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OneDrive - Codelco\Escritorio\"/>
    </mc:Choice>
  </mc:AlternateContent>
  <xr:revisionPtr revIDLastSave="0" documentId="8_{420EC1C8-E09F-4DCC-82A5-9852DF66CD95}" xr6:coauthVersionLast="47" xr6:coauthVersionMax="47" xr10:uidLastSave="{00000000-0000-0000-0000-000000000000}"/>
  <bookViews>
    <workbookView xWindow="-108" yWindow="-108" windowWidth="23256" windowHeight="12456" xr2:uid="{CB9DC8FD-AF33-4D26-969D-C82E0D527EE9}"/>
  </bookViews>
  <sheets>
    <sheet name="SELECCIONAD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SELECCIONADOS!$A$1:$P$739</definedName>
    <definedName name="Inicio_del_proyecto">'[5]CARTA GANTT '!$E$3</definedName>
    <definedName name="Semana_para_mostrar">'[5]CARTA GANTT 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9" i="1" l="1"/>
  <c r="L739" i="1"/>
  <c r="K739" i="1"/>
  <c r="J739" i="1"/>
  <c r="I739" i="1"/>
  <c r="H739" i="1"/>
  <c r="G739" i="1"/>
  <c r="M739" i="1" s="1"/>
  <c r="F739" i="1"/>
  <c r="N739" i="1" s="1"/>
  <c r="E739" i="1"/>
  <c r="D739" i="1"/>
  <c r="C739" i="1"/>
  <c r="L738" i="1"/>
  <c r="K738" i="1"/>
  <c r="J738" i="1"/>
  <c r="I738" i="1"/>
  <c r="H738" i="1"/>
  <c r="G738" i="1"/>
  <c r="M738" i="1" s="1"/>
  <c r="F738" i="1"/>
  <c r="E738" i="1"/>
  <c r="D738" i="1"/>
  <c r="N738" i="1" s="1"/>
  <c r="C738" i="1"/>
  <c r="P738" i="1" s="1"/>
  <c r="P737" i="1"/>
  <c r="L737" i="1"/>
  <c r="K737" i="1"/>
  <c r="J737" i="1"/>
  <c r="I737" i="1"/>
  <c r="H737" i="1"/>
  <c r="G737" i="1"/>
  <c r="F737" i="1"/>
  <c r="E737" i="1"/>
  <c r="N737" i="1" s="1"/>
  <c r="D737" i="1"/>
  <c r="C737" i="1"/>
  <c r="L736" i="1"/>
  <c r="K736" i="1"/>
  <c r="J736" i="1"/>
  <c r="I736" i="1"/>
  <c r="H736" i="1"/>
  <c r="G736" i="1"/>
  <c r="F736" i="1"/>
  <c r="M736" i="1" s="1"/>
  <c r="E736" i="1"/>
  <c r="D736" i="1"/>
  <c r="N736" i="1" s="1"/>
  <c r="C736" i="1"/>
  <c r="P736" i="1" s="1"/>
  <c r="L735" i="1"/>
  <c r="K735" i="1"/>
  <c r="J735" i="1"/>
  <c r="I735" i="1"/>
  <c r="H735" i="1"/>
  <c r="M735" i="1" s="1"/>
  <c r="G735" i="1"/>
  <c r="F735" i="1"/>
  <c r="E735" i="1"/>
  <c r="D735" i="1"/>
  <c r="N735" i="1" s="1"/>
  <c r="C735" i="1"/>
  <c r="P735" i="1" s="1"/>
  <c r="P734" i="1"/>
  <c r="L734" i="1"/>
  <c r="K734" i="1"/>
  <c r="J734" i="1"/>
  <c r="I734" i="1"/>
  <c r="H734" i="1"/>
  <c r="G734" i="1"/>
  <c r="F734" i="1"/>
  <c r="N734" i="1" s="1"/>
  <c r="E734" i="1"/>
  <c r="D734" i="1"/>
  <c r="C734" i="1"/>
  <c r="M733" i="1"/>
  <c r="L733" i="1"/>
  <c r="K733" i="1"/>
  <c r="J733" i="1"/>
  <c r="I733" i="1"/>
  <c r="H733" i="1"/>
  <c r="G733" i="1"/>
  <c r="F733" i="1"/>
  <c r="E733" i="1"/>
  <c r="D733" i="1"/>
  <c r="C733" i="1"/>
  <c r="P733" i="1" s="1"/>
  <c r="P732" i="1"/>
  <c r="L732" i="1"/>
  <c r="K732" i="1"/>
  <c r="J732" i="1"/>
  <c r="I732" i="1"/>
  <c r="H732" i="1"/>
  <c r="G732" i="1"/>
  <c r="F732" i="1"/>
  <c r="E732" i="1"/>
  <c r="D732" i="1"/>
  <c r="N732" i="1" s="1"/>
  <c r="C732" i="1"/>
  <c r="P731" i="1"/>
  <c r="M731" i="1"/>
  <c r="L731" i="1"/>
  <c r="K731" i="1"/>
  <c r="J731" i="1"/>
  <c r="I731" i="1"/>
  <c r="H731" i="1"/>
  <c r="G731" i="1"/>
  <c r="F731" i="1"/>
  <c r="E731" i="1"/>
  <c r="N731" i="1" s="1"/>
  <c r="D731" i="1"/>
  <c r="C731" i="1"/>
  <c r="L730" i="1"/>
  <c r="K730" i="1"/>
  <c r="J730" i="1"/>
  <c r="I730" i="1"/>
  <c r="H730" i="1"/>
  <c r="G730" i="1"/>
  <c r="F730" i="1"/>
  <c r="M730" i="1" s="1"/>
  <c r="E730" i="1"/>
  <c r="D730" i="1"/>
  <c r="N730" i="1" s="1"/>
  <c r="C730" i="1"/>
  <c r="P730" i="1" s="1"/>
  <c r="P729" i="1"/>
  <c r="L729" i="1"/>
  <c r="K729" i="1"/>
  <c r="J729" i="1"/>
  <c r="I729" i="1"/>
  <c r="H729" i="1"/>
  <c r="G729" i="1"/>
  <c r="F729" i="1"/>
  <c r="N729" i="1" s="1"/>
  <c r="E729" i="1"/>
  <c r="D729" i="1"/>
  <c r="C729" i="1"/>
  <c r="L728" i="1"/>
  <c r="K728" i="1"/>
  <c r="J728" i="1"/>
  <c r="I728" i="1"/>
  <c r="H728" i="1"/>
  <c r="G728" i="1"/>
  <c r="F728" i="1"/>
  <c r="M728" i="1" s="1"/>
  <c r="E728" i="1"/>
  <c r="D728" i="1"/>
  <c r="N728" i="1" s="1"/>
  <c r="C728" i="1"/>
  <c r="P728" i="1" s="1"/>
  <c r="L727" i="1"/>
  <c r="K727" i="1"/>
  <c r="J727" i="1"/>
  <c r="I727" i="1"/>
  <c r="H727" i="1"/>
  <c r="M727" i="1" s="1"/>
  <c r="G727" i="1"/>
  <c r="F727" i="1"/>
  <c r="E727" i="1"/>
  <c r="D727" i="1"/>
  <c r="N727" i="1" s="1"/>
  <c r="C727" i="1"/>
  <c r="P727" i="1" s="1"/>
  <c r="P726" i="1"/>
  <c r="L726" i="1"/>
  <c r="K726" i="1"/>
  <c r="J726" i="1"/>
  <c r="I726" i="1"/>
  <c r="H726" i="1"/>
  <c r="G726" i="1"/>
  <c r="F726" i="1"/>
  <c r="N726" i="1" s="1"/>
  <c r="E726" i="1"/>
  <c r="D726" i="1"/>
  <c r="C726" i="1"/>
  <c r="M725" i="1"/>
  <c r="L725" i="1"/>
  <c r="K725" i="1"/>
  <c r="J725" i="1"/>
  <c r="I725" i="1"/>
  <c r="H725" i="1"/>
  <c r="G725" i="1"/>
  <c r="F725" i="1"/>
  <c r="E725" i="1"/>
  <c r="D725" i="1"/>
  <c r="C725" i="1"/>
  <c r="P725" i="1" s="1"/>
  <c r="P724" i="1"/>
  <c r="L724" i="1"/>
  <c r="K724" i="1"/>
  <c r="J724" i="1"/>
  <c r="I724" i="1"/>
  <c r="H724" i="1"/>
  <c r="G724" i="1"/>
  <c r="F724" i="1"/>
  <c r="E724" i="1"/>
  <c r="D724" i="1"/>
  <c r="N724" i="1" s="1"/>
  <c r="C724" i="1"/>
  <c r="P723" i="1"/>
  <c r="M723" i="1"/>
  <c r="L723" i="1"/>
  <c r="K723" i="1"/>
  <c r="J723" i="1"/>
  <c r="I723" i="1"/>
  <c r="H723" i="1"/>
  <c r="G723" i="1"/>
  <c r="F723" i="1"/>
  <c r="E723" i="1"/>
  <c r="N723" i="1" s="1"/>
  <c r="D723" i="1"/>
  <c r="C723" i="1"/>
  <c r="L722" i="1"/>
  <c r="K722" i="1"/>
  <c r="J722" i="1"/>
  <c r="I722" i="1"/>
  <c r="H722" i="1"/>
  <c r="G722" i="1"/>
  <c r="F722" i="1"/>
  <c r="M722" i="1" s="1"/>
  <c r="E722" i="1"/>
  <c r="D722" i="1"/>
  <c r="N722" i="1" s="1"/>
  <c r="C722" i="1"/>
  <c r="P722" i="1" s="1"/>
  <c r="P721" i="1"/>
  <c r="L721" i="1"/>
  <c r="K721" i="1"/>
  <c r="J721" i="1"/>
  <c r="I721" i="1"/>
  <c r="H721" i="1"/>
  <c r="G721" i="1"/>
  <c r="F721" i="1"/>
  <c r="N721" i="1" s="1"/>
  <c r="E721" i="1"/>
  <c r="D721" i="1"/>
  <c r="C721" i="1"/>
  <c r="N720" i="1"/>
  <c r="L720" i="1"/>
  <c r="K720" i="1"/>
  <c r="J720" i="1"/>
  <c r="I720" i="1"/>
  <c r="H720" i="1"/>
  <c r="G720" i="1"/>
  <c r="F720" i="1"/>
  <c r="M720" i="1" s="1"/>
  <c r="E720" i="1"/>
  <c r="D720" i="1"/>
  <c r="C720" i="1"/>
  <c r="P720" i="1" s="1"/>
  <c r="L719" i="1"/>
  <c r="K719" i="1"/>
  <c r="J719" i="1"/>
  <c r="I719" i="1"/>
  <c r="H719" i="1"/>
  <c r="M719" i="1" s="1"/>
  <c r="G719" i="1"/>
  <c r="F719" i="1"/>
  <c r="E719" i="1"/>
  <c r="D719" i="1"/>
  <c r="N719" i="1" s="1"/>
  <c r="C719" i="1"/>
  <c r="P719" i="1" s="1"/>
  <c r="P718" i="1"/>
  <c r="L718" i="1"/>
  <c r="K718" i="1"/>
  <c r="J718" i="1"/>
  <c r="I718" i="1"/>
  <c r="H718" i="1"/>
  <c r="G718" i="1"/>
  <c r="F718" i="1"/>
  <c r="N718" i="1" s="1"/>
  <c r="E718" i="1"/>
  <c r="D718" i="1"/>
  <c r="C718" i="1"/>
  <c r="M717" i="1"/>
  <c r="L717" i="1"/>
  <c r="K717" i="1"/>
  <c r="J717" i="1"/>
  <c r="I717" i="1"/>
  <c r="H717" i="1"/>
  <c r="G717" i="1"/>
  <c r="F717" i="1"/>
  <c r="E717" i="1"/>
  <c r="D717" i="1"/>
  <c r="C717" i="1"/>
  <c r="P717" i="1" s="1"/>
  <c r="P716" i="1"/>
  <c r="L716" i="1"/>
  <c r="K716" i="1"/>
  <c r="J716" i="1"/>
  <c r="I716" i="1"/>
  <c r="H716" i="1"/>
  <c r="G716" i="1"/>
  <c r="F716" i="1"/>
  <c r="E716" i="1"/>
  <c r="D716" i="1"/>
  <c r="N716" i="1" s="1"/>
  <c r="C716" i="1"/>
  <c r="P715" i="1"/>
  <c r="L715" i="1"/>
  <c r="K715" i="1"/>
  <c r="J715" i="1"/>
  <c r="I715" i="1"/>
  <c r="H715" i="1"/>
  <c r="G715" i="1"/>
  <c r="M715" i="1" s="1"/>
  <c r="F715" i="1"/>
  <c r="E715" i="1"/>
  <c r="N715" i="1" s="1"/>
  <c r="D715" i="1"/>
  <c r="C715" i="1"/>
  <c r="L714" i="1"/>
  <c r="K714" i="1"/>
  <c r="J714" i="1"/>
  <c r="I714" i="1"/>
  <c r="H714" i="1"/>
  <c r="G714" i="1"/>
  <c r="F714" i="1"/>
  <c r="M714" i="1" s="1"/>
  <c r="E714" i="1"/>
  <c r="D714" i="1"/>
  <c r="N714" i="1" s="1"/>
  <c r="C714" i="1"/>
  <c r="P714" i="1" s="1"/>
  <c r="P713" i="1"/>
  <c r="L713" i="1"/>
  <c r="K713" i="1"/>
  <c r="J713" i="1"/>
  <c r="I713" i="1"/>
  <c r="H713" i="1"/>
  <c r="G713" i="1"/>
  <c r="F713" i="1"/>
  <c r="N713" i="1" s="1"/>
  <c r="E713" i="1"/>
  <c r="D713" i="1"/>
  <c r="C713" i="1"/>
  <c r="L712" i="1"/>
  <c r="K712" i="1"/>
  <c r="J712" i="1"/>
  <c r="I712" i="1"/>
  <c r="H712" i="1"/>
  <c r="G712" i="1"/>
  <c r="F712" i="1"/>
  <c r="N712" i="1" s="1"/>
  <c r="E712" i="1"/>
  <c r="D712" i="1"/>
  <c r="C712" i="1"/>
  <c r="P712" i="1" s="1"/>
  <c r="L711" i="1"/>
  <c r="K711" i="1"/>
  <c r="J711" i="1"/>
  <c r="I711" i="1"/>
  <c r="H711" i="1"/>
  <c r="M711" i="1" s="1"/>
  <c r="G711" i="1"/>
  <c r="F711" i="1"/>
  <c r="E711" i="1"/>
  <c r="D711" i="1"/>
  <c r="N711" i="1" s="1"/>
  <c r="C711" i="1"/>
  <c r="P711" i="1" s="1"/>
  <c r="P710" i="1"/>
  <c r="L710" i="1"/>
  <c r="K710" i="1"/>
  <c r="J710" i="1"/>
  <c r="I710" i="1"/>
  <c r="H710" i="1"/>
  <c r="G710" i="1"/>
  <c r="F710" i="1"/>
  <c r="N710" i="1" s="1"/>
  <c r="E710" i="1"/>
  <c r="D710" i="1"/>
  <c r="C710" i="1"/>
  <c r="L709" i="1"/>
  <c r="K709" i="1"/>
  <c r="J709" i="1"/>
  <c r="I709" i="1"/>
  <c r="F709" i="1"/>
  <c r="E709" i="1"/>
  <c r="H709" i="1" s="1"/>
  <c r="D709" i="1"/>
  <c r="C709" i="1"/>
  <c r="P709" i="1" s="1"/>
  <c r="P708" i="1"/>
  <c r="L708" i="1"/>
  <c r="K708" i="1"/>
  <c r="J708" i="1"/>
  <c r="I708" i="1"/>
  <c r="H708" i="1"/>
  <c r="G708" i="1"/>
  <c r="F708" i="1"/>
  <c r="E708" i="1"/>
  <c r="D708" i="1"/>
  <c r="N708" i="1" s="1"/>
  <c r="C708" i="1"/>
  <c r="P707" i="1"/>
  <c r="L707" i="1"/>
  <c r="K707" i="1"/>
  <c r="J707" i="1"/>
  <c r="I707" i="1"/>
  <c r="H707" i="1"/>
  <c r="G707" i="1"/>
  <c r="M707" i="1" s="1"/>
  <c r="F707" i="1"/>
  <c r="E707" i="1"/>
  <c r="N707" i="1" s="1"/>
  <c r="D707" i="1"/>
  <c r="C707" i="1"/>
  <c r="L706" i="1"/>
  <c r="K706" i="1"/>
  <c r="J706" i="1"/>
  <c r="I706" i="1"/>
  <c r="H706" i="1"/>
  <c r="G706" i="1"/>
  <c r="F706" i="1"/>
  <c r="M706" i="1" s="1"/>
  <c r="E706" i="1"/>
  <c r="D706" i="1"/>
  <c r="N706" i="1" s="1"/>
  <c r="C706" i="1"/>
  <c r="P706" i="1" s="1"/>
  <c r="P705" i="1"/>
  <c r="L705" i="1"/>
  <c r="K705" i="1"/>
  <c r="J705" i="1"/>
  <c r="I705" i="1"/>
  <c r="H705" i="1"/>
  <c r="G705" i="1"/>
  <c r="F705" i="1"/>
  <c r="N705" i="1" s="1"/>
  <c r="E705" i="1"/>
  <c r="D705" i="1"/>
  <c r="C705" i="1"/>
  <c r="L704" i="1"/>
  <c r="K704" i="1"/>
  <c r="J704" i="1"/>
  <c r="I704" i="1"/>
  <c r="H704" i="1"/>
  <c r="G704" i="1"/>
  <c r="F704" i="1"/>
  <c r="N704" i="1" s="1"/>
  <c r="E704" i="1"/>
  <c r="D704" i="1"/>
  <c r="C704" i="1"/>
  <c r="P704" i="1" s="1"/>
  <c r="L703" i="1"/>
  <c r="K703" i="1"/>
  <c r="J703" i="1"/>
  <c r="I703" i="1"/>
  <c r="H703" i="1"/>
  <c r="M703" i="1" s="1"/>
  <c r="G703" i="1"/>
  <c r="F703" i="1"/>
  <c r="E703" i="1"/>
  <c r="D703" i="1"/>
  <c r="N703" i="1" s="1"/>
  <c r="C703" i="1"/>
  <c r="P703" i="1" s="1"/>
  <c r="P702" i="1"/>
  <c r="L702" i="1"/>
  <c r="K702" i="1"/>
  <c r="J702" i="1"/>
  <c r="I702" i="1"/>
  <c r="H702" i="1"/>
  <c r="G702" i="1"/>
  <c r="F702" i="1"/>
  <c r="N702" i="1" s="1"/>
  <c r="E702" i="1"/>
  <c r="D702" i="1"/>
  <c r="C702" i="1"/>
  <c r="M701" i="1"/>
  <c r="L701" i="1"/>
  <c r="K701" i="1"/>
  <c r="J701" i="1"/>
  <c r="I701" i="1"/>
  <c r="H701" i="1"/>
  <c r="G701" i="1"/>
  <c r="F701" i="1"/>
  <c r="E701" i="1"/>
  <c r="D701" i="1"/>
  <c r="C701" i="1"/>
  <c r="P701" i="1" s="1"/>
  <c r="P700" i="1"/>
  <c r="L700" i="1"/>
  <c r="K700" i="1"/>
  <c r="J700" i="1"/>
  <c r="I700" i="1"/>
  <c r="H700" i="1"/>
  <c r="G700" i="1"/>
  <c r="F700" i="1"/>
  <c r="E700" i="1"/>
  <c r="D700" i="1"/>
  <c r="N700" i="1" s="1"/>
  <c r="C700" i="1"/>
  <c r="P699" i="1"/>
  <c r="L699" i="1"/>
  <c r="K699" i="1"/>
  <c r="J699" i="1"/>
  <c r="I699" i="1"/>
  <c r="H699" i="1"/>
  <c r="G699" i="1"/>
  <c r="M699" i="1" s="1"/>
  <c r="F699" i="1"/>
  <c r="E699" i="1"/>
  <c r="N699" i="1" s="1"/>
  <c r="D699" i="1"/>
  <c r="C699" i="1"/>
  <c r="L698" i="1"/>
  <c r="K698" i="1"/>
  <c r="J698" i="1"/>
  <c r="I698" i="1"/>
  <c r="H698" i="1"/>
  <c r="G698" i="1"/>
  <c r="F698" i="1"/>
  <c r="M698" i="1" s="1"/>
  <c r="E698" i="1"/>
  <c r="D698" i="1"/>
  <c r="N698" i="1" s="1"/>
  <c r="C698" i="1"/>
  <c r="P698" i="1" s="1"/>
  <c r="P697" i="1"/>
  <c r="L697" i="1"/>
  <c r="K697" i="1"/>
  <c r="J697" i="1"/>
  <c r="I697" i="1"/>
  <c r="H697" i="1"/>
  <c r="G697" i="1"/>
  <c r="F697" i="1"/>
  <c r="N697" i="1" s="1"/>
  <c r="E697" i="1"/>
  <c r="D697" i="1"/>
  <c r="C697" i="1"/>
  <c r="L696" i="1"/>
  <c r="K696" i="1"/>
  <c r="J696" i="1"/>
  <c r="I696" i="1"/>
  <c r="H696" i="1"/>
  <c r="G696" i="1"/>
  <c r="F696" i="1"/>
  <c r="M696" i="1" s="1"/>
  <c r="E696" i="1"/>
  <c r="D696" i="1"/>
  <c r="N696" i="1" s="1"/>
  <c r="C696" i="1"/>
  <c r="P696" i="1" s="1"/>
  <c r="L695" i="1"/>
  <c r="K695" i="1"/>
  <c r="J695" i="1"/>
  <c r="I695" i="1"/>
  <c r="H695" i="1"/>
  <c r="G695" i="1"/>
  <c r="M695" i="1" s="1"/>
  <c r="F695" i="1"/>
  <c r="E695" i="1"/>
  <c r="D695" i="1"/>
  <c r="N695" i="1" s="1"/>
  <c r="C695" i="1"/>
  <c r="P695" i="1" s="1"/>
  <c r="P694" i="1"/>
  <c r="L694" i="1"/>
  <c r="K694" i="1"/>
  <c r="J694" i="1"/>
  <c r="I694" i="1"/>
  <c r="H694" i="1"/>
  <c r="G694" i="1"/>
  <c r="F694" i="1"/>
  <c r="N694" i="1" s="1"/>
  <c r="E694" i="1"/>
  <c r="D694" i="1"/>
  <c r="C694" i="1"/>
  <c r="M693" i="1"/>
  <c r="L693" i="1"/>
  <c r="K693" i="1"/>
  <c r="J693" i="1"/>
  <c r="I693" i="1"/>
  <c r="H693" i="1"/>
  <c r="G693" i="1"/>
  <c r="F693" i="1"/>
  <c r="E693" i="1"/>
  <c r="D693" i="1"/>
  <c r="C693" i="1"/>
  <c r="P693" i="1" s="1"/>
  <c r="L692" i="1"/>
  <c r="K692" i="1"/>
  <c r="J692" i="1"/>
  <c r="I692" i="1"/>
  <c r="H692" i="1"/>
  <c r="M692" i="1" s="1"/>
  <c r="G692" i="1"/>
  <c r="F692" i="1"/>
  <c r="E692" i="1"/>
  <c r="D692" i="1"/>
  <c r="N692" i="1" s="1"/>
  <c r="C692" i="1"/>
  <c r="P692" i="1" s="1"/>
  <c r="P691" i="1"/>
  <c r="L691" i="1"/>
  <c r="K691" i="1"/>
  <c r="J691" i="1"/>
  <c r="I691" i="1"/>
  <c r="H691" i="1"/>
  <c r="G691" i="1"/>
  <c r="M691" i="1" s="1"/>
  <c r="F691" i="1"/>
  <c r="N691" i="1" s="1"/>
  <c r="E691" i="1"/>
  <c r="D691" i="1"/>
  <c r="C691" i="1"/>
  <c r="M690" i="1"/>
  <c r="L690" i="1"/>
  <c r="K690" i="1"/>
  <c r="J690" i="1"/>
  <c r="I690" i="1"/>
  <c r="H690" i="1"/>
  <c r="G690" i="1"/>
  <c r="F690" i="1"/>
  <c r="E690" i="1"/>
  <c r="D690" i="1"/>
  <c r="N690" i="1" s="1"/>
  <c r="C690" i="1"/>
  <c r="P690" i="1" s="1"/>
  <c r="P689" i="1"/>
  <c r="L689" i="1"/>
  <c r="K689" i="1"/>
  <c r="J689" i="1"/>
  <c r="I689" i="1"/>
  <c r="H689" i="1"/>
  <c r="G689" i="1"/>
  <c r="F689" i="1"/>
  <c r="E689" i="1"/>
  <c r="D689" i="1"/>
  <c r="N689" i="1" s="1"/>
  <c r="C689" i="1"/>
  <c r="P688" i="1"/>
  <c r="M688" i="1"/>
  <c r="L688" i="1"/>
  <c r="K688" i="1"/>
  <c r="J688" i="1"/>
  <c r="I688" i="1"/>
  <c r="H688" i="1"/>
  <c r="G688" i="1"/>
  <c r="F688" i="1"/>
  <c r="E688" i="1"/>
  <c r="D688" i="1"/>
  <c r="C688" i="1"/>
  <c r="L687" i="1"/>
  <c r="K687" i="1"/>
  <c r="J687" i="1"/>
  <c r="I687" i="1"/>
  <c r="H687" i="1"/>
  <c r="G687" i="1"/>
  <c r="M687" i="1" s="1"/>
  <c r="F687" i="1"/>
  <c r="E687" i="1"/>
  <c r="D687" i="1"/>
  <c r="N687" i="1" s="1"/>
  <c r="C687" i="1"/>
  <c r="P687" i="1" s="1"/>
  <c r="P686" i="1"/>
  <c r="N686" i="1"/>
  <c r="L686" i="1"/>
  <c r="K686" i="1"/>
  <c r="J686" i="1"/>
  <c r="I686" i="1"/>
  <c r="H686" i="1"/>
  <c r="G686" i="1"/>
  <c r="M686" i="1" s="1"/>
  <c r="F686" i="1"/>
  <c r="E686" i="1"/>
  <c r="D686" i="1"/>
  <c r="C686" i="1"/>
  <c r="M685" i="1"/>
  <c r="L685" i="1"/>
  <c r="K685" i="1"/>
  <c r="J685" i="1"/>
  <c r="I685" i="1"/>
  <c r="H685" i="1"/>
  <c r="G685" i="1"/>
  <c r="F685" i="1"/>
  <c r="E685" i="1"/>
  <c r="D685" i="1"/>
  <c r="N685" i="1" s="1"/>
  <c r="C685" i="1"/>
  <c r="P685" i="1" s="1"/>
  <c r="L684" i="1"/>
  <c r="K684" i="1"/>
  <c r="J684" i="1"/>
  <c r="I684" i="1"/>
  <c r="H684" i="1"/>
  <c r="M684" i="1" s="1"/>
  <c r="G684" i="1"/>
  <c r="F684" i="1"/>
  <c r="E684" i="1"/>
  <c r="N684" i="1" s="1"/>
  <c r="D684" i="1"/>
  <c r="C684" i="1"/>
  <c r="P684" i="1" s="1"/>
  <c r="P683" i="1"/>
  <c r="M683" i="1"/>
  <c r="L683" i="1"/>
  <c r="K683" i="1"/>
  <c r="J683" i="1"/>
  <c r="I683" i="1"/>
  <c r="H683" i="1"/>
  <c r="G683" i="1"/>
  <c r="F683" i="1"/>
  <c r="E683" i="1"/>
  <c r="N683" i="1" s="1"/>
  <c r="D683" i="1"/>
  <c r="C683" i="1"/>
  <c r="M682" i="1"/>
  <c r="L682" i="1"/>
  <c r="K682" i="1"/>
  <c r="J682" i="1"/>
  <c r="I682" i="1"/>
  <c r="H682" i="1"/>
  <c r="G682" i="1"/>
  <c r="F682" i="1"/>
  <c r="E682" i="1"/>
  <c r="D682" i="1"/>
  <c r="N682" i="1" s="1"/>
  <c r="C682" i="1"/>
  <c r="P682" i="1" s="1"/>
  <c r="P681" i="1"/>
  <c r="L681" i="1"/>
  <c r="K681" i="1"/>
  <c r="J681" i="1"/>
  <c r="I681" i="1"/>
  <c r="H681" i="1"/>
  <c r="G681" i="1"/>
  <c r="M681" i="1" s="1"/>
  <c r="F681" i="1"/>
  <c r="E681" i="1"/>
  <c r="D681" i="1"/>
  <c r="N681" i="1" s="1"/>
  <c r="C681" i="1"/>
  <c r="P680" i="1"/>
  <c r="L680" i="1"/>
  <c r="K680" i="1"/>
  <c r="J680" i="1"/>
  <c r="I680" i="1"/>
  <c r="H680" i="1"/>
  <c r="G680" i="1"/>
  <c r="F680" i="1"/>
  <c r="N680" i="1" s="1"/>
  <c r="E680" i="1"/>
  <c r="D680" i="1"/>
  <c r="C680" i="1"/>
  <c r="L679" i="1"/>
  <c r="K679" i="1"/>
  <c r="J679" i="1"/>
  <c r="I679" i="1"/>
  <c r="H679" i="1"/>
  <c r="G679" i="1"/>
  <c r="M679" i="1" s="1"/>
  <c r="F679" i="1"/>
  <c r="E679" i="1"/>
  <c r="D679" i="1"/>
  <c r="N679" i="1" s="1"/>
  <c r="C679" i="1"/>
  <c r="P679" i="1" s="1"/>
  <c r="P678" i="1"/>
  <c r="L678" i="1"/>
  <c r="K678" i="1"/>
  <c r="J678" i="1"/>
  <c r="I678" i="1"/>
  <c r="H678" i="1"/>
  <c r="G678" i="1"/>
  <c r="F678" i="1"/>
  <c r="N678" i="1" s="1"/>
  <c r="E678" i="1"/>
  <c r="D678" i="1"/>
  <c r="C678" i="1"/>
  <c r="M677" i="1"/>
  <c r="L677" i="1"/>
  <c r="K677" i="1"/>
  <c r="J677" i="1"/>
  <c r="I677" i="1"/>
  <c r="H677" i="1"/>
  <c r="G677" i="1"/>
  <c r="F677" i="1"/>
  <c r="E677" i="1"/>
  <c r="D677" i="1"/>
  <c r="C677" i="1"/>
  <c r="P677" i="1" s="1"/>
  <c r="L676" i="1"/>
  <c r="K676" i="1"/>
  <c r="J676" i="1"/>
  <c r="I676" i="1"/>
  <c r="H676" i="1"/>
  <c r="G676" i="1"/>
  <c r="M676" i="1" s="1"/>
  <c r="F676" i="1"/>
  <c r="E676" i="1"/>
  <c r="N676" i="1" s="1"/>
  <c r="D676" i="1"/>
  <c r="C676" i="1"/>
  <c r="P676" i="1" s="1"/>
  <c r="P675" i="1"/>
  <c r="L675" i="1"/>
  <c r="K675" i="1"/>
  <c r="J675" i="1"/>
  <c r="I675" i="1"/>
  <c r="H675" i="1"/>
  <c r="G675" i="1"/>
  <c r="F675" i="1"/>
  <c r="N675" i="1" s="1"/>
  <c r="E675" i="1"/>
  <c r="D675" i="1"/>
  <c r="C675" i="1"/>
  <c r="M674" i="1"/>
  <c r="L674" i="1"/>
  <c r="K674" i="1"/>
  <c r="J674" i="1"/>
  <c r="I674" i="1"/>
  <c r="H674" i="1"/>
  <c r="G674" i="1"/>
  <c r="F674" i="1"/>
  <c r="E674" i="1"/>
  <c r="D674" i="1"/>
  <c r="N674" i="1" s="1"/>
  <c r="C674" i="1"/>
  <c r="P674" i="1" s="1"/>
  <c r="P673" i="1"/>
  <c r="L673" i="1"/>
  <c r="K673" i="1"/>
  <c r="J673" i="1"/>
  <c r="I673" i="1"/>
  <c r="H673" i="1"/>
  <c r="G673" i="1"/>
  <c r="F673" i="1"/>
  <c r="N673" i="1" s="1"/>
  <c r="E673" i="1"/>
  <c r="D673" i="1"/>
  <c r="C673" i="1"/>
  <c r="P672" i="1"/>
  <c r="M672" i="1"/>
  <c r="L672" i="1"/>
  <c r="K672" i="1"/>
  <c r="J672" i="1"/>
  <c r="I672" i="1"/>
  <c r="H672" i="1"/>
  <c r="G672" i="1"/>
  <c r="F672" i="1"/>
  <c r="E672" i="1"/>
  <c r="D672" i="1"/>
  <c r="N672" i="1" s="1"/>
  <c r="C672" i="1"/>
  <c r="L671" i="1"/>
  <c r="K671" i="1"/>
  <c r="J671" i="1"/>
  <c r="I671" i="1"/>
  <c r="H671" i="1"/>
  <c r="G671" i="1"/>
  <c r="M671" i="1" s="1"/>
  <c r="F671" i="1"/>
  <c r="E671" i="1"/>
  <c r="D671" i="1"/>
  <c r="N671" i="1" s="1"/>
  <c r="C671" i="1"/>
  <c r="P671" i="1" s="1"/>
  <c r="P670" i="1"/>
  <c r="N670" i="1"/>
  <c r="L670" i="1"/>
  <c r="K670" i="1"/>
  <c r="J670" i="1"/>
  <c r="I670" i="1"/>
  <c r="H670" i="1"/>
  <c r="G670" i="1"/>
  <c r="M670" i="1" s="1"/>
  <c r="F670" i="1"/>
  <c r="E670" i="1"/>
  <c r="D670" i="1"/>
  <c r="C670" i="1"/>
  <c r="M669" i="1"/>
  <c r="L669" i="1"/>
  <c r="K669" i="1"/>
  <c r="J669" i="1"/>
  <c r="I669" i="1"/>
  <c r="H669" i="1"/>
  <c r="G669" i="1"/>
  <c r="F669" i="1"/>
  <c r="E669" i="1"/>
  <c r="D669" i="1"/>
  <c r="N669" i="1" s="1"/>
  <c r="C669" i="1"/>
  <c r="P669" i="1" s="1"/>
  <c r="L668" i="1"/>
  <c r="K668" i="1"/>
  <c r="J668" i="1"/>
  <c r="I668" i="1"/>
  <c r="H668" i="1"/>
  <c r="G668" i="1"/>
  <c r="F668" i="1"/>
  <c r="E668" i="1"/>
  <c r="N668" i="1" s="1"/>
  <c r="D668" i="1"/>
  <c r="C668" i="1"/>
  <c r="P668" i="1" s="1"/>
  <c r="P667" i="1"/>
  <c r="M667" i="1"/>
  <c r="L667" i="1"/>
  <c r="K667" i="1"/>
  <c r="J667" i="1"/>
  <c r="I667" i="1"/>
  <c r="H667" i="1"/>
  <c r="G667" i="1"/>
  <c r="F667" i="1"/>
  <c r="E667" i="1"/>
  <c r="N667" i="1" s="1"/>
  <c r="D667" i="1"/>
  <c r="C667" i="1"/>
  <c r="M666" i="1"/>
  <c r="L666" i="1"/>
  <c r="K666" i="1"/>
  <c r="J666" i="1"/>
  <c r="I666" i="1"/>
  <c r="H666" i="1"/>
  <c r="G666" i="1"/>
  <c r="F666" i="1"/>
  <c r="E666" i="1"/>
  <c r="D666" i="1"/>
  <c r="N666" i="1" s="1"/>
  <c r="C666" i="1"/>
  <c r="P666" i="1" s="1"/>
  <c r="P665" i="1"/>
  <c r="L665" i="1"/>
  <c r="K665" i="1"/>
  <c r="J665" i="1"/>
  <c r="I665" i="1"/>
  <c r="H665" i="1"/>
  <c r="G665" i="1"/>
  <c r="M665" i="1" s="1"/>
  <c r="F665" i="1"/>
  <c r="N665" i="1" s="1"/>
  <c r="E665" i="1"/>
  <c r="D665" i="1"/>
  <c r="C665" i="1"/>
  <c r="P664" i="1"/>
  <c r="N664" i="1"/>
  <c r="L664" i="1"/>
  <c r="K664" i="1"/>
  <c r="J664" i="1"/>
  <c r="I664" i="1"/>
  <c r="H664" i="1"/>
  <c r="G664" i="1"/>
  <c r="F664" i="1"/>
  <c r="M664" i="1" s="1"/>
  <c r="E664" i="1"/>
  <c r="D664" i="1"/>
  <c r="C664" i="1"/>
  <c r="L663" i="1"/>
  <c r="K663" i="1"/>
  <c r="J663" i="1"/>
  <c r="I663" i="1"/>
  <c r="H663" i="1"/>
  <c r="G663" i="1"/>
  <c r="M663" i="1" s="1"/>
  <c r="F663" i="1"/>
  <c r="E663" i="1"/>
  <c r="D663" i="1"/>
  <c r="N663" i="1" s="1"/>
  <c r="C663" i="1"/>
  <c r="P663" i="1" s="1"/>
  <c r="P662" i="1"/>
  <c r="L662" i="1"/>
  <c r="K662" i="1"/>
  <c r="J662" i="1"/>
  <c r="I662" i="1"/>
  <c r="H662" i="1"/>
  <c r="G662" i="1"/>
  <c r="F662" i="1"/>
  <c r="N662" i="1" s="1"/>
  <c r="E662" i="1"/>
  <c r="D662" i="1"/>
  <c r="C662" i="1"/>
  <c r="M661" i="1"/>
  <c r="L661" i="1"/>
  <c r="K661" i="1"/>
  <c r="J661" i="1"/>
  <c r="I661" i="1"/>
  <c r="H661" i="1"/>
  <c r="G661" i="1"/>
  <c r="F661" i="1"/>
  <c r="E661" i="1"/>
  <c r="D661" i="1"/>
  <c r="C661" i="1"/>
  <c r="P661" i="1" s="1"/>
  <c r="L660" i="1"/>
  <c r="K660" i="1"/>
  <c r="J660" i="1"/>
  <c r="I660" i="1"/>
  <c r="H660" i="1"/>
  <c r="G660" i="1"/>
  <c r="M660" i="1" s="1"/>
  <c r="F660" i="1"/>
  <c r="E660" i="1"/>
  <c r="N660" i="1" s="1"/>
  <c r="D660" i="1"/>
  <c r="C660" i="1"/>
  <c r="P660" i="1" s="1"/>
  <c r="P659" i="1"/>
  <c r="L659" i="1"/>
  <c r="K659" i="1"/>
  <c r="J659" i="1"/>
  <c r="I659" i="1"/>
  <c r="H659" i="1"/>
  <c r="G659" i="1"/>
  <c r="F659" i="1"/>
  <c r="M659" i="1" s="1"/>
  <c r="E659" i="1"/>
  <c r="D659" i="1"/>
  <c r="C659" i="1"/>
  <c r="M658" i="1"/>
  <c r="L658" i="1"/>
  <c r="K658" i="1"/>
  <c r="J658" i="1"/>
  <c r="I658" i="1"/>
  <c r="H658" i="1"/>
  <c r="G658" i="1"/>
  <c r="F658" i="1"/>
  <c r="E658" i="1"/>
  <c r="D658" i="1"/>
  <c r="N658" i="1" s="1"/>
  <c r="C658" i="1"/>
  <c r="P658" i="1" s="1"/>
  <c r="P657" i="1"/>
  <c r="L657" i="1"/>
  <c r="K657" i="1"/>
  <c r="J657" i="1"/>
  <c r="I657" i="1"/>
  <c r="H657" i="1"/>
  <c r="G657" i="1"/>
  <c r="F657" i="1"/>
  <c r="N657" i="1" s="1"/>
  <c r="E657" i="1"/>
  <c r="D657" i="1"/>
  <c r="C657" i="1"/>
  <c r="P656" i="1"/>
  <c r="M656" i="1"/>
  <c r="L656" i="1"/>
  <c r="K656" i="1"/>
  <c r="J656" i="1"/>
  <c r="I656" i="1"/>
  <c r="H656" i="1"/>
  <c r="G656" i="1"/>
  <c r="F656" i="1"/>
  <c r="E656" i="1"/>
  <c r="N656" i="1" s="1"/>
  <c r="D656" i="1"/>
  <c r="C656" i="1"/>
  <c r="L655" i="1"/>
  <c r="K655" i="1"/>
  <c r="J655" i="1"/>
  <c r="I655" i="1"/>
  <c r="H655" i="1"/>
  <c r="G655" i="1"/>
  <c r="M655" i="1" s="1"/>
  <c r="F655" i="1"/>
  <c r="E655" i="1"/>
  <c r="D655" i="1"/>
  <c r="N655" i="1" s="1"/>
  <c r="C655" i="1"/>
  <c r="P655" i="1" s="1"/>
  <c r="P654" i="1"/>
  <c r="N654" i="1"/>
  <c r="L654" i="1"/>
  <c r="K654" i="1"/>
  <c r="J654" i="1"/>
  <c r="I654" i="1"/>
  <c r="H654" i="1"/>
  <c r="G654" i="1"/>
  <c r="M654" i="1" s="1"/>
  <c r="F654" i="1"/>
  <c r="E654" i="1"/>
  <c r="D654" i="1"/>
  <c r="C654" i="1"/>
  <c r="M653" i="1"/>
  <c r="L653" i="1"/>
  <c r="K653" i="1"/>
  <c r="J653" i="1"/>
  <c r="I653" i="1"/>
  <c r="H653" i="1"/>
  <c r="G653" i="1"/>
  <c r="F653" i="1"/>
  <c r="E653" i="1"/>
  <c r="D653" i="1"/>
  <c r="N653" i="1" s="1"/>
  <c r="C653" i="1"/>
  <c r="P653" i="1" s="1"/>
  <c r="L652" i="1"/>
  <c r="K652" i="1"/>
  <c r="J652" i="1"/>
  <c r="I652" i="1"/>
  <c r="H652" i="1"/>
  <c r="G652" i="1"/>
  <c r="F652" i="1"/>
  <c r="E652" i="1"/>
  <c r="N652" i="1" s="1"/>
  <c r="D652" i="1"/>
  <c r="C652" i="1"/>
  <c r="P652" i="1" s="1"/>
  <c r="P651" i="1"/>
  <c r="L651" i="1"/>
  <c r="K651" i="1"/>
  <c r="J651" i="1"/>
  <c r="I651" i="1"/>
  <c r="H651" i="1"/>
  <c r="G651" i="1"/>
  <c r="M651" i="1" s="1"/>
  <c r="F651" i="1"/>
  <c r="E651" i="1"/>
  <c r="N651" i="1" s="1"/>
  <c r="D651" i="1"/>
  <c r="C651" i="1"/>
  <c r="M650" i="1"/>
  <c r="L650" i="1"/>
  <c r="K650" i="1"/>
  <c r="J650" i="1"/>
  <c r="I650" i="1"/>
  <c r="H650" i="1"/>
  <c r="G650" i="1"/>
  <c r="F650" i="1"/>
  <c r="E650" i="1"/>
  <c r="D650" i="1"/>
  <c r="N650" i="1" s="1"/>
  <c r="C650" i="1"/>
  <c r="P650" i="1" s="1"/>
  <c r="P649" i="1"/>
  <c r="L649" i="1"/>
  <c r="K649" i="1"/>
  <c r="J649" i="1"/>
  <c r="I649" i="1"/>
  <c r="H649" i="1"/>
  <c r="G649" i="1"/>
  <c r="M649" i="1" s="1"/>
  <c r="F649" i="1"/>
  <c r="N649" i="1" s="1"/>
  <c r="E649" i="1"/>
  <c r="D649" i="1"/>
  <c r="C649" i="1"/>
  <c r="P648" i="1"/>
  <c r="N648" i="1"/>
  <c r="L648" i="1"/>
  <c r="K648" i="1"/>
  <c r="J648" i="1"/>
  <c r="I648" i="1"/>
  <c r="H648" i="1"/>
  <c r="G648" i="1"/>
  <c r="F648" i="1"/>
  <c r="M648" i="1" s="1"/>
  <c r="E648" i="1"/>
  <c r="D648" i="1"/>
  <c r="C648" i="1"/>
  <c r="L647" i="1"/>
  <c r="K647" i="1"/>
  <c r="J647" i="1"/>
  <c r="I647" i="1"/>
  <c r="H647" i="1"/>
  <c r="G647" i="1"/>
  <c r="M647" i="1" s="1"/>
  <c r="F647" i="1"/>
  <c r="E647" i="1"/>
  <c r="D647" i="1"/>
  <c r="N647" i="1" s="1"/>
  <c r="C647" i="1"/>
  <c r="P647" i="1" s="1"/>
  <c r="P646" i="1"/>
  <c r="L646" i="1"/>
  <c r="K646" i="1"/>
  <c r="J646" i="1"/>
  <c r="I646" i="1"/>
  <c r="H646" i="1"/>
  <c r="G646" i="1"/>
  <c r="F646" i="1"/>
  <c r="N646" i="1" s="1"/>
  <c r="E646" i="1"/>
  <c r="D646" i="1"/>
  <c r="C646" i="1"/>
  <c r="M645" i="1"/>
  <c r="L645" i="1"/>
  <c r="K645" i="1"/>
  <c r="J645" i="1"/>
  <c r="I645" i="1"/>
  <c r="H645" i="1"/>
  <c r="G645" i="1"/>
  <c r="F645" i="1"/>
  <c r="E645" i="1"/>
  <c r="D645" i="1"/>
  <c r="C645" i="1"/>
  <c r="P645" i="1" s="1"/>
  <c r="L644" i="1"/>
  <c r="K644" i="1"/>
  <c r="J644" i="1"/>
  <c r="I644" i="1"/>
  <c r="H644" i="1"/>
  <c r="G644" i="1"/>
  <c r="M644" i="1" s="1"/>
  <c r="F644" i="1"/>
  <c r="E644" i="1"/>
  <c r="N644" i="1" s="1"/>
  <c r="D644" i="1"/>
  <c r="C644" i="1"/>
  <c r="P644" i="1" s="1"/>
  <c r="P643" i="1"/>
  <c r="L643" i="1"/>
  <c r="K643" i="1"/>
  <c r="J643" i="1"/>
  <c r="I643" i="1"/>
  <c r="H643" i="1"/>
  <c r="G643" i="1"/>
  <c r="F643" i="1"/>
  <c r="M643" i="1" s="1"/>
  <c r="E643" i="1"/>
  <c r="D643" i="1"/>
  <c r="C643" i="1"/>
  <c r="M642" i="1"/>
  <c r="L642" i="1"/>
  <c r="K642" i="1"/>
  <c r="J642" i="1"/>
  <c r="I642" i="1"/>
  <c r="H642" i="1"/>
  <c r="G642" i="1"/>
  <c r="F642" i="1"/>
  <c r="E642" i="1"/>
  <c r="D642" i="1"/>
  <c r="N642" i="1" s="1"/>
  <c r="C642" i="1"/>
  <c r="P642" i="1" s="1"/>
  <c r="P641" i="1"/>
  <c r="L641" i="1"/>
  <c r="K641" i="1"/>
  <c r="J641" i="1"/>
  <c r="I641" i="1"/>
  <c r="H641" i="1"/>
  <c r="G641" i="1"/>
  <c r="F641" i="1"/>
  <c r="N641" i="1" s="1"/>
  <c r="E641" i="1"/>
  <c r="D641" i="1"/>
  <c r="C641" i="1"/>
  <c r="P640" i="1"/>
  <c r="M640" i="1"/>
  <c r="L640" i="1"/>
  <c r="K640" i="1"/>
  <c r="J640" i="1"/>
  <c r="I640" i="1"/>
  <c r="H640" i="1"/>
  <c r="G640" i="1"/>
  <c r="F640" i="1"/>
  <c r="E640" i="1"/>
  <c r="N640" i="1" s="1"/>
  <c r="D640" i="1"/>
  <c r="C640" i="1"/>
  <c r="L639" i="1"/>
  <c r="K639" i="1"/>
  <c r="J639" i="1"/>
  <c r="I639" i="1"/>
  <c r="H639" i="1"/>
  <c r="G639" i="1"/>
  <c r="M639" i="1" s="1"/>
  <c r="F639" i="1"/>
  <c r="E639" i="1"/>
  <c r="D639" i="1"/>
  <c r="N639" i="1" s="1"/>
  <c r="C639" i="1"/>
  <c r="P639" i="1" s="1"/>
  <c r="P638" i="1"/>
  <c r="N638" i="1"/>
  <c r="L638" i="1"/>
  <c r="K638" i="1"/>
  <c r="J638" i="1"/>
  <c r="I638" i="1"/>
  <c r="H638" i="1"/>
  <c r="G638" i="1"/>
  <c r="M638" i="1" s="1"/>
  <c r="F638" i="1"/>
  <c r="E638" i="1"/>
  <c r="D638" i="1"/>
  <c r="C638" i="1"/>
  <c r="M637" i="1"/>
  <c r="L637" i="1"/>
  <c r="K637" i="1"/>
  <c r="J637" i="1"/>
  <c r="I637" i="1"/>
  <c r="H637" i="1"/>
  <c r="G637" i="1"/>
  <c r="F637" i="1"/>
  <c r="E637" i="1"/>
  <c r="D637" i="1"/>
  <c r="N637" i="1" s="1"/>
  <c r="C637" i="1"/>
  <c r="P637" i="1" s="1"/>
  <c r="P636" i="1"/>
  <c r="L636" i="1"/>
  <c r="K636" i="1"/>
  <c r="J636" i="1"/>
  <c r="I636" i="1"/>
  <c r="H636" i="1"/>
  <c r="G636" i="1"/>
  <c r="M636" i="1" s="1"/>
  <c r="F636" i="1"/>
  <c r="N636" i="1" s="1"/>
  <c r="E636" i="1"/>
  <c r="D636" i="1"/>
  <c r="C636" i="1"/>
  <c r="P635" i="1"/>
  <c r="L635" i="1"/>
  <c r="K635" i="1"/>
  <c r="J635" i="1"/>
  <c r="I635" i="1"/>
  <c r="H635" i="1"/>
  <c r="G635" i="1"/>
  <c r="F635" i="1"/>
  <c r="N635" i="1" s="1"/>
  <c r="E635" i="1"/>
  <c r="D635" i="1"/>
  <c r="C635" i="1"/>
  <c r="L634" i="1"/>
  <c r="K634" i="1"/>
  <c r="J634" i="1"/>
  <c r="I634" i="1"/>
  <c r="H634" i="1"/>
  <c r="G634" i="1"/>
  <c r="M634" i="1" s="1"/>
  <c r="F634" i="1"/>
  <c r="E634" i="1"/>
  <c r="D634" i="1"/>
  <c r="N634" i="1" s="1"/>
  <c r="C634" i="1"/>
  <c r="P634" i="1" s="1"/>
  <c r="P633" i="1"/>
  <c r="L633" i="1"/>
  <c r="K633" i="1"/>
  <c r="J633" i="1"/>
  <c r="I633" i="1"/>
  <c r="H633" i="1"/>
  <c r="G633" i="1"/>
  <c r="M633" i="1" s="1"/>
  <c r="F633" i="1"/>
  <c r="N633" i="1" s="1"/>
  <c r="E633" i="1"/>
  <c r="D633" i="1"/>
  <c r="C633" i="1"/>
  <c r="P632" i="1"/>
  <c r="L632" i="1"/>
  <c r="K632" i="1"/>
  <c r="J632" i="1"/>
  <c r="I632" i="1"/>
  <c r="H632" i="1"/>
  <c r="G632" i="1"/>
  <c r="F632" i="1"/>
  <c r="M632" i="1" s="1"/>
  <c r="E632" i="1"/>
  <c r="D632" i="1"/>
  <c r="N632" i="1" s="1"/>
  <c r="C632" i="1"/>
  <c r="L631" i="1"/>
  <c r="K631" i="1"/>
  <c r="J631" i="1"/>
  <c r="I631" i="1"/>
  <c r="H631" i="1"/>
  <c r="G631" i="1"/>
  <c r="M631" i="1" s="1"/>
  <c r="F631" i="1"/>
  <c r="E631" i="1"/>
  <c r="D631" i="1"/>
  <c r="N631" i="1" s="1"/>
  <c r="C631" i="1"/>
  <c r="P631" i="1" s="1"/>
  <c r="P630" i="1"/>
  <c r="L630" i="1"/>
  <c r="K630" i="1"/>
  <c r="J630" i="1"/>
  <c r="I630" i="1"/>
  <c r="H630" i="1"/>
  <c r="G630" i="1"/>
  <c r="F630" i="1"/>
  <c r="N630" i="1" s="1"/>
  <c r="E630" i="1"/>
  <c r="D630" i="1"/>
  <c r="C630" i="1"/>
  <c r="M629" i="1"/>
  <c r="L629" i="1"/>
  <c r="K629" i="1"/>
  <c r="J629" i="1"/>
  <c r="I629" i="1"/>
  <c r="H629" i="1"/>
  <c r="G629" i="1"/>
  <c r="F629" i="1"/>
  <c r="E629" i="1"/>
  <c r="D629" i="1"/>
  <c r="C629" i="1"/>
  <c r="P629" i="1" s="1"/>
  <c r="L628" i="1"/>
  <c r="K628" i="1"/>
  <c r="J628" i="1"/>
  <c r="I628" i="1"/>
  <c r="H628" i="1"/>
  <c r="G628" i="1"/>
  <c r="M628" i="1" s="1"/>
  <c r="F628" i="1"/>
  <c r="E628" i="1"/>
  <c r="D628" i="1"/>
  <c r="N628" i="1" s="1"/>
  <c r="C628" i="1"/>
  <c r="P628" i="1" s="1"/>
  <c r="P627" i="1"/>
  <c r="L627" i="1"/>
  <c r="K627" i="1"/>
  <c r="J627" i="1"/>
  <c r="I627" i="1"/>
  <c r="H627" i="1"/>
  <c r="G627" i="1"/>
  <c r="M627" i="1" s="1"/>
  <c r="F627" i="1"/>
  <c r="N627" i="1" s="1"/>
  <c r="E627" i="1"/>
  <c r="D627" i="1"/>
  <c r="C627" i="1"/>
  <c r="L626" i="1"/>
  <c r="K626" i="1"/>
  <c r="J626" i="1"/>
  <c r="I626" i="1"/>
  <c r="H626" i="1"/>
  <c r="G626" i="1"/>
  <c r="M626" i="1" s="1"/>
  <c r="F626" i="1"/>
  <c r="E626" i="1"/>
  <c r="D626" i="1"/>
  <c r="N626" i="1" s="1"/>
  <c r="C626" i="1"/>
  <c r="P626" i="1" s="1"/>
  <c r="P625" i="1"/>
  <c r="L625" i="1"/>
  <c r="K625" i="1"/>
  <c r="J625" i="1"/>
  <c r="I625" i="1"/>
  <c r="H625" i="1"/>
  <c r="G625" i="1"/>
  <c r="M625" i="1" s="1"/>
  <c r="F625" i="1"/>
  <c r="N625" i="1" s="1"/>
  <c r="E625" i="1"/>
  <c r="D625" i="1"/>
  <c r="C625" i="1"/>
  <c r="M624" i="1"/>
  <c r="L624" i="1"/>
  <c r="K624" i="1"/>
  <c r="J624" i="1"/>
  <c r="I624" i="1"/>
  <c r="H624" i="1"/>
  <c r="G624" i="1"/>
  <c r="F624" i="1"/>
  <c r="E624" i="1"/>
  <c r="D624" i="1"/>
  <c r="N624" i="1" s="1"/>
  <c r="C624" i="1"/>
  <c r="P624" i="1" s="1"/>
  <c r="L623" i="1"/>
  <c r="K623" i="1"/>
  <c r="J623" i="1"/>
  <c r="I623" i="1"/>
  <c r="H623" i="1"/>
  <c r="M623" i="1" s="1"/>
  <c r="G623" i="1"/>
  <c r="F623" i="1"/>
  <c r="E623" i="1"/>
  <c r="D623" i="1"/>
  <c r="N623" i="1" s="1"/>
  <c r="C623" i="1"/>
  <c r="P623" i="1" s="1"/>
  <c r="P622" i="1"/>
  <c r="N622" i="1"/>
  <c r="L622" i="1"/>
  <c r="K622" i="1"/>
  <c r="J622" i="1"/>
  <c r="I622" i="1"/>
  <c r="H622" i="1"/>
  <c r="G622" i="1"/>
  <c r="M622" i="1" s="1"/>
  <c r="F622" i="1"/>
  <c r="E622" i="1"/>
  <c r="D622" i="1"/>
  <c r="C622" i="1"/>
  <c r="M621" i="1"/>
  <c r="L621" i="1"/>
  <c r="K621" i="1"/>
  <c r="J621" i="1"/>
  <c r="I621" i="1"/>
  <c r="H621" i="1"/>
  <c r="G621" i="1"/>
  <c r="F621" i="1"/>
  <c r="E621" i="1"/>
  <c r="D621" i="1"/>
  <c r="N621" i="1" s="1"/>
  <c r="C621" i="1"/>
  <c r="P621" i="1" s="1"/>
  <c r="P620" i="1"/>
  <c r="L620" i="1"/>
  <c r="K620" i="1"/>
  <c r="J620" i="1"/>
  <c r="I620" i="1"/>
  <c r="H620" i="1"/>
  <c r="G620" i="1"/>
  <c r="M620" i="1" s="1"/>
  <c r="F620" i="1"/>
  <c r="E620" i="1"/>
  <c r="D620" i="1"/>
  <c r="N620" i="1" s="1"/>
  <c r="C620" i="1"/>
  <c r="P619" i="1"/>
  <c r="N619" i="1"/>
  <c r="L619" i="1"/>
  <c r="K619" i="1"/>
  <c r="J619" i="1"/>
  <c r="I619" i="1"/>
  <c r="H619" i="1"/>
  <c r="G619" i="1"/>
  <c r="M619" i="1" s="1"/>
  <c r="F619" i="1"/>
  <c r="E619" i="1"/>
  <c r="D619" i="1"/>
  <c r="C619" i="1"/>
  <c r="L618" i="1"/>
  <c r="K618" i="1"/>
  <c r="J618" i="1"/>
  <c r="I618" i="1"/>
  <c r="H618" i="1"/>
  <c r="G618" i="1"/>
  <c r="F618" i="1"/>
  <c r="M618" i="1" s="1"/>
  <c r="E618" i="1"/>
  <c r="D618" i="1"/>
  <c r="N618" i="1" s="1"/>
  <c r="C618" i="1"/>
  <c r="P618" i="1" s="1"/>
  <c r="P617" i="1"/>
  <c r="L617" i="1"/>
  <c r="K617" i="1"/>
  <c r="J617" i="1"/>
  <c r="I617" i="1"/>
  <c r="H617" i="1"/>
  <c r="G617" i="1"/>
  <c r="M617" i="1" s="1"/>
  <c r="F617" i="1"/>
  <c r="N617" i="1" s="1"/>
  <c r="E617" i="1"/>
  <c r="D617" i="1"/>
  <c r="C617" i="1"/>
  <c r="M616" i="1"/>
  <c r="L616" i="1"/>
  <c r="K616" i="1"/>
  <c r="J616" i="1"/>
  <c r="I616" i="1"/>
  <c r="H616" i="1"/>
  <c r="G616" i="1"/>
  <c r="F616" i="1"/>
  <c r="E616" i="1"/>
  <c r="D616" i="1"/>
  <c r="N616" i="1" s="1"/>
  <c r="C616" i="1"/>
  <c r="P616" i="1" s="1"/>
  <c r="L615" i="1"/>
  <c r="K615" i="1"/>
  <c r="J615" i="1"/>
  <c r="I615" i="1"/>
  <c r="H615" i="1"/>
  <c r="G615" i="1"/>
  <c r="M615" i="1" s="1"/>
  <c r="F615" i="1"/>
  <c r="E615" i="1"/>
  <c r="D615" i="1"/>
  <c r="N615" i="1" s="1"/>
  <c r="C615" i="1"/>
  <c r="P615" i="1" s="1"/>
  <c r="P614" i="1"/>
  <c r="N614" i="1"/>
  <c r="L614" i="1"/>
  <c r="K614" i="1"/>
  <c r="J614" i="1"/>
  <c r="I614" i="1"/>
  <c r="H614" i="1"/>
  <c r="G614" i="1"/>
  <c r="M614" i="1" s="1"/>
  <c r="F614" i="1"/>
  <c r="E614" i="1"/>
  <c r="D614" i="1"/>
  <c r="C614" i="1"/>
  <c r="M613" i="1"/>
  <c r="L613" i="1"/>
  <c r="K613" i="1"/>
  <c r="J613" i="1"/>
  <c r="I613" i="1"/>
  <c r="H613" i="1"/>
  <c r="G613" i="1"/>
  <c r="F613" i="1"/>
  <c r="E613" i="1"/>
  <c r="D613" i="1"/>
  <c r="N613" i="1" s="1"/>
  <c r="C613" i="1"/>
  <c r="P613" i="1" s="1"/>
  <c r="P612" i="1"/>
  <c r="L612" i="1"/>
  <c r="K612" i="1"/>
  <c r="J612" i="1"/>
  <c r="I612" i="1"/>
  <c r="H612" i="1"/>
  <c r="G612" i="1"/>
  <c r="M612" i="1" s="1"/>
  <c r="F612" i="1"/>
  <c r="E612" i="1"/>
  <c r="D612" i="1"/>
  <c r="N612" i="1" s="1"/>
  <c r="C612" i="1"/>
  <c r="P611" i="1"/>
  <c r="N611" i="1"/>
  <c r="L611" i="1"/>
  <c r="K611" i="1"/>
  <c r="J611" i="1"/>
  <c r="I611" i="1"/>
  <c r="H611" i="1"/>
  <c r="G611" i="1"/>
  <c r="F611" i="1"/>
  <c r="M611" i="1" s="1"/>
  <c r="E611" i="1"/>
  <c r="D611" i="1"/>
  <c r="C611" i="1"/>
  <c r="M610" i="1"/>
  <c r="L610" i="1"/>
  <c r="K610" i="1"/>
  <c r="J610" i="1"/>
  <c r="I610" i="1"/>
  <c r="H610" i="1"/>
  <c r="G610" i="1"/>
  <c r="F610" i="1"/>
  <c r="E610" i="1"/>
  <c r="D610" i="1"/>
  <c r="N610" i="1" s="1"/>
  <c r="C610" i="1"/>
  <c r="P610" i="1" s="1"/>
  <c r="P609" i="1"/>
  <c r="L609" i="1"/>
  <c r="K609" i="1"/>
  <c r="J609" i="1"/>
  <c r="I609" i="1"/>
  <c r="H609" i="1"/>
  <c r="G609" i="1"/>
  <c r="F609" i="1"/>
  <c r="N609" i="1" s="1"/>
  <c r="E609" i="1"/>
  <c r="D609" i="1"/>
  <c r="C609" i="1"/>
  <c r="L608" i="1"/>
  <c r="K608" i="1"/>
  <c r="J608" i="1"/>
  <c r="I608" i="1"/>
  <c r="H608" i="1"/>
  <c r="G608" i="1"/>
  <c r="F608" i="1"/>
  <c r="N608" i="1" s="1"/>
  <c r="E608" i="1"/>
  <c r="D608" i="1"/>
  <c r="C608" i="1"/>
  <c r="P608" i="1" s="1"/>
  <c r="L607" i="1"/>
  <c r="K607" i="1"/>
  <c r="J607" i="1"/>
  <c r="I607" i="1"/>
  <c r="H607" i="1"/>
  <c r="G607" i="1"/>
  <c r="M607" i="1" s="1"/>
  <c r="F607" i="1"/>
  <c r="E607" i="1"/>
  <c r="D607" i="1"/>
  <c r="N607" i="1" s="1"/>
  <c r="C607" i="1"/>
  <c r="P607" i="1" s="1"/>
  <c r="P606" i="1"/>
  <c r="L606" i="1"/>
  <c r="K606" i="1"/>
  <c r="J606" i="1"/>
  <c r="I606" i="1"/>
  <c r="H606" i="1"/>
  <c r="G606" i="1"/>
  <c r="F606" i="1"/>
  <c r="N606" i="1" s="1"/>
  <c r="E606" i="1"/>
  <c r="D606" i="1"/>
  <c r="C606" i="1"/>
  <c r="M605" i="1"/>
  <c r="L605" i="1"/>
  <c r="K605" i="1"/>
  <c r="J605" i="1"/>
  <c r="I605" i="1"/>
  <c r="H605" i="1"/>
  <c r="G605" i="1"/>
  <c r="F605" i="1"/>
  <c r="E605" i="1"/>
  <c r="D605" i="1"/>
  <c r="C605" i="1"/>
  <c r="P605" i="1" s="1"/>
  <c r="L604" i="1"/>
  <c r="K604" i="1"/>
  <c r="J604" i="1"/>
  <c r="I604" i="1"/>
  <c r="H604" i="1"/>
  <c r="G604" i="1"/>
  <c r="M604" i="1" s="1"/>
  <c r="F604" i="1"/>
  <c r="E604" i="1"/>
  <c r="D604" i="1"/>
  <c r="N604" i="1" s="1"/>
  <c r="C604" i="1"/>
  <c r="P604" i="1" s="1"/>
  <c r="P603" i="1"/>
  <c r="L603" i="1"/>
  <c r="K603" i="1"/>
  <c r="J603" i="1"/>
  <c r="I603" i="1"/>
  <c r="H603" i="1"/>
  <c r="G603" i="1"/>
  <c r="F603" i="1"/>
  <c r="N603" i="1" s="1"/>
  <c r="E603" i="1"/>
  <c r="D603" i="1"/>
  <c r="C603" i="1"/>
  <c r="M602" i="1"/>
  <c r="L602" i="1"/>
  <c r="K602" i="1"/>
  <c r="J602" i="1"/>
  <c r="I602" i="1"/>
  <c r="H602" i="1"/>
  <c r="G602" i="1"/>
  <c r="F602" i="1"/>
  <c r="E602" i="1"/>
  <c r="D602" i="1"/>
  <c r="N602" i="1" s="1"/>
  <c r="C602" i="1"/>
  <c r="P602" i="1" s="1"/>
  <c r="P601" i="1"/>
  <c r="L601" i="1"/>
  <c r="K601" i="1"/>
  <c r="J601" i="1"/>
  <c r="I601" i="1"/>
  <c r="H601" i="1"/>
  <c r="G601" i="1"/>
  <c r="F601" i="1"/>
  <c r="N601" i="1" s="1"/>
  <c r="E601" i="1"/>
  <c r="D601" i="1"/>
  <c r="C601" i="1"/>
  <c r="P600" i="1"/>
  <c r="M600" i="1"/>
  <c r="L600" i="1"/>
  <c r="K600" i="1"/>
  <c r="J600" i="1"/>
  <c r="I600" i="1"/>
  <c r="H600" i="1"/>
  <c r="G600" i="1"/>
  <c r="F600" i="1"/>
  <c r="E600" i="1"/>
  <c r="D600" i="1"/>
  <c r="N600" i="1" s="1"/>
  <c r="C600" i="1"/>
  <c r="L599" i="1"/>
  <c r="K599" i="1"/>
  <c r="J599" i="1"/>
  <c r="I599" i="1"/>
  <c r="H599" i="1"/>
  <c r="G599" i="1"/>
  <c r="M599" i="1" s="1"/>
  <c r="F599" i="1"/>
  <c r="E599" i="1"/>
  <c r="D599" i="1"/>
  <c r="N599" i="1" s="1"/>
  <c r="C599" i="1"/>
  <c r="P599" i="1" s="1"/>
  <c r="P598" i="1"/>
  <c r="N598" i="1"/>
  <c r="L598" i="1"/>
  <c r="K598" i="1"/>
  <c r="J598" i="1"/>
  <c r="I598" i="1"/>
  <c r="H598" i="1"/>
  <c r="G598" i="1"/>
  <c r="M598" i="1" s="1"/>
  <c r="F598" i="1"/>
  <c r="E598" i="1"/>
  <c r="D598" i="1"/>
  <c r="C598" i="1"/>
  <c r="M597" i="1"/>
  <c r="L597" i="1"/>
  <c r="K597" i="1"/>
  <c r="J597" i="1"/>
  <c r="I597" i="1"/>
  <c r="H597" i="1"/>
  <c r="G597" i="1"/>
  <c r="F597" i="1"/>
  <c r="E597" i="1"/>
  <c r="D597" i="1"/>
  <c r="N597" i="1" s="1"/>
  <c r="C597" i="1"/>
  <c r="P597" i="1" s="1"/>
  <c r="L596" i="1"/>
  <c r="K596" i="1"/>
  <c r="J596" i="1"/>
  <c r="I596" i="1"/>
  <c r="H596" i="1"/>
  <c r="G596" i="1"/>
  <c r="F596" i="1"/>
  <c r="E596" i="1"/>
  <c r="D596" i="1"/>
  <c r="N596" i="1" s="1"/>
  <c r="C596" i="1"/>
  <c r="P596" i="1" s="1"/>
  <c r="P595" i="1"/>
  <c r="M595" i="1"/>
  <c r="L595" i="1"/>
  <c r="K595" i="1"/>
  <c r="J595" i="1"/>
  <c r="I595" i="1"/>
  <c r="H595" i="1"/>
  <c r="G595" i="1"/>
  <c r="F595" i="1"/>
  <c r="E595" i="1"/>
  <c r="N595" i="1" s="1"/>
  <c r="D595" i="1"/>
  <c r="C595" i="1"/>
  <c r="M594" i="1"/>
  <c r="L594" i="1"/>
  <c r="K594" i="1"/>
  <c r="J594" i="1"/>
  <c r="I594" i="1"/>
  <c r="H594" i="1"/>
  <c r="G594" i="1"/>
  <c r="F594" i="1"/>
  <c r="E594" i="1"/>
  <c r="D594" i="1"/>
  <c r="N594" i="1" s="1"/>
  <c r="C594" i="1"/>
  <c r="P594" i="1" s="1"/>
  <c r="P593" i="1"/>
  <c r="L593" i="1"/>
  <c r="K593" i="1"/>
  <c r="J593" i="1"/>
  <c r="I593" i="1"/>
  <c r="H593" i="1"/>
  <c r="G593" i="1"/>
  <c r="M593" i="1" s="1"/>
  <c r="F593" i="1"/>
  <c r="N593" i="1" s="1"/>
  <c r="E593" i="1"/>
  <c r="D593" i="1"/>
  <c r="C593" i="1"/>
  <c r="P592" i="1"/>
  <c r="N592" i="1"/>
  <c r="L592" i="1"/>
  <c r="K592" i="1"/>
  <c r="J592" i="1"/>
  <c r="I592" i="1"/>
  <c r="H592" i="1"/>
  <c r="G592" i="1"/>
  <c r="F592" i="1"/>
  <c r="M592" i="1" s="1"/>
  <c r="E592" i="1"/>
  <c r="D592" i="1"/>
  <c r="C592" i="1"/>
  <c r="M591" i="1"/>
  <c r="L591" i="1"/>
  <c r="K591" i="1"/>
  <c r="J591" i="1"/>
  <c r="I591" i="1"/>
  <c r="H591" i="1"/>
  <c r="G591" i="1"/>
  <c r="F591" i="1"/>
  <c r="E591" i="1"/>
  <c r="D591" i="1"/>
  <c r="N591" i="1" s="1"/>
  <c r="C591" i="1"/>
  <c r="P591" i="1" s="1"/>
  <c r="P590" i="1"/>
  <c r="N590" i="1"/>
  <c r="L590" i="1"/>
  <c r="K590" i="1"/>
  <c r="J590" i="1"/>
  <c r="I590" i="1"/>
  <c r="H590" i="1"/>
  <c r="G590" i="1"/>
  <c r="M590" i="1" s="1"/>
  <c r="F590" i="1"/>
  <c r="E590" i="1"/>
  <c r="D590" i="1"/>
  <c r="C590" i="1"/>
  <c r="M589" i="1"/>
  <c r="L589" i="1"/>
  <c r="K589" i="1"/>
  <c r="J589" i="1"/>
  <c r="I589" i="1"/>
  <c r="H589" i="1"/>
  <c r="G589" i="1"/>
  <c r="F589" i="1"/>
  <c r="E589" i="1"/>
  <c r="D589" i="1"/>
  <c r="N589" i="1" s="1"/>
  <c r="C589" i="1"/>
  <c r="P589" i="1" s="1"/>
  <c r="L588" i="1"/>
  <c r="K588" i="1"/>
  <c r="J588" i="1"/>
  <c r="I588" i="1"/>
  <c r="H588" i="1"/>
  <c r="G588" i="1"/>
  <c r="F588" i="1"/>
  <c r="E588" i="1"/>
  <c r="D588" i="1"/>
  <c r="N588" i="1" s="1"/>
  <c r="C588" i="1"/>
  <c r="P588" i="1" s="1"/>
  <c r="P587" i="1"/>
  <c r="L587" i="1"/>
  <c r="K587" i="1"/>
  <c r="J587" i="1"/>
  <c r="I587" i="1"/>
  <c r="H587" i="1"/>
  <c r="G587" i="1"/>
  <c r="M587" i="1" s="1"/>
  <c r="F587" i="1"/>
  <c r="E587" i="1"/>
  <c r="N587" i="1" s="1"/>
  <c r="D587" i="1"/>
  <c r="C587" i="1"/>
  <c r="L586" i="1"/>
  <c r="K586" i="1"/>
  <c r="J586" i="1"/>
  <c r="I586" i="1"/>
  <c r="H586" i="1"/>
  <c r="G586" i="1"/>
  <c r="F586" i="1"/>
  <c r="M586" i="1" s="1"/>
  <c r="E586" i="1"/>
  <c r="D586" i="1"/>
  <c r="N586" i="1" s="1"/>
  <c r="C586" i="1"/>
  <c r="P586" i="1" s="1"/>
  <c r="P585" i="1"/>
  <c r="L585" i="1"/>
  <c r="K585" i="1"/>
  <c r="J585" i="1"/>
  <c r="I585" i="1"/>
  <c r="H585" i="1"/>
  <c r="G585" i="1"/>
  <c r="F585" i="1"/>
  <c r="N585" i="1" s="1"/>
  <c r="E585" i="1"/>
  <c r="D585" i="1"/>
  <c r="C585" i="1"/>
  <c r="P584" i="1"/>
  <c r="M584" i="1"/>
  <c r="L584" i="1"/>
  <c r="K584" i="1"/>
  <c r="J584" i="1"/>
  <c r="I584" i="1"/>
  <c r="H584" i="1"/>
  <c r="G584" i="1"/>
  <c r="F584" i="1"/>
  <c r="E584" i="1"/>
  <c r="N584" i="1" s="1"/>
  <c r="D584" i="1"/>
  <c r="C584" i="1"/>
  <c r="M583" i="1"/>
  <c r="L583" i="1"/>
  <c r="K583" i="1"/>
  <c r="J583" i="1"/>
  <c r="I583" i="1"/>
  <c r="H583" i="1"/>
  <c r="G583" i="1"/>
  <c r="F583" i="1"/>
  <c r="E583" i="1"/>
  <c r="D583" i="1"/>
  <c r="N583" i="1" s="1"/>
  <c r="C583" i="1"/>
  <c r="P583" i="1" s="1"/>
  <c r="P582" i="1"/>
  <c r="L582" i="1"/>
  <c r="K582" i="1"/>
  <c r="J582" i="1"/>
  <c r="I582" i="1"/>
  <c r="H582" i="1"/>
  <c r="G582" i="1"/>
  <c r="F582" i="1"/>
  <c r="N582" i="1" s="1"/>
  <c r="E582" i="1"/>
  <c r="D582" i="1"/>
  <c r="C582" i="1"/>
  <c r="M581" i="1"/>
  <c r="L581" i="1"/>
  <c r="K581" i="1"/>
  <c r="J581" i="1"/>
  <c r="I581" i="1"/>
  <c r="H581" i="1"/>
  <c r="G581" i="1"/>
  <c r="F581" i="1"/>
  <c r="E581" i="1"/>
  <c r="D581" i="1"/>
  <c r="C581" i="1"/>
  <c r="P581" i="1" s="1"/>
  <c r="L580" i="1"/>
  <c r="K580" i="1"/>
  <c r="J580" i="1"/>
  <c r="I580" i="1"/>
  <c r="H580" i="1"/>
  <c r="G580" i="1"/>
  <c r="M580" i="1" s="1"/>
  <c r="F580" i="1"/>
  <c r="E580" i="1"/>
  <c r="D580" i="1"/>
  <c r="N580" i="1" s="1"/>
  <c r="C580" i="1"/>
  <c r="P580" i="1" s="1"/>
  <c r="P579" i="1"/>
  <c r="L579" i="1"/>
  <c r="K579" i="1"/>
  <c r="J579" i="1"/>
  <c r="I579" i="1"/>
  <c r="H579" i="1"/>
  <c r="G579" i="1"/>
  <c r="M579" i="1" s="1"/>
  <c r="F579" i="1"/>
  <c r="N579" i="1" s="1"/>
  <c r="E579" i="1"/>
  <c r="D579" i="1"/>
  <c r="C579" i="1"/>
  <c r="L578" i="1"/>
  <c r="K578" i="1"/>
  <c r="J578" i="1"/>
  <c r="I578" i="1"/>
  <c r="H578" i="1"/>
  <c r="G578" i="1"/>
  <c r="F578" i="1"/>
  <c r="M578" i="1" s="1"/>
  <c r="E578" i="1"/>
  <c r="D578" i="1"/>
  <c r="N578" i="1" s="1"/>
  <c r="C578" i="1"/>
  <c r="P578" i="1" s="1"/>
  <c r="P577" i="1"/>
  <c r="L577" i="1"/>
  <c r="K577" i="1"/>
  <c r="J577" i="1"/>
  <c r="I577" i="1"/>
  <c r="H577" i="1"/>
  <c r="G577" i="1"/>
  <c r="M577" i="1" s="1"/>
  <c r="F577" i="1"/>
  <c r="N577" i="1" s="1"/>
  <c r="E577" i="1"/>
  <c r="D577" i="1"/>
  <c r="C577" i="1"/>
  <c r="P576" i="1"/>
  <c r="L576" i="1"/>
  <c r="K576" i="1"/>
  <c r="J576" i="1"/>
  <c r="I576" i="1"/>
  <c r="H576" i="1"/>
  <c r="G576" i="1"/>
  <c r="F576" i="1"/>
  <c r="M576" i="1" s="1"/>
  <c r="E576" i="1"/>
  <c r="D576" i="1"/>
  <c r="N576" i="1" s="1"/>
  <c r="C576" i="1"/>
  <c r="M575" i="1"/>
  <c r="L575" i="1"/>
  <c r="K575" i="1"/>
  <c r="J575" i="1"/>
  <c r="I575" i="1"/>
  <c r="H575" i="1"/>
  <c r="G575" i="1"/>
  <c r="F575" i="1"/>
  <c r="E575" i="1"/>
  <c r="D575" i="1"/>
  <c r="N575" i="1" s="1"/>
  <c r="C575" i="1"/>
  <c r="P575" i="1" s="1"/>
  <c r="P574" i="1"/>
  <c r="N574" i="1"/>
  <c r="L574" i="1"/>
  <c r="K574" i="1"/>
  <c r="J574" i="1"/>
  <c r="I574" i="1"/>
  <c r="H574" i="1"/>
  <c r="G574" i="1"/>
  <c r="M574" i="1" s="1"/>
  <c r="F574" i="1"/>
  <c r="E574" i="1"/>
  <c r="D574" i="1"/>
  <c r="C574" i="1"/>
  <c r="M573" i="1"/>
  <c r="L573" i="1"/>
  <c r="K573" i="1"/>
  <c r="J573" i="1"/>
  <c r="I573" i="1"/>
  <c r="H573" i="1"/>
  <c r="G573" i="1"/>
  <c r="F573" i="1"/>
  <c r="E573" i="1"/>
  <c r="D573" i="1"/>
  <c r="N573" i="1" s="1"/>
  <c r="C573" i="1"/>
  <c r="P573" i="1" s="1"/>
  <c r="L572" i="1"/>
  <c r="K572" i="1"/>
  <c r="J572" i="1"/>
  <c r="I572" i="1"/>
  <c r="H572" i="1"/>
  <c r="G572" i="1"/>
  <c r="F572" i="1"/>
  <c r="E572" i="1"/>
  <c r="D572" i="1"/>
  <c r="N572" i="1" s="1"/>
  <c r="C572" i="1"/>
  <c r="P572" i="1" s="1"/>
  <c r="P571" i="1"/>
  <c r="M571" i="1"/>
  <c r="L571" i="1"/>
  <c r="K571" i="1"/>
  <c r="J571" i="1"/>
  <c r="I571" i="1"/>
  <c r="H571" i="1"/>
  <c r="G571" i="1"/>
  <c r="F571" i="1"/>
  <c r="E571" i="1"/>
  <c r="N571" i="1" s="1"/>
  <c r="D571" i="1"/>
  <c r="C571" i="1"/>
  <c r="L570" i="1"/>
  <c r="K570" i="1"/>
  <c r="J570" i="1"/>
  <c r="I570" i="1"/>
  <c r="H570" i="1"/>
  <c r="G570" i="1"/>
  <c r="F570" i="1"/>
  <c r="M570" i="1" s="1"/>
  <c r="E570" i="1"/>
  <c r="D570" i="1"/>
  <c r="N570" i="1" s="1"/>
  <c r="C570" i="1"/>
  <c r="P570" i="1" s="1"/>
  <c r="P569" i="1"/>
  <c r="L569" i="1"/>
  <c r="K569" i="1"/>
  <c r="J569" i="1"/>
  <c r="I569" i="1"/>
  <c r="H569" i="1"/>
  <c r="G569" i="1"/>
  <c r="F569" i="1"/>
  <c r="N569" i="1" s="1"/>
  <c r="E569" i="1"/>
  <c r="D569" i="1"/>
  <c r="C569" i="1"/>
  <c r="P568" i="1"/>
  <c r="M568" i="1"/>
  <c r="L568" i="1"/>
  <c r="K568" i="1"/>
  <c r="J568" i="1"/>
  <c r="I568" i="1"/>
  <c r="H568" i="1"/>
  <c r="G568" i="1"/>
  <c r="F568" i="1"/>
  <c r="E568" i="1"/>
  <c r="D568" i="1"/>
  <c r="N568" i="1" s="1"/>
  <c r="C568" i="1"/>
  <c r="M567" i="1"/>
  <c r="L567" i="1"/>
  <c r="K567" i="1"/>
  <c r="J567" i="1"/>
  <c r="I567" i="1"/>
  <c r="H567" i="1"/>
  <c r="G567" i="1"/>
  <c r="F567" i="1"/>
  <c r="E567" i="1"/>
  <c r="D567" i="1"/>
  <c r="N567" i="1" s="1"/>
  <c r="C567" i="1"/>
  <c r="P567" i="1" s="1"/>
  <c r="P566" i="1"/>
  <c r="L566" i="1"/>
  <c r="K566" i="1"/>
  <c r="J566" i="1"/>
  <c r="I566" i="1"/>
  <c r="H566" i="1"/>
  <c r="G566" i="1"/>
  <c r="F566" i="1"/>
  <c r="N566" i="1" s="1"/>
  <c r="E566" i="1"/>
  <c r="D566" i="1"/>
  <c r="C566" i="1"/>
  <c r="M565" i="1"/>
  <c r="L565" i="1"/>
  <c r="K565" i="1"/>
  <c r="J565" i="1"/>
  <c r="I565" i="1"/>
  <c r="H565" i="1"/>
  <c r="G565" i="1"/>
  <c r="F565" i="1"/>
  <c r="E565" i="1"/>
  <c r="D565" i="1"/>
  <c r="C565" i="1"/>
  <c r="P565" i="1" s="1"/>
  <c r="L564" i="1"/>
  <c r="K564" i="1"/>
  <c r="J564" i="1"/>
  <c r="I564" i="1"/>
  <c r="H564" i="1"/>
  <c r="G564" i="1"/>
  <c r="M564" i="1" s="1"/>
  <c r="F564" i="1"/>
  <c r="E564" i="1"/>
  <c r="D564" i="1"/>
  <c r="N564" i="1" s="1"/>
  <c r="C564" i="1"/>
  <c r="P564" i="1" s="1"/>
  <c r="P563" i="1"/>
  <c r="L563" i="1"/>
  <c r="K563" i="1"/>
  <c r="J563" i="1"/>
  <c r="I563" i="1"/>
  <c r="H563" i="1"/>
  <c r="G563" i="1"/>
  <c r="F563" i="1"/>
  <c r="N563" i="1" s="1"/>
  <c r="E563" i="1"/>
  <c r="D563" i="1"/>
  <c r="C563" i="1"/>
  <c r="L562" i="1"/>
  <c r="K562" i="1"/>
  <c r="J562" i="1"/>
  <c r="I562" i="1"/>
  <c r="H562" i="1"/>
  <c r="G562" i="1"/>
  <c r="F562" i="1"/>
  <c r="M562" i="1" s="1"/>
  <c r="E562" i="1"/>
  <c r="D562" i="1"/>
  <c r="N562" i="1" s="1"/>
  <c r="C562" i="1"/>
  <c r="P562" i="1" s="1"/>
  <c r="P561" i="1"/>
  <c r="L561" i="1"/>
  <c r="K561" i="1"/>
  <c r="J561" i="1"/>
  <c r="I561" i="1"/>
  <c r="H561" i="1"/>
  <c r="G561" i="1"/>
  <c r="M561" i="1" s="1"/>
  <c r="F561" i="1"/>
  <c r="N561" i="1" s="1"/>
  <c r="E561" i="1"/>
  <c r="D561" i="1"/>
  <c r="C561" i="1"/>
  <c r="P560" i="1"/>
  <c r="L560" i="1"/>
  <c r="K560" i="1"/>
  <c r="J560" i="1"/>
  <c r="I560" i="1"/>
  <c r="H560" i="1"/>
  <c r="G560" i="1"/>
  <c r="F560" i="1"/>
  <c r="M560" i="1" s="1"/>
  <c r="E560" i="1"/>
  <c r="D560" i="1"/>
  <c r="N560" i="1" s="1"/>
  <c r="C560" i="1"/>
  <c r="M559" i="1"/>
  <c r="L559" i="1"/>
  <c r="K559" i="1"/>
  <c r="J559" i="1"/>
  <c r="I559" i="1"/>
  <c r="H559" i="1"/>
  <c r="G559" i="1"/>
  <c r="F559" i="1"/>
  <c r="E559" i="1"/>
  <c r="D559" i="1"/>
  <c r="N559" i="1" s="1"/>
  <c r="C559" i="1"/>
  <c r="P559" i="1" s="1"/>
  <c r="P558" i="1"/>
  <c r="N558" i="1"/>
  <c r="L558" i="1"/>
  <c r="K558" i="1"/>
  <c r="J558" i="1"/>
  <c r="I558" i="1"/>
  <c r="H558" i="1"/>
  <c r="G558" i="1"/>
  <c r="M558" i="1" s="1"/>
  <c r="F558" i="1"/>
  <c r="E558" i="1"/>
  <c r="D558" i="1"/>
  <c r="C558" i="1"/>
  <c r="M557" i="1"/>
  <c r="L557" i="1"/>
  <c r="K557" i="1"/>
  <c r="J557" i="1"/>
  <c r="I557" i="1"/>
  <c r="H557" i="1"/>
  <c r="G557" i="1"/>
  <c r="F557" i="1"/>
  <c r="E557" i="1"/>
  <c r="D557" i="1"/>
  <c r="N557" i="1" s="1"/>
  <c r="C557" i="1"/>
  <c r="P557" i="1" s="1"/>
  <c r="L556" i="1"/>
  <c r="K556" i="1"/>
  <c r="J556" i="1"/>
  <c r="I556" i="1"/>
  <c r="H556" i="1"/>
  <c r="G556" i="1"/>
  <c r="F556" i="1"/>
  <c r="E556" i="1"/>
  <c r="D556" i="1"/>
  <c r="N556" i="1" s="1"/>
  <c r="C556" i="1"/>
  <c r="P556" i="1" s="1"/>
  <c r="P555" i="1"/>
  <c r="M555" i="1"/>
  <c r="L555" i="1"/>
  <c r="K555" i="1"/>
  <c r="J555" i="1"/>
  <c r="I555" i="1"/>
  <c r="H555" i="1"/>
  <c r="G555" i="1"/>
  <c r="F555" i="1"/>
  <c r="E555" i="1"/>
  <c r="N555" i="1" s="1"/>
  <c r="D555" i="1"/>
  <c r="C555" i="1"/>
  <c r="L554" i="1"/>
  <c r="K554" i="1"/>
  <c r="J554" i="1"/>
  <c r="I554" i="1"/>
  <c r="H554" i="1"/>
  <c r="G554" i="1"/>
  <c r="F554" i="1"/>
  <c r="M554" i="1" s="1"/>
  <c r="E554" i="1"/>
  <c r="D554" i="1"/>
  <c r="N554" i="1" s="1"/>
  <c r="C554" i="1"/>
  <c r="P554" i="1" s="1"/>
  <c r="P553" i="1"/>
  <c r="L553" i="1"/>
  <c r="K553" i="1"/>
  <c r="J553" i="1"/>
  <c r="I553" i="1"/>
  <c r="H553" i="1"/>
  <c r="G553" i="1"/>
  <c r="F553" i="1"/>
  <c r="N553" i="1" s="1"/>
  <c r="E553" i="1"/>
  <c r="D553" i="1"/>
  <c r="C553" i="1"/>
  <c r="P552" i="1"/>
  <c r="M552" i="1"/>
  <c r="L552" i="1"/>
  <c r="K552" i="1"/>
  <c r="J552" i="1"/>
  <c r="I552" i="1"/>
  <c r="H552" i="1"/>
  <c r="G552" i="1"/>
  <c r="F552" i="1"/>
  <c r="E552" i="1"/>
  <c r="D552" i="1"/>
  <c r="N552" i="1" s="1"/>
  <c r="C552" i="1"/>
  <c r="M551" i="1"/>
  <c r="L551" i="1"/>
  <c r="K551" i="1"/>
  <c r="J551" i="1"/>
  <c r="I551" i="1"/>
  <c r="H551" i="1"/>
  <c r="G551" i="1"/>
  <c r="F551" i="1"/>
  <c r="E551" i="1"/>
  <c r="D551" i="1"/>
  <c r="N551" i="1" s="1"/>
  <c r="C551" i="1"/>
  <c r="P551" i="1" s="1"/>
  <c r="P550" i="1"/>
  <c r="L550" i="1"/>
  <c r="K550" i="1"/>
  <c r="J550" i="1"/>
  <c r="I550" i="1"/>
  <c r="H550" i="1"/>
  <c r="G550" i="1"/>
  <c r="F550" i="1"/>
  <c r="N550" i="1" s="1"/>
  <c r="E550" i="1"/>
  <c r="D550" i="1"/>
  <c r="C550" i="1"/>
  <c r="M549" i="1"/>
  <c r="L549" i="1"/>
  <c r="K549" i="1"/>
  <c r="J549" i="1"/>
  <c r="I549" i="1"/>
  <c r="H549" i="1"/>
  <c r="G549" i="1"/>
  <c r="F549" i="1"/>
  <c r="E549" i="1"/>
  <c r="D549" i="1"/>
  <c r="C549" i="1"/>
  <c r="P549" i="1" s="1"/>
  <c r="P548" i="1"/>
  <c r="L548" i="1"/>
  <c r="K548" i="1"/>
  <c r="J548" i="1"/>
  <c r="I548" i="1"/>
  <c r="H548" i="1"/>
  <c r="G548" i="1"/>
  <c r="F548" i="1"/>
  <c r="N548" i="1" s="1"/>
  <c r="E548" i="1"/>
  <c r="D548" i="1"/>
  <c r="C548" i="1"/>
  <c r="P547" i="1"/>
  <c r="L547" i="1"/>
  <c r="K547" i="1"/>
  <c r="J547" i="1"/>
  <c r="I547" i="1"/>
  <c r="H547" i="1"/>
  <c r="G547" i="1"/>
  <c r="M547" i="1" s="1"/>
  <c r="F547" i="1"/>
  <c r="E547" i="1"/>
  <c r="N547" i="1" s="1"/>
  <c r="D547" i="1"/>
  <c r="C547" i="1"/>
  <c r="M546" i="1"/>
  <c r="L546" i="1"/>
  <c r="K546" i="1"/>
  <c r="J546" i="1"/>
  <c r="I546" i="1"/>
  <c r="H546" i="1"/>
  <c r="G546" i="1"/>
  <c r="F546" i="1"/>
  <c r="E546" i="1"/>
  <c r="D546" i="1"/>
  <c r="N546" i="1" s="1"/>
  <c r="C546" i="1"/>
  <c r="P546" i="1" s="1"/>
  <c r="P545" i="1"/>
  <c r="L545" i="1"/>
  <c r="K545" i="1"/>
  <c r="J545" i="1"/>
  <c r="I545" i="1"/>
  <c r="H545" i="1"/>
  <c r="G545" i="1"/>
  <c r="M545" i="1" s="1"/>
  <c r="F545" i="1"/>
  <c r="N545" i="1" s="1"/>
  <c r="E545" i="1"/>
  <c r="D545" i="1"/>
  <c r="C545" i="1"/>
  <c r="M544" i="1"/>
  <c r="L544" i="1"/>
  <c r="K544" i="1"/>
  <c r="J544" i="1"/>
  <c r="I544" i="1"/>
  <c r="H544" i="1"/>
  <c r="G544" i="1"/>
  <c r="F544" i="1"/>
  <c r="E544" i="1"/>
  <c r="N544" i="1" s="1"/>
  <c r="D544" i="1"/>
  <c r="C544" i="1"/>
  <c r="P544" i="1" s="1"/>
  <c r="L543" i="1"/>
  <c r="K543" i="1"/>
  <c r="J543" i="1"/>
  <c r="I543" i="1"/>
  <c r="H543" i="1"/>
  <c r="G543" i="1"/>
  <c r="M543" i="1" s="1"/>
  <c r="F543" i="1"/>
  <c r="E543" i="1"/>
  <c r="D543" i="1"/>
  <c r="N543" i="1" s="1"/>
  <c r="C543" i="1"/>
  <c r="P543" i="1" s="1"/>
  <c r="P542" i="1"/>
  <c r="N542" i="1"/>
  <c r="L542" i="1"/>
  <c r="K542" i="1"/>
  <c r="J542" i="1"/>
  <c r="I542" i="1"/>
  <c r="H542" i="1"/>
  <c r="G542" i="1"/>
  <c r="M542" i="1" s="1"/>
  <c r="F542" i="1"/>
  <c r="E542" i="1"/>
  <c r="D542" i="1"/>
  <c r="C542" i="1"/>
  <c r="M541" i="1"/>
  <c r="L541" i="1"/>
  <c r="K541" i="1"/>
  <c r="J541" i="1"/>
  <c r="I541" i="1"/>
  <c r="H541" i="1"/>
  <c r="G541" i="1"/>
  <c r="F541" i="1"/>
  <c r="E541" i="1"/>
  <c r="D541" i="1"/>
  <c r="N541" i="1" s="1"/>
  <c r="C541" i="1"/>
  <c r="P541" i="1" s="1"/>
  <c r="P540" i="1"/>
  <c r="L540" i="1"/>
  <c r="K540" i="1"/>
  <c r="J540" i="1"/>
  <c r="I540" i="1"/>
  <c r="H540" i="1"/>
  <c r="G540" i="1"/>
  <c r="M540" i="1" s="1"/>
  <c r="F540" i="1"/>
  <c r="N540" i="1" s="1"/>
  <c r="E540" i="1"/>
  <c r="D540" i="1"/>
  <c r="C540" i="1"/>
  <c r="P539" i="1"/>
  <c r="L539" i="1"/>
  <c r="K539" i="1"/>
  <c r="J539" i="1"/>
  <c r="I539" i="1"/>
  <c r="H539" i="1"/>
  <c r="G539" i="1"/>
  <c r="M539" i="1" s="1"/>
  <c r="F539" i="1"/>
  <c r="N539" i="1" s="1"/>
  <c r="E539" i="1"/>
  <c r="D539" i="1"/>
  <c r="C539" i="1"/>
  <c r="M538" i="1"/>
  <c r="L538" i="1"/>
  <c r="K538" i="1"/>
  <c r="J538" i="1"/>
  <c r="I538" i="1"/>
  <c r="H538" i="1"/>
  <c r="G538" i="1"/>
  <c r="F538" i="1"/>
  <c r="E538" i="1"/>
  <c r="D538" i="1"/>
  <c r="N538" i="1" s="1"/>
  <c r="C538" i="1"/>
  <c r="P538" i="1" s="1"/>
  <c r="P537" i="1"/>
  <c r="L537" i="1"/>
  <c r="K537" i="1"/>
  <c r="J537" i="1"/>
  <c r="I537" i="1"/>
  <c r="H537" i="1"/>
  <c r="G537" i="1"/>
  <c r="F537" i="1"/>
  <c r="N537" i="1" s="1"/>
  <c r="E537" i="1"/>
  <c r="D537" i="1"/>
  <c r="C537" i="1"/>
  <c r="L536" i="1"/>
  <c r="K536" i="1"/>
  <c r="J536" i="1"/>
  <c r="I536" i="1"/>
  <c r="H536" i="1"/>
  <c r="G536" i="1"/>
  <c r="F536" i="1"/>
  <c r="M536" i="1" s="1"/>
  <c r="E536" i="1"/>
  <c r="D536" i="1"/>
  <c r="N536" i="1" s="1"/>
  <c r="C536" i="1"/>
  <c r="P536" i="1" s="1"/>
  <c r="L535" i="1"/>
  <c r="K535" i="1"/>
  <c r="J535" i="1"/>
  <c r="I535" i="1"/>
  <c r="H535" i="1"/>
  <c r="G535" i="1"/>
  <c r="M535" i="1" s="1"/>
  <c r="F535" i="1"/>
  <c r="E535" i="1"/>
  <c r="D535" i="1"/>
  <c r="N535" i="1" s="1"/>
  <c r="C535" i="1"/>
  <c r="P535" i="1" s="1"/>
  <c r="P534" i="1"/>
  <c r="L534" i="1"/>
  <c r="K534" i="1"/>
  <c r="J534" i="1"/>
  <c r="I534" i="1"/>
  <c r="H534" i="1"/>
  <c r="G534" i="1"/>
  <c r="F534" i="1"/>
  <c r="N534" i="1" s="1"/>
  <c r="E534" i="1"/>
  <c r="D534" i="1"/>
  <c r="C534" i="1"/>
  <c r="M533" i="1"/>
  <c r="L533" i="1"/>
  <c r="K533" i="1"/>
  <c r="J533" i="1"/>
  <c r="I533" i="1"/>
  <c r="H533" i="1"/>
  <c r="G533" i="1"/>
  <c r="F533" i="1"/>
  <c r="E533" i="1"/>
  <c r="D533" i="1"/>
  <c r="C533" i="1"/>
  <c r="P533" i="1" s="1"/>
  <c r="L532" i="1"/>
  <c r="K532" i="1"/>
  <c r="J532" i="1"/>
  <c r="I532" i="1"/>
  <c r="H532" i="1"/>
  <c r="G532" i="1"/>
  <c r="M532" i="1" s="1"/>
  <c r="F532" i="1"/>
  <c r="N532" i="1" s="1"/>
  <c r="E532" i="1"/>
  <c r="D532" i="1"/>
  <c r="C532" i="1"/>
  <c r="P532" i="1" s="1"/>
  <c r="P531" i="1"/>
  <c r="L531" i="1"/>
  <c r="K531" i="1"/>
  <c r="J531" i="1"/>
  <c r="I531" i="1"/>
  <c r="H531" i="1"/>
  <c r="G531" i="1"/>
  <c r="F531" i="1"/>
  <c r="M531" i="1" s="1"/>
  <c r="E531" i="1"/>
  <c r="D531" i="1"/>
  <c r="C531" i="1"/>
  <c r="M530" i="1"/>
  <c r="L530" i="1"/>
  <c r="K530" i="1"/>
  <c r="J530" i="1"/>
  <c r="I530" i="1"/>
  <c r="H530" i="1"/>
  <c r="G530" i="1"/>
  <c r="F530" i="1"/>
  <c r="E530" i="1"/>
  <c r="D530" i="1"/>
  <c r="C530" i="1"/>
  <c r="P530" i="1" s="1"/>
  <c r="P529" i="1"/>
  <c r="L529" i="1"/>
  <c r="K529" i="1"/>
  <c r="J529" i="1"/>
  <c r="I529" i="1"/>
  <c r="H529" i="1"/>
  <c r="G529" i="1"/>
  <c r="F529" i="1"/>
  <c r="N529" i="1" s="1"/>
  <c r="E529" i="1"/>
  <c r="D529" i="1"/>
  <c r="C529" i="1"/>
  <c r="P528" i="1"/>
  <c r="L528" i="1"/>
  <c r="K528" i="1"/>
  <c r="J528" i="1"/>
  <c r="I528" i="1"/>
  <c r="H528" i="1"/>
  <c r="G528" i="1"/>
  <c r="M528" i="1" s="1"/>
  <c r="F528" i="1"/>
  <c r="E528" i="1"/>
  <c r="N528" i="1" s="1"/>
  <c r="D528" i="1"/>
  <c r="C528" i="1"/>
  <c r="L527" i="1"/>
  <c r="K527" i="1"/>
  <c r="J527" i="1"/>
  <c r="I527" i="1"/>
  <c r="H527" i="1"/>
  <c r="G527" i="1"/>
  <c r="M527" i="1" s="1"/>
  <c r="F527" i="1"/>
  <c r="E527" i="1"/>
  <c r="D527" i="1"/>
  <c r="N527" i="1" s="1"/>
  <c r="C527" i="1"/>
  <c r="P527" i="1" s="1"/>
  <c r="P526" i="1"/>
  <c r="N526" i="1"/>
  <c r="L526" i="1"/>
  <c r="K526" i="1"/>
  <c r="J526" i="1"/>
  <c r="I526" i="1"/>
  <c r="H526" i="1"/>
  <c r="G526" i="1"/>
  <c r="F526" i="1"/>
  <c r="E526" i="1"/>
  <c r="D526" i="1"/>
  <c r="C526" i="1"/>
  <c r="L525" i="1"/>
  <c r="K525" i="1"/>
  <c r="J525" i="1"/>
  <c r="I525" i="1"/>
  <c r="H525" i="1"/>
  <c r="G525" i="1"/>
  <c r="F525" i="1"/>
  <c r="M525" i="1" s="1"/>
  <c r="E525" i="1"/>
  <c r="D525" i="1"/>
  <c r="N525" i="1" s="1"/>
  <c r="C525" i="1"/>
  <c r="P525" i="1" s="1"/>
  <c r="P524" i="1"/>
  <c r="L524" i="1"/>
  <c r="K524" i="1"/>
  <c r="J524" i="1"/>
  <c r="I524" i="1"/>
  <c r="H524" i="1"/>
  <c r="G524" i="1"/>
  <c r="M524" i="1" s="1"/>
  <c r="F524" i="1"/>
  <c r="N524" i="1" s="1"/>
  <c r="E524" i="1"/>
  <c r="D524" i="1"/>
  <c r="C524" i="1"/>
  <c r="P523" i="1"/>
  <c r="L523" i="1"/>
  <c r="K523" i="1"/>
  <c r="J523" i="1"/>
  <c r="I523" i="1"/>
  <c r="H523" i="1"/>
  <c r="G523" i="1"/>
  <c r="M523" i="1" s="1"/>
  <c r="F523" i="1"/>
  <c r="E523" i="1"/>
  <c r="D523" i="1"/>
  <c r="N523" i="1" s="1"/>
  <c r="C523" i="1"/>
  <c r="M522" i="1"/>
  <c r="L522" i="1"/>
  <c r="K522" i="1"/>
  <c r="J522" i="1"/>
  <c r="I522" i="1"/>
  <c r="H522" i="1"/>
  <c r="G522" i="1"/>
  <c r="F522" i="1"/>
  <c r="E522" i="1"/>
  <c r="D522" i="1"/>
  <c r="C522" i="1"/>
  <c r="P522" i="1" s="1"/>
  <c r="P521" i="1"/>
  <c r="N521" i="1"/>
  <c r="L521" i="1"/>
  <c r="K521" i="1"/>
  <c r="J521" i="1"/>
  <c r="I521" i="1"/>
  <c r="H521" i="1"/>
  <c r="G521" i="1"/>
  <c r="M521" i="1" s="1"/>
  <c r="F521" i="1"/>
  <c r="E521" i="1"/>
  <c r="D521" i="1"/>
  <c r="C521" i="1"/>
  <c r="P520" i="1"/>
  <c r="N520" i="1"/>
  <c r="L520" i="1"/>
  <c r="K520" i="1"/>
  <c r="J520" i="1"/>
  <c r="I520" i="1"/>
  <c r="H520" i="1"/>
  <c r="G520" i="1"/>
  <c r="F520" i="1"/>
  <c r="E520" i="1"/>
  <c r="D520" i="1"/>
  <c r="C520" i="1"/>
  <c r="L519" i="1"/>
  <c r="K519" i="1"/>
  <c r="J519" i="1"/>
  <c r="I519" i="1"/>
  <c r="H519" i="1"/>
  <c r="G519" i="1"/>
  <c r="F519" i="1"/>
  <c r="E519" i="1"/>
  <c r="D519" i="1"/>
  <c r="N519" i="1" s="1"/>
  <c r="C519" i="1"/>
  <c r="P519" i="1" s="1"/>
  <c r="P518" i="1"/>
  <c r="L518" i="1"/>
  <c r="K518" i="1"/>
  <c r="J518" i="1"/>
  <c r="I518" i="1"/>
  <c r="H518" i="1"/>
  <c r="G518" i="1"/>
  <c r="M518" i="1" s="1"/>
  <c r="F518" i="1"/>
  <c r="E518" i="1"/>
  <c r="N518" i="1" s="1"/>
  <c r="D518" i="1"/>
  <c r="C518" i="1"/>
  <c r="M517" i="1"/>
  <c r="L517" i="1"/>
  <c r="K517" i="1"/>
  <c r="J517" i="1"/>
  <c r="I517" i="1"/>
  <c r="H517" i="1"/>
  <c r="G517" i="1"/>
  <c r="F517" i="1"/>
  <c r="E517" i="1"/>
  <c r="N517" i="1" s="1"/>
  <c r="D517" i="1"/>
  <c r="C517" i="1"/>
  <c r="P517" i="1" s="1"/>
  <c r="L516" i="1"/>
  <c r="K516" i="1"/>
  <c r="J516" i="1"/>
  <c r="I516" i="1"/>
  <c r="H516" i="1"/>
  <c r="G516" i="1"/>
  <c r="M516" i="1" s="1"/>
  <c r="F516" i="1"/>
  <c r="E516" i="1"/>
  <c r="N516" i="1" s="1"/>
  <c r="D516" i="1"/>
  <c r="C516" i="1"/>
  <c r="P516" i="1" s="1"/>
  <c r="L515" i="1"/>
  <c r="K515" i="1"/>
  <c r="J515" i="1"/>
  <c r="I515" i="1"/>
  <c r="H515" i="1"/>
  <c r="G515" i="1"/>
  <c r="M515" i="1" s="1"/>
  <c r="F515" i="1"/>
  <c r="E515" i="1"/>
  <c r="D515" i="1"/>
  <c r="N515" i="1" s="1"/>
  <c r="C515" i="1"/>
  <c r="P515" i="1" s="1"/>
  <c r="P514" i="1"/>
  <c r="L514" i="1"/>
  <c r="K514" i="1"/>
  <c r="J514" i="1"/>
  <c r="I514" i="1"/>
  <c r="H514" i="1"/>
  <c r="G514" i="1"/>
  <c r="F514" i="1"/>
  <c r="E514" i="1"/>
  <c r="D514" i="1"/>
  <c r="C514" i="1"/>
  <c r="M513" i="1"/>
  <c r="L513" i="1"/>
  <c r="K513" i="1"/>
  <c r="J513" i="1"/>
  <c r="I513" i="1"/>
  <c r="H513" i="1"/>
  <c r="G513" i="1"/>
  <c r="F513" i="1"/>
  <c r="E513" i="1"/>
  <c r="D513" i="1"/>
  <c r="N513" i="1" s="1"/>
  <c r="C513" i="1"/>
  <c r="P513" i="1" s="1"/>
  <c r="P512" i="1"/>
  <c r="L512" i="1"/>
  <c r="K512" i="1"/>
  <c r="J512" i="1"/>
  <c r="I512" i="1"/>
  <c r="H512" i="1"/>
  <c r="M512" i="1" s="1"/>
  <c r="G512" i="1"/>
  <c r="F512" i="1"/>
  <c r="N512" i="1" s="1"/>
  <c r="E512" i="1"/>
  <c r="D512" i="1"/>
  <c r="C512" i="1"/>
  <c r="P511" i="1"/>
  <c r="L511" i="1"/>
  <c r="K511" i="1"/>
  <c r="J511" i="1"/>
  <c r="I511" i="1"/>
  <c r="H511" i="1"/>
  <c r="G511" i="1"/>
  <c r="M511" i="1" s="1"/>
  <c r="F511" i="1"/>
  <c r="E511" i="1"/>
  <c r="N511" i="1" s="1"/>
  <c r="D511" i="1"/>
  <c r="C511" i="1"/>
  <c r="L510" i="1"/>
  <c r="K510" i="1"/>
  <c r="J510" i="1"/>
  <c r="I510" i="1"/>
  <c r="H510" i="1"/>
  <c r="G510" i="1"/>
  <c r="M510" i="1" s="1"/>
  <c r="F510" i="1"/>
  <c r="E510" i="1"/>
  <c r="D510" i="1"/>
  <c r="N510" i="1" s="1"/>
  <c r="C510" i="1"/>
  <c r="P510" i="1" s="1"/>
  <c r="P509" i="1"/>
  <c r="L509" i="1"/>
  <c r="K509" i="1"/>
  <c r="J509" i="1"/>
  <c r="I509" i="1"/>
  <c r="H509" i="1"/>
  <c r="G509" i="1"/>
  <c r="M509" i="1" s="1"/>
  <c r="F509" i="1"/>
  <c r="E509" i="1"/>
  <c r="D509" i="1"/>
  <c r="N509" i="1" s="1"/>
  <c r="C509" i="1"/>
  <c r="L508" i="1"/>
  <c r="K508" i="1"/>
  <c r="J508" i="1"/>
  <c r="I508" i="1"/>
  <c r="H508" i="1"/>
  <c r="G508" i="1"/>
  <c r="F508" i="1"/>
  <c r="E508" i="1"/>
  <c r="D508" i="1"/>
  <c r="N508" i="1" s="1"/>
  <c r="C508" i="1"/>
  <c r="P508" i="1" s="1"/>
  <c r="L507" i="1"/>
  <c r="K507" i="1"/>
  <c r="J507" i="1"/>
  <c r="I507" i="1"/>
  <c r="H507" i="1"/>
  <c r="G507" i="1"/>
  <c r="M507" i="1" s="1"/>
  <c r="F507" i="1"/>
  <c r="E507" i="1"/>
  <c r="N507" i="1" s="1"/>
  <c r="D507" i="1"/>
  <c r="C507" i="1"/>
  <c r="P507" i="1" s="1"/>
  <c r="P506" i="1"/>
  <c r="L506" i="1"/>
  <c r="K506" i="1"/>
  <c r="J506" i="1"/>
  <c r="I506" i="1"/>
  <c r="H506" i="1"/>
  <c r="G506" i="1"/>
  <c r="F506" i="1"/>
  <c r="N506" i="1" s="1"/>
  <c r="E506" i="1"/>
  <c r="D506" i="1"/>
  <c r="C506" i="1"/>
  <c r="M505" i="1"/>
  <c r="L505" i="1"/>
  <c r="K505" i="1"/>
  <c r="J505" i="1"/>
  <c r="I505" i="1"/>
  <c r="H505" i="1"/>
  <c r="G505" i="1"/>
  <c r="F505" i="1"/>
  <c r="E505" i="1"/>
  <c r="D505" i="1"/>
  <c r="N505" i="1" s="1"/>
  <c r="C505" i="1"/>
  <c r="P505" i="1" s="1"/>
  <c r="P504" i="1"/>
  <c r="L504" i="1"/>
  <c r="K504" i="1"/>
  <c r="J504" i="1"/>
  <c r="I504" i="1"/>
  <c r="H504" i="1"/>
  <c r="M504" i="1" s="1"/>
  <c r="G504" i="1"/>
  <c r="F504" i="1"/>
  <c r="N504" i="1" s="1"/>
  <c r="E504" i="1"/>
  <c r="D504" i="1"/>
  <c r="C504" i="1"/>
  <c r="P503" i="1"/>
  <c r="L503" i="1"/>
  <c r="K503" i="1"/>
  <c r="J503" i="1"/>
  <c r="I503" i="1"/>
  <c r="H503" i="1"/>
  <c r="G503" i="1"/>
  <c r="M503" i="1" s="1"/>
  <c r="F503" i="1"/>
  <c r="E503" i="1"/>
  <c r="N503" i="1" s="1"/>
  <c r="D503" i="1"/>
  <c r="C503" i="1"/>
  <c r="L502" i="1"/>
  <c r="K502" i="1"/>
  <c r="J502" i="1"/>
  <c r="I502" i="1"/>
  <c r="H502" i="1"/>
  <c r="G502" i="1"/>
  <c r="M502" i="1" s="1"/>
  <c r="F502" i="1"/>
  <c r="E502" i="1"/>
  <c r="D502" i="1"/>
  <c r="N502" i="1" s="1"/>
  <c r="C502" i="1"/>
  <c r="P502" i="1" s="1"/>
  <c r="P501" i="1"/>
  <c r="L501" i="1"/>
  <c r="K501" i="1"/>
  <c r="J501" i="1"/>
  <c r="I501" i="1"/>
  <c r="H501" i="1"/>
  <c r="G501" i="1"/>
  <c r="M501" i="1" s="1"/>
  <c r="F501" i="1"/>
  <c r="E501" i="1"/>
  <c r="D501" i="1"/>
  <c r="N501" i="1" s="1"/>
  <c r="C501" i="1"/>
  <c r="L500" i="1"/>
  <c r="K500" i="1"/>
  <c r="J500" i="1"/>
  <c r="I500" i="1"/>
  <c r="H500" i="1"/>
  <c r="G500" i="1"/>
  <c r="F500" i="1"/>
  <c r="E500" i="1"/>
  <c r="D500" i="1"/>
  <c r="N500" i="1" s="1"/>
  <c r="C500" i="1"/>
  <c r="P500" i="1" s="1"/>
  <c r="L499" i="1"/>
  <c r="K499" i="1"/>
  <c r="J499" i="1"/>
  <c r="I499" i="1"/>
  <c r="H499" i="1"/>
  <c r="G499" i="1"/>
  <c r="M499" i="1" s="1"/>
  <c r="F499" i="1"/>
  <c r="E499" i="1"/>
  <c r="N499" i="1" s="1"/>
  <c r="D499" i="1"/>
  <c r="C499" i="1"/>
  <c r="P499" i="1" s="1"/>
  <c r="P498" i="1"/>
  <c r="L498" i="1"/>
  <c r="K498" i="1"/>
  <c r="J498" i="1"/>
  <c r="I498" i="1"/>
  <c r="H498" i="1"/>
  <c r="G498" i="1"/>
  <c r="F498" i="1"/>
  <c r="N498" i="1" s="1"/>
  <c r="E498" i="1"/>
  <c r="D498" i="1"/>
  <c r="C498" i="1"/>
  <c r="M497" i="1"/>
  <c r="L497" i="1"/>
  <c r="K497" i="1"/>
  <c r="J497" i="1"/>
  <c r="I497" i="1"/>
  <c r="H497" i="1"/>
  <c r="G497" i="1"/>
  <c r="F497" i="1"/>
  <c r="E497" i="1"/>
  <c r="D497" i="1"/>
  <c r="N497" i="1" s="1"/>
  <c r="C497" i="1"/>
  <c r="P497" i="1" s="1"/>
  <c r="P496" i="1"/>
  <c r="L496" i="1"/>
  <c r="K496" i="1"/>
  <c r="J496" i="1"/>
  <c r="I496" i="1"/>
  <c r="H496" i="1"/>
  <c r="M496" i="1" s="1"/>
  <c r="G496" i="1"/>
  <c r="F496" i="1"/>
  <c r="N496" i="1" s="1"/>
  <c r="E496" i="1"/>
  <c r="D496" i="1"/>
  <c r="C496" i="1"/>
  <c r="P495" i="1"/>
  <c r="L495" i="1"/>
  <c r="K495" i="1"/>
  <c r="J495" i="1"/>
  <c r="I495" i="1"/>
  <c r="H495" i="1"/>
  <c r="G495" i="1"/>
  <c r="M495" i="1" s="1"/>
  <c r="F495" i="1"/>
  <c r="E495" i="1"/>
  <c r="N495" i="1" s="1"/>
  <c r="D495" i="1"/>
  <c r="C495" i="1"/>
  <c r="L494" i="1"/>
  <c r="K494" i="1"/>
  <c r="J494" i="1"/>
  <c r="I494" i="1"/>
  <c r="H494" i="1"/>
  <c r="G494" i="1"/>
  <c r="M494" i="1" s="1"/>
  <c r="F494" i="1"/>
  <c r="E494" i="1"/>
  <c r="D494" i="1"/>
  <c r="N494" i="1" s="1"/>
  <c r="C494" i="1"/>
  <c r="P494" i="1" s="1"/>
  <c r="P493" i="1"/>
  <c r="L493" i="1"/>
  <c r="K493" i="1"/>
  <c r="J493" i="1"/>
  <c r="I493" i="1"/>
  <c r="H493" i="1"/>
  <c r="G493" i="1"/>
  <c r="M493" i="1" s="1"/>
  <c r="F493" i="1"/>
  <c r="E493" i="1"/>
  <c r="D493" i="1"/>
  <c r="N493" i="1" s="1"/>
  <c r="C493" i="1"/>
  <c r="L492" i="1"/>
  <c r="K492" i="1"/>
  <c r="J492" i="1"/>
  <c r="I492" i="1"/>
  <c r="H492" i="1"/>
  <c r="G492" i="1"/>
  <c r="F492" i="1"/>
  <c r="E492" i="1"/>
  <c r="D492" i="1"/>
  <c r="N492" i="1" s="1"/>
  <c r="C492" i="1"/>
  <c r="P492" i="1" s="1"/>
  <c r="L491" i="1"/>
  <c r="K491" i="1"/>
  <c r="J491" i="1"/>
  <c r="I491" i="1"/>
  <c r="H491" i="1"/>
  <c r="G491" i="1"/>
  <c r="M491" i="1" s="1"/>
  <c r="F491" i="1"/>
  <c r="E491" i="1"/>
  <c r="N491" i="1" s="1"/>
  <c r="D491" i="1"/>
  <c r="C491" i="1"/>
  <c r="P491" i="1" s="1"/>
  <c r="P490" i="1"/>
  <c r="L490" i="1"/>
  <c r="K490" i="1"/>
  <c r="J490" i="1"/>
  <c r="I490" i="1"/>
  <c r="H490" i="1"/>
  <c r="G490" i="1"/>
  <c r="F490" i="1"/>
  <c r="N490" i="1" s="1"/>
  <c r="E490" i="1"/>
  <c r="D490" i="1"/>
  <c r="C490" i="1"/>
  <c r="M489" i="1"/>
  <c r="L489" i="1"/>
  <c r="K489" i="1"/>
  <c r="J489" i="1"/>
  <c r="I489" i="1"/>
  <c r="H489" i="1"/>
  <c r="G489" i="1"/>
  <c r="F489" i="1"/>
  <c r="E489" i="1"/>
  <c r="D489" i="1"/>
  <c r="N489" i="1" s="1"/>
  <c r="C489" i="1"/>
  <c r="P489" i="1" s="1"/>
  <c r="P488" i="1"/>
  <c r="L488" i="1"/>
  <c r="K488" i="1"/>
  <c r="J488" i="1"/>
  <c r="I488" i="1"/>
  <c r="H488" i="1"/>
  <c r="M488" i="1" s="1"/>
  <c r="G488" i="1"/>
  <c r="F488" i="1"/>
  <c r="N488" i="1" s="1"/>
  <c r="E488" i="1"/>
  <c r="D488" i="1"/>
  <c r="C488" i="1"/>
  <c r="P487" i="1"/>
  <c r="M487" i="1"/>
  <c r="L487" i="1"/>
  <c r="K487" i="1"/>
  <c r="J487" i="1"/>
  <c r="I487" i="1"/>
  <c r="H487" i="1"/>
  <c r="G487" i="1"/>
  <c r="F487" i="1"/>
  <c r="E487" i="1"/>
  <c r="N487" i="1" s="1"/>
  <c r="D487" i="1"/>
  <c r="C487" i="1"/>
  <c r="L486" i="1"/>
  <c r="K486" i="1"/>
  <c r="J486" i="1"/>
  <c r="I486" i="1"/>
  <c r="H486" i="1"/>
  <c r="G486" i="1"/>
  <c r="M486" i="1" s="1"/>
  <c r="F486" i="1"/>
  <c r="E486" i="1"/>
  <c r="D486" i="1"/>
  <c r="N486" i="1" s="1"/>
  <c r="C486" i="1"/>
  <c r="P486" i="1" s="1"/>
  <c r="P485" i="1"/>
  <c r="L485" i="1"/>
  <c r="K485" i="1"/>
  <c r="J485" i="1"/>
  <c r="I485" i="1"/>
  <c r="H485" i="1"/>
  <c r="G485" i="1"/>
  <c r="M485" i="1" s="1"/>
  <c r="F485" i="1"/>
  <c r="E485" i="1"/>
  <c r="D485" i="1"/>
  <c r="N485" i="1" s="1"/>
  <c r="C485" i="1"/>
  <c r="L484" i="1"/>
  <c r="K484" i="1"/>
  <c r="J484" i="1"/>
  <c r="I484" i="1"/>
  <c r="H484" i="1"/>
  <c r="G484" i="1"/>
  <c r="F484" i="1"/>
  <c r="E484" i="1"/>
  <c r="D484" i="1"/>
  <c r="N484" i="1" s="1"/>
  <c r="C484" i="1"/>
  <c r="P484" i="1" s="1"/>
  <c r="L483" i="1"/>
  <c r="K483" i="1"/>
  <c r="J483" i="1"/>
  <c r="I483" i="1"/>
  <c r="H483" i="1"/>
  <c r="G483" i="1"/>
  <c r="M483" i="1" s="1"/>
  <c r="F483" i="1"/>
  <c r="E483" i="1"/>
  <c r="N483" i="1" s="1"/>
  <c r="D483" i="1"/>
  <c r="C483" i="1"/>
  <c r="P483" i="1" s="1"/>
  <c r="P482" i="1"/>
  <c r="L482" i="1"/>
  <c r="K482" i="1"/>
  <c r="J482" i="1"/>
  <c r="I482" i="1"/>
  <c r="H482" i="1"/>
  <c r="G482" i="1"/>
  <c r="F482" i="1"/>
  <c r="N482" i="1" s="1"/>
  <c r="E482" i="1"/>
  <c r="D482" i="1"/>
  <c r="C482" i="1"/>
  <c r="M481" i="1"/>
  <c r="L481" i="1"/>
  <c r="K481" i="1"/>
  <c r="J481" i="1"/>
  <c r="I481" i="1"/>
  <c r="H481" i="1"/>
  <c r="G481" i="1"/>
  <c r="F481" i="1"/>
  <c r="E481" i="1"/>
  <c r="D481" i="1"/>
  <c r="N481" i="1" s="1"/>
  <c r="C481" i="1"/>
  <c r="P481" i="1" s="1"/>
  <c r="P480" i="1"/>
  <c r="L480" i="1"/>
  <c r="K480" i="1"/>
  <c r="J480" i="1"/>
  <c r="I480" i="1"/>
  <c r="H480" i="1"/>
  <c r="G480" i="1"/>
  <c r="M480" i="1" s="1"/>
  <c r="F480" i="1"/>
  <c r="N480" i="1" s="1"/>
  <c r="E480" i="1"/>
  <c r="D480" i="1"/>
  <c r="C480" i="1"/>
  <c r="P479" i="1"/>
  <c r="M479" i="1"/>
  <c r="L479" i="1"/>
  <c r="K479" i="1"/>
  <c r="J479" i="1"/>
  <c r="I479" i="1"/>
  <c r="H479" i="1"/>
  <c r="G479" i="1"/>
  <c r="F479" i="1"/>
  <c r="E479" i="1"/>
  <c r="N479" i="1" s="1"/>
  <c r="D479" i="1"/>
  <c r="C479" i="1"/>
  <c r="L478" i="1"/>
  <c r="K478" i="1"/>
  <c r="J478" i="1"/>
  <c r="I478" i="1"/>
  <c r="H478" i="1"/>
  <c r="G478" i="1"/>
  <c r="M478" i="1" s="1"/>
  <c r="F478" i="1"/>
  <c r="E478" i="1"/>
  <c r="D478" i="1"/>
  <c r="N478" i="1" s="1"/>
  <c r="C478" i="1"/>
  <c r="P478" i="1" s="1"/>
  <c r="P477" i="1"/>
  <c r="L477" i="1"/>
  <c r="K477" i="1"/>
  <c r="J477" i="1"/>
  <c r="I477" i="1"/>
  <c r="H477" i="1"/>
  <c r="G477" i="1"/>
  <c r="M477" i="1" s="1"/>
  <c r="F477" i="1"/>
  <c r="E477" i="1"/>
  <c r="N477" i="1" s="1"/>
  <c r="D477" i="1"/>
  <c r="C477" i="1"/>
  <c r="L476" i="1"/>
  <c r="K476" i="1"/>
  <c r="J476" i="1"/>
  <c r="I476" i="1"/>
  <c r="H476" i="1"/>
  <c r="G476" i="1"/>
  <c r="F476" i="1"/>
  <c r="E476" i="1"/>
  <c r="D476" i="1"/>
  <c r="N476" i="1" s="1"/>
  <c r="C476" i="1"/>
  <c r="P476" i="1" s="1"/>
  <c r="L475" i="1"/>
  <c r="K475" i="1"/>
  <c r="J475" i="1"/>
  <c r="I475" i="1"/>
  <c r="H475" i="1"/>
  <c r="G475" i="1"/>
  <c r="M475" i="1" s="1"/>
  <c r="F475" i="1"/>
  <c r="E475" i="1"/>
  <c r="N475" i="1" s="1"/>
  <c r="D475" i="1"/>
  <c r="C475" i="1"/>
  <c r="P475" i="1" s="1"/>
  <c r="P474" i="1"/>
  <c r="L474" i="1"/>
  <c r="K474" i="1"/>
  <c r="J474" i="1"/>
  <c r="I474" i="1"/>
  <c r="H474" i="1"/>
  <c r="G474" i="1"/>
  <c r="F474" i="1"/>
  <c r="N474" i="1" s="1"/>
  <c r="E474" i="1"/>
  <c r="D474" i="1"/>
  <c r="C474" i="1"/>
  <c r="M473" i="1"/>
  <c r="L473" i="1"/>
  <c r="K473" i="1"/>
  <c r="J473" i="1"/>
  <c r="I473" i="1"/>
  <c r="H473" i="1"/>
  <c r="G473" i="1"/>
  <c r="F473" i="1"/>
  <c r="E473" i="1"/>
  <c r="D473" i="1"/>
  <c r="N473" i="1" s="1"/>
  <c r="C473" i="1"/>
  <c r="P473" i="1" s="1"/>
  <c r="P472" i="1"/>
  <c r="L472" i="1"/>
  <c r="K472" i="1"/>
  <c r="J472" i="1"/>
  <c r="I472" i="1"/>
  <c r="H472" i="1"/>
  <c r="G472" i="1"/>
  <c r="M472" i="1" s="1"/>
  <c r="F472" i="1"/>
  <c r="N472" i="1" s="1"/>
  <c r="E472" i="1"/>
  <c r="D472" i="1"/>
  <c r="C472" i="1"/>
  <c r="P471" i="1"/>
  <c r="M471" i="1"/>
  <c r="L471" i="1"/>
  <c r="K471" i="1"/>
  <c r="J471" i="1"/>
  <c r="I471" i="1"/>
  <c r="H471" i="1"/>
  <c r="G471" i="1"/>
  <c r="F471" i="1"/>
  <c r="E471" i="1"/>
  <c r="N471" i="1" s="1"/>
  <c r="D471" i="1"/>
  <c r="C471" i="1"/>
  <c r="L470" i="1"/>
  <c r="K470" i="1"/>
  <c r="J470" i="1"/>
  <c r="I470" i="1"/>
  <c r="H470" i="1"/>
  <c r="G470" i="1"/>
  <c r="M470" i="1" s="1"/>
  <c r="F470" i="1"/>
  <c r="E470" i="1"/>
  <c r="D470" i="1"/>
  <c r="N470" i="1" s="1"/>
  <c r="C470" i="1"/>
  <c r="P470" i="1" s="1"/>
  <c r="P469" i="1"/>
  <c r="L469" i="1"/>
  <c r="K469" i="1"/>
  <c r="J469" i="1"/>
  <c r="I469" i="1"/>
  <c r="H469" i="1"/>
  <c r="G469" i="1"/>
  <c r="M469" i="1" s="1"/>
  <c r="F469" i="1"/>
  <c r="E469" i="1"/>
  <c r="N469" i="1" s="1"/>
  <c r="D469" i="1"/>
  <c r="C469" i="1"/>
  <c r="L468" i="1"/>
  <c r="K468" i="1"/>
  <c r="J468" i="1"/>
  <c r="I468" i="1"/>
  <c r="H468" i="1"/>
  <c r="G468" i="1"/>
  <c r="F468" i="1"/>
  <c r="E468" i="1"/>
  <c r="D468" i="1"/>
  <c r="N468" i="1" s="1"/>
  <c r="C468" i="1"/>
  <c r="P468" i="1" s="1"/>
  <c r="L467" i="1"/>
  <c r="K467" i="1"/>
  <c r="J467" i="1"/>
  <c r="I467" i="1"/>
  <c r="H467" i="1"/>
  <c r="G467" i="1"/>
  <c r="M467" i="1" s="1"/>
  <c r="F467" i="1"/>
  <c r="E467" i="1"/>
  <c r="N467" i="1" s="1"/>
  <c r="D467" i="1"/>
  <c r="C467" i="1"/>
  <c r="P467" i="1" s="1"/>
  <c r="P466" i="1"/>
  <c r="L466" i="1"/>
  <c r="K466" i="1"/>
  <c r="J466" i="1"/>
  <c r="I466" i="1"/>
  <c r="H466" i="1"/>
  <c r="G466" i="1"/>
  <c r="F466" i="1"/>
  <c r="N466" i="1" s="1"/>
  <c r="E466" i="1"/>
  <c r="D466" i="1"/>
  <c r="C466" i="1"/>
  <c r="M465" i="1"/>
  <c r="L465" i="1"/>
  <c r="K465" i="1"/>
  <c r="J465" i="1"/>
  <c r="I465" i="1"/>
  <c r="H465" i="1"/>
  <c r="G465" i="1"/>
  <c r="F465" i="1"/>
  <c r="E465" i="1"/>
  <c r="D465" i="1"/>
  <c r="N465" i="1" s="1"/>
  <c r="C465" i="1"/>
  <c r="P465" i="1" s="1"/>
  <c r="P464" i="1"/>
  <c r="L464" i="1"/>
  <c r="K464" i="1"/>
  <c r="J464" i="1"/>
  <c r="I464" i="1"/>
  <c r="H464" i="1"/>
  <c r="G464" i="1"/>
  <c r="M464" i="1" s="1"/>
  <c r="F464" i="1"/>
  <c r="N464" i="1" s="1"/>
  <c r="E464" i="1"/>
  <c r="D464" i="1"/>
  <c r="C464" i="1"/>
  <c r="P463" i="1"/>
  <c r="M463" i="1"/>
  <c r="L463" i="1"/>
  <c r="K463" i="1"/>
  <c r="J463" i="1"/>
  <c r="I463" i="1"/>
  <c r="H463" i="1"/>
  <c r="G463" i="1"/>
  <c r="F463" i="1"/>
  <c r="E463" i="1"/>
  <c r="N463" i="1" s="1"/>
  <c r="D463" i="1"/>
  <c r="C463" i="1"/>
  <c r="L462" i="1"/>
  <c r="K462" i="1"/>
  <c r="J462" i="1"/>
  <c r="I462" i="1"/>
  <c r="H462" i="1"/>
  <c r="G462" i="1"/>
  <c r="M462" i="1" s="1"/>
  <c r="F462" i="1"/>
  <c r="E462" i="1"/>
  <c r="D462" i="1"/>
  <c r="N462" i="1" s="1"/>
  <c r="C462" i="1"/>
  <c r="P462" i="1" s="1"/>
  <c r="P461" i="1"/>
  <c r="L461" i="1"/>
  <c r="K461" i="1"/>
  <c r="J461" i="1"/>
  <c r="I461" i="1"/>
  <c r="H461" i="1"/>
  <c r="G461" i="1"/>
  <c r="M461" i="1" s="1"/>
  <c r="F461" i="1"/>
  <c r="E461" i="1"/>
  <c r="N461" i="1" s="1"/>
  <c r="D461" i="1"/>
  <c r="C461" i="1"/>
  <c r="L460" i="1"/>
  <c r="K460" i="1"/>
  <c r="J460" i="1"/>
  <c r="I460" i="1"/>
  <c r="H460" i="1"/>
  <c r="G460" i="1"/>
  <c r="F460" i="1"/>
  <c r="E460" i="1"/>
  <c r="D460" i="1"/>
  <c r="N460" i="1" s="1"/>
  <c r="C460" i="1"/>
  <c r="P460" i="1" s="1"/>
  <c r="L459" i="1"/>
  <c r="K459" i="1"/>
  <c r="J459" i="1"/>
  <c r="I459" i="1"/>
  <c r="H459" i="1"/>
  <c r="G459" i="1"/>
  <c r="M459" i="1" s="1"/>
  <c r="F459" i="1"/>
  <c r="E459" i="1"/>
  <c r="N459" i="1" s="1"/>
  <c r="D459" i="1"/>
  <c r="C459" i="1"/>
  <c r="P459" i="1" s="1"/>
  <c r="P458" i="1"/>
  <c r="L458" i="1"/>
  <c r="K458" i="1"/>
  <c r="J458" i="1"/>
  <c r="I458" i="1"/>
  <c r="H458" i="1"/>
  <c r="G458" i="1"/>
  <c r="F458" i="1"/>
  <c r="E458" i="1"/>
  <c r="D458" i="1"/>
  <c r="N458" i="1" s="1"/>
  <c r="C458" i="1"/>
  <c r="M457" i="1"/>
  <c r="L457" i="1"/>
  <c r="K457" i="1"/>
  <c r="J457" i="1"/>
  <c r="I457" i="1"/>
  <c r="H457" i="1"/>
  <c r="G457" i="1"/>
  <c r="F457" i="1"/>
  <c r="E457" i="1"/>
  <c r="D457" i="1"/>
  <c r="N457" i="1" s="1"/>
  <c r="C457" i="1"/>
  <c r="P457" i="1" s="1"/>
  <c r="P456" i="1"/>
  <c r="N456" i="1"/>
  <c r="L456" i="1"/>
  <c r="K456" i="1"/>
  <c r="J456" i="1"/>
  <c r="I456" i="1"/>
  <c r="H456" i="1"/>
  <c r="G456" i="1"/>
  <c r="F456" i="1"/>
  <c r="E456" i="1"/>
  <c r="D456" i="1"/>
  <c r="C456" i="1"/>
  <c r="M455" i="1"/>
  <c r="L455" i="1"/>
  <c r="K455" i="1"/>
  <c r="J455" i="1"/>
  <c r="I455" i="1"/>
  <c r="H455" i="1"/>
  <c r="G455" i="1"/>
  <c r="F455" i="1"/>
  <c r="E455" i="1"/>
  <c r="N455" i="1" s="1"/>
  <c r="D455" i="1"/>
  <c r="C455" i="1"/>
  <c r="P455" i="1" s="1"/>
  <c r="L454" i="1"/>
  <c r="K454" i="1"/>
  <c r="J454" i="1"/>
  <c r="I454" i="1"/>
  <c r="H454" i="1"/>
  <c r="G454" i="1"/>
  <c r="M454" i="1" s="1"/>
  <c r="F454" i="1"/>
  <c r="E454" i="1"/>
  <c r="D454" i="1"/>
  <c r="N454" i="1" s="1"/>
  <c r="C454" i="1"/>
  <c r="P454" i="1" s="1"/>
  <c r="P453" i="1"/>
  <c r="M453" i="1"/>
  <c r="L453" i="1"/>
  <c r="K453" i="1"/>
  <c r="J453" i="1"/>
  <c r="I453" i="1"/>
  <c r="H453" i="1"/>
  <c r="G453" i="1"/>
  <c r="F453" i="1"/>
  <c r="E453" i="1"/>
  <c r="N453" i="1" s="1"/>
  <c r="D453" i="1"/>
  <c r="C453" i="1"/>
  <c r="N452" i="1"/>
  <c r="L452" i="1"/>
  <c r="K452" i="1"/>
  <c r="J452" i="1"/>
  <c r="I452" i="1"/>
  <c r="H452" i="1"/>
  <c r="G452" i="1"/>
  <c r="F452" i="1"/>
  <c r="E452" i="1"/>
  <c r="D452" i="1"/>
  <c r="C452" i="1"/>
  <c r="P452" i="1" s="1"/>
  <c r="L451" i="1"/>
  <c r="K451" i="1"/>
  <c r="J451" i="1"/>
  <c r="I451" i="1"/>
  <c r="H451" i="1"/>
  <c r="G451" i="1"/>
  <c r="M451" i="1" s="1"/>
  <c r="F451" i="1"/>
  <c r="E451" i="1"/>
  <c r="D451" i="1"/>
  <c r="N451" i="1" s="1"/>
  <c r="C451" i="1"/>
  <c r="P451" i="1" s="1"/>
  <c r="P450" i="1"/>
  <c r="L450" i="1"/>
  <c r="K450" i="1"/>
  <c r="J450" i="1"/>
  <c r="I450" i="1"/>
  <c r="H450" i="1"/>
  <c r="G450" i="1"/>
  <c r="M450" i="1" s="1"/>
  <c r="F450" i="1"/>
  <c r="E450" i="1"/>
  <c r="D450" i="1"/>
  <c r="N450" i="1" s="1"/>
  <c r="C450" i="1"/>
  <c r="M449" i="1"/>
  <c r="L449" i="1"/>
  <c r="K449" i="1"/>
  <c r="J449" i="1"/>
  <c r="I449" i="1"/>
  <c r="H449" i="1"/>
  <c r="G449" i="1"/>
  <c r="F449" i="1"/>
  <c r="E449" i="1"/>
  <c r="D449" i="1"/>
  <c r="N449" i="1" s="1"/>
  <c r="C449" i="1"/>
  <c r="P449" i="1" s="1"/>
  <c r="P448" i="1"/>
  <c r="L448" i="1"/>
  <c r="K448" i="1"/>
  <c r="J448" i="1"/>
  <c r="I448" i="1"/>
  <c r="H448" i="1"/>
  <c r="G448" i="1"/>
  <c r="F448" i="1"/>
  <c r="N448" i="1" s="1"/>
  <c r="E448" i="1"/>
  <c r="D448" i="1"/>
  <c r="C448" i="1"/>
  <c r="P447" i="1"/>
  <c r="L447" i="1"/>
  <c r="K447" i="1"/>
  <c r="J447" i="1"/>
  <c r="I447" i="1"/>
  <c r="H447" i="1"/>
  <c r="G447" i="1"/>
  <c r="M447" i="1" s="1"/>
  <c r="F447" i="1"/>
  <c r="E447" i="1"/>
  <c r="D447" i="1"/>
  <c r="N447" i="1" s="1"/>
  <c r="C447" i="1"/>
  <c r="L446" i="1"/>
  <c r="K446" i="1"/>
  <c r="J446" i="1"/>
  <c r="I446" i="1"/>
  <c r="H446" i="1"/>
  <c r="G446" i="1"/>
  <c r="F446" i="1"/>
  <c r="E446" i="1"/>
  <c r="D446" i="1"/>
  <c r="N446" i="1" s="1"/>
  <c r="C446" i="1"/>
  <c r="P446" i="1" s="1"/>
  <c r="P445" i="1"/>
  <c r="M445" i="1"/>
  <c r="L445" i="1"/>
  <c r="K445" i="1"/>
  <c r="J445" i="1"/>
  <c r="I445" i="1"/>
  <c r="H445" i="1"/>
  <c r="G445" i="1"/>
  <c r="F445" i="1"/>
  <c r="E445" i="1"/>
  <c r="N445" i="1" s="1"/>
  <c r="D445" i="1"/>
  <c r="C445" i="1"/>
  <c r="N444" i="1"/>
  <c r="L444" i="1"/>
  <c r="K444" i="1"/>
  <c r="J444" i="1"/>
  <c r="I444" i="1"/>
  <c r="H444" i="1"/>
  <c r="M444" i="1" s="1"/>
  <c r="G444" i="1"/>
  <c r="F444" i="1"/>
  <c r="E444" i="1"/>
  <c r="D444" i="1"/>
  <c r="C444" i="1"/>
  <c r="P444" i="1" s="1"/>
  <c r="L443" i="1"/>
  <c r="K443" i="1"/>
  <c r="J443" i="1"/>
  <c r="I443" i="1"/>
  <c r="H443" i="1"/>
  <c r="G443" i="1"/>
  <c r="M443" i="1" s="1"/>
  <c r="F443" i="1"/>
  <c r="E443" i="1"/>
  <c r="D443" i="1"/>
  <c r="N443" i="1" s="1"/>
  <c r="C443" i="1"/>
  <c r="P443" i="1" s="1"/>
  <c r="P442" i="1"/>
  <c r="L442" i="1"/>
  <c r="K442" i="1"/>
  <c r="J442" i="1"/>
  <c r="I442" i="1"/>
  <c r="H442" i="1"/>
  <c r="G442" i="1"/>
  <c r="M442" i="1" s="1"/>
  <c r="F442" i="1"/>
  <c r="E442" i="1"/>
  <c r="D442" i="1"/>
  <c r="N442" i="1" s="1"/>
  <c r="C442" i="1"/>
  <c r="M441" i="1"/>
  <c r="L441" i="1"/>
  <c r="K441" i="1"/>
  <c r="J441" i="1"/>
  <c r="I441" i="1"/>
  <c r="H441" i="1"/>
  <c r="G441" i="1"/>
  <c r="F441" i="1"/>
  <c r="E441" i="1"/>
  <c r="D441" i="1"/>
  <c r="C441" i="1"/>
  <c r="P441" i="1" s="1"/>
  <c r="P440" i="1"/>
  <c r="L440" i="1"/>
  <c r="K440" i="1"/>
  <c r="J440" i="1"/>
  <c r="I440" i="1"/>
  <c r="H440" i="1"/>
  <c r="G440" i="1"/>
  <c r="F440" i="1"/>
  <c r="N440" i="1" s="1"/>
  <c r="E440" i="1"/>
  <c r="D440" i="1"/>
  <c r="C440" i="1"/>
  <c r="M439" i="1"/>
  <c r="L439" i="1"/>
  <c r="K439" i="1"/>
  <c r="J439" i="1"/>
  <c r="I439" i="1"/>
  <c r="H439" i="1"/>
  <c r="G439" i="1"/>
  <c r="F439" i="1"/>
  <c r="E439" i="1"/>
  <c r="D439" i="1"/>
  <c r="C439" i="1"/>
  <c r="P439" i="1" s="1"/>
  <c r="L438" i="1"/>
  <c r="K438" i="1"/>
  <c r="J438" i="1"/>
  <c r="I438" i="1"/>
  <c r="H438" i="1"/>
  <c r="G438" i="1"/>
  <c r="M438" i="1" s="1"/>
  <c r="F438" i="1"/>
  <c r="E438" i="1"/>
  <c r="D438" i="1"/>
  <c r="N438" i="1" s="1"/>
  <c r="C438" i="1"/>
  <c r="P438" i="1" s="1"/>
  <c r="P437" i="1"/>
  <c r="L437" i="1"/>
  <c r="K437" i="1"/>
  <c r="J437" i="1"/>
  <c r="I437" i="1"/>
  <c r="H437" i="1"/>
  <c r="G437" i="1"/>
  <c r="M437" i="1" s="1"/>
  <c r="F437" i="1"/>
  <c r="E437" i="1"/>
  <c r="N437" i="1" s="1"/>
  <c r="D437" i="1"/>
  <c r="C437" i="1"/>
  <c r="L436" i="1"/>
  <c r="K436" i="1"/>
  <c r="J436" i="1"/>
  <c r="I436" i="1"/>
  <c r="H436" i="1"/>
  <c r="G436" i="1"/>
  <c r="F436" i="1"/>
  <c r="E436" i="1"/>
  <c r="D436" i="1"/>
  <c r="N436" i="1" s="1"/>
  <c r="C436" i="1"/>
  <c r="P436" i="1" s="1"/>
  <c r="P435" i="1"/>
  <c r="L435" i="1"/>
  <c r="K435" i="1"/>
  <c r="J435" i="1"/>
  <c r="I435" i="1"/>
  <c r="H435" i="1"/>
  <c r="G435" i="1"/>
  <c r="M435" i="1" s="1"/>
  <c r="F435" i="1"/>
  <c r="E435" i="1"/>
  <c r="D435" i="1"/>
  <c r="N435" i="1" s="1"/>
  <c r="C435" i="1"/>
  <c r="P434" i="1"/>
  <c r="N434" i="1"/>
  <c r="L434" i="1"/>
  <c r="K434" i="1"/>
  <c r="J434" i="1"/>
  <c r="I434" i="1"/>
  <c r="H434" i="1"/>
  <c r="G434" i="1"/>
  <c r="M434" i="1" s="1"/>
  <c r="F434" i="1"/>
  <c r="E434" i="1"/>
  <c r="D434" i="1"/>
  <c r="C434" i="1"/>
  <c r="M433" i="1"/>
  <c r="L433" i="1"/>
  <c r="K433" i="1"/>
  <c r="J433" i="1"/>
  <c r="I433" i="1"/>
  <c r="H433" i="1"/>
  <c r="G433" i="1"/>
  <c r="F433" i="1"/>
  <c r="E433" i="1"/>
  <c r="D433" i="1"/>
  <c r="C433" i="1"/>
  <c r="P433" i="1" s="1"/>
  <c r="P432" i="1"/>
  <c r="L432" i="1"/>
  <c r="K432" i="1"/>
  <c r="J432" i="1"/>
  <c r="I432" i="1"/>
  <c r="H432" i="1"/>
  <c r="G432" i="1"/>
  <c r="F432" i="1"/>
  <c r="N432" i="1" s="1"/>
  <c r="E432" i="1"/>
  <c r="D432" i="1"/>
  <c r="C432" i="1"/>
  <c r="P431" i="1"/>
  <c r="M431" i="1"/>
  <c r="L431" i="1"/>
  <c r="K431" i="1"/>
  <c r="J431" i="1"/>
  <c r="I431" i="1"/>
  <c r="H431" i="1"/>
  <c r="G431" i="1"/>
  <c r="F431" i="1"/>
  <c r="E431" i="1"/>
  <c r="N431" i="1" s="1"/>
  <c r="D431" i="1"/>
  <c r="C431" i="1"/>
  <c r="L430" i="1"/>
  <c r="K430" i="1"/>
  <c r="J430" i="1"/>
  <c r="I430" i="1"/>
  <c r="H430" i="1"/>
  <c r="G430" i="1"/>
  <c r="M430" i="1" s="1"/>
  <c r="F430" i="1"/>
  <c r="E430" i="1"/>
  <c r="D430" i="1"/>
  <c r="N430" i="1" s="1"/>
  <c r="C430" i="1"/>
  <c r="P430" i="1" s="1"/>
  <c r="P429" i="1"/>
  <c r="M429" i="1"/>
  <c r="L429" i="1"/>
  <c r="K429" i="1"/>
  <c r="J429" i="1"/>
  <c r="I429" i="1"/>
  <c r="H429" i="1"/>
  <c r="G429" i="1"/>
  <c r="F429" i="1"/>
  <c r="E429" i="1"/>
  <c r="N429" i="1" s="1"/>
  <c r="D429" i="1"/>
  <c r="C429" i="1"/>
  <c r="L428" i="1"/>
  <c r="K428" i="1"/>
  <c r="J428" i="1"/>
  <c r="I428" i="1"/>
  <c r="H428" i="1"/>
  <c r="G428" i="1"/>
  <c r="F428" i="1"/>
  <c r="N428" i="1" s="1"/>
  <c r="E428" i="1"/>
  <c r="D428" i="1"/>
  <c r="C428" i="1"/>
  <c r="P428" i="1" s="1"/>
  <c r="L427" i="1"/>
  <c r="K427" i="1"/>
  <c r="J427" i="1"/>
  <c r="I427" i="1"/>
  <c r="H427" i="1"/>
  <c r="G427" i="1"/>
  <c r="M427" i="1" s="1"/>
  <c r="F427" i="1"/>
  <c r="E427" i="1"/>
  <c r="D427" i="1"/>
  <c r="N427" i="1" s="1"/>
  <c r="C427" i="1"/>
  <c r="P427" i="1" s="1"/>
  <c r="P426" i="1"/>
  <c r="N426" i="1"/>
  <c r="L426" i="1"/>
  <c r="K426" i="1"/>
  <c r="J426" i="1"/>
  <c r="I426" i="1"/>
  <c r="H426" i="1"/>
  <c r="G426" i="1"/>
  <c r="F426" i="1"/>
  <c r="E426" i="1"/>
  <c r="D426" i="1"/>
  <c r="C426" i="1"/>
  <c r="M425" i="1"/>
  <c r="L425" i="1"/>
  <c r="K425" i="1"/>
  <c r="J425" i="1"/>
  <c r="I425" i="1"/>
  <c r="H425" i="1"/>
  <c r="G425" i="1"/>
  <c r="F425" i="1"/>
  <c r="E425" i="1"/>
  <c r="D425" i="1"/>
  <c r="C425" i="1"/>
  <c r="P425" i="1" s="1"/>
  <c r="P424" i="1"/>
  <c r="N424" i="1"/>
  <c r="L424" i="1"/>
  <c r="K424" i="1"/>
  <c r="J424" i="1"/>
  <c r="I424" i="1"/>
  <c r="H424" i="1"/>
  <c r="G424" i="1"/>
  <c r="M424" i="1" s="1"/>
  <c r="F424" i="1"/>
  <c r="E424" i="1"/>
  <c r="D424" i="1"/>
  <c r="C424" i="1"/>
  <c r="L423" i="1"/>
  <c r="K423" i="1"/>
  <c r="J423" i="1"/>
  <c r="I423" i="1"/>
  <c r="H423" i="1"/>
  <c r="G423" i="1"/>
  <c r="M423" i="1" s="1"/>
  <c r="F423" i="1"/>
  <c r="E423" i="1"/>
  <c r="D423" i="1"/>
  <c r="C423" i="1"/>
  <c r="P423" i="1" s="1"/>
  <c r="L422" i="1"/>
  <c r="K422" i="1"/>
  <c r="J422" i="1"/>
  <c r="I422" i="1"/>
  <c r="H422" i="1"/>
  <c r="G422" i="1"/>
  <c r="M422" i="1" s="1"/>
  <c r="F422" i="1"/>
  <c r="E422" i="1"/>
  <c r="D422" i="1"/>
  <c r="N422" i="1" s="1"/>
  <c r="C422" i="1"/>
  <c r="P422" i="1" s="1"/>
  <c r="P421" i="1"/>
  <c r="L421" i="1"/>
  <c r="K421" i="1"/>
  <c r="J421" i="1"/>
  <c r="I421" i="1"/>
  <c r="H421" i="1"/>
  <c r="G421" i="1"/>
  <c r="M421" i="1" s="1"/>
  <c r="F421" i="1"/>
  <c r="E421" i="1"/>
  <c r="D421" i="1"/>
  <c r="C421" i="1"/>
  <c r="M420" i="1"/>
  <c r="L420" i="1"/>
  <c r="K420" i="1"/>
  <c r="J420" i="1"/>
  <c r="I420" i="1"/>
  <c r="H420" i="1"/>
  <c r="G420" i="1"/>
  <c r="F420" i="1"/>
  <c r="E420" i="1"/>
  <c r="D420" i="1"/>
  <c r="N420" i="1" s="1"/>
  <c r="C420" i="1"/>
  <c r="P420" i="1" s="1"/>
  <c r="P419" i="1"/>
  <c r="L419" i="1"/>
  <c r="K419" i="1"/>
  <c r="J419" i="1"/>
  <c r="I419" i="1"/>
  <c r="H419" i="1"/>
  <c r="G419" i="1"/>
  <c r="F419" i="1"/>
  <c r="N419" i="1" s="1"/>
  <c r="E419" i="1"/>
  <c r="D419" i="1"/>
  <c r="C419" i="1"/>
  <c r="N418" i="1"/>
  <c r="L418" i="1"/>
  <c r="K418" i="1"/>
  <c r="J418" i="1"/>
  <c r="I418" i="1"/>
  <c r="H418" i="1"/>
  <c r="G418" i="1"/>
  <c r="M418" i="1" s="1"/>
  <c r="F418" i="1"/>
  <c r="E418" i="1"/>
  <c r="D418" i="1"/>
  <c r="C418" i="1"/>
  <c r="P418" i="1" s="1"/>
  <c r="M417" i="1"/>
  <c r="L417" i="1"/>
  <c r="K417" i="1"/>
  <c r="J417" i="1"/>
  <c r="I417" i="1"/>
  <c r="H417" i="1"/>
  <c r="G417" i="1"/>
  <c r="F417" i="1"/>
  <c r="E417" i="1"/>
  <c r="D417" i="1"/>
  <c r="C417" i="1"/>
  <c r="P417" i="1" s="1"/>
  <c r="L416" i="1"/>
  <c r="K416" i="1"/>
  <c r="J416" i="1"/>
  <c r="I416" i="1"/>
  <c r="H416" i="1"/>
  <c r="M416" i="1" s="1"/>
  <c r="G416" i="1"/>
  <c r="F416" i="1"/>
  <c r="N416" i="1" s="1"/>
  <c r="E416" i="1"/>
  <c r="D416" i="1"/>
  <c r="C416" i="1"/>
  <c r="P416" i="1" s="1"/>
  <c r="P415" i="1"/>
  <c r="L415" i="1"/>
  <c r="K415" i="1"/>
  <c r="J415" i="1"/>
  <c r="I415" i="1"/>
  <c r="H415" i="1"/>
  <c r="G415" i="1"/>
  <c r="M415" i="1" s="1"/>
  <c r="F415" i="1"/>
  <c r="N415" i="1" s="1"/>
  <c r="E415" i="1"/>
  <c r="D415" i="1"/>
  <c r="C415" i="1"/>
  <c r="L414" i="1"/>
  <c r="K414" i="1"/>
  <c r="J414" i="1"/>
  <c r="I414" i="1"/>
  <c r="H414" i="1"/>
  <c r="G414" i="1"/>
  <c r="F414" i="1"/>
  <c r="E414" i="1"/>
  <c r="D414" i="1"/>
  <c r="N414" i="1" s="1"/>
  <c r="C414" i="1"/>
  <c r="P414" i="1" s="1"/>
  <c r="P413" i="1"/>
  <c r="M413" i="1"/>
  <c r="L413" i="1"/>
  <c r="K413" i="1"/>
  <c r="J413" i="1"/>
  <c r="I413" i="1"/>
  <c r="H413" i="1"/>
  <c r="G413" i="1"/>
  <c r="F413" i="1"/>
  <c r="E413" i="1"/>
  <c r="D413" i="1"/>
  <c r="C413" i="1"/>
  <c r="L412" i="1"/>
  <c r="K412" i="1"/>
  <c r="J412" i="1"/>
  <c r="I412" i="1"/>
  <c r="H412" i="1"/>
  <c r="G412" i="1"/>
  <c r="F412" i="1"/>
  <c r="M412" i="1" s="1"/>
  <c r="E412" i="1"/>
  <c r="D412" i="1"/>
  <c r="N412" i="1" s="1"/>
  <c r="C412" i="1"/>
  <c r="P412" i="1" s="1"/>
  <c r="P411" i="1"/>
  <c r="N411" i="1"/>
  <c r="L411" i="1"/>
  <c r="K411" i="1"/>
  <c r="J411" i="1"/>
  <c r="I411" i="1"/>
  <c r="H411" i="1"/>
  <c r="G411" i="1"/>
  <c r="F411" i="1"/>
  <c r="E411" i="1"/>
  <c r="D411" i="1"/>
  <c r="C411" i="1"/>
  <c r="L410" i="1"/>
  <c r="K410" i="1"/>
  <c r="J410" i="1"/>
  <c r="I410" i="1"/>
  <c r="H410" i="1"/>
  <c r="G410" i="1"/>
  <c r="F410" i="1"/>
  <c r="E410" i="1"/>
  <c r="D410" i="1"/>
  <c r="N410" i="1" s="1"/>
  <c r="C410" i="1"/>
  <c r="P410" i="1" s="1"/>
  <c r="M409" i="1"/>
  <c r="L409" i="1"/>
  <c r="K409" i="1"/>
  <c r="J409" i="1"/>
  <c r="I409" i="1"/>
  <c r="H409" i="1"/>
  <c r="G409" i="1"/>
  <c r="F409" i="1"/>
  <c r="E409" i="1"/>
  <c r="D409" i="1"/>
  <c r="N409" i="1" s="1"/>
  <c r="C409" i="1"/>
  <c r="P409" i="1" s="1"/>
  <c r="L408" i="1"/>
  <c r="K408" i="1"/>
  <c r="J408" i="1"/>
  <c r="I408" i="1"/>
  <c r="H408" i="1"/>
  <c r="M408" i="1" s="1"/>
  <c r="G408" i="1"/>
  <c r="F408" i="1"/>
  <c r="E408" i="1"/>
  <c r="N408" i="1" s="1"/>
  <c r="D408" i="1"/>
  <c r="C408" i="1"/>
  <c r="P408" i="1" s="1"/>
  <c r="P407" i="1"/>
  <c r="M407" i="1"/>
  <c r="L407" i="1"/>
  <c r="K407" i="1"/>
  <c r="J407" i="1"/>
  <c r="I407" i="1"/>
  <c r="H407" i="1"/>
  <c r="G407" i="1"/>
  <c r="F407" i="1"/>
  <c r="E407" i="1"/>
  <c r="N407" i="1" s="1"/>
  <c r="D407" i="1"/>
  <c r="C407" i="1"/>
  <c r="L406" i="1"/>
  <c r="K406" i="1"/>
  <c r="J406" i="1"/>
  <c r="I406" i="1"/>
  <c r="H406" i="1"/>
  <c r="G406" i="1"/>
  <c r="F406" i="1"/>
  <c r="E406" i="1"/>
  <c r="D406" i="1"/>
  <c r="N406" i="1" s="1"/>
  <c r="C406" i="1"/>
  <c r="P406" i="1" s="1"/>
  <c r="P405" i="1"/>
  <c r="M405" i="1"/>
  <c r="L405" i="1"/>
  <c r="K405" i="1"/>
  <c r="J405" i="1"/>
  <c r="I405" i="1"/>
  <c r="H405" i="1"/>
  <c r="G405" i="1"/>
  <c r="F405" i="1"/>
  <c r="E405" i="1"/>
  <c r="D405" i="1"/>
  <c r="N405" i="1" s="1"/>
  <c r="C405" i="1"/>
  <c r="M404" i="1"/>
  <c r="L404" i="1"/>
  <c r="K404" i="1"/>
  <c r="J404" i="1"/>
  <c r="I404" i="1"/>
  <c r="H404" i="1"/>
  <c r="G404" i="1"/>
  <c r="F404" i="1"/>
  <c r="E404" i="1"/>
  <c r="N404" i="1" s="1"/>
  <c r="D404" i="1"/>
  <c r="C404" i="1"/>
  <c r="P404" i="1" s="1"/>
  <c r="N403" i="1"/>
  <c r="L403" i="1"/>
  <c r="K403" i="1"/>
  <c r="J403" i="1"/>
  <c r="I403" i="1"/>
  <c r="H403" i="1"/>
  <c r="G403" i="1"/>
  <c r="M403" i="1" s="1"/>
  <c r="F403" i="1"/>
  <c r="E403" i="1"/>
  <c r="D403" i="1"/>
  <c r="C403" i="1"/>
  <c r="P403" i="1" s="1"/>
  <c r="N402" i="1"/>
  <c r="L402" i="1"/>
  <c r="K402" i="1"/>
  <c r="J402" i="1"/>
  <c r="I402" i="1"/>
  <c r="H402" i="1"/>
  <c r="G402" i="1"/>
  <c r="F402" i="1"/>
  <c r="E402" i="1"/>
  <c r="D402" i="1"/>
  <c r="C402" i="1"/>
  <c r="P402" i="1" s="1"/>
  <c r="M401" i="1"/>
  <c r="L401" i="1"/>
  <c r="K401" i="1"/>
  <c r="J401" i="1"/>
  <c r="I401" i="1"/>
  <c r="H401" i="1"/>
  <c r="G401" i="1"/>
  <c r="F401" i="1"/>
  <c r="E401" i="1"/>
  <c r="D401" i="1"/>
  <c r="N401" i="1" s="1"/>
  <c r="C401" i="1"/>
  <c r="P401" i="1" s="1"/>
  <c r="L400" i="1"/>
  <c r="K400" i="1"/>
  <c r="J400" i="1"/>
  <c r="I400" i="1"/>
  <c r="H400" i="1"/>
  <c r="M400" i="1" s="1"/>
  <c r="G400" i="1"/>
  <c r="F400" i="1"/>
  <c r="N400" i="1" s="1"/>
  <c r="E400" i="1"/>
  <c r="D400" i="1"/>
  <c r="C400" i="1"/>
  <c r="P400" i="1" s="1"/>
  <c r="P399" i="1"/>
  <c r="M399" i="1"/>
  <c r="L399" i="1"/>
  <c r="K399" i="1"/>
  <c r="J399" i="1"/>
  <c r="I399" i="1"/>
  <c r="H399" i="1"/>
  <c r="G399" i="1"/>
  <c r="F399" i="1"/>
  <c r="E399" i="1"/>
  <c r="N399" i="1" s="1"/>
  <c r="D399" i="1"/>
  <c r="C399" i="1"/>
  <c r="P398" i="1"/>
  <c r="L398" i="1"/>
  <c r="K398" i="1"/>
  <c r="J398" i="1"/>
  <c r="I398" i="1"/>
  <c r="H398" i="1"/>
  <c r="G398" i="1"/>
  <c r="M398" i="1" s="1"/>
  <c r="F398" i="1"/>
  <c r="E398" i="1"/>
  <c r="D398" i="1"/>
  <c r="N398" i="1" s="1"/>
  <c r="C398" i="1"/>
  <c r="P397" i="1"/>
  <c r="M397" i="1"/>
  <c r="L397" i="1"/>
  <c r="K397" i="1"/>
  <c r="J397" i="1"/>
  <c r="I397" i="1"/>
  <c r="H397" i="1"/>
  <c r="G397" i="1"/>
  <c r="F397" i="1"/>
  <c r="E397" i="1"/>
  <c r="D397" i="1"/>
  <c r="N397" i="1" s="1"/>
  <c r="C397" i="1"/>
  <c r="L396" i="1"/>
  <c r="K396" i="1"/>
  <c r="J396" i="1"/>
  <c r="I396" i="1"/>
  <c r="H396" i="1"/>
  <c r="G396" i="1"/>
  <c r="F396" i="1"/>
  <c r="N396" i="1" s="1"/>
  <c r="E396" i="1"/>
  <c r="D396" i="1"/>
  <c r="C396" i="1"/>
  <c r="P396" i="1" s="1"/>
  <c r="L395" i="1"/>
  <c r="K395" i="1"/>
  <c r="J395" i="1"/>
  <c r="I395" i="1"/>
  <c r="H395" i="1"/>
  <c r="G395" i="1"/>
  <c r="F395" i="1"/>
  <c r="N395" i="1" s="1"/>
  <c r="E395" i="1"/>
  <c r="D395" i="1"/>
  <c r="C395" i="1"/>
  <c r="P395" i="1" s="1"/>
  <c r="P394" i="1"/>
  <c r="L394" i="1"/>
  <c r="K394" i="1"/>
  <c r="J394" i="1"/>
  <c r="I394" i="1"/>
  <c r="H394" i="1"/>
  <c r="G394" i="1"/>
  <c r="M394" i="1" s="1"/>
  <c r="F394" i="1"/>
  <c r="E394" i="1"/>
  <c r="D394" i="1"/>
  <c r="N394" i="1" s="1"/>
  <c r="C394" i="1"/>
  <c r="M393" i="1"/>
  <c r="L393" i="1"/>
  <c r="K393" i="1"/>
  <c r="J393" i="1"/>
  <c r="I393" i="1"/>
  <c r="H393" i="1"/>
  <c r="G393" i="1"/>
  <c r="F393" i="1"/>
  <c r="E393" i="1"/>
  <c r="D393" i="1"/>
  <c r="C393" i="1"/>
  <c r="P393" i="1" s="1"/>
  <c r="L392" i="1"/>
  <c r="K392" i="1"/>
  <c r="J392" i="1"/>
  <c r="I392" i="1"/>
  <c r="H392" i="1"/>
  <c r="G392" i="1"/>
  <c r="F392" i="1"/>
  <c r="M392" i="1" s="1"/>
  <c r="E392" i="1"/>
  <c r="D392" i="1"/>
  <c r="C392" i="1"/>
  <c r="P392" i="1" s="1"/>
  <c r="L391" i="1"/>
  <c r="K391" i="1"/>
  <c r="J391" i="1"/>
  <c r="I391" i="1"/>
  <c r="H391" i="1"/>
  <c r="G391" i="1"/>
  <c r="F391" i="1"/>
  <c r="N391" i="1" s="1"/>
  <c r="E391" i="1"/>
  <c r="D391" i="1"/>
  <c r="C391" i="1"/>
  <c r="P391" i="1" s="1"/>
  <c r="P390" i="1"/>
  <c r="L390" i="1"/>
  <c r="K390" i="1"/>
  <c r="J390" i="1"/>
  <c r="I390" i="1"/>
  <c r="H390" i="1"/>
  <c r="G390" i="1"/>
  <c r="M390" i="1" s="1"/>
  <c r="F390" i="1"/>
  <c r="E390" i="1"/>
  <c r="D390" i="1"/>
  <c r="N390" i="1" s="1"/>
  <c r="C390" i="1"/>
  <c r="P389" i="1"/>
  <c r="M389" i="1"/>
  <c r="L389" i="1"/>
  <c r="K389" i="1"/>
  <c r="J389" i="1"/>
  <c r="I389" i="1"/>
  <c r="H389" i="1"/>
  <c r="G389" i="1"/>
  <c r="F389" i="1"/>
  <c r="E389" i="1"/>
  <c r="D389" i="1"/>
  <c r="C389" i="1"/>
  <c r="L388" i="1"/>
  <c r="K388" i="1"/>
  <c r="J388" i="1"/>
  <c r="I388" i="1"/>
  <c r="H388" i="1"/>
  <c r="G388" i="1"/>
  <c r="F388" i="1"/>
  <c r="M388" i="1" s="1"/>
  <c r="E388" i="1"/>
  <c r="D388" i="1"/>
  <c r="C388" i="1"/>
  <c r="P388" i="1" s="1"/>
  <c r="N387" i="1"/>
  <c r="L387" i="1"/>
  <c r="K387" i="1"/>
  <c r="J387" i="1"/>
  <c r="I387" i="1"/>
  <c r="H387" i="1"/>
  <c r="G387" i="1"/>
  <c r="M387" i="1" s="1"/>
  <c r="F387" i="1"/>
  <c r="E387" i="1"/>
  <c r="D387" i="1"/>
  <c r="C387" i="1"/>
  <c r="P387" i="1" s="1"/>
  <c r="P386" i="1"/>
  <c r="L386" i="1"/>
  <c r="K386" i="1"/>
  <c r="J386" i="1"/>
  <c r="I386" i="1"/>
  <c r="H386" i="1"/>
  <c r="G386" i="1"/>
  <c r="F386" i="1"/>
  <c r="N386" i="1" s="1"/>
  <c r="E386" i="1"/>
  <c r="D386" i="1"/>
  <c r="C386" i="1"/>
  <c r="L385" i="1"/>
  <c r="K385" i="1"/>
  <c r="J385" i="1"/>
  <c r="I385" i="1"/>
  <c r="H385" i="1"/>
  <c r="M385" i="1" s="1"/>
  <c r="G385" i="1"/>
  <c r="F385" i="1"/>
  <c r="E385" i="1"/>
  <c r="D385" i="1"/>
  <c r="N385" i="1" s="1"/>
  <c r="C385" i="1"/>
  <c r="P385" i="1" s="1"/>
  <c r="M384" i="1"/>
  <c r="L384" i="1"/>
  <c r="K384" i="1"/>
  <c r="J384" i="1"/>
  <c r="I384" i="1"/>
  <c r="H384" i="1"/>
  <c r="G384" i="1"/>
  <c r="F384" i="1"/>
  <c r="E384" i="1"/>
  <c r="N384" i="1" s="1"/>
  <c r="D384" i="1"/>
  <c r="C384" i="1"/>
  <c r="P384" i="1" s="1"/>
  <c r="M383" i="1"/>
  <c r="L383" i="1"/>
  <c r="K383" i="1"/>
  <c r="J383" i="1"/>
  <c r="I383" i="1"/>
  <c r="H383" i="1"/>
  <c r="G383" i="1"/>
  <c r="F383" i="1"/>
  <c r="E383" i="1"/>
  <c r="N383" i="1" s="1"/>
  <c r="D383" i="1"/>
  <c r="C383" i="1"/>
  <c r="P383" i="1" s="1"/>
  <c r="P382" i="1"/>
  <c r="L382" i="1"/>
  <c r="K382" i="1"/>
  <c r="J382" i="1"/>
  <c r="I382" i="1"/>
  <c r="H382" i="1"/>
  <c r="G382" i="1"/>
  <c r="F382" i="1"/>
  <c r="E382" i="1"/>
  <c r="D382" i="1"/>
  <c r="C382" i="1"/>
  <c r="L381" i="1"/>
  <c r="K381" i="1"/>
  <c r="J381" i="1"/>
  <c r="I381" i="1"/>
  <c r="H381" i="1"/>
  <c r="G381" i="1"/>
  <c r="M381" i="1" s="1"/>
  <c r="F381" i="1"/>
  <c r="E381" i="1"/>
  <c r="D381" i="1"/>
  <c r="N381" i="1" s="1"/>
  <c r="C381" i="1"/>
  <c r="P381" i="1" s="1"/>
  <c r="P380" i="1"/>
  <c r="L380" i="1"/>
  <c r="K380" i="1"/>
  <c r="J380" i="1"/>
  <c r="I380" i="1"/>
  <c r="H380" i="1"/>
  <c r="G380" i="1"/>
  <c r="M380" i="1" s="1"/>
  <c r="F380" i="1"/>
  <c r="N380" i="1" s="1"/>
  <c r="E380" i="1"/>
  <c r="D380" i="1"/>
  <c r="C380" i="1"/>
  <c r="L379" i="1"/>
  <c r="K379" i="1"/>
  <c r="J379" i="1"/>
  <c r="I379" i="1"/>
  <c r="H379" i="1"/>
  <c r="G379" i="1"/>
  <c r="F379" i="1"/>
  <c r="M379" i="1" s="1"/>
  <c r="E379" i="1"/>
  <c r="D379" i="1"/>
  <c r="N379" i="1" s="1"/>
  <c r="C379" i="1"/>
  <c r="P379" i="1" s="1"/>
  <c r="L378" i="1"/>
  <c r="K378" i="1"/>
  <c r="J378" i="1"/>
  <c r="I378" i="1"/>
  <c r="H378" i="1"/>
  <c r="G378" i="1"/>
  <c r="M378" i="1" s="1"/>
  <c r="F378" i="1"/>
  <c r="E378" i="1"/>
  <c r="N378" i="1" s="1"/>
  <c r="D378" i="1"/>
  <c r="C378" i="1"/>
  <c r="P378" i="1" s="1"/>
  <c r="P377" i="1"/>
  <c r="M377" i="1"/>
  <c r="L377" i="1"/>
  <c r="K377" i="1"/>
  <c r="J377" i="1"/>
  <c r="I377" i="1"/>
  <c r="H377" i="1"/>
  <c r="G377" i="1"/>
  <c r="F377" i="1"/>
  <c r="E377" i="1"/>
  <c r="N377" i="1" s="1"/>
  <c r="D377" i="1"/>
  <c r="C377" i="1"/>
  <c r="M376" i="1"/>
  <c r="L376" i="1"/>
  <c r="K376" i="1"/>
  <c r="J376" i="1"/>
  <c r="I376" i="1"/>
  <c r="H376" i="1"/>
  <c r="G376" i="1"/>
  <c r="F376" i="1"/>
  <c r="E376" i="1"/>
  <c r="D376" i="1"/>
  <c r="N376" i="1" s="1"/>
  <c r="C376" i="1"/>
  <c r="P376" i="1" s="1"/>
  <c r="P375" i="1"/>
  <c r="L375" i="1"/>
  <c r="K375" i="1"/>
  <c r="J375" i="1"/>
  <c r="I375" i="1"/>
  <c r="H375" i="1"/>
  <c r="G375" i="1"/>
  <c r="M375" i="1" s="1"/>
  <c r="F375" i="1"/>
  <c r="E375" i="1"/>
  <c r="D375" i="1"/>
  <c r="N375" i="1" s="1"/>
  <c r="C375" i="1"/>
  <c r="M374" i="1"/>
  <c r="L374" i="1"/>
  <c r="K374" i="1"/>
  <c r="J374" i="1"/>
  <c r="I374" i="1"/>
  <c r="H374" i="1"/>
  <c r="G374" i="1"/>
  <c r="F374" i="1"/>
  <c r="E374" i="1"/>
  <c r="D374" i="1"/>
  <c r="N374" i="1" s="1"/>
  <c r="C374" i="1"/>
  <c r="P374" i="1" s="1"/>
  <c r="P373" i="1"/>
  <c r="L373" i="1"/>
  <c r="K373" i="1"/>
  <c r="J373" i="1"/>
  <c r="I373" i="1"/>
  <c r="H373" i="1"/>
  <c r="G373" i="1"/>
  <c r="M373" i="1" s="1"/>
  <c r="F373" i="1"/>
  <c r="N373" i="1" s="1"/>
  <c r="E373" i="1"/>
  <c r="D373" i="1"/>
  <c r="C373" i="1"/>
  <c r="P372" i="1"/>
  <c r="L372" i="1"/>
  <c r="K372" i="1"/>
  <c r="J372" i="1"/>
  <c r="I372" i="1"/>
  <c r="H372" i="1"/>
  <c r="G372" i="1"/>
  <c r="M372" i="1" s="1"/>
  <c r="F372" i="1"/>
  <c r="N372" i="1" s="1"/>
  <c r="E372" i="1"/>
  <c r="D372" i="1"/>
  <c r="C372" i="1"/>
  <c r="L371" i="1"/>
  <c r="K371" i="1"/>
  <c r="J371" i="1"/>
  <c r="I371" i="1"/>
  <c r="H371" i="1"/>
  <c r="M371" i="1" s="1"/>
  <c r="G371" i="1"/>
  <c r="F371" i="1"/>
  <c r="E371" i="1"/>
  <c r="D371" i="1"/>
  <c r="N371" i="1" s="1"/>
  <c r="C371" i="1"/>
  <c r="P371" i="1" s="1"/>
  <c r="P370" i="1"/>
  <c r="L370" i="1"/>
  <c r="K370" i="1"/>
  <c r="J370" i="1"/>
  <c r="I370" i="1"/>
  <c r="H370" i="1"/>
  <c r="M370" i="1" s="1"/>
  <c r="G370" i="1"/>
  <c r="F370" i="1"/>
  <c r="N370" i="1" s="1"/>
  <c r="E370" i="1"/>
  <c r="D370" i="1"/>
  <c r="C370" i="1"/>
  <c r="M369" i="1"/>
  <c r="L369" i="1"/>
  <c r="K369" i="1"/>
  <c r="J369" i="1"/>
  <c r="I369" i="1"/>
  <c r="H369" i="1"/>
  <c r="G369" i="1"/>
  <c r="F369" i="1"/>
  <c r="E369" i="1"/>
  <c r="N369" i="1" s="1"/>
  <c r="D369" i="1"/>
  <c r="C369" i="1"/>
  <c r="P369" i="1" s="1"/>
  <c r="L368" i="1"/>
  <c r="K368" i="1"/>
  <c r="J368" i="1"/>
  <c r="I368" i="1"/>
  <c r="H368" i="1"/>
  <c r="G368" i="1"/>
  <c r="M368" i="1" s="1"/>
  <c r="F368" i="1"/>
  <c r="E368" i="1"/>
  <c r="D368" i="1"/>
  <c r="N368" i="1" s="1"/>
  <c r="C368" i="1"/>
  <c r="P368" i="1" s="1"/>
  <c r="P367" i="1"/>
  <c r="L367" i="1"/>
  <c r="K367" i="1"/>
  <c r="J367" i="1"/>
  <c r="I367" i="1"/>
  <c r="H367" i="1"/>
  <c r="G367" i="1"/>
  <c r="M367" i="1" s="1"/>
  <c r="F367" i="1"/>
  <c r="E367" i="1"/>
  <c r="D367" i="1"/>
  <c r="N367" i="1" s="1"/>
  <c r="C367" i="1"/>
  <c r="M366" i="1"/>
  <c r="L366" i="1"/>
  <c r="K366" i="1"/>
  <c r="J366" i="1"/>
  <c r="I366" i="1"/>
  <c r="H366" i="1"/>
  <c r="G366" i="1"/>
  <c r="F366" i="1"/>
  <c r="E366" i="1"/>
  <c r="D366" i="1"/>
  <c r="N366" i="1" s="1"/>
  <c r="C366" i="1"/>
  <c r="P366" i="1" s="1"/>
  <c r="P365" i="1"/>
  <c r="L365" i="1"/>
  <c r="K365" i="1"/>
  <c r="J365" i="1"/>
  <c r="I365" i="1"/>
  <c r="H365" i="1"/>
  <c r="G365" i="1"/>
  <c r="M365" i="1" s="1"/>
  <c r="F365" i="1"/>
  <c r="N365" i="1" s="1"/>
  <c r="E365" i="1"/>
  <c r="D365" i="1"/>
  <c r="C365" i="1"/>
  <c r="P364" i="1"/>
  <c r="L364" i="1"/>
  <c r="K364" i="1"/>
  <c r="J364" i="1"/>
  <c r="I364" i="1"/>
  <c r="H364" i="1"/>
  <c r="G364" i="1"/>
  <c r="M364" i="1" s="1"/>
  <c r="F364" i="1"/>
  <c r="N364" i="1" s="1"/>
  <c r="E364" i="1"/>
  <c r="D364" i="1"/>
  <c r="C364" i="1"/>
  <c r="L363" i="1"/>
  <c r="K363" i="1"/>
  <c r="J363" i="1"/>
  <c r="I363" i="1"/>
  <c r="H363" i="1"/>
  <c r="G363" i="1"/>
  <c r="M363" i="1" s="1"/>
  <c r="F363" i="1"/>
  <c r="E363" i="1"/>
  <c r="D363" i="1"/>
  <c r="N363" i="1" s="1"/>
  <c r="C363" i="1"/>
  <c r="P363" i="1" s="1"/>
  <c r="P362" i="1"/>
  <c r="L362" i="1"/>
  <c r="K362" i="1"/>
  <c r="J362" i="1"/>
  <c r="I362" i="1"/>
  <c r="H362" i="1"/>
  <c r="M362" i="1" s="1"/>
  <c r="G362" i="1"/>
  <c r="F362" i="1"/>
  <c r="N362" i="1" s="1"/>
  <c r="E362" i="1"/>
  <c r="D362" i="1"/>
  <c r="C362" i="1"/>
  <c r="M361" i="1"/>
  <c r="L361" i="1"/>
  <c r="K361" i="1"/>
  <c r="J361" i="1"/>
  <c r="I361" i="1"/>
  <c r="H361" i="1"/>
  <c r="G361" i="1"/>
  <c r="F361" i="1"/>
  <c r="E361" i="1"/>
  <c r="N361" i="1" s="1"/>
  <c r="D361" i="1"/>
  <c r="C361" i="1"/>
  <c r="P361" i="1" s="1"/>
  <c r="L360" i="1"/>
  <c r="K360" i="1"/>
  <c r="J360" i="1"/>
  <c r="I360" i="1"/>
  <c r="H360" i="1"/>
  <c r="G360" i="1"/>
  <c r="M360" i="1" s="1"/>
  <c r="F360" i="1"/>
  <c r="E360" i="1"/>
  <c r="D360" i="1"/>
  <c r="N360" i="1" s="1"/>
  <c r="C360" i="1"/>
  <c r="P360" i="1" s="1"/>
  <c r="P359" i="1"/>
  <c r="L359" i="1"/>
  <c r="K359" i="1"/>
  <c r="J359" i="1"/>
  <c r="I359" i="1"/>
  <c r="H359" i="1"/>
  <c r="G359" i="1"/>
  <c r="M359" i="1" s="1"/>
  <c r="F359" i="1"/>
  <c r="E359" i="1"/>
  <c r="D359" i="1"/>
  <c r="N359" i="1" s="1"/>
  <c r="C359" i="1"/>
  <c r="M358" i="1"/>
  <c r="L358" i="1"/>
  <c r="K358" i="1"/>
  <c r="J358" i="1"/>
  <c r="I358" i="1"/>
  <c r="H358" i="1"/>
  <c r="G358" i="1"/>
  <c r="F358" i="1"/>
  <c r="E358" i="1"/>
  <c r="D358" i="1"/>
  <c r="N358" i="1" s="1"/>
  <c r="C358" i="1"/>
  <c r="P358" i="1" s="1"/>
  <c r="P357" i="1"/>
  <c r="L357" i="1"/>
  <c r="K357" i="1"/>
  <c r="J357" i="1"/>
  <c r="I357" i="1"/>
  <c r="H357" i="1"/>
  <c r="G357" i="1"/>
  <c r="M357" i="1" s="1"/>
  <c r="F357" i="1"/>
  <c r="N357" i="1" s="1"/>
  <c r="E357" i="1"/>
  <c r="D357" i="1"/>
  <c r="C357" i="1"/>
  <c r="P356" i="1"/>
  <c r="L356" i="1"/>
  <c r="K356" i="1"/>
  <c r="J356" i="1"/>
  <c r="I356" i="1"/>
  <c r="H356" i="1"/>
  <c r="G356" i="1"/>
  <c r="M356" i="1" s="1"/>
  <c r="F356" i="1"/>
  <c r="N356" i="1" s="1"/>
  <c r="E356" i="1"/>
  <c r="D356" i="1"/>
  <c r="C356" i="1"/>
  <c r="L355" i="1"/>
  <c r="K355" i="1"/>
  <c r="J355" i="1"/>
  <c r="I355" i="1"/>
  <c r="H355" i="1"/>
  <c r="G355" i="1"/>
  <c r="M355" i="1" s="1"/>
  <c r="F355" i="1"/>
  <c r="E355" i="1"/>
  <c r="D355" i="1"/>
  <c r="N355" i="1" s="1"/>
  <c r="C355" i="1"/>
  <c r="P355" i="1" s="1"/>
  <c r="P354" i="1"/>
  <c r="L354" i="1"/>
  <c r="K354" i="1"/>
  <c r="J354" i="1"/>
  <c r="I354" i="1"/>
  <c r="H354" i="1"/>
  <c r="M354" i="1" s="1"/>
  <c r="G354" i="1"/>
  <c r="F354" i="1"/>
  <c r="N354" i="1" s="1"/>
  <c r="E354" i="1"/>
  <c r="D354" i="1"/>
  <c r="C354" i="1"/>
  <c r="M353" i="1"/>
  <c r="L353" i="1"/>
  <c r="K353" i="1"/>
  <c r="J353" i="1"/>
  <c r="I353" i="1"/>
  <c r="H353" i="1"/>
  <c r="G353" i="1"/>
  <c r="F353" i="1"/>
  <c r="E353" i="1"/>
  <c r="N353" i="1" s="1"/>
  <c r="D353" i="1"/>
  <c r="C353" i="1"/>
  <c r="P353" i="1" s="1"/>
  <c r="L352" i="1"/>
  <c r="K352" i="1"/>
  <c r="J352" i="1"/>
  <c r="I352" i="1"/>
  <c r="H352" i="1"/>
  <c r="G352" i="1"/>
  <c r="M352" i="1" s="1"/>
  <c r="F352" i="1"/>
  <c r="N352" i="1" s="1"/>
  <c r="E352" i="1"/>
  <c r="D352" i="1"/>
  <c r="C352" i="1"/>
  <c r="P352" i="1" s="1"/>
  <c r="P351" i="1"/>
  <c r="L351" i="1"/>
  <c r="K351" i="1"/>
  <c r="J351" i="1"/>
  <c r="I351" i="1"/>
  <c r="H351" i="1"/>
  <c r="G351" i="1"/>
  <c r="M351" i="1" s="1"/>
  <c r="F351" i="1"/>
  <c r="E351" i="1"/>
  <c r="D351" i="1"/>
  <c r="N351" i="1" s="1"/>
  <c r="C351" i="1"/>
  <c r="M350" i="1"/>
  <c r="L350" i="1"/>
  <c r="K350" i="1"/>
  <c r="J350" i="1"/>
  <c r="I350" i="1"/>
  <c r="H350" i="1"/>
  <c r="G350" i="1"/>
  <c r="F350" i="1"/>
  <c r="E350" i="1"/>
  <c r="D350" i="1"/>
  <c r="N350" i="1" s="1"/>
  <c r="C350" i="1"/>
  <c r="P350" i="1" s="1"/>
  <c r="P349" i="1"/>
  <c r="L349" i="1"/>
  <c r="K349" i="1"/>
  <c r="J349" i="1"/>
  <c r="I349" i="1"/>
  <c r="H349" i="1"/>
  <c r="G349" i="1"/>
  <c r="M349" i="1" s="1"/>
  <c r="F349" i="1"/>
  <c r="N349" i="1" s="1"/>
  <c r="E349" i="1"/>
  <c r="D349" i="1"/>
  <c r="C349" i="1"/>
  <c r="P348" i="1"/>
  <c r="L348" i="1"/>
  <c r="K348" i="1"/>
  <c r="J348" i="1"/>
  <c r="I348" i="1"/>
  <c r="H348" i="1"/>
  <c r="G348" i="1"/>
  <c r="M348" i="1" s="1"/>
  <c r="F348" i="1"/>
  <c r="N348" i="1" s="1"/>
  <c r="E348" i="1"/>
  <c r="D348" i="1"/>
  <c r="C348" i="1"/>
  <c r="L347" i="1"/>
  <c r="K347" i="1"/>
  <c r="J347" i="1"/>
  <c r="I347" i="1"/>
  <c r="H347" i="1"/>
  <c r="G347" i="1"/>
  <c r="M347" i="1" s="1"/>
  <c r="F347" i="1"/>
  <c r="E347" i="1"/>
  <c r="D347" i="1"/>
  <c r="N347" i="1" s="1"/>
  <c r="C347" i="1"/>
  <c r="P347" i="1" s="1"/>
  <c r="P346" i="1"/>
  <c r="L346" i="1"/>
  <c r="K346" i="1"/>
  <c r="J346" i="1"/>
  <c r="I346" i="1"/>
  <c r="H346" i="1"/>
  <c r="M346" i="1" s="1"/>
  <c r="G346" i="1"/>
  <c r="F346" i="1"/>
  <c r="N346" i="1" s="1"/>
  <c r="E346" i="1"/>
  <c r="D346" i="1"/>
  <c r="C346" i="1"/>
  <c r="M345" i="1"/>
  <c r="L345" i="1"/>
  <c r="K345" i="1"/>
  <c r="J345" i="1"/>
  <c r="I345" i="1"/>
  <c r="H345" i="1"/>
  <c r="G345" i="1"/>
  <c r="F345" i="1"/>
  <c r="E345" i="1"/>
  <c r="N345" i="1" s="1"/>
  <c r="D345" i="1"/>
  <c r="C345" i="1"/>
  <c r="P345" i="1" s="1"/>
  <c r="L344" i="1"/>
  <c r="K344" i="1"/>
  <c r="J344" i="1"/>
  <c r="I344" i="1"/>
  <c r="H344" i="1"/>
  <c r="G344" i="1"/>
  <c r="M344" i="1" s="1"/>
  <c r="F344" i="1"/>
  <c r="N344" i="1" s="1"/>
  <c r="E344" i="1"/>
  <c r="D344" i="1"/>
  <c r="C344" i="1"/>
  <c r="P344" i="1" s="1"/>
  <c r="P343" i="1"/>
  <c r="L343" i="1"/>
  <c r="K343" i="1"/>
  <c r="J343" i="1"/>
  <c r="I343" i="1"/>
  <c r="H343" i="1"/>
  <c r="G343" i="1"/>
  <c r="M343" i="1" s="1"/>
  <c r="F343" i="1"/>
  <c r="E343" i="1"/>
  <c r="D343" i="1"/>
  <c r="N343" i="1" s="1"/>
  <c r="C343" i="1"/>
  <c r="M342" i="1"/>
  <c r="L342" i="1"/>
  <c r="K342" i="1"/>
  <c r="J342" i="1"/>
  <c r="I342" i="1"/>
  <c r="H342" i="1"/>
  <c r="G342" i="1"/>
  <c r="F342" i="1"/>
  <c r="E342" i="1"/>
  <c r="D342" i="1"/>
  <c r="N342" i="1" s="1"/>
  <c r="C342" i="1"/>
  <c r="P342" i="1" s="1"/>
  <c r="P341" i="1"/>
  <c r="L341" i="1"/>
  <c r="K341" i="1"/>
  <c r="J341" i="1"/>
  <c r="I341" i="1"/>
  <c r="H341" i="1"/>
  <c r="G341" i="1"/>
  <c r="M341" i="1" s="1"/>
  <c r="F341" i="1"/>
  <c r="N341" i="1" s="1"/>
  <c r="E341" i="1"/>
  <c r="D341" i="1"/>
  <c r="C341" i="1"/>
  <c r="P340" i="1"/>
  <c r="L340" i="1"/>
  <c r="K340" i="1"/>
  <c r="J340" i="1"/>
  <c r="I340" i="1"/>
  <c r="H340" i="1"/>
  <c r="G340" i="1"/>
  <c r="M340" i="1" s="1"/>
  <c r="F340" i="1"/>
  <c r="N340" i="1" s="1"/>
  <c r="E340" i="1"/>
  <c r="D340" i="1"/>
  <c r="C340" i="1"/>
  <c r="L339" i="1"/>
  <c r="K339" i="1"/>
  <c r="J339" i="1"/>
  <c r="I339" i="1"/>
  <c r="H339" i="1"/>
  <c r="G339" i="1"/>
  <c r="M339" i="1" s="1"/>
  <c r="F339" i="1"/>
  <c r="E339" i="1"/>
  <c r="D339" i="1"/>
  <c r="N339" i="1" s="1"/>
  <c r="C339" i="1"/>
  <c r="P339" i="1" s="1"/>
  <c r="P338" i="1"/>
  <c r="L338" i="1"/>
  <c r="K338" i="1"/>
  <c r="J338" i="1"/>
  <c r="I338" i="1"/>
  <c r="H338" i="1"/>
  <c r="M338" i="1" s="1"/>
  <c r="G338" i="1"/>
  <c r="F338" i="1"/>
  <c r="N338" i="1" s="1"/>
  <c r="E338" i="1"/>
  <c r="D338" i="1"/>
  <c r="C338" i="1"/>
  <c r="M337" i="1"/>
  <c r="L337" i="1"/>
  <c r="K337" i="1"/>
  <c r="J337" i="1"/>
  <c r="I337" i="1"/>
  <c r="H337" i="1"/>
  <c r="G337" i="1"/>
  <c r="F337" i="1"/>
  <c r="E337" i="1"/>
  <c r="N337" i="1" s="1"/>
  <c r="D337" i="1"/>
  <c r="C337" i="1"/>
  <c r="P337" i="1" s="1"/>
  <c r="L336" i="1"/>
  <c r="K336" i="1"/>
  <c r="J336" i="1"/>
  <c r="I336" i="1"/>
  <c r="H336" i="1"/>
  <c r="G336" i="1"/>
  <c r="M336" i="1" s="1"/>
  <c r="F336" i="1"/>
  <c r="E336" i="1"/>
  <c r="D336" i="1"/>
  <c r="N336" i="1" s="1"/>
  <c r="C336" i="1"/>
  <c r="P336" i="1" s="1"/>
  <c r="P335" i="1"/>
  <c r="L335" i="1"/>
  <c r="K335" i="1"/>
  <c r="J335" i="1"/>
  <c r="I335" i="1"/>
  <c r="H335" i="1"/>
  <c r="G335" i="1"/>
  <c r="M335" i="1" s="1"/>
  <c r="F335" i="1"/>
  <c r="E335" i="1"/>
  <c r="D335" i="1"/>
  <c r="N335" i="1" s="1"/>
  <c r="C335" i="1"/>
  <c r="M334" i="1"/>
  <c r="L334" i="1"/>
  <c r="K334" i="1"/>
  <c r="J334" i="1"/>
  <c r="I334" i="1"/>
  <c r="H334" i="1"/>
  <c r="G334" i="1"/>
  <c r="F334" i="1"/>
  <c r="E334" i="1"/>
  <c r="D334" i="1"/>
  <c r="N334" i="1" s="1"/>
  <c r="C334" i="1"/>
  <c r="P334" i="1" s="1"/>
  <c r="P333" i="1"/>
  <c r="L333" i="1"/>
  <c r="K333" i="1"/>
  <c r="J333" i="1"/>
  <c r="I333" i="1"/>
  <c r="H333" i="1"/>
  <c r="G333" i="1"/>
  <c r="M333" i="1" s="1"/>
  <c r="F333" i="1"/>
  <c r="N333" i="1" s="1"/>
  <c r="E333" i="1"/>
  <c r="D333" i="1"/>
  <c r="C333" i="1"/>
  <c r="P332" i="1"/>
  <c r="L332" i="1"/>
  <c r="K332" i="1"/>
  <c r="J332" i="1"/>
  <c r="I332" i="1"/>
  <c r="H332" i="1"/>
  <c r="G332" i="1"/>
  <c r="M332" i="1" s="1"/>
  <c r="F332" i="1"/>
  <c r="N332" i="1" s="1"/>
  <c r="E332" i="1"/>
  <c r="D332" i="1"/>
  <c r="C332" i="1"/>
  <c r="L331" i="1"/>
  <c r="K331" i="1"/>
  <c r="J331" i="1"/>
  <c r="I331" i="1"/>
  <c r="H331" i="1"/>
  <c r="G331" i="1"/>
  <c r="M331" i="1" s="1"/>
  <c r="F331" i="1"/>
  <c r="E331" i="1"/>
  <c r="D331" i="1"/>
  <c r="N331" i="1" s="1"/>
  <c r="C331" i="1"/>
  <c r="P331" i="1" s="1"/>
  <c r="P330" i="1"/>
  <c r="L330" i="1"/>
  <c r="K330" i="1"/>
  <c r="J330" i="1"/>
  <c r="I330" i="1"/>
  <c r="H330" i="1"/>
  <c r="M330" i="1" s="1"/>
  <c r="G330" i="1"/>
  <c r="F330" i="1"/>
  <c r="N330" i="1" s="1"/>
  <c r="E330" i="1"/>
  <c r="D330" i="1"/>
  <c r="C330" i="1"/>
  <c r="M329" i="1"/>
  <c r="L329" i="1"/>
  <c r="K329" i="1"/>
  <c r="J329" i="1"/>
  <c r="I329" i="1"/>
  <c r="H329" i="1"/>
  <c r="G329" i="1"/>
  <c r="F329" i="1"/>
  <c r="E329" i="1"/>
  <c r="N329" i="1" s="1"/>
  <c r="D329" i="1"/>
  <c r="C329" i="1"/>
  <c r="P329" i="1" s="1"/>
  <c r="L328" i="1"/>
  <c r="K328" i="1"/>
  <c r="J328" i="1"/>
  <c r="I328" i="1"/>
  <c r="H328" i="1"/>
  <c r="G328" i="1"/>
  <c r="M328" i="1" s="1"/>
  <c r="F328" i="1"/>
  <c r="E328" i="1"/>
  <c r="D328" i="1"/>
  <c r="N328" i="1" s="1"/>
  <c r="C328" i="1"/>
  <c r="P328" i="1" s="1"/>
  <c r="P327" i="1"/>
  <c r="L327" i="1"/>
  <c r="K327" i="1"/>
  <c r="J327" i="1"/>
  <c r="I327" i="1"/>
  <c r="H327" i="1"/>
  <c r="G327" i="1"/>
  <c r="M327" i="1" s="1"/>
  <c r="F327" i="1"/>
  <c r="E327" i="1"/>
  <c r="D327" i="1"/>
  <c r="N327" i="1" s="1"/>
  <c r="C327" i="1"/>
  <c r="M326" i="1"/>
  <c r="L326" i="1"/>
  <c r="K326" i="1"/>
  <c r="J326" i="1"/>
  <c r="I326" i="1"/>
  <c r="H326" i="1"/>
  <c r="G326" i="1"/>
  <c r="F326" i="1"/>
  <c r="E326" i="1"/>
  <c r="D326" i="1"/>
  <c r="N326" i="1" s="1"/>
  <c r="C326" i="1"/>
  <c r="P326" i="1" s="1"/>
  <c r="P325" i="1"/>
  <c r="L325" i="1"/>
  <c r="K325" i="1"/>
  <c r="J325" i="1"/>
  <c r="I325" i="1"/>
  <c r="H325" i="1"/>
  <c r="G325" i="1"/>
  <c r="M325" i="1" s="1"/>
  <c r="F325" i="1"/>
  <c r="N325" i="1" s="1"/>
  <c r="E325" i="1"/>
  <c r="D325" i="1"/>
  <c r="C325" i="1"/>
  <c r="P324" i="1"/>
  <c r="L324" i="1"/>
  <c r="K324" i="1"/>
  <c r="J324" i="1"/>
  <c r="H324" i="1"/>
  <c r="G324" i="1"/>
  <c r="M324" i="1" s="1"/>
  <c r="F324" i="1"/>
  <c r="E324" i="1"/>
  <c r="N324" i="1" s="1"/>
  <c r="D324" i="1"/>
  <c r="C324" i="1"/>
  <c r="P323" i="1"/>
  <c r="L323" i="1"/>
  <c r="K323" i="1"/>
  <c r="J323" i="1"/>
  <c r="H323" i="1"/>
  <c r="G323" i="1"/>
  <c r="M323" i="1" s="1"/>
  <c r="F323" i="1"/>
  <c r="E323" i="1"/>
  <c r="N323" i="1" s="1"/>
  <c r="D323" i="1"/>
  <c r="C323" i="1"/>
  <c r="P322" i="1"/>
  <c r="N322" i="1"/>
  <c r="L322" i="1"/>
  <c r="K322" i="1"/>
  <c r="J322" i="1"/>
  <c r="H322" i="1"/>
  <c r="G322" i="1"/>
  <c r="M322" i="1" s="1"/>
  <c r="F322" i="1"/>
  <c r="E322" i="1"/>
  <c r="D322" i="1"/>
  <c r="C322" i="1"/>
  <c r="P321" i="1"/>
  <c r="L321" i="1"/>
  <c r="K321" i="1"/>
  <c r="J321" i="1"/>
  <c r="H321" i="1"/>
  <c r="G321" i="1"/>
  <c r="M321" i="1" s="1"/>
  <c r="F321" i="1"/>
  <c r="E321" i="1"/>
  <c r="D321" i="1"/>
  <c r="N321" i="1" s="1"/>
  <c r="C321" i="1"/>
  <c r="P320" i="1"/>
  <c r="L320" i="1"/>
  <c r="K320" i="1"/>
  <c r="J320" i="1"/>
  <c r="H320" i="1"/>
  <c r="G320" i="1"/>
  <c r="M320" i="1" s="1"/>
  <c r="F320" i="1"/>
  <c r="E320" i="1"/>
  <c r="N320" i="1" s="1"/>
  <c r="D320" i="1"/>
  <c r="C320" i="1"/>
  <c r="P319" i="1"/>
  <c r="L319" i="1"/>
  <c r="K319" i="1"/>
  <c r="J319" i="1"/>
  <c r="H319" i="1"/>
  <c r="G319" i="1"/>
  <c r="M319" i="1" s="1"/>
  <c r="F319" i="1"/>
  <c r="E319" i="1"/>
  <c r="N319" i="1" s="1"/>
  <c r="D319" i="1"/>
  <c r="C319" i="1"/>
  <c r="P318" i="1"/>
  <c r="N318" i="1"/>
  <c r="L318" i="1"/>
  <c r="K318" i="1"/>
  <c r="J318" i="1"/>
  <c r="H318" i="1"/>
  <c r="G318" i="1"/>
  <c r="M318" i="1" s="1"/>
  <c r="F318" i="1"/>
  <c r="E318" i="1"/>
  <c r="D318" i="1"/>
  <c r="C318" i="1"/>
  <c r="P317" i="1"/>
  <c r="L317" i="1"/>
  <c r="K317" i="1"/>
  <c r="J317" i="1"/>
  <c r="H317" i="1"/>
  <c r="G317" i="1"/>
  <c r="M317" i="1" s="1"/>
  <c r="F317" i="1"/>
  <c r="E317" i="1"/>
  <c r="N317" i="1" s="1"/>
  <c r="D317" i="1"/>
  <c r="C317" i="1"/>
  <c r="P316" i="1"/>
  <c r="L316" i="1"/>
  <c r="K316" i="1"/>
  <c r="J316" i="1"/>
  <c r="H316" i="1"/>
  <c r="G316" i="1"/>
  <c r="M316" i="1" s="1"/>
  <c r="F316" i="1"/>
  <c r="E316" i="1"/>
  <c r="N316" i="1" s="1"/>
  <c r="D316" i="1"/>
  <c r="C316" i="1"/>
  <c r="P315" i="1"/>
  <c r="L315" i="1"/>
  <c r="K315" i="1"/>
  <c r="J315" i="1"/>
  <c r="H315" i="1"/>
  <c r="G315" i="1"/>
  <c r="M315" i="1" s="1"/>
  <c r="F315" i="1"/>
  <c r="E315" i="1"/>
  <c r="N315" i="1" s="1"/>
  <c r="D315" i="1"/>
  <c r="C315" i="1"/>
  <c r="P314" i="1"/>
  <c r="L314" i="1"/>
  <c r="K314" i="1"/>
  <c r="J314" i="1"/>
  <c r="H314" i="1"/>
  <c r="G314" i="1"/>
  <c r="M314" i="1" s="1"/>
  <c r="F314" i="1"/>
  <c r="E314" i="1"/>
  <c r="N314" i="1" s="1"/>
  <c r="D314" i="1"/>
  <c r="C314" i="1"/>
  <c r="P313" i="1"/>
  <c r="L313" i="1"/>
  <c r="K313" i="1"/>
  <c r="J313" i="1"/>
  <c r="H313" i="1"/>
  <c r="G313" i="1"/>
  <c r="M313" i="1" s="1"/>
  <c r="F313" i="1"/>
  <c r="E313" i="1"/>
  <c r="N313" i="1" s="1"/>
  <c r="D313" i="1"/>
  <c r="C313" i="1"/>
  <c r="P312" i="1"/>
  <c r="L312" i="1"/>
  <c r="K312" i="1"/>
  <c r="J312" i="1"/>
  <c r="H312" i="1"/>
  <c r="G312" i="1"/>
  <c r="M312" i="1" s="1"/>
  <c r="F312" i="1"/>
  <c r="E312" i="1"/>
  <c r="N312" i="1" s="1"/>
  <c r="D312" i="1"/>
  <c r="C312" i="1"/>
  <c r="P311" i="1"/>
  <c r="L311" i="1"/>
  <c r="K311" i="1"/>
  <c r="J311" i="1"/>
  <c r="H311" i="1"/>
  <c r="G311" i="1"/>
  <c r="M311" i="1" s="1"/>
  <c r="F311" i="1"/>
  <c r="E311" i="1"/>
  <c r="N311" i="1" s="1"/>
  <c r="D311" i="1"/>
  <c r="C311" i="1"/>
  <c r="P310" i="1"/>
  <c r="N310" i="1"/>
  <c r="L310" i="1"/>
  <c r="K310" i="1"/>
  <c r="J310" i="1"/>
  <c r="H310" i="1"/>
  <c r="G310" i="1"/>
  <c r="M310" i="1" s="1"/>
  <c r="F310" i="1"/>
  <c r="E310" i="1"/>
  <c r="D310" i="1"/>
  <c r="C310" i="1"/>
  <c r="P309" i="1"/>
  <c r="L309" i="1"/>
  <c r="K309" i="1"/>
  <c r="J309" i="1"/>
  <c r="H309" i="1"/>
  <c r="G309" i="1"/>
  <c r="M309" i="1" s="1"/>
  <c r="F309" i="1"/>
  <c r="E309" i="1"/>
  <c r="N309" i="1" s="1"/>
  <c r="D309" i="1"/>
  <c r="C309" i="1"/>
  <c r="P308" i="1"/>
  <c r="L308" i="1"/>
  <c r="K308" i="1"/>
  <c r="J308" i="1"/>
  <c r="H308" i="1"/>
  <c r="G308" i="1"/>
  <c r="M308" i="1" s="1"/>
  <c r="F308" i="1"/>
  <c r="E308" i="1"/>
  <c r="N308" i="1" s="1"/>
  <c r="D308" i="1"/>
  <c r="C308" i="1"/>
  <c r="P307" i="1"/>
  <c r="L307" i="1"/>
  <c r="K307" i="1"/>
  <c r="J307" i="1"/>
  <c r="H307" i="1"/>
  <c r="G307" i="1"/>
  <c r="M307" i="1" s="1"/>
  <c r="F307" i="1"/>
  <c r="E307" i="1"/>
  <c r="N307" i="1" s="1"/>
  <c r="D307" i="1"/>
  <c r="C307" i="1"/>
  <c r="P306" i="1"/>
  <c r="N306" i="1"/>
  <c r="L306" i="1"/>
  <c r="K306" i="1"/>
  <c r="J306" i="1"/>
  <c r="H306" i="1"/>
  <c r="G306" i="1"/>
  <c r="M306" i="1" s="1"/>
  <c r="F306" i="1"/>
  <c r="E306" i="1"/>
  <c r="D306" i="1"/>
  <c r="C306" i="1"/>
  <c r="P305" i="1"/>
  <c r="L305" i="1"/>
  <c r="K305" i="1"/>
  <c r="J305" i="1"/>
  <c r="H305" i="1"/>
  <c r="G305" i="1"/>
  <c r="M305" i="1" s="1"/>
  <c r="F305" i="1"/>
  <c r="E305" i="1"/>
  <c r="N305" i="1" s="1"/>
  <c r="D305" i="1"/>
  <c r="C305" i="1"/>
  <c r="P304" i="1"/>
  <c r="L304" i="1"/>
  <c r="K304" i="1"/>
  <c r="J304" i="1"/>
  <c r="H304" i="1"/>
  <c r="G304" i="1"/>
  <c r="M304" i="1" s="1"/>
  <c r="F304" i="1"/>
  <c r="E304" i="1"/>
  <c r="N304" i="1" s="1"/>
  <c r="D304" i="1"/>
  <c r="C304" i="1"/>
  <c r="P303" i="1"/>
  <c r="L303" i="1"/>
  <c r="K303" i="1"/>
  <c r="J303" i="1"/>
  <c r="H303" i="1"/>
  <c r="G303" i="1"/>
  <c r="M303" i="1" s="1"/>
  <c r="F303" i="1"/>
  <c r="E303" i="1"/>
  <c r="N303" i="1" s="1"/>
  <c r="D303" i="1"/>
  <c r="C303" i="1"/>
  <c r="P302" i="1"/>
  <c r="N302" i="1"/>
  <c r="L302" i="1"/>
  <c r="K302" i="1"/>
  <c r="J302" i="1"/>
  <c r="H302" i="1"/>
  <c r="G302" i="1"/>
  <c r="M302" i="1" s="1"/>
  <c r="F302" i="1"/>
  <c r="E302" i="1"/>
  <c r="D302" i="1"/>
  <c r="C302" i="1"/>
  <c r="P301" i="1"/>
  <c r="L301" i="1"/>
  <c r="K301" i="1"/>
  <c r="J301" i="1"/>
  <c r="H301" i="1"/>
  <c r="G301" i="1"/>
  <c r="M301" i="1" s="1"/>
  <c r="F301" i="1"/>
  <c r="E301" i="1"/>
  <c r="N301" i="1" s="1"/>
  <c r="D301" i="1"/>
  <c r="C301" i="1"/>
  <c r="P300" i="1"/>
  <c r="L300" i="1"/>
  <c r="K300" i="1"/>
  <c r="J300" i="1"/>
  <c r="H300" i="1"/>
  <c r="G300" i="1"/>
  <c r="M300" i="1" s="1"/>
  <c r="F300" i="1"/>
  <c r="E300" i="1"/>
  <c r="N300" i="1" s="1"/>
  <c r="D300" i="1"/>
  <c r="C300" i="1"/>
  <c r="P299" i="1"/>
  <c r="L299" i="1"/>
  <c r="K299" i="1"/>
  <c r="J299" i="1"/>
  <c r="H299" i="1"/>
  <c r="G299" i="1"/>
  <c r="M299" i="1" s="1"/>
  <c r="F299" i="1"/>
  <c r="E299" i="1"/>
  <c r="N299" i="1" s="1"/>
  <c r="D299" i="1"/>
  <c r="C299" i="1"/>
  <c r="P298" i="1"/>
  <c r="L298" i="1"/>
  <c r="K298" i="1"/>
  <c r="J298" i="1"/>
  <c r="H298" i="1"/>
  <c r="G298" i="1"/>
  <c r="M298" i="1" s="1"/>
  <c r="F298" i="1"/>
  <c r="E298" i="1"/>
  <c r="N298" i="1" s="1"/>
  <c r="D298" i="1"/>
  <c r="C298" i="1"/>
  <c r="P297" i="1"/>
  <c r="L297" i="1"/>
  <c r="K297" i="1"/>
  <c r="J297" i="1"/>
  <c r="H297" i="1"/>
  <c r="G297" i="1"/>
  <c r="M297" i="1" s="1"/>
  <c r="F297" i="1"/>
  <c r="E297" i="1"/>
  <c r="D297" i="1"/>
  <c r="N297" i="1" s="1"/>
  <c r="C297" i="1"/>
  <c r="P296" i="1"/>
  <c r="M296" i="1"/>
  <c r="L296" i="1"/>
  <c r="K296" i="1"/>
  <c r="J296" i="1"/>
  <c r="H296" i="1"/>
  <c r="G296" i="1"/>
  <c r="F296" i="1"/>
  <c r="E296" i="1"/>
  <c r="D296" i="1"/>
  <c r="N296" i="1" s="1"/>
  <c r="C296" i="1"/>
  <c r="P295" i="1"/>
  <c r="L295" i="1"/>
  <c r="K295" i="1"/>
  <c r="J295" i="1"/>
  <c r="H295" i="1"/>
  <c r="M295" i="1" s="1"/>
  <c r="G295" i="1"/>
  <c r="F295" i="1"/>
  <c r="E295" i="1"/>
  <c r="N295" i="1" s="1"/>
  <c r="D295" i="1"/>
  <c r="C295" i="1"/>
  <c r="P294" i="1"/>
  <c r="M294" i="1"/>
  <c r="L294" i="1"/>
  <c r="K294" i="1"/>
  <c r="J294" i="1"/>
  <c r="H294" i="1"/>
  <c r="G294" i="1"/>
  <c r="F294" i="1"/>
  <c r="E294" i="1"/>
  <c r="N294" i="1" s="1"/>
  <c r="D294" i="1"/>
  <c r="C294" i="1"/>
  <c r="P293" i="1"/>
  <c r="L293" i="1"/>
  <c r="K293" i="1"/>
  <c r="J293" i="1"/>
  <c r="H293" i="1"/>
  <c r="M293" i="1" s="1"/>
  <c r="G293" i="1"/>
  <c r="F293" i="1"/>
  <c r="E293" i="1"/>
  <c r="N293" i="1" s="1"/>
  <c r="D293" i="1"/>
  <c r="C293" i="1"/>
  <c r="P292" i="1"/>
  <c r="M292" i="1"/>
  <c r="L292" i="1"/>
  <c r="K292" i="1"/>
  <c r="J292" i="1"/>
  <c r="H292" i="1"/>
  <c r="G292" i="1"/>
  <c r="F292" i="1"/>
  <c r="E292" i="1"/>
  <c r="D292" i="1"/>
  <c r="N292" i="1" s="1"/>
  <c r="C292" i="1"/>
  <c r="P291" i="1"/>
  <c r="L291" i="1"/>
  <c r="K291" i="1"/>
  <c r="J291" i="1"/>
  <c r="H291" i="1"/>
  <c r="G291" i="1"/>
  <c r="M291" i="1" s="1"/>
  <c r="F291" i="1"/>
  <c r="E291" i="1"/>
  <c r="N291" i="1" s="1"/>
  <c r="D291" i="1"/>
  <c r="C291" i="1"/>
  <c r="P290" i="1"/>
  <c r="M290" i="1"/>
  <c r="L290" i="1"/>
  <c r="K290" i="1"/>
  <c r="J290" i="1"/>
  <c r="H290" i="1"/>
  <c r="G290" i="1"/>
  <c r="F290" i="1"/>
  <c r="E290" i="1"/>
  <c r="N290" i="1" s="1"/>
  <c r="D290" i="1"/>
  <c r="C290" i="1"/>
  <c r="P289" i="1"/>
  <c r="N289" i="1"/>
  <c r="L289" i="1"/>
  <c r="K289" i="1"/>
  <c r="J289" i="1"/>
  <c r="H289" i="1"/>
  <c r="G289" i="1"/>
  <c r="F289" i="1"/>
  <c r="E289" i="1"/>
  <c r="D289" i="1"/>
  <c r="C289" i="1"/>
  <c r="P288" i="1"/>
  <c r="M288" i="1"/>
  <c r="L288" i="1"/>
  <c r="K288" i="1"/>
  <c r="J288" i="1"/>
  <c r="H288" i="1"/>
  <c r="G288" i="1"/>
  <c r="F288" i="1"/>
  <c r="E288" i="1"/>
  <c r="D288" i="1"/>
  <c r="N288" i="1" s="1"/>
  <c r="C288" i="1"/>
  <c r="P287" i="1"/>
  <c r="L287" i="1"/>
  <c r="K287" i="1"/>
  <c r="J287" i="1"/>
  <c r="H287" i="1"/>
  <c r="G287" i="1"/>
  <c r="M287" i="1" s="1"/>
  <c r="F287" i="1"/>
  <c r="E287" i="1"/>
  <c r="N287" i="1" s="1"/>
  <c r="D287" i="1"/>
  <c r="C287" i="1"/>
  <c r="P286" i="1"/>
  <c r="M286" i="1"/>
  <c r="L286" i="1"/>
  <c r="K286" i="1"/>
  <c r="J286" i="1"/>
  <c r="H286" i="1"/>
  <c r="G286" i="1"/>
  <c r="F286" i="1"/>
  <c r="E286" i="1"/>
  <c r="N286" i="1" s="1"/>
  <c r="D286" i="1"/>
  <c r="C286" i="1"/>
  <c r="P285" i="1"/>
  <c r="N285" i="1"/>
  <c r="L285" i="1"/>
  <c r="K285" i="1"/>
  <c r="J285" i="1"/>
  <c r="H285" i="1"/>
  <c r="G285" i="1"/>
  <c r="F285" i="1"/>
  <c r="E285" i="1"/>
  <c r="D285" i="1"/>
  <c r="C285" i="1"/>
  <c r="P284" i="1"/>
  <c r="M284" i="1"/>
  <c r="L284" i="1"/>
  <c r="K284" i="1"/>
  <c r="J284" i="1"/>
  <c r="H284" i="1"/>
  <c r="G284" i="1"/>
  <c r="F284" i="1"/>
  <c r="E284" i="1"/>
  <c r="N284" i="1" s="1"/>
  <c r="D284" i="1"/>
  <c r="C284" i="1"/>
  <c r="P283" i="1"/>
  <c r="L283" i="1"/>
  <c r="K283" i="1"/>
  <c r="J283" i="1"/>
  <c r="H283" i="1"/>
  <c r="G283" i="1"/>
  <c r="F283" i="1"/>
  <c r="E283" i="1"/>
  <c r="N283" i="1" s="1"/>
  <c r="D283" i="1"/>
  <c r="C283" i="1"/>
  <c r="P282" i="1"/>
  <c r="M282" i="1"/>
  <c r="L282" i="1"/>
  <c r="K282" i="1"/>
  <c r="J282" i="1"/>
  <c r="H282" i="1"/>
  <c r="G282" i="1"/>
  <c r="F282" i="1"/>
  <c r="E282" i="1"/>
  <c r="N282" i="1" s="1"/>
  <c r="D282" i="1"/>
  <c r="C282" i="1"/>
  <c r="P281" i="1"/>
  <c r="N281" i="1"/>
  <c r="L281" i="1"/>
  <c r="K281" i="1"/>
  <c r="J281" i="1"/>
  <c r="H281" i="1"/>
  <c r="G281" i="1"/>
  <c r="F281" i="1"/>
  <c r="E281" i="1"/>
  <c r="D281" i="1"/>
  <c r="C281" i="1"/>
  <c r="P280" i="1"/>
  <c r="M280" i="1"/>
  <c r="L280" i="1"/>
  <c r="K280" i="1"/>
  <c r="J280" i="1"/>
  <c r="H280" i="1"/>
  <c r="G280" i="1"/>
  <c r="F280" i="1"/>
  <c r="E280" i="1"/>
  <c r="D280" i="1"/>
  <c r="N280" i="1" s="1"/>
  <c r="C280" i="1"/>
  <c r="P279" i="1"/>
  <c r="L279" i="1"/>
  <c r="K279" i="1"/>
  <c r="J279" i="1"/>
  <c r="H279" i="1"/>
  <c r="G279" i="1"/>
  <c r="M279" i="1" s="1"/>
  <c r="F279" i="1"/>
  <c r="E279" i="1"/>
  <c r="N279" i="1" s="1"/>
  <c r="D279" i="1"/>
  <c r="C279" i="1"/>
  <c r="P278" i="1"/>
  <c r="L278" i="1"/>
  <c r="K278" i="1"/>
  <c r="J278" i="1"/>
  <c r="H278" i="1"/>
  <c r="G278" i="1"/>
  <c r="F278" i="1"/>
  <c r="M278" i="1" s="1"/>
  <c r="E278" i="1"/>
  <c r="N278" i="1" s="1"/>
  <c r="D278" i="1"/>
  <c r="C278" i="1"/>
  <c r="P277" i="1"/>
  <c r="L277" i="1"/>
  <c r="K277" i="1"/>
  <c r="J277" i="1"/>
  <c r="H277" i="1"/>
  <c r="G277" i="1"/>
  <c r="F277" i="1"/>
  <c r="E277" i="1"/>
  <c r="N277" i="1" s="1"/>
  <c r="D277" i="1"/>
  <c r="C277" i="1"/>
  <c r="P276" i="1"/>
  <c r="L276" i="1"/>
  <c r="K276" i="1"/>
  <c r="J276" i="1"/>
  <c r="H276" i="1"/>
  <c r="G276" i="1"/>
  <c r="F276" i="1"/>
  <c r="M276" i="1" s="1"/>
  <c r="E276" i="1"/>
  <c r="D276" i="1"/>
  <c r="N276" i="1" s="1"/>
  <c r="C276" i="1"/>
  <c r="P275" i="1"/>
  <c r="L275" i="1"/>
  <c r="K275" i="1"/>
  <c r="J275" i="1"/>
  <c r="H275" i="1"/>
  <c r="G275" i="1"/>
  <c r="M275" i="1" s="1"/>
  <c r="F275" i="1"/>
  <c r="E275" i="1"/>
  <c r="N275" i="1" s="1"/>
  <c r="D275" i="1"/>
  <c r="C275" i="1"/>
  <c r="P274" i="1"/>
  <c r="M274" i="1"/>
  <c r="L274" i="1"/>
  <c r="K274" i="1"/>
  <c r="J274" i="1"/>
  <c r="H274" i="1"/>
  <c r="G274" i="1"/>
  <c r="F274" i="1"/>
  <c r="E274" i="1"/>
  <c r="N274" i="1" s="1"/>
  <c r="D274" i="1"/>
  <c r="C274" i="1"/>
  <c r="P273" i="1"/>
  <c r="N273" i="1"/>
  <c r="L273" i="1"/>
  <c r="K273" i="1"/>
  <c r="J273" i="1"/>
  <c r="H273" i="1"/>
  <c r="G273" i="1"/>
  <c r="F273" i="1"/>
  <c r="E273" i="1"/>
  <c r="D273" i="1"/>
  <c r="C273" i="1"/>
  <c r="P272" i="1"/>
  <c r="M272" i="1"/>
  <c r="L272" i="1"/>
  <c r="K272" i="1"/>
  <c r="J272" i="1"/>
  <c r="H272" i="1"/>
  <c r="G272" i="1"/>
  <c r="F272" i="1"/>
  <c r="E272" i="1"/>
  <c r="D272" i="1"/>
  <c r="N272" i="1" s="1"/>
  <c r="C272" i="1"/>
  <c r="P271" i="1"/>
  <c r="L271" i="1"/>
  <c r="K271" i="1"/>
  <c r="J271" i="1"/>
  <c r="H271" i="1"/>
  <c r="G271" i="1"/>
  <c r="M271" i="1" s="1"/>
  <c r="F271" i="1"/>
  <c r="E271" i="1"/>
  <c r="N271" i="1" s="1"/>
  <c r="D271" i="1"/>
  <c r="C271" i="1"/>
  <c r="P270" i="1"/>
  <c r="L270" i="1"/>
  <c r="K270" i="1"/>
  <c r="J270" i="1"/>
  <c r="H270" i="1"/>
  <c r="G270" i="1"/>
  <c r="F270" i="1"/>
  <c r="M270" i="1" s="1"/>
  <c r="E270" i="1"/>
  <c r="N270" i="1" s="1"/>
  <c r="D270" i="1"/>
  <c r="C270" i="1"/>
  <c r="P269" i="1"/>
  <c r="N269" i="1"/>
  <c r="L269" i="1"/>
  <c r="K269" i="1"/>
  <c r="J269" i="1"/>
  <c r="H269" i="1"/>
  <c r="G269" i="1"/>
  <c r="F269" i="1"/>
  <c r="E269" i="1"/>
  <c r="D269" i="1"/>
  <c r="C269" i="1"/>
  <c r="P268" i="1"/>
  <c r="L268" i="1"/>
  <c r="K268" i="1"/>
  <c r="J268" i="1"/>
  <c r="H268" i="1"/>
  <c r="G268" i="1"/>
  <c r="F268" i="1"/>
  <c r="M268" i="1" s="1"/>
  <c r="E268" i="1"/>
  <c r="N268" i="1" s="1"/>
  <c r="D268" i="1"/>
  <c r="C268" i="1"/>
  <c r="P267" i="1"/>
  <c r="L267" i="1"/>
  <c r="K267" i="1"/>
  <c r="J267" i="1"/>
  <c r="H267" i="1"/>
  <c r="G267" i="1"/>
  <c r="F267" i="1"/>
  <c r="E267" i="1"/>
  <c r="N267" i="1" s="1"/>
  <c r="D267" i="1"/>
  <c r="C267" i="1"/>
  <c r="P266" i="1"/>
  <c r="M266" i="1"/>
  <c r="L266" i="1"/>
  <c r="K266" i="1"/>
  <c r="J266" i="1"/>
  <c r="H266" i="1"/>
  <c r="G266" i="1"/>
  <c r="F266" i="1"/>
  <c r="E266" i="1"/>
  <c r="N266" i="1" s="1"/>
  <c r="D266" i="1"/>
  <c r="C266" i="1"/>
  <c r="P265" i="1"/>
  <c r="N265" i="1"/>
  <c r="L265" i="1"/>
  <c r="K265" i="1"/>
  <c r="J265" i="1"/>
  <c r="H265" i="1"/>
  <c r="G265" i="1"/>
  <c r="F265" i="1"/>
  <c r="E265" i="1"/>
  <c r="D265" i="1"/>
  <c r="C265" i="1"/>
  <c r="P264" i="1"/>
  <c r="M264" i="1"/>
  <c r="L264" i="1"/>
  <c r="K264" i="1"/>
  <c r="J264" i="1"/>
  <c r="H264" i="1"/>
  <c r="G264" i="1"/>
  <c r="F264" i="1"/>
  <c r="E264" i="1"/>
  <c r="D264" i="1"/>
  <c r="N264" i="1" s="1"/>
  <c r="C264" i="1"/>
  <c r="P263" i="1"/>
  <c r="L263" i="1"/>
  <c r="K263" i="1"/>
  <c r="J263" i="1"/>
  <c r="H263" i="1"/>
  <c r="G263" i="1"/>
  <c r="M263" i="1" s="1"/>
  <c r="F263" i="1"/>
  <c r="E263" i="1"/>
  <c r="N263" i="1" s="1"/>
  <c r="D263" i="1"/>
  <c r="C263" i="1"/>
  <c r="P262" i="1"/>
  <c r="L262" i="1"/>
  <c r="K262" i="1"/>
  <c r="J262" i="1"/>
  <c r="H262" i="1"/>
  <c r="G262" i="1"/>
  <c r="F262" i="1"/>
  <c r="M262" i="1" s="1"/>
  <c r="E262" i="1"/>
  <c r="N262" i="1" s="1"/>
  <c r="D262" i="1"/>
  <c r="C262" i="1"/>
  <c r="P261" i="1"/>
  <c r="L261" i="1"/>
  <c r="K261" i="1"/>
  <c r="J261" i="1"/>
  <c r="H261" i="1"/>
  <c r="G261" i="1"/>
  <c r="F261" i="1"/>
  <c r="E261" i="1"/>
  <c r="N261" i="1" s="1"/>
  <c r="D261" i="1"/>
  <c r="C261" i="1"/>
  <c r="P260" i="1"/>
  <c r="L260" i="1"/>
  <c r="K260" i="1"/>
  <c r="J260" i="1"/>
  <c r="H260" i="1"/>
  <c r="G260" i="1"/>
  <c r="F260" i="1"/>
  <c r="M260" i="1" s="1"/>
  <c r="E260" i="1"/>
  <c r="D260" i="1"/>
  <c r="N260" i="1" s="1"/>
  <c r="C260" i="1"/>
  <c r="P259" i="1"/>
  <c r="L259" i="1"/>
  <c r="K259" i="1"/>
  <c r="J259" i="1"/>
  <c r="H259" i="1"/>
  <c r="G259" i="1"/>
  <c r="M259" i="1" s="1"/>
  <c r="F259" i="1"/>
  <c r="E259" i="1"/>
  <c r="N259" i="1" s="1"/>
  <c r="D259" i="1"/>
  <c r="C259" i="1"/>
  <c r="P258" i="1"/>
  <c r="M258" i="1"/>
  <c r="L258" i="1"/>
  <c r="K258" i="1"/>
  <c r="J258" i="1"/>
  <c r="H258" i="1"/>
  <c r="G258" i="1"/>
  <c r="F258" i="1"/>
  <c r="E258" i="1"/>
  <c r="N258" i="1" s="1"/>
  <c r="D258" i="1"/>
  <c r="C258" i="1"/>
  <c r="P257" i="1"/>
  <c r="N257" i="1"/>
  <c r="L257" i="1"/>
  <c r="K257" i="1"/>
  <c r="J257" i="1"/>
  <c r="H257" i="1"/>
  <c r="G257" i="1"/>
  <c r="F257" i="1"/>
  <c r="E257" i="1"/>
  <c r="D257" i="1"/>
  <c r="C257" i="1"/>
  <c r="P256" i="1"/>
  <c r="M256" i="1"/>
  <c r="L256" i="1"/>
  <c r="K256" i="1"/>
  <c r="J256" i="1"/>
  <c r="H256" i="1"/>
  <c r="G256" i="1"/>
  <c r="F256" i="1"/>
  <c r="E256" i="1"/>
  <c r="D256" i="1"/>
  <c r="N256" i="1" s="1"/>
  <c r="C256" i="1"/>
  <c r="P255" i="1"/>
  <c r="L255" i="1"/>
  <c r="K255" i="1"/>
  <c r="J255" i="1"/>
  <c r="H255" i="1"/>
  <c r="G255" i="1"/>
  <c r="M255" i="1" s="1"/>
  <c r="F255" i="1"/>
  <c r="E255" i="1"/>
  <c r="N255" i="1" s="1"/>
  <c r="D255" i="1"/>
  <c r="C255" i="1"/>
  <c r="P254" i="1"/>
  <c r="L254" i="1"/>
  <c r="K254" i="1"/>
  <c r="J254" i="1"/>
  <c r="H254" i="1"/>
  <c r="G254" i="1"/>
  <c r="F254" i="1"/>
  <c r="M254" i="1" s="1"/>
  <c r="E254" i="1"/>
  <c r="N254" i="1" s="1"/>
  <c r="D254" i="1"/>
  <c r="C254" i="1"/>
  <c r="P253" i="1"/>
  <c r="N253" i="1"/>
  <c r="L253" i="1"/>
  <c r="K253" i="1"/>
  <c r="J253" i="1"/>
  <c r="H253" i="1"/>
  <c r="G253" i="1"/>
  <c r="F253" i="1"/>
  <c r="E253" i="1"/>
  <c r="D253" i="1"/>
  <c r="C253" i="1"/>
  <c r="P252" i="1"/>
  <c r="L252" i="1"/>
  <c r="K252" i="1"/>
  <c r="J252" i="1"/>
  <c r="H252" i="1"/>
  <c r="G252" i="1"/>
  <c r="F252" i="1"/>
  <c r="M252" i="1" s="1"/>
  <c r="E252" i="1"/>
  <c r="N252" i="1" s="1"/>
  <c r="D252" i="1"/>
  <c r="C252" i="1"/>
  <c r="P251" i="1"/>
  <c r="L251" i="1"/>
  <c r="K251" i="1"/>
  <c r="J251" i="1"/>
  <c r="H251" i="1"/>
  <c r="G251" i="1"/>
  <c r="F251" i="1"/>
  <c r="E251" i="1"/>
  <c r="N251" i="1" s="1"/>
  <c r="D251" i="1"/>
  <c r="C251" i="1"/>
  <c r="P250" i="1"/>
  <c r="M250" i="1"/>
  <c r="L250" i="1"/>
  <c r="K250" i="1"/>
  <c r="J250" i="1"/>
  <c r="H250" i="1"/>
  <c r="G250" i="1"/>
  <c r="F250" i="1"/>
  <c r="E250" i="1"/>
  <c r="N250" i="1" s="1"/>
  <c r="D250" i="1"/>
  <c r="C250" i="1"/>
  <c r="P249" i="1"/>
  <c r="N249" i="1"/>
  <c r="L249" i="1"/>
  <c r="K249" i="1"/>
  <c r="J249" i="1"/>
  <c r="H249" i="1"/>
  <c r="G249" i="1"/>
  <c r="F249" i="1"/>
  <c r="E249" i="1"/>
  <c r="D249" i="1"/>
  <c r="C249" i="1"/>
  <c r="P248" i="1"/>
  <c r="M248" i="1"/>
  <c r="L248" i="1"/>
  <c r="K248" i="1"/>
  <c r="J248" i="1"/>
  <c r="H248" i="1"/>
  <c r="G248" i="1"/>
  <c r="F248" i="1"/>
  <c r="E248" i="1"/>
  <c r="D248" i="1"/>
  <c r="N248" i="1" s="1"/>
  <c r="C248" i="1"/>
  <c r="P247" i="1"/>
  <c r="L247" i="1"/>
  <c r="K247" i="1"/>
  <c r="J247" i="1"/>
  <c r="H247" i="1"/>
  <c r="G247" i="1"/>
  <c r="M247" i="1" s="1"/>
  <c r="F247" i="1"/>
  <c r="E247" i="1"/>
  <c r="N247" i="1" s="1"/>
  <c r="D247" i="1"/>
  <c r="C247" i="1"/>
  <c r="P246" i="1"/>
  <c r="L246" i="1"/>
  <c r="K246" i="1"/>
  <c r="J246" i="1"/>
  <c r="H246" i="1"/>
  <c r="G246" i="1"/>
  <c r="F246" i="1"/>
  <c r="M246" i="1" s="1"/>
  <c r="E246" i="1"/>
  <c r="N246" i="1" s="1"/>
  <c r="D246" i="1"/>
  <c r="C246" i="1"/>
  <c r="P245" i="1"/>
  <c r="L245" i="1"/>
  <c r="K245" i="1"/>
  <c r="J245" i="1"/>
  <c r="H245" i="1"/>
  <c r="G245" i="1"/>
  <c r="F245" i="1"/>
  <c r="E245" i="1"/>
  <c r="N245" i="1" s="1"/>
  <c r="D245" i="1"/>
  <c r="C245" i="1"/>
  <c r="P244" i="1"/>
  <c r="L244" i="1"/>
  <c r="K244" i="1"/>
  <c r="J244" i="1"/>
  <c r="H244" i="1"/>
  <c r="G244" i="1"/>
  <c r="F244" i="1"/>
  <c r="M244" i="1" s="1"/>
  <c r="E244" i="1"/>
  <c r="D244" i="1"/>
  <c r="N244" i="1" s="1"/>
  <c r="C244" i="1"/>
  <c r="P243" i="1"/>
  <c r="L243" i="1"/>
  <c r="K243" i="1"/>
  <c r="J243" i="1"/>
  <c r="H243" i="1"/>
  <c r="G243" i="1"/>
  <c r="M243" i="1" s="1"/>
  <c r="F243" i="1"/>
  <c r="E243" i="1"/>
  <c r="N243" i="1" s="1"/>
  <c r="D243" i="1"/>
  <c r="C243" i="1"/>
  <c r="P242" i="1"/>
  <c r="M242" i="1"/>
  <c r="L242" i="1"/>
  <c r="K242" i="1"/>
  <c r="J242" i="1"/>
  <c r="H242" i="1"/>
  <c r="G242" i="1"/>
  <c r="F242" i="1"/>
  <c r="E242" i="1"/>
  <c r="N242" i="1" s="1"/>
  <c r="D242" i="1"/>
  <c r="C242" i="1"/>
  <c r="P241" i="1"/>
  <c r="N241" i="1"/>
  <c r="L241" i="1"/>
  <c r="K241" i="1"/>
  <c r="J241" i="1"/>
  <c r="H241" i="1"/>
  <c r="G241" i="1"/>
  <c r="F241" i="1"/>
  <c r="E241" i="1"/>
  <c r="D241" i="1"/>
  <c r="C241" i="1"/>
  <c r="P240" i="1"/>
  <c r="M240" i="1"/>
  <c r="L240" i="1"/>
  <c r="K240" i="1"/>
  <c r="J240" i="1"/>
  <c r="H240" i="1"/>
  <c r="G240" i="1"/>
  <c r="F240" i="1"/>
  <c r="E240" i="1"/>
  <c r="D240" i="1"/>
  <c r="N240" i="1" s="1"/>
  <c r="C240" i="1"/>
  <c r="P239" i="1"/>
  <c r="L239" i="1"/>
  <c r="K239" i="1"/>
  <c r="J239" i="1"/>
  <c r="H239" i="1"/>
  <c r="G239" i="1"/>
  <c r="M239" i="1" s="1"/>
  <c r="F239" i="1"/>
  <c r="E239" i="1"/>
  <c r="N239" i="1" s="1"/>
  <c r="D239" i="1"/>
  <c r="C239" i="1"/>
  <c r="P238" i="1"/>
  <c r="L238" i="1"/>
  <c r="K238" i="1"/>
  <c r="J238" i="1"/>
  <c r="H238" i="1"/>
  <c r="G238" i="1"/>
  <c r="F238" i="1"/>
  <c r="M238" i="1" s="1"/>
  <c r="E238" i="1"/>
  <c r="N238" i="1" s="1"/>
  <c r="D238" i="1"/>
  <c r="C238" i="1"/>
  <c r="P237" i="1"/>
  <c r="L237" i="1"/>
  <c r="K237" i="1"/>
  <c r="J237" i="1"/>
  <c r="H237" i="1"/>
  <c r="G237" i="1"/>
  <c r="F237" i="1"/>
  <c r="N237" i="1" s="1"/>
  <c r="E237" i="1"/>
  <c r="D237" i="1"/>
  <c r="C237" i="1"/>
  <c r="P236" i="1"/>
  <c r="L236" i="1"/>
  <c r="K236" i="1"/>
  <c r="J236" i="1"/>
  <c r="H236" i="1"/>
  <c r="G236" i="1"/>
  <c r="F236" i="1"/>
  <c r="M236" i="1" s="1"/>
  <c r="E236" i="1"/>
  <c r="N236" i="1" s="1"/>
  <c r="D236" i="1"/>
  <c r="C236" i="1"/>
  <c r="P235" i="1"/>
  <c r="L235" i="1"/>
  <c r="K235" i="1"/>
  <c r="J235" i="1"/>
  <c r="H235" i="1"/>
  <c r="G235" i="1"/>
  <c r="F235" i="1"/>
  <c r="E235" i="1"/>
  <c r="N235" i="1" s="1"/>
  <c r="D235" i="1"/>
  <c r="C235" i="1"/>
  <c r="P234" i="1"/>
  <c r="M234" i="1"/>
  <c r="L234" i="1"/>
  <c r="K234" i="1"/>
  <c r="J234" i="1"/>
  <c r="H234" i="1"/>
  <c r="G234" i="1"/>
  <c r="F234" i="1"/>
  <c r="E234" i="1"/>
  <c r="N234" i="1" s="1"/>
  <c r="D234" i="1"/>
  <c r="C234" i="1"/>
  <c r="P233" i="1"/>
  <c r="N233" i="1"/>
  <c r="L233" i="1"/>
  <c r="K233" i="1"/>
  <c r="J233" i="1"/>
  <c r="H233" i="1"/>
  <c r="G233" i="1"/>
  <c r="F233" i="1"/>
  <c r="E233" i="1"/>
  <c r="D233" i="1"/>
  <c r="C233" i="1"/>
  <c r="P232" i="1"/>
  <c r="M232" i="1"/>
  <c r="L232" i="1"/>
  <c r="K232" i="1"/>
  <c r="J232" i="1"/>
  <c r="H232" i="1"/>
  <c r="G232" i="1"/>
  <c r="F232" i="1"/>
  <c r="E232" i="1"/>
  <c r="D232" i="1"/>
  <c r="N232" i="1" s="1"/>
  <c r="C232" i="1"/>
  <c r="P231" i="1"/>
  <c r="L231" i="1"/>
  <c r="K231" i="1"/>
  <c r="J231" i="1"/>
  <c r="H231" i="1"/>
  <c r="G231" i="1"/>
  <c r="M231" i="1" s="1"/>
  <c r="F231" i="1"/>
  <c r="E231" i="1"/>
  <c r="N231" i="1" s="1"/>
  <c r="D231" i="1"/>
  <c r="C231" i="1"/>
  <c r="P230" i="1"/>
  <c r="L230" i="1"/>
  <c r="K230" i="1"/>
  <c r="J230" i="1"/>
  <c r="H230" i="1"/>
  <c r="G230" i="1"/>
  <c r="F230" i="1"/>
  <c r="M230" i="1" s="1"/>
  <c r="E230" i="1"/>
  <c r="N230" i="1" s="1"/>
  <c r="D230" i="1"/>
  <c r="C230" i="1"/>
  <c r="P229" i="1"/>
  <c r="L229" i="1"/>
  <c r="K229" i="1"/>
  <c r="J229" i="1"/>
  <c r="H229" i="1"/>
  <c r="G229" i="1"/>
  <c r="F229" i="1"/>
  <c r="E229" i="1"/>
  <c r="N229" i="1" s="1"/>
  <c r="D229" i="1"/>
  <c r="C229" i="1"/>
  <c r="P228" i="1"/>
  <c r="L228" i="1"/>
  <c r="K228" i="1"/>
  <c r="J228" i="1"/>
  <c r="H228" i="1"/>
  <c r="G228" i="1"/>
  <c r="F228" i="1"/>
  <c r="M228" i="1" s="1"/>
  <c r="E228" i="1"/>
  <c r="D228" i="1"/>
  <c r="N228" i="1" s="1"/>
  <c r="C228" i="1"/>
  <c r="P227" i="1"/>
  <c r="L227" i="1"/>
  <c r="K227" i="1"/>
  <c r="J227" i="1"/>
  <c r="H227" i="1"/>
  <c r="G227" i="1"/>
  <c r="M227" i="1" s="1"/>
  <c r="F227" i="1"/>
  <c r="E227" i="1"/>
  <c r="N227" i="1" s="1"/>
  <c r="D227" i="1"/>
  <c r="C227" i="1"/>
  <c r="P226" i="1"/>
  <c r="M226" i="1"/>
  <c r="L226" i="1"/>
  <c r="K226" i="1"/>
  <c r="J226" i="1"/>
  <c r="H226" i="1"/>
  <c r="G226" i="1"/>
  <c r="F226" i="1"/>
  <c r="E226" i="1"/>
  <c r="N226" i="1" s="1"/>
  <c r="D226" i="1"/>
  <c r="C226" i="1"/>
  <c r="P225" i="1"/>
  <c r="N225" i="1"/>
  <c r="L225" i="1"/>
  <c r="K225" i="1"/>
  <c r="J225" i="1"/>
  <c r="H225" i="1"/>
  <c r="G225" i="1"/>
  <c r="F225" i="1"/>
  <c r="E225" i="1"/>
  <c r="D225" i="1"/>
  <c r="C225" i="1"/>
  <c r="P224" i="1"/>
  <c r="M224" i="1"/>
  <c r="L224" i="1"/>
  <c r="K224" i="1"/>
  <c r="J224" i="1"/>
  <c r="H224" i="1"/>
  <c r="G224" i="1"/>
  <c r="F224" i="1"/>
  <c r="E224" i="1"/>
  <c r="D224" i="1"/>
  <c r="N224" i="1" s="1"/>
  <c r="C224" i="1"/>
  <c r="P223" i="1"/>
  <c r="L223" i="1"/>
  <c r="K223" i="1"/>
  <c r="J223" i="1"/>
  <c r="H223" i="1"/>
  <c r="G223" i="1"/>
  <c r="M223" i="1" s="1"/>
  <c r="F223" i="1"/>
  <c r="E223" i="1"/>
  <c r="N223" i="1" s="1"/>
  <c r="D223" i="1"/>
  <c r="C223" i="1"/>
  <c r="P222" i="1"/>
  <c r="L222" i="1"/>
  <c r="K222" i="1"/>
  <c r="J222" i="1"/>
  <c r="H222" i="1"/>
  <c r="G222" i="1"/>
  <c r="F222" i="1"/>
  <c r="M222" i="1" s="1"/>
  <c r="E222" i="1"/>
  <c r="N222" i="1" s="1"/>
  <c r="D222" i="1"/>
  <c r="C222" i="1"/>
  <c r="P221" i="1"/>
  <c r="L221" i="1"/>
  <c r="K221" i="1"/>
  <c r="J221" i="1"/>
  <c r="H221" i="1"/>
  <c r="G221" i="1"/>
  <c r="F221" i="1"/>
  <c r="N221" i="1" s="1"/>
  <c r="E221" i="1"/>
  <c r="D221" i="1"/>
  <c r="C221" i="1"/>
  <c r="P220" i="1"/>
  <c r="L220" i="1"/>
  <c r="K220" i="1"/>
  <c r="J220" i="1"/>
  <c r="H220" i="1"/>
  <c r="G220" i="1"/>
  <c r="F220" i="1"/>
  <c r="M220" i="1" s="1"/>
  <c r="E220" i="1"/>
  <c r="N220" i="1" s="1"/>
  <c r="D220" i="1"/>
  <c r="C220" i="1"/>
  <c r="P219" i="1"/>
  <c r="L219" i="1"/>
  <c r="K219" i="1"/>
  <c r="J219" i="1"/>
  <c r="H219" i="1"/>
  <c r="G219" i="1"/>
  <c r="F219" i="1"/>
  <c r="E219" i="1"/>
  <c r="N219" i="1" s="1"/>
  <c r="D219" i="1"/>
  <c r="C219" i="1"/>
  <c r="P218" i="1"/>
  <c r="M218" i="1"/>
  <c r="L218" i="1"/>
  <c r="K218" i="1"/>
  <c r="J218" i="1"/>
  <c r="H218" i="1"/>
  <c r="G218" i="1"/>
  <c r="F218" i="1"/>
  <c r="E218" i="1"/>
  <c r="N218" i="1" s="1"/>
  <c r="D218" i="1"/>
  <c r="C218" i="1"/>
  <c r="P217" i="1"/>
  <c r="N217" i="1"/>
  <c r="L217" i="1"/>
  <c r="K217" i="1"/>
  <c r="J217" i="1"/>
  <c r="H217" i="1"/>
  <c r="G217" i="1"/>
  <c r="F217" i="1"/>
  <c r="E217" i="1"/>
  <c r="D217" i="1"/>
  <c r="C217" i="1"/>
  <c r="P216" i="1"/>
  <c r="M216" i="1"/>
  <c r="L216" i="1"/>
  <c r="K216" i="1"/>
  <c r="J216" i="1"/>
  <c r="H216" i="1"/>
  <c r="G216" i="1"/>
  <c r="F216" i="1"/>
  <c r="E216" i="1"/>
  <c r="D216" i="1"/>
  <c r="N216" i="1" s="1"/>
  <c r="C216" i="1"/>
  <c r="P215" i="1"/>
  <c r="L215" i="1"/>
  <c r="K215" i="1"/>
  <c r="J215" i="1"/>
  <c r="H215" i="1"/>
  <c r="G215" i="1"/>
  <c r="M215" i="1" s="1"/>
  <c r="F215" i="1"/>
  <c r="E215" i="1"/>
  <c r="N215" i="1" s="1"/>
  <c r="D215" i="1"/>
  <c r="C215" i="1"/>
  <c r="P214" i="1"/>
  <c r="L214" i="1"/>
  <c r="K214" i="1"/>
  <c r="J214" i="1"/>
  <c r="H214" i="1"/>
  <c r="G214" i="1"/>
  <c r="F214" i="1"/>
  <c r="M214" i="1" s="1"/>
  <c r="E214" i="1"/>
  <c r="N214" i="1" s="1"/>
  <c r="D214" i="1"/>
  <c r="C214" i="1"/>
  <c r="P213" i="1"/>
  <c r="L213" i="1"/>
  <c r="K213" i="1"/>
  <c r="J213" i="1"/>
  <c r="H213" i="1"/>
  <c r="G213" i="1"/>
  <c r="F213" i="1"/>
  <c r="E213" i="1"/>
  <c r="N213" i="1" s="1"/>
  <c r="D213" i="1"/>
  <c r="C213" i="1"/>
  <c r="P212" i="1"/>
  <c r="L212" i="1"/>
  <c r="K212" i="1"/>
  <c r="J212" i="1"/>
  <c r="H212" i="1"/>
  <c r="G212" i="1"/>
  <c r="F212" i="1"/>
  <c r="M212" i="1" s="1"/>
  <c r="E212" i="1"/>
  <c r="D212" i="1"/>
  <c r="N212" i="1" s="1"/>
  <c r="C212" i="1"/>
  <c r="P211" i="1"/>
  <c r="L211" i="1"/>
  <c r="K211" i="1"/>
  <c r="J211" i="1"/>
  <c r="H211" i="1"/>
  <c r="G211" i="1"/>
  <c r="M211" i="1" s="1"/>
  <c r="F211" i="1"/>
  <c r="E211" i="1"/>
  <c r="N211" i="1" s="1"/>
  <c r="D211" i="1"/>
  <c r="C211" i="1"/>
  <c r="P210" i="1"/>
  <c r="M210" i="1"/>
  <c r="L210" i="1"/>
  <c r="K210" i="1"/>
  <c r="J210" i="1"/>
  <c r="H210" i="1"/>
  <c r="G210" i="1"/>
  <c r="F210" i="1"/>
  <c r="E210" i="1"/>
  <c r="N210" i="1" s="1"/>
  <c r="D210" i="1"/>
  <c r="C210" i="1"/>
  <c r="P209" i="1"/>
  <c r="N209" i="1"/>
  <c r="L209" i="1"/>
  <c r="K209" i="1"/>
  <c r="J209" i="1"/>
  <c r="H209" i="1"/>
  <c r="G209" i="1"/>
  <c r="F209" i="1"/>
  <c r="E209" i="1"/>
  <c r="D209" i="1"/>
  <c r="C209" i="1"/>
  <c r="P208" i="1"/>
  <c r="M208" i="1"/>
  <c r="L208" i="1"/>
  <c r="K208" i="1"/>
  <c r="J208" i="1"/>
  <c r="H208" i="1"/>
  <c r="G208" i="1"/>
  <c r="F208" i="1"/>
  <c r="E208" i="1"/>
  <c r="D208" i="1"/>
  <c r="N208" i="1" s="1"/>
  <c r="C208" i="1"/>
  <c r="P207" i="1"/>
  <c r="L207" i="1"/>
  <c r="K207" i="1"/>
  <c r="J207" i="1"/>
  <c r="H207" i="1"/>
  <c r="G207" i="1"/>
  <c r="M207" i="1" s="1"/>
  <c r="F207" i="1"/>
  <c r="E207" i="1"/>
  <c r="N207" i="1" s="1"/>
  <c r="D207" i="1"/>
  <c r="C207" i="1"/>
  <c r="P206" i="1"/>
  <c r="L206" i="1"/>
  <c r="K206" i="1"/>
  <c r="J206" i="1"/>
  <c r="H206" i="1"/>
  <c r="G206" i="1"/>
  <c r="F206" i="1"/>
  <c r="M206" i="1" s="1"/>
  <c r="E206" i="1"/>
  <c r="N206" i="1" s="1"/>
  <c r="D206" i="1"/>
  <c r="C206" i="1"/>
  <c r="P205" i="1"/>
  <c r="L205" i="1"/>
  <c r="K205" i="1"/>
  <c r="J205" i="1"/>
  <c r="H205" i="1"/>
  <c r="G205" i="1"/>
  <c r="F205" i="1"/>
  <c r="N205" i="1" s="1"/>
  <c r="E205" i="1"/>
  <c r="D205" i="1"/>
  <c r="C205" i="1"/>
  <c r="P204" i="1"/>
  <c r="L204" i="1"/>
  <c r="K204" i="1"/>
  <c r="J204" i="1"/>
  <c r="H204" i="1"/>
  <c r="G204" i="1"/>
  <c r="F204" i="1"/>
  <c r="M204" i="1" s="1"/>
  <c r="E204" i="1"/>
  <c r="D204" i="1"/>
  <c r="C204" i="1"/>
  <c r="P203" i="1"/>
  <c r="L203" i="1"/>
  <c r="K203" i="1"/>
  <c r="J203" i="1"/>
  <c r="H203" i="1"/>
  <c r="G203" i="1"/>
  <c r="F203" i="1"/>
  <c r="E203" i="1"/>
  <c r="D203" i="1"/>
  <c r="N203" i="1" s="1"/>
  <c r="C203" i="1"/>
  <c r="M202" i="1"/>
  <c r="L202" i="1"/>
  <c r="K202" i="1"/>
  <c r="J202" i="1"/>
  <c r="H202" i="1"/>
  <c r="G202" i="1"/>
  <c r="F202" i="1"/>
  <c r="E202" i="1"/>
  <c r="N202" i="1" s="1"/>
  <c r="D202" i="1"/>
  <c r="C202" i="1"/>
  <c r="P202" i="1" s="1"/>
  <c r="L201" i="1"/>
  <c r="K201" i="1"/>
  <c r="J201" i="1"/>
  <c r="H201" i="1"/>
  <c r="G201" i="1"/>
  <c r="M201" i="1" s="1"/>
  <c r="F201" i="1"/>
  <c r="E201" i="1"/>
  <c r="N201" i="1" s="1"/>
  <c r="D201" i="1"/>
  <c r="C201" i="1"/>
  <c r="P201" i="1" s="1"/>
  <c r="M200" i="1"/>
  <c r="L200" i="1"/>
  <c r="K200" i="1"/>
  <c r="J200" i="1"/>
  <c r="H200" i="1"/>
  <c r="G200" i="1"/>
  <c r="F200" i="1"/>
  <c r="E200" i="1"/>
  <c r="N200" i="1" s="1"/>
  <c r="D200" i="1"/>
  <c r="C200" i="1"/>
  <c r="P200" i="1" s="1"/>
  <c r="L199" i="1"/>
  <c r="K199" i="1"/>
  <c r="J199" i="1"/>
  <c r="H199" i="1"/>
  <c r="G199" i="1"/>
  <c r="M199" i="1" s="1"/>
  <c r="F199" i="1"/>
  <c r="E199" i="1"/>
  <c r="N199" i="1" s="1"/>
  <c r="D199" i="1"/>
  <c r="C199" i="1"/>
  <c r="P199" i="1" s="1"/>
  <c r="M198" i="1"/>
  <c r="L198" i="1"/>
  <c r="K198" i="1"/>
  <c r="J198" i="1"/>
  <c r="H198" i="1"/>
  <c r="G198" i="1"/>
  <c r="F198" i="1"/>
  <c r="E198" i="1"/>
  <c r="N198" i="1" s="1"/>
  <c r="D198" i="1"/>
  <c r="C198" i="1"/>
  <c r="P198" i="1" s="1"/>
  <c r="L197" i="1"/>
  <c r="K197" i="1"/>
  <c r="J197" i="1"/>
  <c r="H197" i="1"/>
  <c r="G197" i="1"/>
  <c r="M197" i="1" s="1"/>
  <c r="F197" i="1"/>
  <c r="E197" i="1"/>
  <c r="N197" i="1" s="1"/>
  <c r="D197" i="1"/>
  <c r="C197" i="1"/>
  <c r="P197" i="1" s="1"/>
  <c r="M196" i="1"/>
  <c r="L196" i="1"/>
  <c r="K196" i="1"/>
  <c r="J196" i="1"/>
  <c r="H196" i="1"/>
  <c r="G196" i="1"/>
  <c r="F196" i="1"/>
  <c r="E196" i="1"/>
  <c r="N196" i="1" s="1"/>
  <c r="D196" i="1"/>
  <c r="C196" i="1"/>
  <c r="P196" i="1" s="1"/>
  <c r="L195" i="1"/>
  <c r="K195" i="1"/>
  <c r="J195" i="1"/>
  <c r="H195" i="1"/>
  <c r="G195" i="1"/>
  <c r="M195" i="1" s="1"/>
  <c r="F195" i="1"/>
  <c r="E195" i="1"/>
  <c r="N195" i="1" s="1"/>
  <c r="D195" i="1"/>
  <c r="C195" i="1"/>
  <c r="P195" i="1" s="1"/>
  <c r="M194" i="1"/>
  <c r="L194" i="1"/>
  <c r="K194" i="1"/>
  <c r="J194" i="1"/>
  <c r="H194" i="1"/>
  <c r="G194" i="1"/>
  <c r="F194" i="1"/>
  <c r="E194" i="1"/>
  <c r="N194" i="1" s="1"/>
  <c r="D194" i="1"/>
  <c r="C194" i="1"/>
  <c r="P194" i="1" s="1"/>
  <c r="L193" i="1"/>
  <c r="K193" i="1"/>
  <c r="J193" i="1"/>
  <c r="H193" i="1"/>
  <c r="G193" i="1"/>
  <c r="M193" i="1" s="1"/>
  <c r="F193" i="1"/>
  <c r="E193" i="1"/>
  <c r="N193" i="1" s="1"/>
  <c r="D193" i="1"/>
  <c r="C193" i="1"/>
  <c r="P193" i="1" s="1"/>
  <c r="M192" i="1"/>
  <c r="L192" i="1"/>
  <c r="K192" i="1"/>
  <c r="J192" i="1"/>
  <c r="H192" i="1"/>
  <c r="G192" i="1"/>
  <c r="F192" i="1"/>
  <c r="E192" i="1"/>
  <c r="N192" i="1" s="1"/>
  <c r="D192" i="1"/>
  <c r="C192" i="1"/>
  <c r="P192" i="1" s="1"/>
  <c r="L191" i="1"/>
  <c r="K191" i="1"/>
  <c r="J191" i="1"/>
  <c r="H191" i="1"/>
  <c r="G191" i="1"/>
  <c r="M191" i="1" s="1"/>
  <c r="F191" i="1"/>
  <c r="E191" i="1"/>
  <c r="N191" i="1" s="1"/>
  <c r="D191" i="1"/>
  <c r="C191" i="1"/>
  <c r="P191" i="1" s="1"/>
  <c r="M190" i="1"/>
  <c r="L190" i="1"/>
  <c r="K190" i="1"/>
  <c r="J190" i="1"/>
  <c r="H190" i="1"/>
  <c r="G190" i="1"/>
  <c r="F190" i="1"/>
  <c r="E190" i="1"/>
  <c r="N190" i="1" s="1"/>
  <c r="D190" i="1"/>
  <c r="C190" i="1"/>
  <c r="P190" i="1" s="1"/>
  <c r="L189" i="1"/>
  <c r="K189" i="1"/>
  <c r="J189" i="1"/>
  <c r="H189" i="1"/>
  <c r="G189" i="1"/>
  <c r="M189" i="1" s="1"/>
  <c r="F189" i="1"/>
  <c r="E189" i="1"/>
  <c r="N189" i="1" s="1"/>
  <c r="D189" i="1"/>
  <c r="C189" i="1"/>
  <c r="P189" i="1" s="1"/>
  <c r="M188" i="1"/>
  <c r="L188" i="1"/>
  <c r="K188" i="1"/>
  <c r="J188" i="1"/>
  <c r="H188" i="1"/>
  <c r="G188" i="1"/>
  <c r="F188" i="1"/>
  <c r="E188" i="1"/>
  <c r="N188" i="1" s="1"/>
  <c r="D188" i="1"/>
  <c r="C188" i="1"/>
  <c r="P188" i="1" s="1"/>
  <c r="L187" i="1"/>
  <c r="K187" i="1"/>
  <c r="J187" i="1"/>
  <c r="H187" i="1"/>
  <c r="G187" i="1"/>
  <c r="F187" i="1"/>
  <c r="E187" i="1"/>
  <c r="N187" i="1" s="1"/>
  <c r="D187" i="1"/>
  <c r="C187" i="1"/>
  <c r="P187" i="1" s="1"/>
  <c r="M186" i="1"/>
  <c r="L186" i="1"/>
  <c r="K186" i="1"/>
  <c r="J186" i="1"/>
  <c r="H186" i="1"/>
  <c r="G186" i="1"/>
  <c r="F186" i="1"/>
  <c r="E186" i="1"/>
  <c r="D186" i="1"/>
  <c r="N186" i="1" s="1"/>
  <c r="C186" i="1"/>
  <c r="P186" i="1" s="1"/>
  <c r="L185" i="1"/>
  <c r="K185" i="1"/>
  <c r="J185" i="1"/>
  <c r="H185" i="1"/>
  <c r="G185" i="1"/>
  <c r="M185" i="1" s="1"/>
  <c r="F185" i="1"/>
  <c r="E185" i="1"/>
  <c r="N185" i="1" s="1"/>
  <c r="D185" i="1"/>
  <c r="C185" i="1"/>
  <c r="P185" i="1" s="1"/>
  <c r="M184" i="1"/>
  <c r="L184" i="1"/>
  <c r="K184" i="1"/>
  <c r="J184" i="1"/>
  <c r="H184" i="1"/>
  <c r="G184" i="1"/>
  <c r="F184" i="1"/>
  <c r="E184" i="1"/>
  <c r="D184" i="1"/>
  <c r="N184" i="1" s="1"/>
  <c r="C184" i="1"/>
  <c r="P184" i="1" s="1"/>
  <c r="L183" i="1"/>
  <c r="K183" i="1"/>
  <c r="J183" i="1"/>
  <c r="H183" i="1"/>
  <c r="G183" i="1"/>
  <c r="F183" i="1"/>
  <c r="E183" i="1"/>
  <c r="N183" i="1" s="1"/>
  <c r="D183" i="1"/>
  <c r="C183" i="1"/>
  <c r="P183" i="1" s="1"/>
  <c r="M182" i="1"/>
  <c r="L182" i="1"/>
  <c r="K182" i="1"/>
  <c r="J182" i="1"/>
  <c r="H182" i="1"/>
  <c r="G182" i="1"/>
  <c r="F182" i="1"/>
  <c r="E182" i="1"/>
  <c r="D182" i="1"/>
  <c r="N182" i="1" s="1"/>
  <c r="C182" i="1"/>
  <c r="P182" i="1" s="1"/>
  <c r="L181" i="1"/>
  <c r="K181" i="1"/>
  <c r="J181" i="1"/>
  <c r="H181" i="1"/>
  <c r="G181" i="1"/>
  <c r="M181" i="1" s="1"/>
  <c r="F181" i="1"/>
  <c r="E181" i="1"/>
  <c r="N181" i="1" s="1"/>
  <c r="D181" i="1"/>
  <c r="C181" i="1"/>
  <c r="P181" i="1" s="1"/>
  <c r="M180" i="1"/>
  <c r="L180" i="1"/>
  <c r="K180" i="1"/>
  <c r="J180" i="1"/>
  <c r="H180" i="1"/>
  <c r="G180" i="1"/>
  <c r="F180" i="1"/>
  <c r="E180" i="1"/>
  <c r="D180" i="1"/>
  <c r="N180" i="1" s="1"/>
  <c r="C180" i="1"/>
  <c r="P180" i="1" s="1"/>
  <c r="L179" i="1"/>
  <c r="K179" i="1"/>
  <c r="J179" i="1"/>
  <c r="H179" i="1"/>
  <c r="G179" i="1"/>
  <c r="F179" i="1"/>
  <c r="E179" i="1"/>
  <c r="N179" i="1" s="1"/>
  <c r="D179" i="1"/>
  <c r="C179" i="1"/>
  <c r="P179" i="1" s="1"/>
  <c r="M178" i="1"/>
  <c r="L178" i="1"/>
  <c r="K178" i="1"/>
  <c r="J178" i="1"/>
  <c r="H178" i="1"/>
  <c r="G178" i="1"/>
  <c r="F178" i="1"/>
  <c r="E178" i="1"/>
  <c r="D178" i="1"/>
  <c r="N178" i="1" s="1"/>
  <c r="C178" i="1"/>
  <c r="P178" i="1" s="1"/>
  <c r="L177" i="1"/>
  <c r="K177" i="1"/>
  <c r="J177" i="1"/>
  <c r="H177" i="1"/>
  <c r="G177" i="1"/>
  <c r="M177" i="1" s="1"/>
  <c r="F177" i="1"/>
  <c r="E177" i="1"/>
  <c r="N177" i="1" s="1"/>
  <c r="D177" i="1"/>
  <c r="C177" i="1"/>
  <c r="P177" i="1" s="1"/>
  <c r="M176" i="1"/>
  <c r="L176" i="1"/>
  <c r="K176" i="1"/>
  <c r="J176" i="1"/>
  <c r="H176" i="1"/>
  <c r="G176" i="1"/>
  <c r="F176" i="1"/>
  <c r="E176" i="1"/>
  <c r="D176" i="1"/>
  <c r="N176" i="1" s="1"/>
  <c r="C176" i="1"/>
  <c r="P176" i="1" s="1"/>
  <c r="L175" i="1"/>
  <c r="K175" i="1"/>
  <c r="J175" i="1"/>
  <c r="H175" i="1"/>
  <c r="G175" i="1"/>
  <c r="F175" i="1"/>
  <c r="E175" i="1"/>
  <c r="N175" i="1" s="1"/>
  <c r="D175" i="1"/>
  <c r="C175" i="1"/>
  <c r="P175" i="1" s="1"/>
  <c r="M174" i="1"/>
  <c r="L174" i="1"/>
  <c r="K174" i="1"/>
  <c r="J174" i="1"/>
  <c r="H174" i="1"/>
  <c r="G174" i="1"/>
  <c r="F174" i="1"/>
  <c r="E174" i="1"/>
  <c r="D174" i="1"/>
  <c r="N174" i="1" s="1"/>
  <c r="C174" i="1"/>
  <c r="P174" i="1" s="1"/>
  <c r="L173" i="1"/>
  <c r="K173" i="1"/>
  <c r="J173" i="1"/>
  <c r="H173" i="1"/>
  <c r="G173" i="1"/>
  <c r="M173" i="1" s="1"/>
  <c r="F173" i="1"/>
  <c r="E173" i="1"/>
  <c r="N173" i="1" s="1"/>
  <c r="D173" i="1"/>
  <c r="C173" i="1"/>
  <c r="P173" i="1" s="1"/>
  <c r="M172" i="1"/>
  <c r="L172" i="1"/>
  <c r="K172" i="1"/>
  <c r="J172" i="1"/>
  <c r="H172" i="1"/>
  <c r="G172" i="1"/>
  <c r="F172" i="1"/>
  <c r="E172" i="1"/>
  <c r="D172" i="1"/>
  <c r="N172" i="1" s="1"/>
  <c r="C172" i="1"/>
  <c r="P172" i="1" s="1"/>
  <c r="L171" i="1"/>
  <c r="K171" i="1"/>
  <c r="J171" i="1"/>
  <c r="H171" i="1"/>
  <c r="G171" i="1"/>
  <c r="F171" i="1"/>
  <c r="E171" i="1"/>
  <c r="N171" i="1" s="1"/>
  <c r="D171" i="1"/>
  <c r="C171" i="1"/>
  <c r="P171" i="1" s="1"/>
  <c r="M170" i="1"/>
  <c r="L170" i="1"/>
  <c r="K170" i="1"/>
  <c r="J170" i="1"/>
  <c r="H170" i="1"/>
  <c r="G170" i="1"/>
  <c r="F170" i="1"/>
  <c r="E170" i="1"/>
  <c r="D170" i="1"/>
  <c r="N170" i="1" s="1"/>
  <c r="C170" i="1"/>
  <c r="P170" i="1" s="1"/>
  <c r="L169" i="1"/>
  <c r="K169" i="1"/>
  <c r="J169" i="1"/>
  <c r="H169" i="1"/>
  <c r="G169" i="1"/>
  <c r="M169" i="1" s="1"/>
  <c r="F169" i="1"/>
  <c r="E169" i="1"/>
  <c r="N169" i="1" s="1"/>
  <c r="D169" i="1"/>
  <c r="C169" i="1"/>
  <c r="P169" i="1" s="1"/>
  <c r="M168" i="1"/>
  <c r="L168" i="1"/>
  <c r="K168" i="1"/>
  <c r="J168" i="1"/>
  <c r="H168" i="1"/>
  <c r="G168" i="1"/>
  <c r="F168" i="1"/>
  <c r="E168" i="1"/>
  <c r="D168" i="1"/>
  <c r="N168" i="1" s="1"/>
  <c r="C168" i="1"/>
  <c r="P168" i="1" s="1"/>
  <c r="L167" i="1"/>
  <c r="K167" i="1"/>
  <c r="J167" i="1"/>
  <c r="H167" i="1"/>
  <c r="G167" i="1"/>
  <c r="F167" i="1"/>
  <c r="E167" i="1"/>
  <c r="N167" i="1" s="1"/>
  <c r="D167" i="1"/>
  <c r="C167" i="1"/>
  <c r="P167" i="1" s="1"/>
  <c r="M166" i="1"/>
  <c r="L166" i="1"/>
  <c r="K166" i="1"/>
  <c r="J166" i="1"/>
  <c r="H166" i="1"/>
  <c r="G166" i="1"/>
  <c r="F166" i="1"/>
  <c r="E166" i="1"/>
  <c r="D166" i="1"/>
  <c r="N166" i="1" s="1"/>
  <c r="C166" i="1"/>
  <c r="P166" i="1" s="1"/>
  <c r="L165" i="1"/>
  <c r="K165" i="1"/>
  <c r="J165" i="1"/>
  <c r="H165" i="1"/>
  <c r="G165" i="1"/>
  <c r="M165" i="1" s="1"/>
  <c r="F165" i="1"/>
  <c r="E165" i="1"/>
  <c r="N165" i="1" s="1"/>
  <c r="D165" i="1"/>
  <c r="C165" i="1"/>
  <c r="P165" i="1" s="1"/>
  <c r="M164" i="1"/>
  <c r="L164" i="1"/>
  <c r="K164" i="1"/>
  <c r="J164" i="1"/>
  <c r="H164" i="1"/>
  <c r="G164" i="1"/>
  <c r="F164" i="1"/>
  <c r="E164" i="1"/>
  <c r="D164" i="1"/>
  <c r="N164" i="1" s="1"/>
  <c r="C164" i="1"/>
  <c r="P164" i="1" s="1"/>
  <c r="L163" i="1"/>
  <c r="K163" i="1"/>
  <c r="J163" i="1"/>
  <c r="H163" i="1"/>
  <c r="G163" i="1"/>
  <c r="F163" i="1"/>
  <c r="E163" i="1"/>
  <c r="N163" i="1" s="1"/>
  <c r="D163" i="1"/>
  <c r="C163" i="1"/>
  <c r="P163" i="1" s="1"/>
  <c r="M162" i="1"/>
  <c r="L162" i="1"/>
  <c r="K162" i="1"/>
  <c r="J162" i="1"/>
  <c r="H162" i="1"/>
  <c r="G162" i="1"/>
  <c r="F162" i="1"/>
  <c r="E162" i="1"/>
  <c r="D162" i="1"/>
  <c r="N162" i="1" s="1"/>
  <c r="C162" i="1"/>
  <c r="P162" i="1" s="1"/>
  <c r="L161" i="1"/>
  <c r="K161" i="1"/>
  <c r="J161" i="1"/>
  <c r="H161" i="1"/>
  <c r="G161" i="1"/>
  <c r="M161" i="1" s="1"/>
  <c r="F161" i="1"/>
  <c r="E161" i="1"/>
  <c r="N161" i="1" s="1"/>
  <c r="D161" i="1"/>
  <c r="C161" i="1"/>
  <c r="P161" i="1" s="1"/>
  <c r="M160" i="1"/>
  <c r="L160" i="1"/>
  <c r="K160" i="1"/>
  <c r="J160" i="1"/>
  <c r="H160" i="1"/>
  <c r="G160" i="1"/>
  <c r="F160" i="1"/>
  <c r="E160" i="1"/>
  <c r="D160" i="1"/>
  <c r="N160" i="1" s="1"/>
  <c r="C160" i="1"/>
  <c r="P160" i="1" s="1"/>
  <c r="L159" i="1"/>
  <c r="K159" i="1"/>
  <c r="J159" i="1"/>
  <c r="H159" i="1"/>
  <c r="G159" i="1"/>
  <c r="F159" i="1"/>
  <c r="E159" i="1"/>
  <c r="D159" i="1"/>
  <c r="N159" i="1" s="1"/>
  <c r="C159" i="1"/>
  <c r="P159" i="1" s="1"/>
  <c r="L158" i="1"/>
  <c r="K158" i="1"/>
  <c r="J158" i="1"/>
  <c r="H158" i="1"/>
  <c r="G158" i="1"/>
  <c r="M158" i="1" s="1"/>
  <c r="F158" i="1"/>
  <c r="E158" i="1"/>
  <c r="D158" i="1"/>
  <c r="N158" i="1" s="1"/>
  <c r="C158" i="1"/>
  <c r="P158" i="1" s="1"/>
  <c r="P157" i="1"/>
  <c r="L157" i="1"/>
  <c r="K157" i="1"/>
  <c r="J157" i="1"/>
  <c r="H157" i="1"/>
  <c r="G157" i="1"/>
  <c r="F157" i="1"/>
  <c r="E157" i="1"/>
  <c r="D157" i="1"/>
  <c r="C157" i="1"/>
  <c r="M156" i="1"/>
  <c r="L156" i="1"/>
  <c r="K156" i="1"/>
  <c r="J156" i="1"/>
  <c r="H156" i="1"/>
  <c r="G156" i="1"/>
  <c r="F156" i="1"/>
  <c r="E156" i="1"/>
  <c r="D156" i="1"/>
  <c r="N156" i="1" s="1"/>
  <c r="C156" i="1"/>
  <c r="P156" i="1" s="1"/>
  <c r="L155" i="1"/>
  <c r="K155" i="1"/>
  <c r="J155" i="1"/>
  <c r="H155" i="1"/>
  <c r="G155" i="1"/>
  <c r="F155" i="1"/>
  <c r="E155" i="1"/>
  <c r="N155" i="1" s="1"/>
  <c r="D155" i="1"/>
  <c r="C155" i="1"/>
  <c r="P155" i="1" s="1"/>
  <c r="M154" i="1"/>
  <c r="L154" i="1"/>
  <c r="K154" i="1"/>
  <c r="J154" i="1"/>
  <c r="H154" i="1"/>
  <c r="G154" i="1"/>
  <c r="F154" i="1"/>
  <c r="E154" i="1"/>
  <c r="D154" i="1"/>
  <c r="N154" i="1" s="1"/>
  <c r="C154" i="1"/>
  <c r="P154" i="1" s="1"/>
  <c r="L153" i="1"/>
  <c r="K153" i="1"/>
  <c r="J153" i="1"/>
  <c r="H153" i="1"/>
  <c r="G153" i="1"/>
  <c r="F153" i="1"/>
  <c r="E153" i="1"/>
  <c r="D153" i="1"/>
  <c r="N153" i="1" s="1"/>
  <c r="C153" i="1"/>
  <c r="P153" i="1" s="1"/>
  <c r="L152" i="1"/>
  <c r="K152" i="1"/>
  <c r="J152" i="1"/>
  <c r="H152" i="1"/>
  <c r="G152" i="1"/>
  <c r="M152" i="1" s="1"/>
  <c r="F152" i="1"/>
  <c r="E152" i="1"/>
  <c r="N152" i="1" s="1"/>
  <c r="D152" i="1"/>
  <c r="C152" i="1"/>
  <c r="P152" i="1" s="1"/>
  <c r="L151" i="1"/>
  <c r="K151" i="1"/>
  <c r="J151" i="1"/>
  <c r="H151" i="1"/>
  <c r="G151" i="1"/>
  <c r="M151" i="1" s="1"/>
  <c r="F151" i="1"/>
  <c r="E151" i="1"/>
  <c r="D151" i="1"/>
  <c r="N151" i="1" s="1"/>
  <c r="C151" i="1"/>
  <c r="P151" i="1" s="1"/>
  <c r="M150" i="1"/>
  <c r="L150" i="1"/>
  <c r="K150" i="1"/>
  <c r="J150" i="1"/>
  <c r="H150" i="1"/>
  <c r="G150" i="1"/>
  <c r="F150" i="1"/>
  <c r="E150" i="1"/>
  <c r="D150" i="1"/>
  <c r="N150" i="1" s="1"/>
  <c r="C150" i="1"/>
  <c r="P150" i="1" s="1"/>
  <c r="P149" i="1"/>
  <c r="L149" i="1"/>
  <c r="K149" i="1"/>
  <c r="J149" i="1"/>
  <c r="H149" i="1"/>
  <c r="G149" i="1"/>
  <c r="F149" i="1"/>
  <c r="E149" i="1"/>
  <c r="D149" i="1"/>
  <c r="N149" i="1" s="1"/>
  <c r="C149" i="1"/>
  <c r="P148" i="1"/>
  <c r="M148" i="1"/>
  <c r="L148" i="1"/>
  <c r="K148" i="1"/>
  <c r="J148" i="1"/>
  <c r="H148" i="1"/>
  <c r="G148" i="1"/>
  <c r="F148" i="1"/>
  <c r="E148" i="1"/>
  <c r="N148" i="1" s="1"/>
  <c r="D148" i="1"/>
  <c r="C148" i="1"/>
  <c r="L147" i="1"/>
  <c r="K147" i="1"/>
  <c r="J147" i="1"/>
  <c r="H147" i="1"/>
  <c r="G147" i="1"/>
  <c r="F147" i="1"/>
  <c r="E147" i="1"/>
  <c r="D147" i="1"/>
  <c r="N147" i="1" s="1"/>
  <c r="C147" i="1"/>
  <c r="P147" i="1" s="1"/>
  <c r="P146" i="1"/>
  <c r="L146" i="1"/>
  <c r="K146" i="1"/>
  <c r="J146" i="1"/>
  <c r="H146" i="1"/>
  <c r="G146" i="1"/>
  <c r="M146" i="1" s="1"/>
  <c r="F146" i="1"/>
  <c r="E146" i="1"/>
  <c r="D146" i="1"/>
  <c r="N146" i="1" s="1"/>
  <c r="C146" i="1"/>
  <c r="P145" i="1"/>
  <c r="L145" i="1"/>
  <c r="K145" i="1"/>
  <c r="J145" i="1"/>
  <c r="H145" i="1"/>
  <c r="G145" i="1"/>
  <c r="F145" i="1"/>
  <c r="E145" i="1"/>
  <c r="D145" i="1"/>
  <c r="C145" i="1"/>
  <c r="P144" i="1"/>
  <c r="M144" i="1"/>
  <c r="L144" i="1"/>
  <c r="K144" i="1"/>
  <c r="J144" i="1"/>
  <c r="H144" i="1"/>
  <c r="G144" i="1"/>
  <c r="F144" i="1"/>
  <c r="E144" i="1"/>
  <c r="D144" i="1"/>
  <c r="N144" i="1" s="1"/>
  <c r="C144" i="1"/>
  <c r="P143" i="1"/>
  <c r="L143" i="1"/>
  <c r="K143" i="1"/>
  <c r="J143" i="1"/>
  <c r="H143" i="1"/>
  <c r="G143" i="1"/>
  <c r="F143" i="1"/>
  <c r="E143" i="1"/>
  <c r="D143" i="1"/>
  <c r="C143" i="1"/>
  <c r="P142" i="1"/>
  <c r="M142" i="1"/>
  <c r="L142" i="1"/>
  <c r="K142" i="1"/>
  <c r="J142" i="1"/>
  <c r="H142" i="1"/>
  <c r="G142" i="1"/>
  <c r="F142" i="1"/>
  <c r="E142" i="1"/>
  <c r="D142" i="1"/>
  <c r="N142" i="1" s="1"/>
  <c r="C142" i="1"/>
  <c r="P141" i="1"/>
  <c r="L141" i="1"/>
  <c r="K141" i="1"/>
  <c r="J141" i="1"/>
  <c r="H141" i="1"/>
  <c r="G141" i="1"/>
  <c r="F141" i="1"/>
  <c r="E141" i="1"/>
  <c r="N141" i="1" s="1"/>
  <c r="D141" i="1"/>
  <c r="C141" i="1"/>
  <c r="P140" i="1"/>
  <c r="M140" i="1"/>
  <c r="L140" i="1"/>
  <c r="K140" i="1"/>
  <c r="J140" i="1"/>
  <c r="H140" i="1"/>
  <c r="G140" i="1"/>
  <c r="F140" i="1"/>
  <c r="E140" i="1"/>
  <c r="D140" i="1"/>
  <c r="N140" i="1" s="1"/>
  <c r="C140" i="1"/>
  <c r="L139" i="1"/>
  <c r="K139" i="1"/>
  <c r="J139" i="1"/>
  <c r="H139" i="1"/>
  <c r="G139" i="1"/>
  <c r="F139" i="1"/>
  <c r="E139" i="1"/>
  <c r="D139" i="1"/>
  <c r="C139" i="1"/>
  <c r="P139" i="1" s="1"/>
  <c r="P138" i="1"/>
  <c r="L138" i="1"/>
  <c r="K138" i="1"/>
  <c r="J138" i="1"/>
  <c r="H138" i="1"/>
  <c r="G138" i="1"/>
  <c r="M138" i="1" s="1"/>
  <c r="F138" i="1"/>
  <c r="E138" i="1"/>
  <c r="D138" i="1"/>
  <c r="N138" i="1" s="1"/>
  <c r="C138" i="1"/>
  <c r="P137" i="1"/>
  <c r="L137" i="1"/>
  <c r="K137" i="1"/>
  <c r="J137" i="1"/>
  <c r="H137" i="1"/>
  <c r="G137" i="1"/>
  <c r="F137" i="1"/>
  <c r="E137" i="1"/>
  <c r="D137" i="1"/>
  <c r="C137" i="1"/>
  <c r="P136" i="1"/>
  <c r="M136" i="1"/>
  <c r="L136" i="1"/>
  <c r="K136" i="1"/>
  <c r="J136" i="1"/>
  <c r="H136" i="1"/>
  <c r="G136" i="1"/>
  <c r="F136" i="1"/>
  <c r="E136" i="1"/>
  <c r="D136" i="1"/>
  <c r="N136" i="1" s="1"/>
  <c r="C136" i="1"/>
  <c r="P135" i="1"/>
  <c r="L135" i="1"/>
  <c r="K135" i="1"/>
  <c r="J135" i="1"/>
  <c r="H135" i="1"/>
  <c r="G135" i="1"/>
  <c r="F135" i="1"/>
  <c r="E135" i="1"/>
  <c r="D135" i="1"/>
  <c r="C135" i="1"/>
  <c r="P134" i="1"/>
  <c r="M134" i="1"/>
  <c r="L134" i="1"/>
  <c r="K134" i="1"/>
  <c r="J134" i="1"/>
  <c r="H134" i="1"/>
  <c r="G134" i="1"/>
  <c r="F134" i="1"/>
  <c r="E134" i="1"/>
  <c r="D134" i="1"/>
  <c r="N134" i="1" s="1"/>
  <c r="C134" i="1"/>
  <c r="P133" i="1"/>
  <c r="L133" i="1"/>
  <c r="K133" i="1"/>
  <c r="J133" i="1"/>
  <c r="H133" i="1"/>
  <c r="G133" i="1"/>
  <c r="F133" i="1"/>
  <c r="E133" i="1"/>
  <c r="N133" i="1" s="1"/>
  <c r="D133" i="1"/>
  <c r="C133" i="1"/>
  <c r="P132" i="1"/>
  <c r="M132" i="1"/>
  <c r="L132" i="1"/>
  <c r="K132" i="1"/>
  <c r="J132" i="1"/>
  <c r="H132" i="1"/>
  <c r="G132" i="1"/>
  <c r="F132" i="1"/>
  <c r="E132" i="1"/>
  <c r="D132" i="1"/>
  <c r="N132" i="1" s="1"/>
  <c r="C132" i="1"/>
  <c r="L131" i="1"/>
  <c r="K131" i="1"/>
  <c r="J131" i="1"/>
  <c r="H131" i="1"/>
  <c r="G131" i="1"/>
  <c r="F131" i="1"/>
  <c r="E131" i="1"/>
  <c r="D131" i="1"/>
  <c r="C131" i="1"/>
  <c r="P131" i="1" s="1"/>
  <c r="P130" i="1"/>
  <c r="L130" i="1"/>
  <c r="K130" i="1"/>
  <c r="J130" i="1"/>
  <c r="H130" i="1"/>
  <c r="G130" i="1"/>
  <c r="M130" i="1" s="1"/>
  <c r="F130" i="1"/>
  <c r="E130" i="1"/>
  <c r="D130" i="1"/>
  <c r="N130" i="1" s="1"/>
  <c r="C130" i="1"/>
  <c r="P129" i="1"/>
  <c r="L129" i="1"/>
  <c r="K129" i="1"/>
  <c r="J129" i="1"/>
  <c r="H129" i="1"/>
  <c r="G129" i="1"/>
  <c r="F129" i="1"/>
  <c r="E129" i="1"/>
  <c r="D129" i="1"/>
  <c r="C129" i="1"/>
  <c r="P128" i="1"/>
  <c r="M128" i="1"/>
  <c r="L128" i="1"/>
  <c r="K128" i="1"/>
  <c r="J128" i="1"/>
  <c r="H128" i="1"/>
  <c r="G128" i="1"/>
  <c r="F128" i="1"/>
  <c r="E128" i="1"/>
  <c r="D128" i="1"/>
  <c r="N128" i="1" s="1"/>
  <c r="C128" i="1"/>
  <c r="P127" i="1"/>
  <c r="L127" i="1"/>
  <c r="K127" i="1"/>
  <c r="J127" i="1"/>
  <c r="H127" i="1"/>
  <c r="G127" i="1"/>
  <c r="F127" i="1"/>
  <c r="E127" i="1"/>
  <c r="D127" i="1"/>
  <c r="C127" i="1"/>
  <c r="P126" i="1"/>
  <c r="M126" i="1"/>
  <c r="L126" i="1"/>
  <c r="K126" i="1"/>
  <c r="J126" i="1"/>
  <c r="H126" i="1"/>
  <c r="G126" i="1"/>
  <c r="F126" i="1"/>
  <c r="E126" i="1"/>
  <c r="D126" i="1"/>
  <c r="N126" i="1" s="1"/>
  <c r="C126" i="1"/>
  <c r="P125" i="1"/>
  <c r="L125" i="1"/>
  <c r="K125" i="1"/>
  <c r="J125" i="1"/>
  <c r="H125" i="1"/>
  <c r="G125" i="1"/>
  <c r="F125" i="1"/>
  <c r="E125" i="1"/>
  <c r="N125" i="1" s="1"/>
  <c r="D125" i="1"/>
  <c r="C125" i="1"/>
  <c r="P124" i="1"/>
  <c r="M124" i="1"/>
  <c r="L124" i="1"/>
  <c r="K124" i="1"/>
  <c r="J124" i="1"/>
  <c r="H124" i="1"/>
  <c r="G124" i="1"/>
  <c r="F124" i="1"/>
  <c r="E124" i="1"/>
  <c r="D124" i="1"/>
  <c r="N124" i="1" s="1"/>
  <c r="C124" i="1"/>
  <c r="L123" i="1"/>
  <c r="K123" i="1"/>
  <c r="J123" i="1"/>
  <c r="H123" i="1"/>
  <c r="G123" i="1"/>
  <c r="F123" i="1"/>
  <c r="E123" i="1"/>
  <c r="D123" i="1"/>
  <c r="C123" i="1"/>
  <c r="P123" i="1" s="1"/>
  <c r="P122" i="1"/>
  <c r="L122" i="1"/>
  <c r="K122" i="1"/>
  <c r="J122" i="1"/>
  <c r="H122" i="1"/>
  <c r="G122" i="1"/>
  <c r="M122" i="1" s="1"/>
  <c r="F122" i="1"/>
  <c r="E122" i="1"/>
  <c r="D122" i="1"/>
  <c r="N122" i="1" s="1"/>
  <c r="C122" i="1"/>
  <c r="P121" i="1"/>
  <c r="L121" i="1"/>
  <c r="K121" i="1"/>
  <c r="J121" i="1"/>
  <c r="H121" i="1"/>
  <c r="G121" i="1"/>
  <c r="F121" i="1"/>
  <c r="E121" i="1"/>
  <c r="D121" i="1"/>
  <c r="C121" i="1"/>
  <c r="P120" i="1"/>
  <c r="M120" i="1"/>
  <c r="L120" i="1"/>
  <c r="K120" i="1"/>
  <c r="J120" i="1"/>
  <c r="H120" i="1"/>
  <c r="G120" i="1"/>
  <c r="F120" i="1"/>
  <c r="E120" i="1"/>
  <c r="D120" i="1"/>
  <c r="N120" i="1" s="1"/>
  <c r="C120" i="1"/>
  <c r="P119" i="1"/>
  <c r="L119" i="1"/>
  <c r="K119" i="1"/>
  <c r="J119" i="1"/>
  <c r="H119" i="1"/>
  <c r="G119" i="1"/>
  <c r="F119" i="1"/>
  <c r="E119" i="1"/>
  <c r="D119" i="1"/>
  <c r="C119" i="1"/>
  <c r="P118" i="1"/>
  <c r="M118" i="1"/>
  <c r="L118" i="1"/>
  <c r="K118" i="1"/>
  <c r="J118" i="1"/>
  <c r="H118" i="1"/>
  <c r="G118" i="1"/>
  <c r="F118" i="1"/>
  <c r="E118" i="1"/>
  <c r="D118" i="1"/>
  <c r="N118" i="1" s="1"/>
  <c r="C118" i="1"/>
  <c r="P117" i="1"/>
  <c r="L117" i="1"/>
  <c r="K117" i="1"/>
  <c r="J117" i="1"/>
  <c r="H117" i="1"/>
  <c r="G117" i="1"/>
  <c r="F117" i="1"/>
  <c r="E117" i="1"/>
  <c r="N117" i="1" s="1"/>
  <c r="D117" i="1"/>
  <c r="C117" i="1"/>
  <c r="P116" i="1"/>
  <c r="M116" i="1"/>
  <c r="L116" i="1"/>
  <c r="K116" i="1"/>
  <c r="J116" i="1"/>
  <c r="H116" i="1"/>
  <c r="G116" i="1"/>
  <c r="F116" i="1"/>
  <c r="E116" i="1"/>
  <c r="D116" i="1"/>
  <c r="N116" i="1" s="1"/>
  <c r="C116" i="1"/>
  <c r="L115" i="1"/>
  <c r="K115" i="1"/>
  <c r="J115" i="1"/>
  <c r="H115" i="1"/>
  <c r="G115" i="1"/>
  <c r="F115" i="1"/>
  <c r="E115" i="1"/>
  <c r="D115" i="1"/>
  <c r="C115" i="1"/>
  <c r="P115" i="1" s="1"/>
  <c r="P114" i="1"/>
  <c r="L114" i="1"/>
  <c r="K114" i="1"/>
  <c r="J114" i="1"/>
  <c r="H114" i="1"/>
  <c r="G114" i="1"/>
  <c r="M114" i="1" s="1"/>
  <c r="F114" i="1"/>
  <c r="E114" i="1"/>
  <c r="D114" i="1"/>
  <c r="N114" i="1" s="1"/>
  <c r="C114" i="1"/>
  <c r="P113" i="1"/>
  <c r="L113" i="1"/>
  <c r="K113" i="1"/>
  <c r="J113" i="1"/>
  <c r="H113" i="1"/>
  <c r="G113" i="1"/>
  <c r="F113" i="1"/>
  <c r="E113" i="1"/>
  <c r="D113" i="1"/>
  <c r="C113" i="1"/>
  <c r="P112" i="1"/>
  <c r="M112" i="1"/>
  <c r="L112" i="1"/>
  <c r="K112" i="1"/>
  <c r="J112" i="1"/>
  <c r="H112" i="1"/>
  <c r="G112" i="1"/>
  <c r="F112" i="1"/>
  <c r="E112" i="1"/>
  <c r="D112" i="1"/>
  <c r="N112" i="1" s="1"/>
  <c r="C112" i="1"/>
  <c r="P111" i="1"/>
  <c r="L111" i="1"/>
  <c r="K111" i="1"/>
  <c r="J111" i="1"/>
  <c r="H111" i="1"/>
  <c r="G111" i="1"/>
  <c r="F111" i="1"/>
  <c r="E111" i="1"/>
  <c r="D111" i="1"/>
  <c r="C111" i="1"/>
  <c r="P110" i="1"/>
  <c r="M110" i="1"/>
  <c r="L110" i="1"/>
  <c r="K110" i="1"/>
  <c r="J110" i="1"/>
  <c r="H110" i="1"/>
  <c r="G110" i="1"/>
  <c r="F110" i="1"/>
  <c r="E110" i="1"/>
  <c r="D110" i="1"/>
  <c r="N110" i="1" s="1"/>
  <c r="C110" i="1"/>
  <c r="P109" i="1"/>
  <c r="L109" i="1"/>
  <c r="K109" i="1"/>
  <c r="J109" i="1"/>
  <c r="H109" i="1"/>
  <c r="G109" i="1"/>
  <c r="F109" i="1"/>
  <c r="E109" i="1"/>
  <c r="N109" i="1" s="1"/>
  <c r="D109" i="1"/>
  <c r="C109" i="1"/>
  <c r="P108" i="1"/>
  <c r="M108" i="1"/>
  <c r="L108" i="1"/>
  <c r="K108" i="1"/>
  <c r="J108" i="1"/>
  <c r="H108" i="1"/>
  <c r="G108" i="1"/>
  <c r="F108" i="1"/>
  <c r="E108" i="1"/>
  <c r="D108" i="1"/>
  <c r="N108" i="1" s="1"/>
  <c r="C108" i="1"/>
  <c r="L107" i="1"/>
  <c r="K107" i="1"/>
  <c r="J107" i="1"/>
  <c r="H107" i="1"/>
  <c r="G107" i="1"/>
  <c r="F107" i="1"/>
  <c r="E107" i="1"/>
  <c r="D107" i="1"/>
  <c r="C107" i="1"/>
  <c r="P107" i="1" s="1"/>
  <c r="P106" i="1"/>
  <c r="L106" i="1"/>
  <c r="K106" i="1"/>
  <c r="J106" i="1"/>
  <c r="H106" i="1"/>
  <c r="G106" i="1"/>
  <c r="M106" i="1" s="1"/>
  <c r="F106" i="1"/>
  <c r="E106" i="1"/>
  <c r="D106" i="1"/>
  <c r="N106" i="1" s="1"/>
  <c r="C106" i="1"/>
  <c r="P105" i="1"/>
  <c r="L105" i="1"/>
  <c r="K105" i="1"/>
  <c r="J105" i="1"/>
  <c r="H105" i="1"/>
  <c r="G105" i="1"/>
  <c r="F105" i="1"/>
  <c r="E105" i="1"/>
  <c r="D105" i="1"/>
  <c r="C105" i="1"/>
  <c r="P104" i="1"/>
  <c r="M104" i="1"/>
  <c r="L104" i="1"/>
  <c r="K104" i="1"/>
  <c r="J104" i="1"/>
  <c r="H104" i="1"/>
  <c r="G104" i="1"/>
  <c r="F104" i="1"/>
  <c r="E104" i="1"/>
  <c r="D104" i="1"/>
  <c r="N104" i="1" s="1"/>
  <c r="C104" i="1"/>
  <c r="P103" i="1"/>
  <c r="L103" i="1"/>
  <c r="K103" i="1"/>
  <c r="J103" i="1"/>
  <c r="H103" i="1"/>
  <c r="G103" i="1"/>
  <c r="F103" i="1"/>
  <c r="E103" i="1"/>
  <c r="D103" i="1"/>
  <c r="C103" i="1"/>
  <c r="P102" i="1"/>
  <c r="M102" i="1"/>
  <c r="L102" i="1"/>
  <c r="K102" i="1"/>
  <c r="J102" i="1"/>
  <c r="H102" i="1"/>
  <c r="G102" i="1"/>
  <c r="F102" i="1"/>
  <c r="E102" i="1"/>
  <c r="D102" i="1"/>
  <c r="N102" i="1" s="1"/>
  <c r="C102" i="1"/>
  <c r="P101" i="1"/>
  <c r="L101" i="1"/>
  <c r="K101" i="1"/>
  <c r="J101" i="1"/>
  <c r="H101" i="1"/>
  <c r="G101" i="1"/>
  <c r="F101" i="1"/>
  <c r="E101" i="1"/>
  <c r="N101" i="1" s="1"/>
  <c r="D101" i="1"/>
  <c r="C101" i="1"/>
  <c r="P100" i="1"/>
  <c r="M100" i="1"/>
  <c r="L100" i="1"/>
  <c r="K100" i="1"/>
  <c r="J100" i="1"/>
  <c r="H100" i="1"/>
  <c r="G100" i="1"/>
  <c r="F100" i="1"/>
  <c r="E100" i="1"/>
  <c r="D100" i="1"/>
  <c r="N100" i="1" s="1"/>
  <c r="C100" i="1"/>
  <c r="L99" i="1"/>
  <c r="K99" i="1"/>
  <c r="J99" i="1"/>
  <c r="H99" i="1"/>
  <c r="G99" i="1"/>
  <c r="F99" i="1"/>
  <c r="E99" i="1"/>
  <c r="D99" i="1"/>
  <c r="C99" i="1"/>
  <c r="P99" i="1" s="1"/>
  <c r="P98" i="1"/>
  <c r="L98" i="1"/>
  <c r="K98" i="1"/>
  <c r="J98" i="1"/>
  <c r="H98" i="1"/>
  <c r="G98" i="1"/>
  <c r="M98" i="1" s="1"/>
  <c r="F98" i="1"/>
  <c r="E98" i="1"/>
  <c r="D98" i="1"/>
  <c r="N98" i="1" s="1"/>
  <c r="C98" i="1"/>
  <c r="P97" i="1"/>
  <c r="L97" i="1"/>
  <c r="K97" i="1"/>
  <c r="J97" i="1"/>
  <c r="H97" i="1"/>
  <c r="G97" i="1"/>
  <c r="F97" i="1"/>
  <c r="E97" i="1"/>
  <c r="D97" i="1"/>
  <c r="C97" i="1"/>
  <c r="P96" i="1"/>
  <c r="M96" i="1"/>
  <c r="L96" i="1"/>
  <c r="K96" i="1"/>
  <c r="J96" i="1"/>
  <c r="H96" i="1"/>
  <c r="G96" i="1"/>
  <c r="F96" i="1"/>
  <c r="E96" i="1"/>
  <c r="D96" i="1"/>
  <c r="N96" i="1" s="1"/>
  <c r="C96" i="1"/>
  <c r="P95" i="1"/>
  <c r="L95" i="1"/>
  <c r="K95" i="1"/>
  <c r="J95" i="1"/>
  <c r="H95" i="1"/>
  <c r="G95" i="1"/>
  <c r="F95" i="1"/>
  <c r="E95" i="1"/>
  <c r="D95" i="1"/>
  <c r="C95" i="1"/>
  <c r="P94" i="1"/>
  <c r="M94" i="1"/>
  <c r="L94" i="1"/>
  <c r="K94" i="1"/>
  <c r="J94" i="1"/>
  <c r="H94" i="1"/>
  <c r="G94" i="1"/>
  <c r="F94" i="1"/>
  <c r="E94" i="1"/>
  <c r="D94" i="1"/>
  <c r="N94" i="1" s="1"/>
  <c r="C94" i="1"/>
  <c r="P93" i="1"/>
  <c r="L93" i="1"/>
  <c r="K93" i="1"/>
  <c r="J93" i="1"/>
  <c r="H93" i="1"/>
  <c r="G93" i="1"/>
  <c r="F93" i="1"/>
  <c r="E93" i="1"/>
  <c r="N93" i="1" s="1"/>
  <c r="D93" i="1"/>
  <c r="C93" i="1"/>
  <c r="P92" i="1"/>
  <c r="M92" i="1"/>
  <c r="L92" i="1"/>
  <c r="K92" i="1"/>
  <c r="J92" i="1"/>
  <c r="H92" i="1"/>
  <c r="G92" i="1"/>
  <c r="F92" i="1"/>
  <c r="E92" i="1"/>
  <c r="D92" i="1"/>
  <c r="N92" i="1" s="1"/>
  <c r="C92" i="1"/>
  <c r="L91" i="1"/>
  <c r="K91" i="1"/>
  <c r="J91" i="1"/>
  <c r="H91" i="1"/>
  <c r="G91" i="1"/>
  <c r="F91" i="1"/>
  <c r="E91" i="1"/>
  <c r="D91" i="1"/>
  <c r="C91" i="1"/>
  <c r="P91" i="1" s="1"/>
  <c r="P90" i="1"/>
  <c r="L90" i="1"/>
  <c r="K90" i="1"/>
  <c r="J90" i="1"/>
  <c r="H90" i="1"/>
  <c r="G90" i="1"/>
  <c r="M90" i="1" s="1"/>
  <c r="F90" i="1"/>
  <c r="E90" i="1"/>
  <c r="D90" i="1"/>
  <c r="N90" i="1" s="1"/>
  <c r="C90" i="1"/>
  <c r="P89" i="1"/>
  <c r="L89" i="1"/>
  <c r="K89" i="1"/>
  <c r="J89" i="1"/>
  <c r="H89" i="1"/>
  <c r="G89" i="1"/>
  <c r="F89" i="1"/>
  <c r="E89" i="1"/>
  <c r="D89" i="1"/>
  <c r="C89" i="1"/>
  <c r="P88" i="1"/>
  <c r="M88" i="1"/>
  <c r="L88" i="1"/>
  <c r="K88" i="1"/>
  <c r="J88" i="1"/>
  <c r="H88" i="1"/>
  <c r="G88" i="1"/>
  <c r="F88" i="1"/>
  <c r="E88" i="1"/>
  <c r="D88" i="1"/>
  <c r="N88" i="1" s="1"/>
  <c r="C88" i="1"/>
  <c r="P87" i="1"/>
  <c r="L87" i="1"/>
  <c r="K87" i="1"/>
  <c r="J87" i="1"/>
  <c r="H87" i="1"/>
  <c r="G87" i="1"/>
  <c r="F87" i="1"/>
  <c r="E87" i="1"/>
  <c r="D87" i="1"/>
  <c r="C87" i="1"/>
  <c r="P86" i="1"/>
  <c r="M86" i="1"/>
  <c r="L86" i="1"/>
  <c r="K86" i="1"/>
  <c r="J86" i="1"/>
  <c r="H86" i="1"/>
  <c r="G86" i="1"/>
  <c r="F86" i="1"/>
  <c r="E86" i="1"/>
  <c r="D86" i="1"/>
  <c r="N86" i="1" s="1"/>
  <c r="C86" i="1"/>
  <c r="P85" i="1"/>
  <c r="L85" i="1"/>
  <c r="K85" i="1"/>
  <c r="J85" i="1"/>
  <c r="H85" i="1"/>
  <c r="G85" i="1"/>
  <c r="F85" i="1"/>
  <c r="E85" i="1"/>
  <c r="N85" i="1" s="1"/>
  <c r="D85" i="1"/>
  <c r="C85" i="1"/>
  <c r="P84" i="1"/>
  <c r="M84" i="1"/>
  <c r="L84" i="1"/>
  <c r="K84" i="1"/>
  <c r="J84" i="1"/>
  <c r="H84" i="1"/>
  <c r="G84" i="1"/>
  <c r="F84" i="1"/>
  <c r="E84" i="1"/>
  <c r="D84" i="1"/>
  <c r="N84" i="1" s="1"/>
  <c r="C84" i="1"/>
  <c r="L83" i="1"/>
  <c r="K83" i="1"/>
  <c r="J83" i="1"/>
  <c r="H83" i="1"/>
  <c r="G83" i="1"/>
  <c r="F83" i="1"/>
  <c r="E83" i="1"/>
  <c r="D83" i="1"/>
  <c r="C83" i="1"/>
  <c r="P83" i="1" s="1"/>
  <c r="P82" i="1"/>
  <c r="L82" i="1"/>
  <c r="K82" i="1"/>
  <c r="J82" i="1"/>
  <c r="H82" i="1"/>
  <c r="G82" i="1"/>
  <c r="M82" i="1" s="1"/>
  <c r="F82" i="1"/>
  <c r="E82" i="1"/>
  <c r="D82" i="1"/>
  <c r="N82" i="1" s="1"/>
  <c r="C82" i="1"/>
  <c r="P81" i="1"/>
  <c r="L81" i="1"/>
  <c r="K81" i="1"/>
  <c r="J81" i="1"/>
  <c r="H81" i="1"/>
  <c r="G81" i="1"/>
  <c r="F81" i="1"/>
  <c r="E81" i="1"/>
  <c r="D81" i="1"/>
  <c r="C81" i="1"/>
  <c r="P80" i="1"/>
  <c r="M80" i="1"/>
  <c r="L80" i="1"/>
  <c r="K80" i="1"/>
  <c r="J80" i="1"/>
  <c r="H80" i="1"/>
  <c r="G80" i="1"/>
  <c r="F80" i="1"/>
  <c r="E80" i="1"/>
  <c r="D80" i="1"/>
  <c r="N80" i="1" s="1"/>
  <c r="C80" i="1"/>
  <c r="P79" i="1"/>
  <c r="L79" i="1"/>
  <c r="K79" i="1"/>
  <c r="J79" i="1"/>
  <c r="H79" i="1"/>
  <c r="G79" i="1"/>
  <c r="F79" i="1"/>
  <c r="E79" i="1"/>
  <c r="D79" i="1"/>
  <c r="C79" i="1"/>
  <c r="P78" i="1"/>
  <c r="M78" i="1"/>
  <c r="L78" i="1"/>
  <c r="K78" i="1"/>
  <c r="J78" i="1"/>
  <c r="H78" i="1"/>
  <c r="G78" i="1"/>
  <c r="F78" i="1"/>
  <c r="E78" i="1"/>
  <c r="D78" i="1"/>
  <c r="N78" i="1" s="1"/>
  <c r="C78" i="1"/>
  <c r="P77" i="1"/>
  <c r="L77" i="1"/>
  <c r="K77" i="1"/>
  <c r="J77" i="1"/>
  <c r="H77" i="1"/>
  <c r="G77" i="1"/>
  <c r="F77" i="1"/>
  <c r="E77" i="1"/>
  <c r="N77" i="1" s="1"/>
  <c r="D77" i="1"/>
  <c r="C77" i="1"/>
  <c r="P76" i="1"/>
  <c r="M76" i="1"/>
  <c r="L76" i="1"/>
  <c r="K76" i="1"/>
  <c r="J76" i="1"/>
  <c r="H76" i="1"/>
  <c r="G76" i="1"/>
  <c r="F76" i="1"/>
  <c r="E76" i="1"/>
  <c r="D76" i="1"/>
  <c r="N76" i="1" s="1"/>
  <c r="C76" i="1"/>
  <c r="L75" i="1"/>
  <c r="K75" i="1"/>
  <c r="J75" i="1"/>
  <c r="H75" i="1"/>
  <c r="G75" i="1"/>
  <c r="F75" i="1"/>
  <c r="E75" i="1"/>
  <c r="D75" i="1"/>
  <c r="C75" i="1"/>
  <c r="P75" i="1" s="1"/>
  <c r="P74" i="1"/>
  <c r="L74" i="1"/>
  <c r="K74" i="1"/>
  <c r="J74" i="1"/>
  <c r="H74" i="1"/>
  <c r="G74" i="1"/>
  <c r="M74" i="1" s="1"/>
  <c r="F74" i="1"/>
  <c r="E74" i="1"/>
  <c r="D74" i="1"/>
  <c r="N74" i="1" s="1"/>
  <c r="C74" i="1"/>
  <c r="P73" i="1"/>
  <c r="L73" i="1"/>
  <c r="K73" i="1"/>
  <c r="J73" i="1"/>
  <c r="H73" i="1"/>
  <c r="G73" i="1"/>
  <c r="F73" i="1"/>
  <c r="E73" i="1"/>
  <c r="D73" i="1"/>
  <c r="C73" i="1"/>
  <c r="P72" i="1"/>
  <c r="M72" i="1"/>
  <c r="L72" i="1"/>
  <c r="K72" i="1"/>
  <c r="J72" i="1"/>
  <c r="H72" i="1"/>
  <c r="G72" i="1"/>
  <c r="F72" i="1"/>
  <c r="E72" i="1"/>
  <c r="D72" i="1"/>
  <c r="N72" i="1" s="1"/>
  <c r="C72" i="1"/>
  <c r="P71" i="1"/>
  <c r="L71" i="1"/>
  <c r="K71" i="1"/>
  <c r="J71" i="1"/>
  <c r="H71" i="1"/>
  <c r="G71" i="1"/>
  <c r="F71" i="1"/>
  <c r="E71" i="1"/>
  <c r="D71" i="1"/>
  <c r="C71" i="1"/>
  <c r="P70" i="1"/>
  <c r="M70" i="1"/>
  <c r="L70" i="1"/>
  <c r="K70" i="1"/>
  <c r="J70" i="1"/>
  <c r="H70" i="1"/>
  <c r="G70" i="1"/>
  <c r="F70" i="1"/>
  <c r="E70" i="1"/>
  <c r="D70" i="1"/>
  <c r="N70" i="1" s="1"/>
  <c r="C70" i="1"/>
  <c r="P69" i="1"/>
  <c r="L69" i="1"/>
  <c r="K69" i="1"/>
  <c r="J69" i="1"/>
  <c r="H69" i="1"/>
  <c r="G69" i="1"/>
  <c r="F69" i="1"/>
  <c r="E69" i="1"/>
  <c r="N69" i="1" s="1"/>
  <c r="D69" i="1"/>
  <c r="C69" i="1"/>
  <c r="P68" i="1"/>
  <c r="M68" i="1"/>
  <c r="L68" i="1"/>
  <c r="K68" i="1"/>
  <c r="J68" i="1"/>
  <c r="H68" i="1"/>
  <c r="G68" i="1"/>
  <c r="F68" i="1"/>
  <c r="E68" i="1"/>
  <c r="D68" i="1"/>
  <c r="N68" i="1" s="1"/>
  <c r="C68" i="1"/>
  <c r="L67" i="1"/>
  <c r="K67" i="1"/>
  <c r="J67" i="1"/>
  <c r="H67" i="1"/>
  <c r="G67" i="1"/>
  <c r="F67" i="1"/>
  <c r="E67" i="1"/>
  <c r="D67" i="1"/>
  <c r="C67" i="1"/>
  <c r="P67" i="1" s="1"/>
  <c r="P66" i="1"/>
  <c r="L66" i="1"/>
  <c r="K66" i="1"/>
  <c r="J66" i="1"/>
  <c r="H66" i="1"/>
  <c r="G66" i="1"/>
  <c r="M66" i="1" s="1"/>
  <c r="F66" i="1"/>
  <c r="E66" i="1"/>
  <c r="D66" i="1"/>
  <c r="N66" i="1" s="1"/>
  <c r="C66" i="1"/>
  <c r="P65" i="1"/>
  <c r="L65" i="1"/>
  <c r="K65" i="1"/>
  <c r="J65" i="1"/>
  <c r="H65" i="1"/>
  <c r="G65" i="1"/>
  <c r="F65" i="1"/>
  <c r="E65" i="1"/>
  <c r="D65" i="1"/>
  <c r="C65" i="1"/>
  <c r="P64" i="1"/>
  <c r="M64" i="1"/>
  <c r="L64" i="1"/>
  <c r="K64" i="1"/>
  <c r="J64" i="1"/>
  <c r="H64" i="1"/>
  <c r="G64" i="1"/>
  <c r="F64" i="1"/>
  <c r="E64" i="1"/>
  <c r="D64" i="1"/>
  <c r="N64" i="1" s="1"/>
  <c r="C64" i="1"/>
  <c r="P63" i="1"/>
  <c r="L63" i="1"/>
  <c r="K63" i="1"/>
  <c r="J63" i="1"/>
  <c r="H63" i="1"/>
  <c r="G63" i="1"/>
  <c r="F63" i="1"/>
  <c r="E63" i="1"/>
  <c r="D63" i="1"/>
  <c r="C63" i="1"/>
  <c r="P62" i="1"/>
  <c r="M62" i="1"/>
  <c r="L62" i="1"/>
  <c r="K62" i="1"/>
  <c r="J62" i="1"/>
  <c r="H62" i="1"/>
  <c r="G62" i="1"/>
  <c r="F62" i="1"/>
  <c r="E62" i="1"/>
  <c r="D62" i="1"/>
  <c r="N62" i="1" s="1"/>
  <c r="C62" i="1"/>
  <c r="P61" i="1"/>
  <c r="L61" i="1"/>
  <c r="K61" i="1"/>
  <c r="J61" i="1"/>
  <c r="H61" i="1"/>
  <c r="G61" i="1"/>
  <c r="F61" i="1"/>
  <c r="E61" i="1"/>
  <c r="N61" i="1" s="1"/>
  <c r="D61" i="1"/>
  <c r="C61" i="1"/>
  <c r="P60" i="1"/>
  <c r="M60" i="1"/>
  <c r="L60" i="1"/>
  <c r="K60" i="1"/>
  <c r="J60" i="1"/>
  <c r="H60" i="1"/>
  <c r="G60" i="1"/>
  <c r="F60" i="1"/>
  <c r="E60" i="1"/>
  <c r="D60" i="1"/>
  <c r="N60" i="1" s="1"/>
  <c r="C60" i="1"/>
  <c r="L59" i="1"/>
  <c r="K59" i="1"/>
  <c r="J59" i="1"/>
  <c r="H59" i="1"/>
  <c r="G59" i="1"/>
  <c r="F59" i="1"/>
  <c r="E59" i="1"/>
  <c r="D59" i="1"/>
  <c r="C59" i="1"/>
  <c r="P59" i="1" s="1"/>
  <c r="P58" i="1"/>
  <c r="L58" i="1"/>
  <c r="K58" i="1"/>
  <c r="J58" i="1"/>
  <c r="H58" i="1"/>
  <c r="G58" i="1"/>
  <c r="M58" i="1" s="1"/>
  <c r="F58" i="1"/>
  <c r="E58" i="1"/>
  <c r="D58" i="1"/>
  <c r="N58" i="1" s="1"/>
  <c r="C58" i="1"/>
  <c r="P57" i="1"/>
  <c r="L57" i="1"/>
  <c r="K57" i="1"/>
  <c r="J57" i="1"/>
  <c r="H57" i="1"/>
  <c r="G57" i="1"/>
  <c r="F57" i="1"/>
  <c r="E57" i="1"/>
  <c r="D57" i="1"/>
  <c r="C57" i="1"/>
  <c r="P56" i="1"/>
  <c r="M56" i="1"/>
  <c r="L56" i="1"/>
  <c r="K56" i="1"/>
  <c r="J56" i="1"/>
  <c r="H56" i="1"/>
  <c r="G56" i="1"/>
  <c r="F56" i="1"/>
  <c r="E56" i="1"/>
  <c r="D56" i="1"/>
  <c r="N56" i="1" s="1"/>
  <c r="C56" i="1"/>
  <c r="P55" i="1"/>
  <c r="L55" i="1"/>
  <c r="K55" i="1"/>
  <c r="J55" i="1"/>
  <c r="H55" i="1"/>
  <c r="G55" i="1"/>
  <c r="F55" i="1"/>
  <c r="E55" i="1"/>
  <c r="D55" i="1"/>
  <c r="C55" i="1"/>
  <c r="P54" i="1"/>
  <c r="M54" i="1"/>
  <c r="L54" i="1"/>
  <c r="K54" i="1"/>
  <c r="J54" i="1"/>
  <c r="H54" i="1"/>
  <c r="G54" i="1"/>
  <c r="F54" i="1"/>
  <c r="E54" i="1"/>
  <c r="D54" i="1"/>
  <c r="N54" i="1" s="1"/>
  <c r="C54" i="1"/>
  <c r="P53" i="1"/>
  <c r="L53" i="1"/>
  <c r="K53" i="1"/>
  <c r="J53" i="1"/>
  <c r="H53" i="1"/>
  <c r="G53" i="1"/>
  <c r="F53" i="1"/>
  <c r="E53" i="1"/>
  <c r="N53" i="1" s="1"/>
  <c r="D53" i="1"/>
  <c r="C53" i="1"/>
  <c r="P52" i="1"/>
  <c r="L52" i="1"/>
  <c r="K52" i="1"/>
  <c r="J52" i="1"/>
  <c r="H52" i="1"/>
  <c r="G52" i="1"/>
  <c r="F52" i="1"/>
  <c r="M52" i="1" s="1"/>
  <c r="E52" i="1"/>
  <c r="D52" i="1"/>
  <c r="N52" i="1" s="1"/>
  <c r="C52" i="1"/>
  <c r="L51" i="1"/>
  <c r="K51" i="1"/>
  <c r="J51" i="1"/>
  <c r="H51" i="1"/>
  <c r="G51" i="1"/>
  <c r="F51" i="1"/>
  <c r="E51" i="1"/>
  <c r="D51" i="1"/>
  <c r="C51" i="1"/>
  <c r="P51" i="1" s="1"/>
  <c r="P50" i="1"/>
  <c r="L50" i="1"/>
  <c r="K50" i="1"/>
  <c r="J50" i="1"/>
  <c r="H50" i="1"/>
  <c r="G50" i="1"/>
  <c r="M50" i="1" s="1"/>
  <c r="F50" i="1"/>
  <c r="E50" i="1"/>
  <c r="D50" i="1"/>
  <c r="N50" i="1" s="1"/>
  <c r="C50" i="1"/>
  <c r="P49" i="1"/>
  <c r="L49" i="1"/>
  <c r="K49" i="1"/>
  <c r="J49" i="1"/>
  <c r="H49" i="1"/>
  <c r="G49" i="1"/>
  <c r="F49" i="1"/>
  <c r="E49" i="1"/>
  <c r="D49" i="1"/>
  <c r="C49" i="1"/>
  <c r="P48" i="1"/>
  <c r="M48" i="1"/>
  <c r="L48" i="1"/>
  <c r="K48" i="1"/>
  <c r="J48" i="1"/>
  <c r="H48" i="1"/>
  <c r="G48" i="1"/>
  <c r="F48" i="1"/>
  <c r="E48" i="1"/>
  <c r="D48" i="1"/>
  <c r="N48" i="1" s="1"/>
  <c r="C48" i="1"/>
  <c r="P47" i="1"/>
  <c r="L47" i="1"/>
  <c r="K47" i="1"/>
  <c r="J47" i="1"/>
  <c r="H47" i="1"/>
  <c r="G47" i="1"/>
  <c r="F47" i="1"/>
  <c r="E47" i="1"/>
  <c r="D47" i="1"/>
  <c r="C47" i="1"/>
  <c r="P46" i="1"/>
  <c r="M46" i="1"/>
  <c r="L46" i="1"/>
  <c r="K46" i="1"/>
  <c r="J46" i="1"/>
  <c r="H46" i="1"/>
  <c r="G46" i="1"/>
  <c r="F46" i="1"/>
  <c r="E46" i="1"/>
  <c r="D46" i="1"/>
  <c r="N46" i="1" s="1"/>
  <c r="C46" i="1"/>
  <c r="P45" i="1"/>
  <c r="L45" i="1"/>
  <c r="K45" i="1"/>
  <c r="J45" i="1"/>
  <c r="H45" i="1"/>
  <c r="G45" i="1"/>
  <c r="F45" i="1"/>
  <c r="E45" i="1"/>
  <c r="N45" i="1" s="1"/>
  <c r="D45" i="1"/>
  <c r="C45" i="1"/>
  <c r="P44" i="1"/>
  <c r="L44" i="1"/>
  <c r="K44" i="1"/>
  <c r="J44" i="1"/>
  <c r="H44" i="1"/>
  <c r="G44" i="1"/>
  <c r="F44" i="1"/>
  <c r="M44" i="1" s="1"/>
  <c r="E44" i="1"/>
  <c r="D44" i="1"/>
  <c r="N44" i="1" s="1"/>
  <c r="C44" i="1"/>
  <c r="N43" i="1"/>
  <c r="L43" i="1"/>
  <c r="K43" i="1"/>
  <c r="J43" i="1"/>
  <c r="H43" i="1"/>
  <c r="M43" i="1" s="1"/>
  <c r="G43" i="1"/>
  <c r="F43" i="1"/>
  <c r="E43" i="1"/>
  <c r="D43" i="1"/>
  <c r="C43" i="1"/>
  <c r="P43" i="1" s="1"/>
  <c r="P42" i="1"/>
  <c r="L42" i="1"/>
  <c r="K42" i="1"/>
  <c r="J42" i="1"/>
  <c r="H42" i="1"/>
  <c r="G42" i="1"/>
  <c r="M42" i="1" s="1"/>
  <c r="F42" i="1"/>
  <c r="E42" i="1"/>
  <c r="N42" i="1" s="1"/>
  <c r="D42" i="1"/>
  <c r="C42" i="1"/>
  <c r="N41" i="1"/>
  <c r="L41" i="1"/>
  <c r="K41" i="1"/>
  <c r="J41" i="1"/>
  <c r="H41" i="1"/>
  <c r="M41" i="1" s="1"/>
  <c r="G41" i="1"/>
  <c r="F41" i="1"/>
  <c r="E41" i="1"/>
  <c r="D41" i="1"/>
  <c r="C41" i="1"/>
  <c r="P41" i="1" s="1"/>
  <c r="P40" i="1"/>
  <c r="L40" i="1"/>
  <c r="K40" i="1"/>
  <c r="J40" i="1"/>
  <c r="H40" i="1"/>
  <c r="G40" i="1"/>
  <c r="M40" i="1" s="1"/>
  <c r="F40" i="1"/>
  <c r="E40" i="1"/>
  <c r="D40" i="1"/>
  <c r="N40" i="1" s="1"/>
  <c r="C40" i="1"/>
  <c r="L39" i="1"/>
  <c r="K39" i="1"/>
  <c r="J39" i="1"/>
  <c r="H39" i="1"/>
  <c r="G39" i="1"/>
  <c r="F39" i="1"/>
  <c r="E39" i="1"/>
  <c r="N39" i="1" s="1"/>
  <c r="D39" i="1"/>
  <c r="C39" i="1"/>
  <c r="P39" i="1" s="1"/>
  <c r="P38" i="1"/>
  <c r="L38" i="1"/>
  <c r="K38" i="1"/>
  <c r="J38" i="1"/>
  <c r="H38" i="1"/>
  <c r="G38" i="1"/>
  <c r="M38" i="1" s="1"/>
  <c r="F38" i="1"/>
  <c r="E38" i="1"/>
  <c r="N38" i="1" s="1"/>
  <c r="D38" i="1"/>
  <c r="C38" i="1"/>
  <c r="P37" i="1"/>
  <c r="L37" i="1"/>
  <c r="K37" i="1"/>
  <c r="J37" i="1"/>
  <c r="H37" i="1"/>
  <c r="M37" i="1" s="1"/>
  <c r="G37" i="1"/>
  <c r="F37" i="1"/>
  <c r="N37" i="1" s="1"/>
  <c r="E37" i="1"/>
  <c r="D37" i="1"/>
  <c r="C37" i="1"/>
  <c r="P36" i="1"/>
  <c r="M36" i="1"/>
  <c r="L36" i="1"/>
  <c r="K36" i="1"/>
  <c r="J36" i="1"/>
  <c r="H36" i="1"/>
  <c r="G36" i="1"/>
  <c r="F36" i="1"/>
  <c r="E36" i="1"/>
  <c r="D36" i="1"/>
  <c r="N36" i="1" s="1"/>
  <c r="C36" i="1"/>
  <c r="P35" i="1"/>
  <c r="L35" i="1"/>
  <c r="K35" i="1"/>
  <c r="J35" i="1"/>
  <c r="H35" i="1"/>
  <c r="M35" i="1" s="1"/>
  <c r="G35" i="1"/>
  <c r="F35" i="1"/>
  <c r="E35" i="1"/>
  <c r="N35" i="1" s="1"/>
  <c r="D35" i="1"/>
  <c r="C35" i="1"/>
  <c r="P34" i="1"/>
  <c r="M34" i="1"/>
  <c r="L34" i="1"/>
  <c r="K34" i="1"/>
  <c r="J34" i="1"/>
  <c r="H34" i="1"/>
  <c r="G34" i="1"/>
  <c r="F34" i="1"/>
  <c r="E34" i="1"/>
  <c r="D34" i="1"/>
  <c r="N34" i="1" s="1"/>
  <c r="C34" i="1"/>
  <c r="L33" i="1"/>
  <c r="K33" i="1"/>
  <c r="J33" i="1"/>
  <c r="H33" i="1"/>
  <c r="G33" i="1"/>
  <c r="F33" i="1"/>
  <c r="N33" i="1" s="1"/>
  <c r="E33" i="1"/>
  <c r="D33" i="1"/>
  <c r="C33" i="1"/>
  <c r="P33" i="1" s="1"/>
  <c r="P32" i="1"/>
  <c r="M32" i="1"/>
  <c r="L32" i="1"/>
  <c r="K32" i="1"/>
  <c r="J32" i="1"/>
  <c r="H32" i="1"/>
  <c r="G32" i="1"/>
  <c r="F32" i="1"/>
  <c r="E32" i="1"/>
  <c r="D32" i="1"/>
  <c r="N32" i="1" s="1"/>
  <c r="C32" i="1"/>
  <c r="P31" i="1"/>
  <c r="L31" i="1"/>
  <c r="K31" i="1"/>
  <c r="J31" i="1"/>
  <c r="H31" i="1"/>
  <c r="G31" i="1"/>
  <c r="F31" i="1"/>
  <c r="E31" i="1"/>
  <c r="N31" i="1" s="1"/>
  <c r="D31" i="1"/>
  <c r="C31" i="1"/>
  <c r="P30" i="1"/>
  <c r="L30" i="1"/>
  <c r="K30" i="1"/>
  <c r="J30" i="1"/>
  <c r="H30" i="1"/>
  <c r="G30" i="1"/>
  <c r="M30" i="1" s="1"/>
  <c r="F30" i="1"/>
  <c r="E30" i="1"/>
  <c r="N30" i="1" s="1"/>
  <c r="D30" i="1"/>
  <c r="C30" i="1"/>
  <c r="P29" i="1"/>
  <c r="N29" i="1"/>
  <c r="L29" i="1"/>
  <c r="K29" i="1"/>
  <c r="J29" i="1"/>
  <c r="H29" i="1"/>
  <c r="G29" i="1"/>
  <c r="F29" i="1"/>
  <c r="E29" i="1"/>
  <c r="D29" i="1"/>
  <c r="C29" i="1"/>
  <c r="P28" i="1"/>
  <c r="L28" i="1"/>
  <c r="K28" i="1"/>
  <c r="J28" i="1"/>
  <c r="H28" i="1"/>
  <c r="G28" i="1"/>
  <c r="F28" i="1"/>
  <c r="M28" i="1" s="1"/>
  <c r="E28" i="1"/>
  <c r="D28" i="1"/>
  <c r="N28" i="1" s="1"/>
  <c r="C28" i="1"/>
  <c r="N27" i="1"/>
  <c r="L27" i="1"/>
  <c r="K27" i="1"/>
  <c r="J27" i="1"/>
  <c r="H27" i="1"/>
  <c r="M27" i="1" s="1"/>
  <c r="G27" i="1"/>
  <c r="F27" i="1"/>
  <c r="E27" i="1"/>
  <c r="D27" i="1"/>
  <c r="C27" i="1"/>
  <c r="P27" i="1" s="1"/>
  <c r="P26" i="1"/>
  <c r="L26" i="1"/>
  <c r="K26" i="1"/>
  <c r="J26" i="1"/>
  <c r="H26" i="1"/>
  <c r="G26" i="1"/>
  <c r="M26" i="1" s="1"/>
  <c r="F26" i="1"/>
  <c r="E26" i="1"/>
  <c r="N26" i="1" s="1"/>
  <c r="D26" i="1"/>
  <c r="C26" i="1"/>
  <c r="N25" i="1"/>
  <c r="L25" i="1"/>
  <c r="K25" i="1"/>
  <c r="J25" i="1"/>
  <c r="H25" i="1"/>
  <c r="M25" i="1" s="1"/>
  <c r="G25" i="1"/>
  <c r="F25" i="1"/>
  <c r="E25" i="1"/>
  <c r="D25" i="1"/>
  <c r="C25" i="1"/>
  <c r="P25" i="1" s="1"/>
  <c r="P24" i="1"/>
  <c r="L24" i="1"/>
  <c r="K24" i="1"/>
  <c r="J24" i="1"/>
  <c r="H24" i="1"/>
  <c r="G24" i="1"/>
  <c r="M24" i="1" s="1"/>
  <c r="F24" i="1"/>
  <c r="E24" i="1"/>
  <c r="D24" i="1"/>
  <c r="N24" i="1" s="1"/>
  <c r="C24" i="1"/>
  <c r="L23" i="1"/>
  <c r="K23" i="1"/>
  <c r="J23" i="1"/>
  <c r="H23" i="1"/>
  <c r="G23" i="1"/>
  <c r="F23" i="1"/>
  <c r="E23" i="1"/>
  <c r="N23" i="1" s="1"/>
  <c r="D23" i="1"/>
  <c r="C23" i="1"/>
  <c r="P23" i="1" s="1"/>
  <c r="P22" i="1"/>
  <c r="L22" i="1"/>
  <c r="K22" i="1"/>
  <c r="J22" i="1"/>
  <c r="H22" i="1"/>
  <c r="G22" i="1"/>
  <c r="M22" i="1" s="1"/>
  <c r="F22" i="1"/>
  <c r="E22" i="1"/>
  <c r="N22" i="1" s="1"/>
  <c r="D22" i="1"/>
  <c r="C22" i="1"/>
  <c r="P21" i="1"/>
  <c r="L21" i="1"/>
  <c r="K21" i="1"/>
  <c r="J21" i="1"/>
  <c r="H21" i="1"/>
  <c r="M21" i="1" s="1"/>
  <c r="G21" i="1"/>
  <c r="F21" i="1"/>
  <c r="N21" i="1" s="1"/>
  <c r="E21" i="1"/>
  <c r="D21" i="1"/>
  <c r="C21" i="1"/>
  <c r="P20" i="1"/>
  <c r="M20" i="1"/>
  <c r="L20" i="1"/>
  <c r="K20" i="1"/>
  <c r="J20" i="1"/>
  <c r="H20" i="1"/>
  <c r="G20" i="1"/>
  <c r="F20" i="1"/>
  <c r="E20" i="1"/>
  <c r="D20" i="1"/>
  <c r="N20" i="1" s="1"/>
  <c r="C20" i="1"/>
  <c r="P19" i="1"/>
  <c r="L19" i="1"/>
  <c r="K19" i="1"/>
  <c r="J19" i="1"/>
  <c r="H19" i="1"/>
  <c r="M19" i="1" s="1"/>
  <c r="G19" i="1"/>
  <c r="F19" i="1"/>
  <c r="E19" i="1"/>
  <c r="N19" i="1" s="1"/>
  <c r="D19" i="1"/>
  <c r="C19" i="1"/>
  <c r="P18" i="1"/>
  <c r="M18" i="1"/>
  <c r="L18" i="1"/>
  <c r="K18" i="1"/>
  <c r="J18" i="1"/>
  <c r="H18" i="1"/>
  <c r="G18" i="1"/>
  <c r="F18" i="1"/>
  <c r="E18" i="1"/>
  <c r="D18" i="1"/>
  <c r="N18" i="1" s="1"/>
  <c r="C18" i="1"/>
  <c r="L17" i="1"/>
  <c r="K17" i="1"/>
  <c r="J17" i="1"/>
  <c r="H17" i="1"/>
  <c r="G17" i="1"/>
  <c r="F17" i="1"/>
  <c r="N17" i="1" s="1"/>
  <c r="E17" i="1"/>
  <c r="D17" i="1"/>
  <c r="C17" i="1"/>
  <c r="P17" i="1" s="1"/>
  <c r="P16" i="1"/>
  <c r="M16" i="1"/>
  <c r="L16" i="1"/>
  <c r="K16" i="1"/>
  <c r="J16" i="1"/>
  <c r="H16" i="1"/>
  <c r="G16" i="1"/>
  <c r="F16" i="1"/>
  <c r="E16" i="1"/>
  <c r="D16" i="1"/>
  <c r="N16" i="1" s="1"/>
  <c r="C16" i="1"/>
  <c r="P15" i="1"/>
  <c r="L15" i="1"/>
  <c r="K15" i="1"/>
  <c r="J15" i="1"/>
  <c r="H15" i="1"/>
  <c r="G15" i="1"/>
  <c r="F15" i="1"/>
  <c r="E15" i="1"/>
  <c r="N15" i="1" s="1"/>
  <c r="D15" i="1"/>
  <c r="C15" i="1"/>
  <c r="P14" i="1"/>
  <c r="L14" i="1"/>
  <c r="K14" i="1"/>
  <c r="J14" i="1"/>
  <c r="H14" i="1"/>
  <c r="G14" i="1"/>
  <c r="M14" i="1" s="1"/>
  <c r="F14" i="1"/>
  <c r="E14" i="1"/>
  <c r="N14" i="1" s="1"/>
  <c r="D14" i="1"/>
  <c r="C14" i="1"/>
  <c r="P13" i="1"/>
  <c r="N13" i="1"/>
  <c r="L13" i="1"/>
  <c r="K13" i="1"/>
  <c r="J13" i="1"/>
  <c r="H13" i="1"/>
  <c r="G13" i="1"/>
  <c r="F13" i="1"/>
  <c r="E13" i="1"/>
  <c r="D13" i="1"/>
  <c r="C13" i="1"/>
  <c r="P12" i="1"/>
  <c r="L12" i="1"/>
  <c r="K12" i="1"/>
  <c r="J12" i="1"/>
  <c r="H12" i="1"/>
  <c r="G12" i="1"/>
  <c r="F12" i="1"/>
  <c r="M12" i="1" s="1"/>
  <c r="E12" i="1"/>
  <c r="D12" i="1"/>
  <c r="N12" i="1" s="1"/>
  <c r="C12" i="1"/>
  <c r="N11" i="1"/>
  <c r="L11" i="1"/>
  <c r="K11" i="1"/>
  <c r="J11" i="1"/>
  <c r="H11" i="1"/>
  <c r="G11" i="1"/>
  <c r="M11" i="1" s="1"/>
  <c r="F11" i="1"/>
  <c r="E11" i="1"/>
  <c r="D11" i="1"/>
  <c r="C11" i="1"/>
  <c r="P11" i="1" s="1"/>
  <c r="P10" i="1"/>
  <c r="L10" i="1"/>
  <c r="K10" i="1"/>
  <c r="J10" i="1"/>
  <c r="H10" i="1"/>
  <c r="G10" i="1"/>
  <c r="M10" i="1" s="1"/>
  <c r="F10" i="1"/>
  <c r="E10" i="1"/>
  <c r="N10" i="1" s="1"/>
  <c r="D10" i="1"/>
  <c r="C10" i="1"/>
  <c r="N9" i="1"/>
  <c r="L9" i="1"/>
  <c r="K9" i="1"/>
  <c r="J9" i="1"/>
  <c r="H9" i="1"/>
  <c r="G9" i="1"/>
  <c r="F9" i="1"/>
  <c r="E9" i="1"/>
  <c r="D9" i="1"/>
  <c r="C9" i="1"/>
  <c r="P9" i="1" s="1"/>
  <c r="P8" i="1"/>
  <c r="L8" i="1"/>
  <c r="K8" i="1"/>
  <c r="J8" i="1"/>
  <c r="H8" i="1"/>
  <c r="G8" i="1"/>
  <c r="M8" i="1" s="1"/>
  <c r="F8" i="1"/>
  <c r="E8" i="1"/>
  <c r="D8" i="1"/>
  <c r="N8" i="1" s="1"/>
  <c r="C8" i="1"/>
  <c r="L7" i="1"/>
  <c r="K7" i="1"/>
  <c r="J7" i="1"/>
  <c r="H7" i="1"/>
  <c r="G7" i="1"/>
  <c r="M7" i="1" s="1"/>
  <c r="F7" i="1"/>
  <c r="E7" i="1"/>
  <c r="N7" i="1" s="1"/>
  <c r="D7" i="1"/>
  <c r="C7" i="1"/>
  <c r="P7" i="1" s="1"/>
  <c r="P6" i="1"/>
  <c r="L6" i="1"/>
  <c r="K6" i="1"/>
  <c r="J6" i="1"/>
  <c r="H6" i="1"/>
  <c r="G6" i="1"/>
  <c r="M6" i="1" s="1"/>
  <c r="F6" i="1"/>
  <c r="E6" i="1"/>
  <c r="N6" i="1" s="1"/>
  <c r="D6" i="1"/>
  <c r="C6" i="1"/>
  <c r="P5" i="1"/>
  <c r="L5" i="1"/>
  <c r="K5" i="1"/>
  <c r="J5" i="1"/>
  <c r="H5" i="1"/>
  <c r="G5" i="1"/>
  <c r="F5" i="1"/>
  <c r="N5" i="1" s="1"/>
  <c r="E5" i="1"/>
  <c r="D5" i="1"/>
  <c r="C5" i="1"/>
  <c r="P4" i="1"/>
  <c r="M4" i="1"/>
  <c r="L4" i="1"/>
  <c r="K4" i="1"/>
  <c r="J4" i="1"/>
  <c r="H4" i="1"/>
  <c r="G4" i="1"/>
  <c r="F4" i="1"/>
  <c r="E4" i="1"/>
  <c r="D4" i="1"/>
  <c r="N4" i="1" s="1"/>
  <c r="C4" i="1"/>
  <c r="P3" i="1"/>
  <c r="L3" i="1"/>
  <c r="K3" i="1"/>
  <c r="J3" i="1"/>
  <c r="H3" i="1"/>
  <c r="G3" i="1"/>
  <c r="M3" i="1" s="1"/>
  <c r="F3" i="1"/>
  <c r="E3" i="1"/>
  <c r="N3" i="1" s="1"/>
  <c r="D3" i="1"/>
  <c r="C3" i="1"/>
  <c r="P2" i="1"/>
  <c r="M2" i="1"/>
  <c r="L2" i="1"/>
  <c r="K2" i="1"/>
  <c r="J2" i="1"/>
  <c r="H2" i="1"/>
  <c r="G2" i="1"/>
  <c r="F2" i="1"/>
  <c r="E2" i="1"/>
  <c r="D2" i="1"/>
  <c r="N2" i="1" s="1"/>
  <c r="C2" i="1"/>
  <c r="M143" i="1" l="1"/>
  <c r="M15" i="1"/>
  <c r="M31" i="1"/>
  <c r="N51" i="1"/>
  <c r="M53" i="1"/>
  <c r="N59" i="1"/>
  <c r="M61" i="1"/>
  <c r="N67" i="1"/>
  <c r="M69" i="1"/>
  <c r="N75" i="1"/>
  <c r="M77" i="1"/>
  <c r="N83" i="1"/>
  <c r="M85" i="1"/>
  <c r="N91" i="1"/>
  <c r="M93" i="1"/>
  <c r="N99" i="1"/>
  <c r="M101" i="1"/>
  <c r="N107" i="1"/>
  <c r="M109" i="1"/>
  <c r="N115" i="1"/>
  <c r="M117" i="1"/>
  <c r="N123" i="1"/>
  <c r="M125" i="1"/>
  <c r="N131" i="1"/>
  <c r="M133" i="1"/>
  <c r="N139" i="1"/>
  <c r="M141" i="1"/>
  <c r="M149" i="1"/>
  <c r="M63" i="1"/>
  <c r="M95" i="1"/>
  <c r="M17" i="1"/>
  <c r="M13" i="1"/>
  <c r="M29" i="1"/>
  <c r="M45" i="1"/>
  <c r="M159" i="1"/>
  <c r="M163" i="1"/>
  <c r="M167" i="1"/>
  <c r="M171" i="1"/>
  <c r="M175" i="1"/>
  <c r="M179" i="1"/>
  <c r="M183" i="1"/>
  <c r="M187" i="1"/>
  <c r="N204" i="1"/>
  <c r="M55" i="1"/>
  <c r="M103" i="1"/>
  <c r="M111" i="1"/>
  <c r="M127" i="1"/>
  <c r="M9" i="1"/>
  <c r="N49" i="1"/>
  <c r="M51" i="1"/>
  <c r="N57" i="1"/>
  <c r="M59" i="1"/>
  <c r="N65" i="1"/>
  <c r="M67" i="1"/>
  <c r="N73" i="1"/>
  <c r="M75" i="1"/>
  <c r="N81" i="1"/>
  <c r="M83" i="1"/>
  <c r="N89" i="1"/>
  <c r="M91" i="1"/>
  <c r="N97" i="1"/>
  <c r="M99" i="1"/>
  <c r="N105" i="1"/>
  <c r="M107" i="1"/>
  <c r="N113" i="1"/>
  <c r="M115" i="1"/>
  <c r="N121" i="1"/>
  <c r="M123" i="1"/>
  <c r="N129" i="1"/>
  <c r="M131" i="1"/>
  <c r="N137" i="1"/>
  <c r="M139" i="1"/>
  <c r="N145" i="1"/>
  <c r="M147" i="1"/>
  <c r="M153" i="1"/>
  <c r="N157" i="1"/>
  <c r="M71" i="1"/>
  <c r="M119" i="1"/>
  <c r="M47" i="1"/>
  <c r="M155" i="1"/>
  <c r="M79" i="1"/>
  <c r="M87" i="1"/>
  <c r="M135" i="1"/>
  <c r="M33" i="1"/>
  <c r="M5" i="1"/>
  <c r="M23" i="1"/>
  <c r="M39" i="1"/>
  <c r="N47" i="1"/>
  <c r="M49" i="1"/>
  <c r="N55" i="1"/>
  <c r="M57" i="1"/>
  <c r="N63" i="1"/>
  <c r="M65" i="1"/>
  <c r="N71" i="1"/>
  <c r="M73" i="1"/>
  <c r="N79" i="1"/>
  <c r="M81" i="1"/>
  <c r="N87" i="1"/>
  <c r="M89" i="1"/>
  <c r="N95" i="1"/>
  <c r="M97" i="1"/>
  <c r="N103" i="1"/>
  <c r="M105" i="1"/>
  <c r="N111" i="1"/>
  <c r="M113" i="1"/>
  <c r="N119" i="1"/>
  <c r="M121" i="1"/>
  <c r="N127" i="1"/>
  <c r="M129" i="1"/>
  <c r="N135" i="1"/>
  <c r="M137" i="1"/>
  <c r="N143" i="1"/>
  <c r="M145" i="1"/>
  <c r="M157" i="1"/>
  <c r="M217" i="1"/>
  <c r="M233" i="1"/>
  <c r="M249" i="1"/>
  <c r="M265" i="1"/>
  <c r="M281" i="1"/>
  <c r="M213" i="1"/>
  <c r="M229" i="1"/>
  <c r="M245" i="1"/>
  <c r="M261" i="1"/>
  <c r="M277" i="1"/>
  <c r="M209" i="1"/>
  <c r="M225" i="1"/>
  <c r="M241" i="1"/>
  <c r="M257" i="1"/>
  <c r="M273" i="1"/>
  <c r="M289" i="1"/>
  <c r="M205" i="1"/>
  <c r="M221" i="1"/>
  <c r="M237" i="1"/>
  <c r="M253" i="1"/>
  <c r="M269" i="1"/>
  <c r="M285" i="1"/>
  <c r="M203" i="1"/>
  <c r="M219" i="1"/>
  <c r="M235" i="1"/>
  <c r="M251" i="1"/>
  <c r="M267" i="1"/>
  <c r="M283" i="1"/>
  <c r="N388" i="1"/>
  <c r="N392" i="1"/>
  <c r="M386" i="1"/>
  <c r="M419" i="1"/>
  <c r="M440" i="1"/>
  <c r="M382" i="1"/>
  <c r="N389" i="1"/>
  <c r="M391" i="1"/>
  <c r="N393" i="1"/>
  <c r="M411" i="1"/>
  <c r="M426" i="1"/>
  <c r="M428" i="1"/>
  <c r="N439" i="1"/>
  <c r="N441" i="1"/>
  <c r="N643" i="1"/>
  <c r="N659" i="1"/>
  <c r="M452" i="1"/>
  <c r="M526" i="1"/>
  <c r="M395" i="1"/>
  <c r="N423" i="1"/>
  <c r="N425" i="1"/>
  <c r="M448" i="1"/>
  <c r="M436" i="1"/>
  <c r="M460" i="1"/>
  <c r="M468" i="1"/>
  <c r="M476" i="1"/>
  <c r="M484" i="1"/>
  <c r="M492" i="1"/>
  <c r="M500" i="1"/>
  <c r="M508" i="1"/>
  <c r="M396" i="1"/>
  <c r="M410" i="1"/>
  <c r="M414" i="1"/>
  <c r="N421" i="1"/>
  <c r="M432" i="1"/>
  <c r="M446" i="1"/>
  <c r="M458" i="1"/>
  <c r="M466" i="1"/>
  <c r="M474" i="1"/>
  <c r="M482" i="1"/>
  <c r="M490" i="1"/>
  <c r="M498" i="1"/>
  <c r="M506" i="1"/>
  <c r="M514" i="1"/>
  <c r="N382" i="1"/>
  <c r="M402" i="1"/>
  <c r="M406" i="1"/>
  <c r="N413" i="1"/>
  <c r="N417" i="1"/>
  <c r="N433" i="1"/>
  <c r="M456" i="1"/>
  <c r="M520" i="1"/>
  <c r="N531" i="1"/>
  <c r="N688" i="1"/>
  <c r="M519" i="1"/>
  <c r="N522" i="1"/>
  <c r="N533" i="1"/>
  <c r="M537" i="1"/>
  <c r="M553" i="1"/>
  <c r="M572" i="1"/>
  <c r="M582" i="1"/>
  <c r="M630" i="1"/>
  <c r="N645" i="1"/>
  <c r="M689" i="1"/>
  <c r="M694" i="1"/>
  <c r="M724" i="1"/>
  <c r="N725" i="1"/>
  <c r="M729" i="1"/>
  <c r="M734" i="1"/>
  <c r="M556" i="1"/>
  <c r="M566" i="1"/>
  <c r="N581" i="1"/>
  <c r="M596" i="1"/>
  <c r="M601" i="1"/>
  <c r="M606" i="1"/>
  <c r="N629" i="1"/>
  <c r="M668" i="1"/>
  <c r="M673" i="1"/>
  <c r="M678" i="1"/>
  <c r="N693" i="1"/>
  <c r="M697" i="1"/>
  <c r="M702" i="1"/>
  <c r="M710" i="1"/>
  <c r="M732" i="1"/>
  <c r="N733" i="1"/>
  <c r="M737" i="1"/>
  <c r="M550" i="1"/>
  <c r="N565" i="1"/>
  <c r="M585" i="1"/>
  <c r="N605" i="1"/>
  <c r="M609" i="1"/>
  <c r="M652" i="1"/>
  <c r="M657" i="1"/>
  <c r="M662" i="1"/>
  <c r="N677" i="1"/>
  <c r="M700" i="1"/>
  <c r="N701" i="1"/>
  <c r="M705" i="1"/>
  <c r="M713" i="1"/>
  <c r="M718" i="1"/>
  <c r="M529" i="1"/>
  <c r="N530" i="1"/>
  <c r="M534" i="1"/>
  <c r="M548" i="1"/>
  <c r="N549" i="1"/>
  <c r="M563" i="1"/>
  <c r="M569" i="1"/>
  <c r="M588" i="1"/>
  <c r="M603" i="1"/>
  <c r="M608" i="1"/>
  <c r="M635" i="1"/>
  <c r="M641" i="1"/>
  <c r="M646" i="1"/>
  <c r="N661" i="1"/>
  <c r="M675" i="1"/>
  <c r="M680" i="1"/>
  <c r="M704" i="1"/>
  <c r="M708" i="1"/>
  <c r="G709" i="1"/>
  <c r="M709" i="1" s="1"/>
  <c r="N709" i="1"/>
  <c r="M712" i="1"/>
  <c r="M716" i="1"/>
  <c r="N717" i="1"/>
  <c r="M721" i="1"/>
  <c r="M726" i="1"/>
  <c r="N514" i="1"/>
</calcChain>
</file>

<file path=xl/sharedStrings.xml><?xml version="1.0" encoding="utf-8"?>
<sst xmlns="http://schemas.openxmlformats.org/spreadsheetml/2006/main" count="1339" uniqueCount="27">
  <si>
    <t>Nivel</t>
  </si>
  <si>
    <t>Orientación</t>
  </si>
  <si>
    <t>Identificación</t>
  </si>
  <si>
    <t>Este</t>
  </si>
  <si>
    <t>Norte</t>
  </si>
  <si>
    <t>Cota</t>
  </si>
  <si>
    <t>Este_centro</t>
  </si>
  <si>
    <t>Norte_centro</t>
  </si>
  <si>
    <t>Cota_piso Abaqus</t>
  </si>
  <si>
    <t>Ubicación CAD</t>
  </si>
  <si>
    <t>Zona Perfil_1</t>
  </si>
  <si>
    <t>Sobreexcavación lineal_2</t>
  </si>
  <si>
    <t>ACAD</t>
  </si>
  <si>
    <t>Referencia</t>
  </si>
  <si>
    <t>Ángulo</t>
  </si>
  <si>
    <t>CALLES</t>
  </si>
  <si>
    <t>NP</t>
  </si>
  <si>
    <t>ZANJAS</t>
  </si>
  <si>
    <t>--</t>
  </si>
  <si>
    <t>N35°E</t>
  </si>
  <si>
    <t>NTI</t>
  </si>
  <si>
    <t>N25°W</t>
  </si>
  <si>
    <t>N95°E</t>
  </si>
  <si>
    <t>UCL</t>
  </si>
  <si>
    <t>SNV</t>
  </si>
  <si>
    <t>NS</t>
  </si>
  <si>
    <t>N5°E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</si>
</sst>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5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quotePrefix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ba\OneDrive%20-%20Codelco\Memoria\NP.xlsx" TargetMode="External"/><Relationship Id="rId1" Type="http://schemas.openxmlformats.org/officeDocument/2006/relationships/externalLinkPath" Target="https://usachcl-my.sharepoint.com/personal/barbara_gomez_g_usach_cl/Documents/1_Memoria/N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ba\OneDrive%20-%20Codelco\Memoria\NTI.xlsx" TargetMode="External"/><Relationship Id="rId1" Type="http://schemas.openxmlformats.org/officeDocument/2006/relationships/externalLinkPath" Target="https://usachcl-my.sharepoint.com/personal/barbara_gomez_g_usach_cl/Documents/1_Memoria/NTI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ba\OneDrive%20-%20Codelco\Memoria\UCL.xlsx" TargetMode="External"/><Relationship Id="rId1" Type="http://schemas.openxmlformats.org/officeDocument/2006/relationships/externalLinkPath" Target="https://usachcl-my.sharepoint.com/personal/barbara_gomez_g_usach_cl/Documents/1_Memoria/UC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ba\OneDrive%20-%20Codelco\Memoria\SNV_1.xlsx" TargetMode="External"/><Relationship Id="rId1" Type="http://schemas.openxmlformats.org/officeDocument/2006/relationships/externalLinkPath" Target="https://usachcl-my.sharepoint.com/personal/barbara_gomez_g_usach_cl/Documents/1_Memoria/SNV_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achcl-my.sharepoint.com/personal/barbara_gomez_g_usach_cl/Documents/1_Memoria/1_Memoria.xlsx" TargetMode="External"/><Relationship Id="rId1" Type="http://schemas.openxmlformats.org/officeDocument/2006/relationships/externalLinkPath" Target="https://usachcl-my.sharepoint.com/personal/barbara_gomez_g_usach_cl/Documents/1_Memoria/1_Mem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eYLVnv4FEynmb-G8xx6y_yJi95iCJhKjm6BM2z3oosT7ZUeHd6JQIFysN8TIff5" itemId="01653ZXLIRUIMVB7TN6NA2KFAFWCGAYPHV">
      <xxl21:absoluteUrl r:id="rId2"/>
    </xxl21:alternateUrls>
    <sheetNames>
      <sheetName val="Export (2) - Max"/>
      <sheetName val="Export"/>
      <sheetName val="Base filtrada"/>
      <sheetName val="Orientación Calles"/>
      <sheetName val="Orientación Zanjas"/>
      <sheetName val="Dinámicos"/>
      <sheetName val="Hoja1"/>
    </sheetNames>
    <sheetDataSet>
      <sheetData sheetId="0"/>
      <sheetData sheetId="1"/>
      <sheetData sheetId="2"/>
      <sheetData sheetId="3">
        <row r="2">
          <cell r="BT2" t="str">
            <v>C-01</v>
          </cell>
          <cell r="CB2">
            <v>1</v>
          </cell>
          <cell r="CC2">
            <v>804.74869221296331</v>
          </cell>
          <cell r="CD2">
            <v>693.32738173825931</v>
          </cell>
          <cell r="CE2">
            <v>1861</v>
          </cell>
          <cell r="CF2">
            <v>805.65499999999997</v>
          </cell>
          <cell r="CG2">
            <v>693.75</v>
          </cell>
          <cell r="CJ2" t="str">
            <v>Acodamiento Oeste</v>
          </cell>
          <cell r="CK2">
            <v>0.82</v>
          </cell>
        </row>
        <row r="3">
          <cell r="BT3" t="str">
            <v>C-01</v>
          </cell>
          <cell r="CB3">
            <v>2</v>
          </cell>
          <cell r="CC3">
            <v>801.15</v>
          </cell>
          <cell r="CD3">
            <v>703.41200000000003</v>
          </cell>
          <cell r="CE3">
            <v>1861</v>
          </cell>
          <cell r="CF3">
            <v>801.15</v>
          </cell>
          <cell r="CG3">
            <v>703.41200000000003</v>
          </cell>
          <cell r="CJ3" t="str">
            <v>Techo Oeste-Este</v>
          </cell>
          <cell r="CK3">
            <v>0.83</v>
          </cell>
        </row>
        <row r="4">
          <cell r="BT4" t="str">
            <v>C-01</v>
          </cell>
          <cell r="CB4">
            <v>3</v>
          </cell>
          <cell r="CC4">
            <v>795.20399999999995</v>
          </cell>
          <cell r="CD4">
            <v>716.16300000000001</v>
          </cell>
          <cell r="CE4">
            <v>1861</v>
          </cell>
          <cell r="CF4">
            <v>795.20399999999995</v>
          </cell>
          <cell r="CG4">
            <v>716.16300000000001</v>
          </cell>
          <cell r="CJ4" t="str">
            <v>Techo Oeste-Este</v>
          </cell>
          <cell r="CK4">
            <v>2.65</v>
          </cell>
        </row>
        <row r="5">
          <cell r="BT5" t="str">
            <v>C-01</v>
          </cell>
          <cell r="CB5">
            <v>4</v>
          </cell>
          <cell r="CC5">
            <v>792.65099999999995</v>
          </cell>
          <cell r="CD5">
            <v>721.63800000000003</v>
          </cell>
          <cell r="CE5">
            <v>1861</v>
          </cell>
          <cell r="CF5">
            <v>792.65099999999995</v>
          </cell>
          <cell r="CG5">
            <v>721.63800000000003</v>
          </cell>
          <cell r="CJ5" t="str">
            <v>Techo Oeste-Este</v>
          </cell>
          <cell r="CK5">
            <v>1.01</v>
          </cell>
        </row>
        <row r="6">
          <cell r="BT6" t="str">
            <v>C-01</v>
          </cell>
          <cell r="CB6">
            <v>5</v>
          </cell>
          <cell r="CC6">
            <v>787.70961557407338</v>
          </cell>
          <cell r="CD6">
            <v>736.96523652348139</v>
          </cell>
          <cell r="CE6">
            <v>1861</v>
          </cell>
          <cell r="CF6">
            <v>785.57</v>
          </cell>
          <cell r="CG6">
            <v>736.822</v>
          </cell>
          <cell r="CJ6" t="str">
            <v>Caja Este</v>
          </cell>
          <cell r="CK6">
            <v>0.63</v>
          </cell>
        </row>
        <row r="7">
          <cell r="BT7" t="str">
            <v>C-01</v>
          </cell>
          <cell r="CB7">
            <v>6</v>
          </cell>
          <cell r="CC7">
            <v>781.68530778703666</v>
          </cell>
          <cell r="CD7">
            <v>747.51761826174072</v>
          </cell>
          <cell r="CE7">
            <v>1862</v>
          </cell>
          <cell r="CF7">
            <v>780.779</v>
          </cell>
          <cell r="CG7">
            <v>747.09500000000003</v>
          </cell>
          <cell r="CJ7" t="str">
            <v>Acodamiento Este</v>
          </cell>
          <cell r="CK7">
            <v>1.1200000000000001</v>
          </cell>
        </row>
        <row r="8">
          <cell r="BT8" t="str">
            <v>C-04</v>
          </cell>
          <cell r="CB8">
            <v>7</v>
          </cell>
          <cell r="CC8">
            <v>1010.2910000000001</v>
          </cell>
          <cell r="CD8">
            <v>496.25900000000001</v>
          </cell>
          <cell r="CE8">
            <v>1862</v>
          </cell>
          <cell r="CF8">
            <v>1010.2910000000001</v>
          </cell>
          <cell r="CG8">
            <v>496.25900000000001</v>
          </cell>
          <cell r="CJ8" t="str">
            <v>Techo Oeste-Este</v>
          </cell>
          <cell r="CK8">
            <v>0.6</v>
          </cell>
        </row>
        <row r="9">
          <cell r="BT9" t="str">
            <v>C-04</v>
          </cell>
          <cell r="CB9">
            <v>8</v>
          </cell>
          <cell r="CC9">
            <v>1011.799</v>
          </cell>
          <cell r="CD9">
            <v>493.024</v>
          </cell>
          <cell r="CE9">
            <v>1862</v>
          </cell>
          <cell r="CF9">
            <v>1011.799</v>
          </cell>
          <cell r="CG9">
            <v>493.024</v>
          </cell>
          <cell r="CJ9" t="str">
            <v>Techo Oeste-Este</v>
          </cell>
          <cell r="CK9">
            <v>0.68</v>
          </cell>
        </row>
        <row r="10">
          <cell r="BT10" t="str">
            <v>C-04</v>
          </cell>
          <cell r="CB10">
            <v>9</v>
          </cell>
          <cell r="CC10">
            <v>978.36969221296329</v>
          </cell>
          <cell r="CD10">
            <v>562.35038173825933</v>
          </cell>
          <cell r="CE10">
            <v>1862</v>
          </cell>
          <cell r="CF10">
            <v>979.27599999999995</v>
          </cell>
          <cell r="CG10">
            <v>562.77300000000002</v>
          </cell>
          <cell r="CJ10" t="str">
            <v>Acodamiento Oeste</v>
          </cell>
          <cell r="CK10">
            <v>0.53</v>
          </cell>
        </row>
        <row r="11">
          <cell r="BT11" t="str">
            <v>C-04</v>
          </cell>
          <cell r="CB11">
            <v>10</v>
          </cell>
          <cell r="CC11">
            <v>982.38469221296339</v>
          </cell>
          <cell r="CD11">
            <v>553.74038173825932</v>
          </cell>
          <cell r="CE11">
            <v>1862</v>
          </cell>
          <cell r="CF11">
            <v>983.29100000000005</v>
          </cell>
          <cell r="CG11">
            <v>554.16300000000001</v>
          </cell>
          <cell r="CJ11" t="str">
            <v>Acodamiento Oeste</v>
          </cell>
          <cell r="CK11">
            <v>0.73</v>
          </cell>
        </row>
        <row r="12">
          <cell r="BT12" t="str">
            <v>C-04</v>
          </cell>
          <cell r="CB12">
            <v>11</v>
          </cell>
          <cell r="CC12">
            <v>993.36599999999999</v>
          </cell>
          <cell r="CD12">
            <v>532.55799999999999</v>
          </cell>
          <cell r="CE12">
            <v>1862</v>
          </cell>
          <cell r="CF12">
            <v>993.36599999999999</v>
          </cell>
          <cell r="CG12">
            <v>532.55799999999999</v>
          </cell>
          <cell r="CJ12" t="str">
            <v>Techo Oeste-Este</v>
          </cell>
          <cell r="CK12">
            <v>0.75</v>
          </cell>
        </row>
        <row r="13">
          <cell r="BT13" t="str">
            <v>C-04</v>
          </cell>
          <cell r="CB13">
            <v>12</v>
          </cell>
          <cell r="CC13">
            <v>993.83669221296338</v>
          </cell>
          <cell r="CD13">
            <v>529.18138173825935</v>
          </cell>
          <cell r="CE13">
            <v>1862</v>
          </cell>
          <cell r="CF13">
            <v>994.74300000000005</v>
          </cell>
          <cell r="CG13">
            <v>529.60400000000004</v>
          </cell>
          <cell r="CJ13" t="str">
            <v>Acodamiento Oeste</v>
          </cell>
          <cell r="CK13">
            <v>0.76</v>
          </cell>
        </row>
        <row r="14">
          <cell r="BT14" t="str">
            <v>C-04</v>
          </cell>
          <cell r="CB14">
            <v>13</v>
          </cell>
          <cell r="CC14">
            <v>1013.294</v>
          </cell>
          <cell r="CD14">
            <v>489.815</v>
          </cell>
          <cell r="CE14">
            <v>1862</v>
          </cell>
          <cell r="CF14">
            <v>1013.294</v>
          </cell>
          <cell r="CG14">
            <v>489.815</v>
          </cell>
          <cell r="CJ14" t="str">
            <v>Techo Oeste-Este</v>
          </cell>
          <cell r="CK14">
            <v>0.64</v>
          </cell>
        </row>
        <row r="15">
          <cell r="BT15" t="str">
            <v>C-05</v>
          </cell>
          <cell r="CB15">
            <v>14</v>
          </cell>
          <cell r="CC15">
            <v>1040.5150000000001</v>
          </cell>
          <cell r="CD15">
            <v>511.89800000000002</v>
          </cell>
          <cell r="CE15">
            <v>1862</v>
          </cell>
          <cell r="CF15">
            <v>1040.0619999999999</v>
          </cell>
          <cell r="CG15">
            <v>511.68700000000001</v>
          </cell>
          <cell r="CJ15" t="str">
            <v>Techo Oeste-Este</v>
          </cell>
          <cell r="CK15">
            <v>0.83</v>
          </cell>
        </row>
        <row r="16">
          <cell r="BT16" t="str">
            <v>C-05</v>
          </cell>
          <cell r="CB16">
            <v>15</v>
          </cell>
          <cell r="CC16">
            <v>1012.0286155740733</v>
          </cell>
          <cell r="CD16">
            <v>577.72623652348136</v>
          </cell>
          <cell r="CE16">
            <v>1862</v>
          </cell>
          <cell r="CF16">
            <v>1011.122</v>
          </cell>
          <cell r="CG16">
            <v>577.30399999999997</v>
          </cell>
          <cell r="CJ16" t="str">
            <v>Caja Este</v>
          </cell>
          <cell r="CK16">
            <v>0.82</v>
          </cell>
        </row>
        <row r="17">
          <cell r="BT17" t="str">
            <v>C-05</v>
          </cell>
          <cell r="CB17">
            <v>16</v>
          </cell>
          <cell r="CC17">
            <v>1015.5266155740734</v>
          </cell>
          <cell r="CD17">
            <v>570.22123652348137</v>
          </cell>
          <cell r="CE17">
            <v>1862</v>
          </cell>
          <cell r="CF17">
            <v>1013.7140000000001</v>
          </cell>
          <cell r="CG17">
            <v>569.37599999999998</v>
          </cell>
          <cell r="CJ17" t="str">
            <v>Caja Este</v>
          </cell>
          <cell r="CK17">
            <v>0.77</v>
          </cell>
        </row>
        <row r="18">
          <cell r="BT18" t="str">
            <v>C-05</v>
          </cell>
          <cell r="CB18">
            <v>17</v>
          </cell>
          <cell r="CC18">
            <v>1015.9003844259266</v>
          </cell>
          <cell r="CD18">
            <v>559.95776347651861</v>
          </cell>
          <cell r="CE18">
            <v>1862</v>
          </cell>
          <cell r="CF18">
            <v>1017.713</v>
          </cell>
          <cell r="CG18">
            <v>560.803</v>
          </cell>
          <cell r="CJ18" t="str">
            <v>Caja Oeste</v>
          </cell>
          <cell r="CK18">
            <v>0.73</v>
          </cell>
        </row>
        <row r="19">
          <cell r="BT19" t="str">
            <v>C-05</v>
          </cell>
          <cell r="CB19">
            <v>18</v>
          </cell>
          <cell r="CC19">
            <v>1033.2786922129633</v>
          </cell>
          <cell r="CD19">
            <v>525.05138173825935</v>
          </cell>
          <cell r="CE19">
            <v>1862</v>
          </cell>
          <cell r="CF19">
            <v>1034.1849999999999</v>
          </cell>
          <cell r="CG19">
            <v>525.47400000000005</v>
          </cell>
          <cell r="CJ19" t="str">
            <v>Acodamiento Oeste</v>
          </cell>
          <cell r="CK19">
            <v>0.66</v>
          </cell>
        </row>
        <row r="20">
          <cell r="BT20" t="str">
            <v>C-06</v>
          </cell>
          <cell r="CB20">
            <v>19</v>
          </cell>
          <cell r="CC20">
            <v>1074.9453077870367</v>
          </cell>
          <cell r="CD20">
            <v>520.88061826174066</v>
          </cell>
          <cell r="CE20">
            <v>1862</v>
          </cell>
          <cell r="CF20">
            <v>1074.2360000000001</v>
          </cell>
          <cell r="CG20">
            <v>520.03599999999994</v>
          </cell>
          <cell r="CJ20" t="str">
            <v>Acodamiento Este</v>
          </cell>
          <cell r="CK20">
            <v>1.25</v>
          </cell>
        </row>
        <row r="21">
          <cell r="BT21" t="str">
            <v>C-06</v>
          </cell>
          <cell r="CB21">
            <v>20</v>
          </cell>
          <cell r="CC21">
            <v>1068.3023077870366</v>
          </cell>
          <cell r="CD21">
            <v>535.12761826174074</v>
          </cell>
          <cell r="CE21">
            <v>1862</v>
          </cell>
          <cell r="CF21">
            <v>1067.396</v>
          </cell>
          <cell r="CG21">
            <v>534.70500000000004</v>
          </cell>
          <cell r="CJ21" t="str">
            <v>Acodamiento Este</v>
          </cell>
          <cell r="CK21">
            <v>0.76</v>
          </cell>
        </row>
        <row r="22">
          <cell r="BT22" t="str">
            <v>C-06</v>
          </cell>
          <cell r="CB22">
            <v>21</v>
          </cell>
          <cell r="CC22">
            <v>1064.5616922129634</v>
          </cell>
          <cell r="CD22">
            <v>538.41438173825929</v>
          </cell>
          <cell r="CE22">
            <v>1862</v>
          </cell>
          <cell r="CF22">
            <v>1065.4680000000001</v>
          </cell>
          <cell r="CG22">
            <v>538.83699999999999</v>
          </cell>
          <cell r="CJ22" t="str">
            <v>Acodamiento Oeste</v>
          </cell>
          <cell r="CK22">
            <v>0.7</v>
          </cell>
        </row>
        <row r="23">
          <cell r="BT23" t="str">
            <v>C-06</v>
          </cell>
          <cell r="CB23">
            <v>22</v>
          </cell>
          <cell r="CC23">
            <v>1054.7216155740734</v>
          </cell>
          <cell r="CD23">
            <v>566.61823652348141</v>
          </cell>
          <cell r="CE23">
            <v>1861</v>
          </cell>
          <cell r="CF23">
            <v>1052.9090000000001</v>
          </cell>
          <cell r="CG23">
            <v>565.77300000000002</v>
          </cell>
          <cell r="CJ23" t="str">
            <v>Caja Este</v>
          </cell>
          <cell r="CK23">
            <v>0.51</v>
          </cell>
        </row>
        <row r="24">
          <cell r="BT24" t="str">
            <v>C-06</v>
          </cell>
          <cell r="CB24">
            <v>23</v>
          </cell>
          <cell r="CC24">
            <v>1060.346</v>
          </cell>
          <cell r="CD24">
            <v>549.82299999999998</v>
          </cell>
          <cell r="CE24">
            <v>1862</v>
          </cell>
          <cell r="CF24">
            <v>1060.8330000000001</v>
          </cell>
          <cell r="CG24">
            <v>548.78099999999995</v>
          </cell>
          <cell r="CJ24" t="str">
            <v>Techo Oeste-Este</v>
          </cell>
          <cell r="CK24">
            <v>0.69</v>
          </cell>
        </row>
        <row r="25">
          <cell r="BT25" t="str">
            <v>C-06</v>
          </cell>
          <cell r="CB25">
            <v>24</v>
          </cell>
          <cell r="CC25">
            <v>1088.8796155740733</v>
          </cell>
          <cell r="CD25">
            <v>493.36123652348141</v>
          </cell>
          <cell r="CE25">
            <v>1862</v>
          </cell>
          <cell r="CF25">
            <v>1087.067</v>
          </cell>
          <cell r="CG25">
            <v>492.51600000000002</v>
          </cell>
          <cell r="CJ25" t="str">
            <v>Caja Este</v>
          </cell>
          <cell r="CK25">
            <v>0.72</v>
          </cell>
        </row>
        <row r="26">
          <cell r="BT26" t="str">
            <v>C-06</v>
          </cell>
          <cell r="CB26">
            <v>25</v>
          </cell>
          <cell r="CC26">
            <v>1089.932</v>
          </cell>
          <cell r="CD26">
            <v>486.37099999999998</v>
          </cell>
          <cell r="CE26">
            <v>1862</v>
          </cell>
          <cell r="CF26">
            <v>1089.932</v>
          </cell>
          <cell r="CG26">
            <v>486.37099999999998</v>
          </cell>
          <cell r="CJ26" t="str">
            <v>Techo Oeste-Este</v>
          </cell>
          <cell r="CK26">
            <v>0.85</v>
          </cell>
        </row>
        <row r="27">
          <cell r="BT27" t="str">
            <v>C-07</v>
          </cell>
          <cell r="CB27">
            <v>26</v>
          </cell>
          <cell r="CC27">
            <v>1112.546</v>
          </cell>
          <cell r="CD27">
            <v>518.33199999999999</v>
          </cell>
          <cell r="CE27">
            <v>1862</v>
          </cell>
          <cell r="CF27">
            <v>1113.0419999999999</v>
          </cell>
          <cell r="CG27">
            <v>517.26700000000005</v>
          </cell>
          <cell r="CJ27" t="str">
            <v>Techo Oeste-Este</v>
          </cell>
          <cell r="CK27">
            <v>1.4</v>
          </cell>
        </row>
        <row r="28">
          <cell r="BT28" t="str">
            <v>C-07</v>
          </cell>
          <cell r="CB28">
            <v>27</v>
          </cell>
          <cell r="CC28">
            <v>1111.5566155740732</v>
          </cell>
          <cell r="CD28">
            <v>525.18523652348142</v>
          </cell>
          <cell r="CE28">
            <v>1862</v>
          </cell>
          <cell r="CF28">
            <v>1109.971</v>
          </cell>
          <cell r="CG28">
            <v>524.44600000000003</v>
          </cell>
          <cell r="CJ28" t="str">
            <v>Caja Este</v>
          </cell>
          <cell r="CK28">
            <v>0.72</v>
          </cell>
        </row>
        <row r="29">
          <cell r="BT29" t="str">
            <v>C-07</v>
          </cell>
          <cell r="CB29">
            <v>28</v>
          </cell>
          <cell r="CC29">
            <v>1089.721</v>
          </cell>
          <cell r="CD29">
            <v>567.28200000000004</v>
          </cell>
          <cell r="CE29">
            <v>1862</v>
          </cell>
          <cell r="CF29">
            <v>1089.721</v>
          </cell>
          <cell r="CG29">
            <v>567.28200000000004</v>
          </cell>
          <cell r="CJ29" t="str">
            <v>Techo Oeste-Este</v>
          </cell>
          <cell r="CK29">
            <v>0.7</v>
          </cell>
        </row>
        <row r="30">
          <cell r="BT30" t="str">
            <v>C-07</v>
          </cell>
          <cell r="CB30">
            <v>29</v>
          </cell>
          <cell r="CC30">
            <v>1107.4596922129633</v>
          </cell>
          <cell r="CD30">
            <v>526.87238173825926</v>
          </cell>
          <cell r="CE30">
            <v>1862</v>
          </cell>
          <cell r="CF30">
            <v>1108.366</v>
          </cell>
          <cell r="CG30">
            <v>527.29499999999996</v>
          </cell>
          <cell r="CJ30" t="str">
            <v>Acodamiento Oeste</v>
          </cell>
          <cell r="CK30">
            <v>0.56999999999999995</v>
          </cell>
        </row>
        <row r="31">
          <cell r="BT31" t="str">
            <v>C-07</v>
          </cell>
          <cell r="CB31">
            <v>30</v>
          </cell>
          <cell r="CC31">
            <v>1094.1353077870367</v>
          </cell>
          <cell r="CD31">
            <v>560.18161826174071</v>
          </cell>
          <cell r="CE31">
            <v>1862</v>
          </cell>
          <cell r="CF31">
            <v>1093.229</v>
          </cell>
          <cell r="CG31">
            <v>559.75900000000001</v>
          </cell>
          <cell r="CJ31" t="str">
            <v>Acodamiento Este</v>
          </cell>
          <cell r="CK31">
            <v>0.89</v>
          </cell>
        </row>
        <row r="32">
          <cell r="BT32" t="str">
            <v>C-07</v>
          </cell>
          <cell r="CB32">
            <v>31</v>
          </cell>
          <cell r="CC32">
            <v>1106.2553077870366</v>
          </cell>
          <cell r="CD32">
            <v>534.18761826174068</v>
          </cell>
          <cell r="CE32">
            <v>1862</v>
          </cell>
          <cell r="CF32">
            <v>1105.3489999999999</v>
          </cell>
          <cell r="CG32">
            <v>533.76499999999999</v>
          </cell>
          <cell r="CJ32" t="str">
            <v>Acodamiento Este</v>
          </cell>
          <cell r="CK32">
            <v>0.67</v>
          </cell>
        </row>
        <row r="33">
          <cell r="BT33" t="str">
            <v>C-07</v>
          </cell>
          <cell r="CB33">
            <v>32</v>
          </cell>
          <cell r="CC33">
            <v>1106.0496155740734</v>
          </cell>
          <cell r="CD33">
            <v>536.99523652348137</v>
          </cell>
          <cell r="CE33">
            <v>1862</v>
          </cell>
          <cell r="CF33">
            <v>1104.2370000000001</v>
          </cell>
          <cell r="CG33">
            <v>536.15</v>
          </cell>
          <cell r="CJ33" t="str">
            <v>Caja Este</v>
          </cell>
          <cell r="CK33">
            <v>0.98</v>
          </cell>
        </row>
        <row r="34">
          <cell r="BT34" t="str">
            <v>C-07</v>
          </cell>
          <cell r="CB34">
            <v>33</v>
          </cell>
          <cell r="CC34">
            <v>1101.7586922129633</v>
          </cell>
          <cell r="CD34">
            <v>539.09838173825926</v>
          </cell>
          <cell r="CE34">
            <v>1862</v>
          </cell>
          <cell r="CF34">
            <v>1102.665</v>
          </cell>
          <cell r="CG34">
            <v>539.52099999999996</v>
          </cell>
          <cell r="CJ34" t="str">
            <v>Acodamiento Oeste</v>
          </cell>
          <cell r="CK34">
            <v>0.72</v>
          </cell>
        </row>
        <row r="35">
          <cell r="BT35" t="str">
            <v>C-07</v>
          </cell>
          <cell r="CB35">
            <v>34</v>
          </cell>
          <cell r="CC35">
            <v>1072.5219999999999</v>
          </cell>
          <cell r="CD35">
            <v>604.16800000000001</v>
          </cell>
          <cell r="CE35">
            <v>1861</v>
          </cell>
          <cell r="CF35">
            <v>1072.5219999999999</v>
          </cell>
          <cell r="CG35">
            <v>604.16800000000001</v>
          </cell>
          <cell r="CJ35" t="str">
            <v>Techo Oeste-Este</v>
          </cell>
          <cell r="CK35">
            <v>1.05</v>
          </cell>
        </row>
        <row r="36">
          <cell r="BT36" t="str">
            <v>C-07</v>
          </cell>
          <cell r="CB36">
            <v>35</v>
          </cell>
          <cell r="CC36">
            <v>1068.3956922129632</v>
          </cell>
          <cell r="CD36">
            <v>610.65238173825935</v>
          </cell>
          <cell r="CE36">
            <v>1861</v>
          </cell>
          <cell r="CF36">
            <v>1069.3019999999999</v>
          </cell>
          <cell r="CG36">
            <v>611.07500000000005</v>
          </cell>
          <cell r="CJ36" t="str">
            <v>Acodamiento Oeste</v>
          </cell>
          <cell r="CK36">
            <v>0.85</v>
          </cell>
        </row>
        <row r="37">
          <cell r="BT37" t="str">
            <v>C-07</v>
          </cell>
          <cell r="CB37">
            <v>36</v>
          </cell>
          <cell r="CC37">
            <v>1065.0709999999999</v>
          </cell>
          <cell r="CD37">
            <v>620.14700000000005</v>
          </cell>
          <cell r="CE37">
            <v>1861</v>
          </cell>
          <cell r="CF37">
            <v>1065.0709999999999</v>
          </cell>
          <cell r="CG37">
            <v>620.14700000000005</v>
          </cell>
          <cell r="CJ37" t="str">
            <v>Techo Oeste-Este</v>
          </cell>
          <cell r="CK37">
            <v>0.9</v>
          </cell>
        </row>
        <row r="38">
          <cell r="BT38" t="str">
            <v>C-07</v>
          </cell>
          <cell r="CB38">
            <v>37</v>
          </cell>
          <cell r="CC38">
            <v>1061.6859999999999</v>
          </cell>
          <cell r="CD38">
            <v>627.40700000000004</v>
          </cell>
          <cell r="CE38">
            <v>1861</v>
          </cell>
          <cell r="CF38">
            <v>1061.6859999999999</v>
          </cell>
          <cell r="CG38">
            <v>627.40700000000004</v>
          </cell>
          <cell r="CJ38" t="str">
            <v>Techo Oeste-Este</v>
          </cell>
          <cell r="CK38">
            <v>0.71</v>
          </cell>
        </row>
        <row r="39">
          <cell r="BT39" t="str">
            <v>C-07</v>
          </cell>
          <cell r="CB39">
            <v>38</v>
          </cell>
          <cell r="CC39">
            <v>1056.8456922129633</v>
          </cell>
          <cell r="CD39">
            <v>635.42238173825933</v>
          </cell>
          <cell r="CE39">
            <v>1861</v>
          </cell>
          <cell r="CF39">
            <v>1057.752</v>
          </cell>
          <cell r="CG39">
            <v>635.84500000000003</v>
          </cell>
          <cell r="CJ39" t="str">
            <v>Acodamiento Oeste</v>
          </cell>
          <cell r="CK39">
            <v>0.86</v>
          </cell>
        </row>
        <row r="40">
          <cell r="BT40" t="str">
            <v>C-07</v>
          </cell>
          <cell r="CB40">
            <v>39</v>
          </cell>
          <cell r="CC40">
            <v>1050.4880000000001</v>
          </cell>
          <cell r="CD40">
            <v>651.42399999999998</v>
          </cell>
          <cell r="CE40">
            <v>1861</v>
          </cell>
          <cell r="CF40">
            <v>1050.4880000000001</v>
          </cell>
          <cell r="CG40">
            <v>651.42399999999998</v>
          </cell>
          <cell r="CJ40" t="str">
            <v>Techo Oeste-Este</v>
          </cell>
          <cell r="CK40">
            <v>2.0499999999999998</v>
          </cell>
        </row>
        <row r="41">
          <cell r="BT41" t="str">
            <v>C-07</v>
          </cell>
          <cell r="CB41">
            <v>40</v>
          </cell>
          <cell r="CC41">
            <v>1046.7626922129634</v>
          </cell>
          <cell r="CD41">
            <v>657.04638173825936</v>
          </cell>
          <cell r="CE41">
            <v>1861</v>
          </cell>
          <cell r="CF41">
            <v>1048.0630000000001</v>
          </cell>
          <cell r="CG41">
            <v>656.62699999999995</v>
          </cell>
          <cell r="CJ41" t="str">
            <v>Acodamiento Oeste</v>
          </cell>
          <cell r="CK41">
            <v>0.89</v>
          </cell>
        </row>
        <row r="42">
          <cell r="BT42" t="str">
            <v>C-07</v>
          </cell>
          <cell r="CB42">
            <v>41</v>
          </cell>
          <cell r="CC42">
            <v>1044.0429999999999</v>
          </cell>
          <cell r="CD42">
            <v>665.24599999999998</v>
          </cell>
          <cell r="CE42">
            <v>1861</v>
          </cell>
          <cell r="CF42">
            <v>1044.0429999999999</v>
          </cell>
          <cell r="CG42">
            <v>665.24599999999998</v>
          </cell>
          <cell r="CJ42" t="str">
            <v>Techo Oeste-Este</v>
          </cell>
          <cell r="CK42">
            <v>1.32</v>
          </cell>
        </row>
        <row r="43">
          <cell r="BT43" t="str">
            <v>C-08</v>
          </cell>
          <cell r="CB43">
            <v>42</v>
          </cell>
          <cell r="CC43">
            <v>1168.8889999999999</v>
          </cell>
          <cell r="CD43">
            <v>477.529</v>
          </cell>
          <cell r="CE43">
            <v>1862</v>
          </cell>
          <cell r="CF43">
            <v>1169.3420000000001</v>
          </cell>
          <cell r="CG43">
            <v>477.74</v>
          </cell>
          <cell r="CJ43" t="str">
            <v>Techo Oeste-Este</v>
          </cell>
          <cell r="CK43">
            <v>0.68</v>
          </cell>
        </row>
        <row r="44">
          <cell r="BT44" t="str">
            <v>C-08</v>
          </cell>
          <cell r="CB44">
            <v>43</v>
          </cell>
          <cell r="CC44">
            <v>1129.3766155740734</v>
          </cell>
          <cell r="CD44">
            <v>567.42323652348136</v>
          </cell>
          <cell r="CE44">
            <v>1861</v>
          </cell>
          <cell r="CF44">
            <v>1128.47</v>
          </cell>
          <cell r="CG44">
            <v>567.00099999999998</v>
          </cell>
          <cell r="CJ44" t="str">
            <v>Caja Este</v>
          </cell>
          <cell r="CK44">
            <v>0.6</v>
          </cell>
        </row>
        <row r="45">
          <cell r="BT45" t="str">
            <v>C-08</v>
          </cell>
          <cell r="CB45">
            <v>44</v>
          </cell>
          <cell r="CC45">
            <v>1129.5306922129632</v>
          </cell>
          <cell r="CD45">
            <v>559.99338173825936</v>
          </cell>
          <cell r="CE45">
            <v>1861</v>
          </cell>
          <cell r="CF45">
            <v>1130.4369999999999</v>
          </cell>
          <cell r="CG45">
            <v>560.41600000000005</v>
          </cell>
          <cell r="CJ45" t="str">
            <v>Acodamiento Oeste</v>
          </cell>
          <cell r="CK45">
            <v>0.69</v>
          </cell>
        </row>
        <row r="46">
          <cell r="BT46" t="str">
            <v>C-08</v>
          </cell>
          <cell r="CB46">
            <v>45</v>
          </cell>
          <cell r="CC46">
            <v>1134.4326922129633</v>
          </cell>
          <cell r="CD46">
            <v>549.47938173825935</v>
          </cell>
          <cell r="CE46">
            <v>1862</v>
          </cell>
          <cell r="CF46">
            <v>1135.3389999999999</v>
          </cell>
          <cell r="CG46">
            <v>549.90200000000004</v>
          </cell>
          <cell r="CJ46" t="str">
            <v>Acodamiento Oeste</v>
          </cell>
          <cell r="CK46">
            <v>0.83</v>
          </cell>
        </row>
        <row r="47">
          <cell r="BT47" t="str">
            <v>C-08</v>
          </cell>
          <cell r="CB47">
            <v>46</v>
          </cell>
          <cell r="CC47">
            <v>1138.931</v>
          </cell>
          <cell r="CD47">
            <v>542.19899999999996</v>
          </cell>
          <cell r="CE47">
            <v>1862</v>
          </cell>
          <cell r="CF47">
            <v>1138.931</v>
          </cell>
          <cell r="CG47">
            <v>542.19899999999996</v>
          </cell>
          <cell r="CJ47" t="str">
            <v>Techo Oeste-Este</v>
          </cell>
          <cell r="CK47">
            <v>0.72</v>
          </cell>
        </row>
        <row r="48">
          <cell r="BT48" t="str">
            <v>C-08</v>
          </cell>
          <cell r="CB48">
            <v>47</v>
          </cell>
          <cell r="CC48">
            <v>1147.1056922129633</v>
          </cell>
          <cell r="CD48">
            <v>522.29938173825929</v>
          </cell>
          <cell r="CE48">
            <v>1862</v>
          </cell>
          <cell r="CF48">
            <v>1148.0119999999999</v>
          </cell>
          <cell r="CG48">
            <v>522.72199999999998</v>
          </cell>
          <cell r="CJ48" t="str">
            <v>Acodamiento Oeste</v>
          </cell>
          <cell r="CK48">
            <v>0.92</v>
          </cell>
        </row>
        <row r="49">
          <cell r="BT49" t="str">
            <v>C-08</v>
          </cell>
          <cell r="CB49">
            <v>48</v>
          </cell>
          <cell r="CC49">
            <v>1119.3466922129633</v>
          </cell>
          <cell r="CD49">
            <v>581.83438173825925</v>
          </cell>
          <cell r="CE49">
            <v>1861</v>
          </cell>
          <cell r="CF49">
            <v>1120.2529999999999</v>
          </cell>
          <cell r="CG49">
            <v>582.25699999999995</v>
          </cell>
          <cell r="CJ49" t="str">
            <v>Acodamiento Oeste</v>
          </cell>
          <cell r="CK49">
            <v>1</v>
          </cell>
        </row>
        <row r="50">
          <cell r="BT50" t="str">
            <v>C-08</v>
          </cell>
          <cell r="CB50">
            <v>49</v>
          </cell>
          <cell r="CC50">
            <v>1109.5150000000001</v>
          </cell>
          <cell r="CD50">
            <v>605.28800000000001</v>
          </cell>
          <cell r="CE50">
            <v>1861</v>
          </cell>
          <cell r="CF50">
            <v>1109.5150000000001</v>
          </cell>
          <cell r="CG50">
            <v>605.28800000000001</v>
          </cell>
          <cell r="CJ50" t="str">
            <v>Techo Oeste-Este</v>
          </cell>
          <cell r="CK50">
            <v>1.05</v>
          </cell>
        </row>
        <row r="51">
          <cell r="BT51" t="str">
            <v>C-08</v>
          </cell>
          <cell r="CB51">
            <v>50</v>
          </cell>
          <cell r="CC51">
            <v>1100.1526922129633</v>
          </cell>
          <cell r="CD51">
            <v>622.99938173825933</v>
          </cell>
          <cell r="CE51">
            <v>1861</v>
          </cell>
          <cell r="CF51">
            <v>1101.059</v>
          </cell>
          <cell r="CG51">
            <v>623.42200000000003</v>
          </cell>
          <cell r="CJ51" t="str">
            <v>Acodamiento Oeste</v>
          </cell>
          <cell r="CK51">
            <v>0.56000000000000005</v>
          </cell>
        </row>
        <row r="52">
          <cell r="BT52" t="str">
            <v>C-08</v>
          </cell>
          <cell r="CB52">
            <v>51</v>
          </cell>
          <cell r="CC52">
            <v>1090.9986922129633</v>
          </cell>
          <cell r="CD52">
            <v>642.6303817382593</v>
          </cell>
          <cell r="CE52">
            <v>1861</v>
          </cell>
          <cell r="CF52">
            <v>1091.905</v>
          </cell>
          <cell r="CG52">
            <v>643.053</v>
          </cell>
          <cell r="CJ52" t="str">
            <v>Acodamiento Oeste</v>
          </cell>
          <cell r="CK52">
            <v>0.76</v>
          </cell>
        </row>
        <row r="53">
          <cell r="BT53" t="str">
            <v>C-08</v>
          </cell>
          <cell r="CB53">
            <v>52</v>
          </cell>
          <cell r="CC53">
            <v>1086.9546922129634</v>
          </cell>
          <cell r="CD53">
            <v>651.30438173825928</v>
          </cell>
          <cell r="CE53">
            <v>1861</v>
          </cell>
          <cell r="CF53">
            <v>1087.8610000000001</v>
          </cell>
          <cell r="CG53">
            <v>651.72699999999998</v>
          </cell>
          <cell r="CJ53" t="str">
            <v>Acodamiento Oeste</v>
          </cell>
          <cell r="CK53">
            <v>0.93</v>
          </cell>
        </row>
        <row r="54">
          <cell r="BT54" t="str">
            <v>C-08</v>
          </cell>
          <cell r="CB54">
            <v>53</v>
          </cell>
          <cell r="CC54">
            <v>1083.4233844259268</v>
          </cell>
          <cell r="CD54">
            <v>656.50976347651863</v>
          </cell>
          <cell r="CE54">
            <v>1861</v>
          </cell>
          <cell r="CF54">
            <v>1085.2360000000001</v>
          </cell>
          <cell r="CG54">
            <v>657.35500000000002</v>
          </cell>
          <cell r="CJ54" t="str">
            <v>Caja Oeste</v>
          </cell>
          <cell r="CK54">
            <v>0.53</v>
          </cell>
        </row>
        <row r="55">
          <cell r="BT55" t="str">
            <v>C-08</v>
          </cell>
          <cell r="CB55">
            <v>54</v>
          </cell>
          <cell r="CC55">
            <v>1082.059</v>
          </cell>
          <cell r="CD55">
            <v>664.17100000000005</v>
          </cell>
          <cell r="CE55">
            <v>1861</v>
          </cell>
          <cell r="CF55">
            <v>1082.059</v>
          </cell>
          <cell r="CG55">
            <v>664.17100000000005</v>
          </cell>
          <cell r="CJ55" t="str">
            <v>Techo Oeste-Este</v>
          </cell>
          <cell r="CK55">
            <v>0.94</v>
          </cell>
        </row>
        <row r="56">
          <cell r="BT56" t="str">
            <v>C-08</v>
          </cell>
          <cell r="CB56">
            <v>55</v>
          </cell>
          <cell r="CC56">
            <v>1079.211</v>
          </cell>
          <cell r="CD56">
            <v>670.279</v>
          </cell>
          <cell r="CE56">
            <v>1861</v>
          </cell>
          <cell r="CF56">
            <v>1079.211</v>
          </cell>
          <cell r="CG56">
            <v>670.279</v>
          </cell>
          <cell r="CJ56" t="str">
            <v>Techo Oeste-Este</v>
          </cell>
          <cell r="CK56">
            <v>1.22</v>
          </cell>
        </row>
        <row r="57">
          <cell r="BT57" t="str">
            <v>C-09</v>
          </cell>
          <cell r="CB57">
            <v>56</v>
          </cell>
          <cell r="CC57">
            <v>1207.6463077870367</v>
          </cell>
          <cell r="CD57">
            <v>477.65261826174071</v>
          </cell>
          <cell r="CE57">
            <v>1862</v>
          </cell>
          <cell r="CF57">
            <v>1206.74</v>
          </cell>
          <cell r="CG57">
            <v>477.23</v>
          </cell>
          <cell r="CJ57" t="str">
            <v>Acodamiento Este</v>
          </cell>
          <cell r="CK57">
            <v>0.82</v>
          </cell>
        </row>
        <row r="58">
          <cell r="BT58" t="str">
            <v>C-09</v>
          </cell>
          <cell r="CB58">
            <v>57</v>
          </cell>
          <cell r="CC58">
            <v>1159.6976155740733</v>
          </cell>
          <cell r="CD58">
            <v>582.8542365234814</v>
          </cell>
          <cell r="CE58">
            <v>1862</v>
          </cell>
          <cell r="CF58">
            <v>1157.885</v>
          </cell>
          <cell r="CG58">
            <v>582.00900000000001</v>
          </cell>
          <cell r="CJ58" t="str">
            <v>Caja Este</v>
          </cell>
          <cell r="CK58">
            <v>0.89</v>
          </cell>
        </row>
        <row r="59">
          <cell r="BT59" t="str">
            <v>C-09</v>
          </cell>
          <cell r="CB59">
            <v>58</v>
          </cell>
          <cell r="CC59">
            <v>1167.3693077870366</v>
          </cell>
          <cell r="CD59">
            <v>564.03361826174068</v>
          </cell>
          <cell r="CE59">
            <v>1862</v>
          </cell>
          <cell r="CF59">
            <v>1166.9159999999999</v>
          </cell>
          <cell r="CG59">
            <v>563.822</v>
          </cell>
          <cell r="CJ59" t="str">
            <v>Acodamiento Este</v>
          </cell>
          <cell r="CK59">
            <v>1.02</v>
          </cell>
        </row>
        <row r="60">
          <cell r="BT60" t="str">
            <v>C-09</v>
          </cell>
          <cell r="CB60">
            <v>59</v>
          </cell>
          <cell r="CC60">
            <v>1141.6400000000001</v>
          </cell>
          <cell r="CD60">
            <v>616.84799999999996</v>
          </cell>
          <cell r="CE60">
            <v>1861</v>
          </cell>
          <cell r="CF60">
            <v>1141.6400000000001</v>
          </cell>
          <cell r="CG60">
            <v>616.84799999999996</v>
          </cell>
          <cell r="CJ60" t="str">
            <v>Techo Oeste-Este</v>
          </cell>
          <cell r="CK60">
            <v>0.94</v>
          </cell>
        </row>
        <row r="61">
          <cell r="BT61" t="str">
            <v>C-09</v>
          </cell>
          <cell r="CB61">
            <v>60</v>
          </cell>
          <cell r="CC61">
            <v>1148.2263077870366</v>
          </cell>
          <cell r="CD61">
            <v>605.08961826174072</v>
          </cell>
          <cell r="CE61">
            <v>1861</v>
          </cell>
          <cell r="CF61">
            <v>1147.32</v>
          </cell>
          <cell r="CG61">
            <v>604.66700000000003</v>
          </cell>
          <cell r="CJ61" t="str">
            <v>Acodamiento Este</v>
          </cell>
          <cell r="CK61">
            <v>0.85</v>
          </cell>
        </row>
        <row r="62">
          <cell r="BT62" t="str">
            <v>C-09</v>
          </cell>
          <cell r="CB62">
            <v>61</v>
          </cell>
          <cell r="CC62">
            <v>1130.1463844259267</v>
          </cell>
          <cell r="CD62">
            <v>636.7657634765186</v>
          </cell>
          <cell r="CE62">
            <v>1861</v>
          </cell>
          <cell r="CF62">
            <v>1131.9590000000001</v>
          </cell>
          <cell r="CG62">
            <v>637.61099999999999</v>
          </cell>
          <cell r="CJ62" t="str">
            <v>Caja Oeste</v>
          </cell>
          <cell r="CK62">
            <v>0.64</v>
          </cell>
        </row>
        <row r="63">
          <cell r="BT63" t="str">
            <v>C-09</v>
          </cell>
          <cell r="CB63">
            <v>62</v>
          </cell>
          <cell r="CC63">
            <v>1129.1949999999999</v>
          </cell>
          <cell r="CD63">
            <v>643.53899999999999</v>
          </cell>
          <cell r="CE63">
            <v>1861</v>
          </cell>
          <cell r="CF63">
            <v>1129.1949999999999</v>
          </cell>
          <cell r="CG63">
            <v>643.53899999999999</v>
          </cell>
          <cell r="CJ63" t="str">
            <v>Techo Oeste-Este</v>
          </cell>
          <cell r="CK63">
            <v>0.98</v>
          </cell>
        </row>
        <row r="64">
          <cell r="BT64" t="str">
            <v>C-09</v>
          </cell>
          <cell r="CB64">
            <v>63</v>
          </cell>
          <cell r="CC64">
            <v>1123.9266922129634</v>
          </cell>
          <cell r="CD64">
            <v>652.46938173825936</v>
          </cell>
          <cell r="CE64">
            <v>1861</v>
          </cell>
          <cell r="CF64">
            <v>1124.8330000000001</v>
          </cell>
          <cell r="CG64">
            <v>652.89200000000005</v>
          </cell>
          <cell r="CJ64" t="str">
            <v>Acodamiento Oeste</v>
          </cell>
          <cell r="CK64">
            <v>0.56000000000000005</v>
          </cell>
        </row>
        <row r="65">
          <cell r="BT65" t="str">
            <v>C-09</v>
          </cell>
          <cell r="CB65">
            <v>64</v>
          </cell>
          <cell r="CC65">
            <v>1122.1969999999999</v>
          </cell>
          <cell r="CD65">
            <v>658.54700000000003</v>
          </cell>
          <cell r="CE65">
            <v>1861</v>
          </cell>
          <cell r="CF65">
            <v>1122.1969999999999</v>
          </cell>
          <cell r="CG65">
            <v>658.54700000000003</v>
          </cell>
          <cell r="CJ65" t="str">
            <v>Techo Oeste-Este</v>
          </cell>
          <cell r="CK65">
            <v>0.67</v>
          </cell>
        </row>
        <row r="66">
          <cell r="BT66" t="str">
            <v>C-09</v>
          </cell>
          <cell r="CB66">
            <v>65</v>
          </cell>
          <cell r="CC66">
            <v>1116.7776922129633</v>
          </cell>
          <cell r="CD66">
            <v>667.80438173825928</v>
          </cell>
          <cell r="CE66">
            <v>1861</v>
          </cell>
          <cell r="CF66">
            <v>1117.684</v>
          </cell>
          <cell r="CG66">
            <v>668.22699999999998</v>
          </cell>
          <cell r="CJ66" t="str">
            <v>Acodamiento Oeste</v>
          </cell>
          <cell r="CK66">
            <v>0.85</v>
          </cell>
        </row>
        <row r="67">
          <cell r="BT67" t="str">
            <v>C-09</v>
          </cell>
          <cell r="CB67">
            <v>66</v>
          </cell>
          <cell r="CC67">
            <v>1113.9966922129634</v>
          </cell>
          <cell r="CD67">
            <v>673.76838173825934</v>
          </cell>
          <cell r="CE67">
            <v>1861</v>
          </cell>
          <cell r="CF67">
            <v>1114.903</v>
          </cell>
          <cell r="CG67">
            <v>674.19100000000003</v>
          </cell>
          <cell r="CJ67" t="str">
            <v>Acodamiento Oeste</v>
          </cell>
          <cell r="CK67">
            <v>0.73</v>
          </cell>
        </row>
        <row r="68">
          <cell r="BT68" t="str">
            <v>C-09</v>
          </cell>
          <cell r="CB68">
            <v>67</v>
          </cell>
          <cell r="CC68">
            <v>1111.2576922129633</v>
          </cell>
          <cell r="CD68">
            <v>679.64138173825927</v>
          </cell>
          <cell r="CE68">
            <v>1861</v>
          </cell>
          <cell r="CF68">
            <v>1112.164</v>
          </cell>
          <cell r="CG68">
            <v>680.06399999999996</v>
          </cell>
          <cell r="CJ68" t="str">
            <v>Acodamiento Oeste</v>
          </cell>
          <cell r="CK68">
            <v>0.91</v>
          </cell>
        </row>
        <row r="69">
          <cell r="BT69" t="str">
            <v>C-09</v>
          </cell>
          <cell r="CB69">
            <v>68</v>
          </cell>
          <cell r="CC69">
            <v>1109.067</v>
          </cell>
          <cell r="CD69">
            <v>686.70600000000002</v>
          </cell>
          <cell r="CE69">
            <v>1861</v>
          </cell>
          <cell r="CF69">
            <v>1109.067</v>
          </cell>
          <cell r="CG69">
            <v>686.70600000000002</v>
          </cell>
          <cell r="CJ69" t="str">
            <v>Techo Oeste-Este</v>
          </cell>
          <cell r="CK69">
            <v>0.74</v>
          </cell>
        </row>
        <row r="70">
          <cell r="BT70" t="str">
            <v>C-09</v>
          </cell>
          <cell r="CB70">
            <v>69</v>
          </cell>
          <cell r="CC70">
            <v>1104.799</v>
          </cell>
          <cell r="CD70">
            <v>695.86099999999999</v>
          </cell>
          <cell r="CE70">
            <v>1861</v>
          </cell>
          <cell r="CF70">
            <v>1104.799</v>
          </cell>
          <cell r="CG70">
            <v>695.86099999999999</v>
          </cell>
          <cell r="CJ70" t="str">
            <v>Techo Oeste-Este</v>
          </cell>
          <cell r="CK70">
            <v>0.92</v>
          </cell>
        </row>
        <row r="71">
          <cell r="BT71" t="str">
            <v>C-09</v>
          </cell>
          <cell r="CB71">
            <v>70</v>
          </cell>
          <cell r="CC71">
            <v>1101.82</v>
          </cell>
          <cell r="CD71">
            <v>702.25</v>
          </cell>
          <cell r="CE71">
            <v>1861</v>
          </cell>
          <cell r="CF71">
            <v>1101.82</v>
          </cell>
          <cell r="CG71">
            <v>702.25</v>
          </cell>
          <cell r="CJ71" t="str">
            <v>Techo Oeste-Este</v>
          </cell>
          <cell r="CK71">
            <v>1.3</v>
          </cell>
        </row>
        <row r="72">
          <cell r="BT72" t="str">
            <v>C-09</v>
          </cell>
          <cell r="CB72">
            <v>71</v>
          </cell>
          <cell r="CC72">
            <v>1092.9110000000001</v>
          </cell>
          <cell r="CD72">
            <v>721.35599999999999</v>
          </cell>
          <cell r="CE72">
            <v>1862</v>
          </cell>
          <cell r="CF72">
            <v>1092.9110000000001</v>
          </cell>
          <cell r="CG72">
            <v>721.35599999999999</v>
          </cell>
          <cell r="CJ72" t="str">
            <v>Techo Oeste-Este</v>
          </cell>
          <cell r="CK72">
            <v>1.21</v>
          </cell>
        </row>
        <row r="73">
          <cell r="BT73" t="str">
            <v>C-09</v>
          </cell>
          <cell r="CB73">
            <v>72</v>
          </cell>
          <cell r="CC73">
            <v>1085.883</v>
          </cell>
          <cell r="CD73">
            <v>736.428</v>
          </cell>
          <cell r="CE73">
            <v>1862</v>
          </cell>
          <cell r="CF73">
            <v>1085.883</v>
          </cell>
          <cell r="CG73">
            <v>736.428</v>
          </cell>
          <cell r="CJ73" t="str">
            <v>Techo Oeste-Este</v>
          </cell>
          <cell r="CK73">
            <v>1.04</v>
          </cell>
        </row>
        <row r="74">
          <cell r="BT74" t="str">
            <v>C-09</v>
          </cell>
          <cell r="CB74">
            <v>73</v>
          </cell>
          <cell r="CC74">
            <v>1070.028</v>
          </cell>
          <cell r="CD74">
            <v>770.41099999999994</v>
          </cell>
          <cell r="CE74">
            <v>1862</v>
          </cell>
          <cell r="CF74">
            <v>1070.4680000000001</v>
          </cell>
          <cell r="CG74">
            <v>769.46900000000005</v>
          </cell>
          <cell r="CJ74" t="str">
            <v>Techo Oeste-Este</v>
          </cell>
          <cell r="CK74">
            <v>0.88</v>
          </cell>
        </row>
        <row r="75">
          <cell r="BT75" t="str">
            <v>C-09</v>
          </cell>
          <cell r="CB75">
            <v>74</v>
          </cell>
          <cell r="CC75">
            <v>1066.06</v>
          </cell>
          <cell r="CD75">
            <v>778.92100000000005</v>
          </cell>
          <cell r="CE75">
            <v>1862</v>
          </cell>
          <cell r="CF75">
            <v>1066.06</v>
          </cell>
          <cell r="CG75">
            <v>778.92100000000005</v>
          </cell>
          <cell r="CJ75" t="str">
            <v>Techo Oeste-Este</v>
          </cell>
          <cell r="CK75">
            <v>0.99</v>
          </cell>
        </row>
        <row r="76">
          <cell r="BT76" t="str">
            <v>C-09</v>
          </cell>
          <cell r="CB76">
            <v>75</v>
          </cell>
          <cell r="CC76">
            <v>1045.0306922129632</v>
          </cell>
          <cell r="CD76">
            <v>821.65738173825935</v>
          </cell>
          <cell r="CE76">
            <v>1862</v>
          </cell>
          <cell r="CF76">
            <v>1045.9369999999999</v>
          </cell>
          <cell r="CG76">
            <v>822.08</v>
          </cell>
          <cell r="CJ76" t="str">
            <v>Acodamiento Oeste</v>
          </cell>
          <cell r="CK76">
            <v>0.74</v>
          </cell>
        </row>
        <row r="77">
          <cell r="BT77" t="str">
            <v>C-09</v>
          </cell>
          <cell r="CB77">
            <v>76</v>
          </cell>
          <cell r="CC77">
            <v>1029.1716155740733</v>
          </cell>
          <cell r="CD77">
            <v>862.76723652348142</v>
          </cell>
          <cell r="CE77">
            <v>1862</v>
          </cell>
          <cell r="CF77">
            <v>1027.3589999999999</v>
          </cell>
          <cell r="CG77">
            <v>861.92200000000003</v>
          </cell>
          <cell r="CJ77" t="str">
            <v>Caja Este</v>
          </cell>
          <cell r="CK77">
            <v>0.76</v>
          </cell>
        </row>
        <row r="78">
          <cell r="BT78" t="str">
            <v>C-10</v>
          </cell>
          <cell r="CB78">
            <v>77</v>
          </cell>
          <cell r="CC78">
            <v>1247.3323077870366</v>
          </cell>
          <cell r="CD78">
            <v>472.99861826174072</v>
          </cell>
          <cell r="CE78">
            <v>1862</v>
          </cell>
          <cell r="CF78">
            <v>1246.4259999999999</v>
          </cell>
          <cell r="CG78">
            <v>472.57600000000002</v>
          </cell>
          <cell r="CJ78" t="str">
            <v>Acodamiento Este</v>
          </cell>
          <cell r="CK78">
            <v>0.69</v>
          </cell>
        </row>
        <row r="79">
          <cell r="BT79" t="str">
            <v>C-10</v>
          </cell>
          <cell r="CB79">
            <v>78</v>
          </cell>
          <cell r="CC79">
            <v>1247.0809999999999</v>
          </cell>
          <cell r="CD79">
            <v>471.17</v>
          </cell>
          <cell r="CE79">
            <v>1862</v>
          </cell>
          <cell r="CF79">
            <v>1247.0809999999999</v>
          </cell>
          <cell r="CG79">
            <v>471.17</v>
          </cell>
          <cell r="CJ79" t="str">
            <v>Techo Oeste-Este</v>
          </cell>
          <cell r="CK79">
            <v>0.87</v>
          </cell>
        </row>
        <row r="80">
          <cell r="BT80" t="str">
            <v>C-10</v>
          </cell>
          <cell r="CB80">
            <v>79</v>
          </cell>
          <cell r="CC80">
            <v>1178.3866922129632</v>
          </cell>
          <cell r="CD80">
            <v>616.12938173825933</v>
          </cell>
          <cell r="CE80">
            <v>1861</v>
          </cell>
          <cell r="CF80">
            <v>1179.2929999999999</v>
          </cell>
          <cell r="CG80">
            <v>616.55200000000002</v>
          </cell>
          <cell r="CJ80" t="str">
            <v>Acodamiento Oeste</v>
          </cell>
          <cell r="CK80">
            <v>0.64</v>
          </cell>
        </row>
        <row r="81">
          <cell r="BT81" t="str">
            <v>C-10</v>
          </cell>
          <cell r="CB81">
            <v>80</v>
          </cell>
          <cell r="CC81">
            <v>1168.7686922129633</v>
          </cell>
          <cell r="CD81">
            <v>636.75838173825935</v>
          </cell>
          <cell r="CE81">
            <v>1861</v>
          </cell>
          <cell r="CF81">
            <v>1169.675</v>
          </cell>
          <cell r="CG81">
            <v>637.18100000000004</v>
          </cell>
          <cell r="CJ81" t="str">
            <v>Acodamiento Oeste</v>
          </cell>
          <cell r="CK81">
            <v>0.69</v>
          </cell>
        </row>
        <row r="82">
          <cell r="BT82" t="str">
            <v>C-11</v>
          </cell>
          <cell r="CB82">
            <v>81</v>
          </cell>
          <cell r="CC82">
            <v>1235.1576922129634</v>
          </cell>
          <cell r="CD82">
            <v>574.83338173825928</v>
          </cell>
          <cell r="CE82">
            <v>1862</v>
          </cell>
          <cell r="CF82">
            <v>1236.0640000000001</v>
          </cell>
          <cell r="CG82">
            <v>575.25599999999997</v>
          </cell>
          <cell r="CJ82" t="str">
            <v>Acodamiento Oeste</v>
          </cell>
          <cell r="CK82">
            <v>1.02</v>
          </cell>
        </row>
        <row r="83">
          <cell r="BT83" t="str">
            <v>C-11</v>
          </cell>
          <cell r="CB83">
            <v>82</v>
          </cell>
          <cell r="CC83">
            <v>1218.4413844259266</v>
          </cell>
          <cell r="CD83">
            <v>608.31576347651855</v>
          </cell>
          <cell r="CE83">
            <v>1861</v>
          </cell>
          <cell r="CF83">
            <v>1220.2539999999999</v>
          </cell>
          <cell r="CG83">
            <v>609.16099999999994</v>
          </cell>
          <cell r="CJ83" t="str">
            <v>Caja Oeste</v>
          </cell>
          <cell r="CK83">
            <v>2.44</v>
          </cell>
        </row>
        <row r="84">
          <cell r="BT84" t="str">
            <v>C-12</v>
          </cell>
          <cell r="CB84">
            <v>83</v>
          </cell>
          <cell r="CC84">
            <v>1325.424</v>
          </cell>
          <cell r="CD84">
            <v>464.06299999999999</v>
          </cell>
          <cell r="CE84">
            <v>1862</v>
          </cell>
          <cell r="CF84">
            <v>1325.424</v>
          </cell>
          <cell r="CG84">
            <v>464.06299999999999</v>
          </cell>
          <cell r="CJ84" t="str">
            <v>Techo Oeste-Este</v>
          </cell>
          <cell r="CK84">
            <v>0.97</v>
          </cell>
        </row>
        <row r="85">
          <cell r="BT85" t="str">
            <v>C-12</v>
          </cell>
          <cell r="CB85">
            <v>84</v>
          </cell>
          <cell r="CC85">
            <v>1256.8953077870367</v>
          </cell>
          <cell r="CD85">
            <v>613.40261826174071</v>
          </cell>
          <cell r="CE85">
            <v>1861</v>
          </cell>
          <cell r="CF85">
            <v>1256.895</v>
          </cell>
          <cell r="CG85">
            <v>613.40300000000002</v>
          </cell>
          <cell r="CJ85" t="str">
            <v>Acodamiento Este</v>
          </cell>
          <cell r="CK85">
            <v>1.54</v>
          </cell>
        </row>
        <row r="86">
          <cell r="BT86" t="str">
            <v>C-12</v>
          </cell>
          <cell r="CB86">
            <v>85</v>
          </cell>
          <cell r="CC86">
            <v>1231.6300000000001</v>
          </cell>
          <cell r="CD86">
            <v>665.221</v>
          </cell>
          <cell r="CE86">
            <v>1861</v>
          </cell>
          <cell r="CF86">
            <v>1231.6300000000001</v>
          </cell>
          <cell r="CG86">
            <v>665.221</v>
          </cell>
          <cell r="CJ86" t="str">
            <v>Techo Oeste-Este</v>
          </cell>
          <cell r="CK86">
            <v>2</v>
          </cell>
        </row>
        <row r="87">
          <cell r="BT87" t="str">
            <v>C-13</v>
          </cell>
          <cell r="CB87">
            <v>86</v>
          </cell>
          <cell r="CC87">
            <v>1363.6196922129634</v>
          </cell>
          <cell r="CD87">
            <v>460.23738173825933</v>
          </cell>
          <cell r="CE87">
            <v>1862</v>
          </cell>
          <cell r="CF87">
            <v>1364.979</v>
          </cell>
          <cell r="CG87">
            <v>460.87099999999998</v>
          </cell>
          <cell r="CJ87" t="str">
            <v>Acodamiento Oeste</v>
          </cell>
          <cell r="CK87">
            <v>1.08</v>
          </cell>
        </row>
        <row r="88">
          <cell r="BT88" t="str">
            <v>C-13</v>
          </cell>
          <cell r="CB88">
            <v>87</v>
          </cell>
          <cell r="CC88">
            <v>1277.5756922129633</v>
          </cell>
          <cell r="CD88">
            <v>644.77238173825936</v>
          </cell>
          <cell r="CE88">
            <v>1861</v>
          </cell>
          <cell r="CF88">
            <v>1278.482</v>
          </cell>
          <cell r="CG88">
            <v>645.19500000000005</v>
          </cell>
          <cell r="CJ88" t="str">
            <v>Acodamiento Oeste</v>
          </cell>
          <cell r="CK88">
            <v>1.25</v>
          </cell>
        </row>
        <row r="89">
          <cell r="BT89" t="str">
            <v>C-14</v>
          </cell>
          <cell r="CB89">
            <v>88</v>
          </cell>
          <cell r="CC89">
            <v>1402.7306922129633</v>
          </cell>
          <cell r="CD89">
            <v>456.81638173825928</v>
          </cell>
          <cell r="CE89">
            <v>1862</v>
          </cell>
          <cell r="CF89">
            <v>1403.6369999999999</v>
          </cell>
          <cell r="CG89">
            <v>457.23899999999998</v>
          </cell>
          <cell r="CJ89" t="str">
            <v>Acodamiento Oeste</v>
          </cell>
          <cell r="CK89">
            <v>1.31</v>
          </cell>
        </row>
        <row r="90">
          <cell r="BT90" t="str">
            <v>C-14</v>
          </cell>
          <cell r="CB90">
            <v>89</v>
          </cell>
          <cell r="CC90">
            <v>1342.9216922129633</v>
          </cell>
          <cell r="CD90">
            <v>585.0873817382593</v>
          </cell>
          <cell r="CE90">
            <v>1861</v>
          </cell>
          <cell r="CF90">
            <v>1343.828</v>
          </cell>
          <cell r="CG90">
            <v>585.51</v>
          </cell>
          <cell r="CJ90" t="str">
            <v>Acodamiento Oeste</v>
          </cell>
          <cell r="CK90">
            <v>1.1499999999999999</v>
          </cell>
        </row>
        <row r="91">
          <cell r="BT91" t="str">
            <v>C-14</v>
          </cell>
          <cell r="CB91">
            <v>90</v>
          </cell>
          <cell r="CC91">
            <v>1333.4936922129634</v>
          </cell>
          <cell r="CD91">
            <v>605.30738173825932</v>
          </cell>
          <cell r="CE91">
            <v>1861</v>
          </cell>
          <cell r="CF91">
            <v>1334.4</v>
          </cell>
          <cell r="CG91">
            <v>605.73</v>
          </cell>
          <cell r="CJ91" t="str">
            <v>Acodamiento Oeste</v>
          </cell>
          <cell r="CK91">
            <v>0.55000000000000004</v>
          </cell>
        </row>
        <row r="92">
          <cell r="BT92" t="str">
            <v>C-14</v>
          </cell>
          <cell r="CB92">
            <v>91</v>
          </cell>
          <cell r="CC92">
            <v>1293.1026922129633</v>
          </cell>
          <cell r="CD92">
            <v>691.9333817382593</v>
          </cell>
          <cell r="CE92">
            <v>1861</v>
          </cell>
          <cell r="CF92">
            <v>1293.7819999999999</v>
          </cell>
          <cell r="CG92">
            <v>692.25</v>
          </cell>
          <cell r="CJ92" t="str">
            <v>Acodamiento Oeste</v>
          </cell>
          <cell r="CK92">
            <v>0.87</v>
          </cell>
        </row>
        <row r="93">
          <cell r="BT93" t="str">
            <v>C-14</v>
          </cell>
          <cell r="CB93">
            <v>92</v>
          </cell>
          <cell r="CC93">
            <v>1273.8116922129634</v>
          </cell>
          <cell r="CD93">
            <v>733.24938173825933</v>
          </cell>
          <cell r="CE93">
            <v>1862</v>
          </cell>
          <cell r="CF93">
            <v>1275.24</v>
          </cell>
          <cell r="CG93">
            <v>732.58100000000002</v>
          </cell>
          <cell r="CJ93" t="str">
            <v>Acodamiento Oeste</v>
          </cell>
          <cell r="CK93">
            <v>1.34</v>
          </cell>
        </row>
        <row r="94">
          <cell r="BT94" t="str">
            <v>C-15</v>
          </cell>
          <cell r="CB94">
            <v>93</v>
          </cell>
          <cell r="CC94">
            <v>1376.0656922129633</v>
          </cell>
          <cell r="CD94">
            <v>594.4623817382593</v>
          </cell>
          <cell r="CE94">
            <v>1861</v>
          </cell>
          <cell r="CF94">
            <v>1376.972</v>
          </cell>
          <cell r="CG94">
            <v>594.88499999999999</v>
          </cell>
          <cell r="CJ94" t="str">
            <v>Acodamiento Oeste</v>
          </cell>
          <cell r="CK94">
            <v>1.07</v>
          </cell>
        </row>
        <row r="95">
          <cell r="BT95" t="str">
            <v>C-16</v>
          </cell>
          <cell r="CB95">
            <v>94</v>
          </cell>
          <cell r="CC95">
            <v>1468.9506922129633</v>
          </cell>
          <cell r="CD95">
            <v>475.71338173825933</v>
          </cell>
          <cell r="CE95">
            <v>1862</v>
          </cell>
          <cell r="CF95">
            <v>1469.857</v>
          </cell>
          <cell r="CG95">
            <v>476.13600000000002</v>
          </cell>
          <cell r="CJ95" t="str">
            <v>Acodamiento Oeste</v>
          </cell>
          <cell r="CK95">
            <v>0.88</v>
          </cell>
        </row>
        <row r="96">
          <cell r="BT96" t="str">
            <v>C-16</v>
          </cell>
          <cell r="CB96">
            <v>95</v>
          </cell>
          <cell r="CC96">
            <v>1464.6266922129632</v>
          </cell>
          <cell r="CD96">
            <v>484.98438173825929</v>
          </cell>
          <cell r="CE96">
            <v>1862</v>
          </cell>
          <cell r="CF96">
            <v>1465.5329999999999</v>
          </cell>
          <cell r="CG96">
            <v>485.40699999999998</v>
          </cell>
          <cell r="CJ96" t="str">
            <v>Acodamiento Oeste</v>
          </cell>
          <cell r="CK96">
            <v>1.07</v>
          </cell>
        </row>
        <row r="97">
          <cell r="BT97" t="str">
            <v>C-16</v>
          </cell>
          <cell r="CB97">
            <v>96</v>
          </cell>
          <cell r="CC97">
            <v>1462.7950000000001</v>
          </cell>
          <cell r="CD97">
            <v>491.279</v>
          </cell>
          <cell r="CE97">
            <v>1862</v>
          </cell>
          <cell r="CF97">
            <v>1462.7950000000001</v>
          </cell>
          <cell r="CG97">
            <v>491.279</v>
          </cell>
          <cell r="CJ97" t="str">
            <v>Techo Oeste-Este</v>
          </cell>
          <cell r="CK97">
            <v>1.43</v>
          </cell>
        </row>
        <row r="98">
          <cell r="BT98" t="str">
            <v>C-16</v>
          </cell>
          <cell r="CB98">
            <v>97</v>
          </cell>
          <cell r="CC98">
            <v>1460.259</v>
          </cell>
          <cell r="CD98">
            <v>496.71699999999998</v>
          </cell>
          <cell r="CE98">
            <v>1862</v>
          </cell>
          <cell r="CF98">
            <v>1460.259</v>
          </cell>
          <cell r="CG98">
            <v>496.71699999999998</v>
          </cell>
          <cell r="CJ98" t="str">
            <v>Techo Oeste-Este</v>
          </cell>
          <cell r="CK98">
            <v>1.93</v>
          </cell>
        </row>
        <row r="99">
          <cell r="BT99" t="str">
            <v>C-16</v>
          </cell>
          <cell r="CB99">
            <v>98</v>
          </cell>
          <cell r="CC99">
            <v>1457.8969999999999</v>
          </cell>
          <cell r="CD99">
            <v>501.78399999999999</v>
          </cell>
          <cell r="CE99">
            <v>1862</v>
          </cell>
          <cell r="CF99">
            <v>1457.8969999999999</v>
          </cell>
          <cell r="CG99">
            <v>501.78399999999999</v>
          </cell>
          <cell r="CJ99" t="str">
            <v>Techo Oeste-Este</v>
          </cell>
          <cell r="CK99">
            <v>1.2</v>
          </cell>
        </row>
        <row r="100">
          <cell r="BT100" t="str">
            <v>C-16</v>
          </cell>
          <cell r="CB100">
            <v>99</v>
          </cell>
          <cell r="CC100">
            <v>1454.3836922129633</v>
          </cell>
          <cell r="CD100">
            <v>506.95338173825928</v>
          </cell>
          <cell r="CE100">
            <v>1862</v>
          </cell>
          <cell r="CF100">
            <v>1455.29</v>
          </cell>
          <cell r="CG100">
            <v>507.37599999999998</v>
          </cell>
          <cell r="CJ100" t="str">
            <v>Acodamiento Oeste</v>
          </cell>
          <cell r="CK100">
            <v>0.73</v>
          </cell>
        </row>
        <row r="101">
          <cell r="BT101" t="str">
            <v>C-16</v>
          </cell>
          <cell r="CB101">
            <v>100</v>
          </cell>
          <cell r="CC101">
            <v>1430.0450000000001</v>
          </cell>
          <cell r="CD101">
            <v>561.52</v>
          </cell>
          <cell r="CE101">
            <v>1861</v>
          </cell>
          <cell r="CF101">
            <v>1430.0450000000001</v>
          </cell>
          <cell r="CG101">
            <v>561.52</v>
          </cell>
          <cell r="CJ101" t="str">
            <v>Techo Oeste-Este</v>
          </cell>
          <cell r="CK101">
            <v>1.29</v>
          </cell>
        </row>
        <row r="102">
          <cell r="BT102" t="str">
            <v>C-16</v>
          </cell>
          <cell r="CB102">
            <v>101</v>
          </cell>
          <cell r="CC102">
            <v>1452.45</v>
          </cell>
          <cell r="CD102">
            <v>513.46699999999998</v>
          </cell>
          <cell r="CE102">
            <v>1862</v>
          </cell>
          <cell r="CF102">
            <v>1452.45</v>
          </cell>
          <cell r="CG102">
            <v>513.46699999999998</v>
          </cell>
          <cell r="CJ102" t="str">
            <v>Techo Oeste-Este</v>
          </cell>
          <cell r="CK102">
            <v>1.0900000000000001</v>
          </cell>
        </row>
        <row r="103">
          <cell r="BT103" t="str">
            <v>C-16</v>
          </cell>
          <cell r="CB103">
            <v>102</v>
          </cell>
          <cell r="CC103">
            <v>1440.3166155740732</v>
          </cell>
          <cell r="CD103">
            <v>544.22023652348139</v>
          </cell>
          <cell r="CE103">
            <v>1861</v>
          </cell>
          <cell r="CF103">
            <v>1438.5039999999999</v>
          </cell>
          <cell r="CG103">
            <v>543.375</v>
          </cell>
          <cell r="CJ103" t="str">
            <v>Caja Este</v>
          </cell>
          <cell r="CK103">
            <v>1.08</v>
          </cell>
        </row>
        <row r="104">
          <cell r="BT104" t="str">
            <v>C-16</v>
          </cell>
          <cell r="CB104">
            <v>103</v>
          </cell>
          <cell r="CC104">
            <v>1411.0766922129633</v>
          </cell>
          <cell r="CD104">
            <v>599.8323817382593</v>
          </cell>
          <cell r="CE104">
            <v>1861</v>
          </cell>
          <cell r="CF104">
            <v>1411.9829999999999</v>
          </cell>
          <cell r="CG104">
            <v>600.255</v>
          </cell>
          <cell r="CJ104" t="str">
            <v>Acodamiento Oeste</v>
          </cell>
          <cell r="CK104">
            <v>0.66</v>
          </cell>
        </row>
        <row r="105">
          <cell r="BT105" t="str">
            <v>CABECERA FW ANDES</v>
          </cell>
          <cell r="CB105">
            <v>104</v>
          </cell>
          <cell r="CC105">
            <v>1544.6173844259267</v>
          </cell>
          <cell r="CD105">
            <v>471.98076347651863</v>
          </cell>
          <cell r="CE105">
            <v>1862</v>
          </cell>
          <cell r="CF105">
            <v>1546.43</v>
          </cell>
          <cell r="CG105">
            <v>472.82600000000002</v>
          </cell>
          <cell r="CJ105" t="str">
            <v>Caja Oeste</v>
          </cell>
          <cell r="CK105">
            <v>0.61</v>
          </cell>
        </row>
        <row r="106">
          <cell r="BT106" t="str">
            <v>CABECERA FW ANDES</v>
          </cell>
          <cell r="CB106">
            <v>105</v>
          </cell>
          <cell r="CC106">
            <v>1493.067</v>
          </cell>
          <cell r="CD106">
            <v>587.26599999999996</v>
          </cell>
          <cell r="CE106">
            <v>1862</v>
          </cell>
          <cell r="CF106">
            <v>1493.067</v>
          </cell>
          <cell r="CG106">
            <v>587.26599999999996</v>
          </cell>
          <cell r="CJ106" t="str">
            <v>Techo Oeste-Este</v>
          </cell>
          <cell r="CK106">
            <v>0.65</v>
          </cell>
        </row>
        <row r="107">
          <cell r="BT107" t="str">
            <v>CABECERA HW ANDES</v>
          </cell>
          <cell r="CB107">
            <v>106</v>
          </cell>
          <cell r="CC107">
            <v>709.45561557407336</v>
          </cell>
          <cell r="CD107">
            <v>743.87923652348138</v>
          </cell>
          <cell r="CE107">
            <v>1861</v>
          </cell>
          <cell r="CF107">
            <v>707.64300000000003</v>
          </cell>
          <cell r="CG107">
            <v>743.03399999999999</v>
          </cell>
          <cell r="CJ107" t="str">
            <v>Caja Este</v>
          </cell>
          <cell r="CK107">
            <v>0.59</v>
          </cell>
        </row>
        <row r="108">
          <cell r="BT108" t="str">
            <v>CABECERA HW ANDES</v>
          </cell>
          <cell r="CB108">
            <v>107</v>
          </cell>
          <cell r="CC108">
            <v>746.18600000000004</v>
          </cell>
          <cell r="CD108">
            <v>660.37900000000002</v>
          </cell>
          <cell r="CE108">
            <v>1861</v>
          </cell>
          <cell r="CF108">
            <v>746.18600000000004</v>
          </cell>
          <cell r="CG108">
            <v>660.37900000000002</v>
          </cell>
          <cell r="CJ108" t="str">
            <v>Techo Oeste-Este</v>
          </cell>
          <cell r="CK108">
            <v>0.66</v>
          </cell>
        </row>
        <row r="109">
          <cell r="BT109" t="str">
            <v>CABECERA HW ANDES</v>
          </cell>
          <cell r="CB109">
            <v>108</v>
          </cell>
          <cell r="CC109">
            <v>709.9</v>
          </cell>
          <cell r="CD109">
            <v>738.19399999999996</v>
          </cell>
          <cell r="CE109">
            <v>1861</v>
          </cell>
          <cell r="CF109">
            <v>709.9</v>
          </cell>
          <cell r="CG109">
            <v>738.19399999999996</v>
          </cell>
          <cell r="CJ109" t="str">
            <v>Techo Oeste-Este</v>
          </cell>
          <cell r="CK109">
            <v>0.61</v>
          </cell>
        </row>
        <row r="110">
          <cell r="BT110" t="str">
            <v>CABECERA HW ANDES</v>
          </cell>
          <cell r="CB110">
            <v>109</v>
          </cell>
          <cell r="CC110">
            <v>741.83299999999997</v>
          </cell>
          <cell r="CD110">
            <v>669.71500000000003</v>
          </cell>
          <cell r="CE110">
            <v>1861</v>
          </cell>
          <cell r="CF110">
            <v>741.83299999999997</v>
          </cell>
          <cell r="CG110">
            <v>669.71500000000003</v>
          </cell>
          <cell r="CJ110" t="str">
            <v>Techo Oeste-Este</v>
          </cell>
          <cell r="CK110">
            <v>0.92</v>
          </cell>
        </row>
        <row r="111">
          <cell r="BT111" t="str">
            <v>CABECERA HW ANDES</v>
          </cell>
          <cell r="CB111">
            <v>110</v>
          </cell>
          <cell r="CC111">
            <v>712.00938442592667</v>
          </cell>
          <cell r="CD111">
            <v>728.9387634765186</v>
          </cell>
          <cell r="CE111">
            <v>1861</v>
          </cell>
          <cell r="CF111">
            <v>713.822</v>
          </cell>
          <cell r="CG111">
            <v>729.78399999999999</v>
          </cell>
          <cell r="CJ111" t="str">
            <v>Caja Oeste</v>
          </cell>
          <cell r="CK111">
            <v>0.6</v>
          </cell>
        </row>
        <row r="112">
          <cell r="BT112" t="str">
            <v>CABECERA HW ANDES</v>
          </cell>
          <cell r="CB112">
            <v>111</v>
          </cell>
          <cell r="CC112">
            <v>735.57899999999995</v>
          </cell>
          <cell r="CD112">
            <v>683.12800000000004</v>
          </cell>
          <cell r="CE112">
            <v>1861</v>
          </cell>
          <cell r="CF112">
            <v>735.64700000000005</v>
          </cell>
          <cell r="CG112">
            <v>683.50800000000004</v>
          </cell>
          <cell r="CJ112" t="str">
            <v>Techo Oeste-Este</v>
          </cell>
          <cell r="CK112">
            <v>1.22</v>
          </cell>
        </row>
        <row r="113">
          <cell r="BT113" t="str">
            <v>CABECERA HW ANDES</v>
          </cell>
          <cell r="CB113">
            <v>112</v>
          </cell>
          <cell r="CC113">
            <v>730.65730778703664</v>
          </cell>
          <cell r="CD113">
            <v>696.04861826174067</v>
          </cell>
          <cell r="CE113">
            <v>1861</v>
          </cell>
          <cell r="CF113">
            <v>729.75099999999998</v>
          </cell>
          <cell r="CG113">
            <v>695.62599999999998</v>
          </cell>
          <cell r="CJ113" t="str">
            <v>Acodamiento Este</v>
          </cell>
          <cell r="CK113">
            <v>0.92</v>
          </cell>
        </row>
        <row r="114">
          <cell r="BT114" t="str">
            <v>CABECERA HW ANDES</v>
          </cell>
          <cell r="CB114">
            <v>113</v>
          </cell>
          <cell r="CC114">
            <v>730.05061557407339</v>
          </cell>
          <cell r="CD114">
            <v>699.71523652348139</v>
          </cell>
          <cell r="CE114">
            <v>1861</v>
          </cell>
          <cell r="CF114">
            <v>728.23800000000006</v>
          </cell>
          <cell r="CG114">
            <v>698.87</v>
          </cell>
          <cell r="CJ114" t="str">
            <v>Caja Este</v>
          </cell>
          <cell r="CK114">
            <v>0.96</v>
          </cell>
        </row>
        <row r="115">
          <cell r="BT115" t="str">
            <v>CABECERA HW ANDES</v>
          </cell>
          <cell r="CB115">
            <v>114</v>
          </cell>
          <cell r="CC115">
            <v>725.19799999999998</v>
          </cell>
          <cell r="CD115">
            <v>705.38699999999994</v>
          </cell>
          <cell r="CE115">
            <v>1861</v>
          </cell>
          <cell r="CF115">
            <v>725.19799999999998</v>
          </cell>
          <cell r="CG115">
            <v>705.38699999999994</v>
          </cell>
          <cell r="CJ115" t="str">
            <v>Techo Oeste-Este</v>
          </cell>
          <cell r="CK115">
            <v>1.55</v>
          </cell>
        </row>
      </sheetData>
      <sheetData sheetId="4">
        <row r="2">
          <cell r="BT2" t="str">
            <v>ACC Z-0</v>
          </cell>
          <cell r="CB2">
            <v>1</v>
          </cell>
          <cell r="CC2">
            <v>704.31700000000001</v>
          </cell>
          <cell r="CD2">
            <v>781.55899999999997</v>
          </cell>
          <cell r="CE2">
            <v>1861</v>
          </cell>
          <cell r="CF2">
            <v>704.31700000000001</v>
          </cell>
          <cell r="CG2">
            <v>781.55899999999997</v>
          </cell>
          <cell r="CJ2" t="str">
            <v>Techo Norte-Sur</v>
          </cell>
          <cell r="CK2">
            <v>2.27</v>
          </cell>
        </row>
        <row r="3">
          <cell r="BT3" t="str">
            <v>ACC Z-0</v>
          </cell>
          <cell r="CB3">
            <v>2</v>
          </cell>
          <cell r="CC3">
            <v>710.654</v>
          </cell>
          <cell r="CD3">
            <v>781.00599999999997</v>
          </cell>
          <cell r="CE3">
            <v>1861</v>
          </cell>
          <cell r="CF3">
            <v>710.654</v>
          </cell>
          <cell r="CG3">
            <v>781.00599999999997</v>
          </cell>
          <cell r="CJ3" t="str">
            <v>Techo Norte-Sur</v>
          </cell>
          <cell r="CK3">
            <v>1.57</v>
          </cell>
        </row>
        <row r="4">
          <cell r="BT4" t="str">
            <v>ACC Z-0</v>
          </cell>
          <cell r="CB4">
            <v>3</v>
          </cell>
          <cell r="CC4">
            <v>717.73599999999999</v>
          </cell>
          <cell r="CD4">
            <v>780.38499999999999</v>
          </cell>
          <cell r="CE4">
            <v>1861</v>
          </cell>
          <cell r="CF4">
            <v>717.73599999999999</v>
          </cell>
          <cell r="CG4">
            <v>780.38499999999999</v>
          </cell>
          <cell r="CJ4" t="str">
            <v>Techo Norte-Sur</v>
          </cell>
          <cell r="CK4">
            <v>1.35</v>
          </cell>
        </row>
        <row r="5">
          <cell r="BT5" t="str">
            <v>ACC Z-0</v>
          </cell>
          <cell r="CB5">
            <v>4</v>
          </cell>
          <cell r="CC5">
            <v>725.23699999999997</v>
          </cell>
          <cell r="CD5">
            <v>779.73</v>
          </cell>
          <cell r="CE5">
            <v>1861</v>
          </cell>
          <cell r="CF5">
            <v>725.23699999999997</v>
          </cell>
          <cell r="CG5">
            <v>779.73</v>
          </cell>
          <cell r="CJ5" t="str">
            <v>Techo Norte-Sur</v>
          </cell>
          <cell r="CK5">
            <v>1.4</v>
          </cell>
        </row>
        <row r="6">
          <cell r="BT6" t="str">
            <v>ACC Z-0</v>
          </cell>
          <cell r="CB6">
            <v>5</v>
          </cell>
          <cell r="CC6">
            <v>732.39</v>
          </cell>
          <cell r="CD6">
            <v>779.10400000000004</v>
          </cell>
          <cell r="CE6">
            <v>1862</v>
          </cell>
          <cell r="CF6">
            <v>732.39</v>
          </cell>
          <cell r="CG6">
            <v>779.10400000000004</v>
          </cell>
          <cell r="CJ6" t="str">
            <v>Techo Norte-Sur</v>
          </cell>
          <cell r="CK6">
            <v>1.2</v>
          </cell>
        </row>
        <row r="7">
          <cell r="BT7" t="str">
            <v>ACC Z-0</v>
          </cell>
          <cell r="CB7">
            <v>6</v>
          </cell>
          <cell r="CC7">
            <v>738.24699999999996</v>
          </cell>
          <cell r="CD7">
            <v>778.59199999999998</v>
          </cell>
          <cell r="CE7">
            <v>1862</v>
          </cell>
          <cell r="CF7">
            <v>738.24699999999996</v>
          </cell>
          <cell r="CG7">
            <v>778.59199999999998</v>
          </cell>
          <cell r="CJ7" t="str">
            <v>Techo Norte-Sur</v>
          </cell>
          <cell r="CK7">
            <v>1.24</v>
          </cell>
        </row>
        <row r="8">
          <cell r="BT8" t="str">
            <v>ACC Z-0</v>
          </cell>
          <cell r="CB8">
            <v>7</v>
          </cell>
          <cell r="CC8">
            <v>747.60199999999998</v>
          </cell>
          <cell r="CD8">
            <v>777.77300000000002</v>
          </cell>
          <cell r="CE8">
            <v>1862</v>
          </cell>
          <cell r="CF8">
            <v>747.60199999999998</v>
          </cell>
          <cell r="CG8">
            <v>777.77300000000002</v>
          </cell>
          <cell r="CJ8" t="str">
            <v>Techo Norte-Sur</v>
          </cell>
          <cell r="CK8">
            <v>1.39</v>
          </cell>
        </row>
        <row r="9">
          <cell r="BT9" t="str">
            <v>ACC Z-0</v>
          </cell>
          <cell r="CB9">
            <v>8</v>
          </cell>
          <cell r="CC9">
            <v>750.83</v>
          </cell>
          <cell r="CD9">
            <v>777.49099999999999</v>
          </cell>
          <cell r="CE9">
            <v>1862</v>
          </cell>
          <cell r="CF9">
            <v>750.83</v>
          </cell>
          <cell r="CG9">
            <v>777.49099999999999</v>
          </cell>
          <cell r="CJ9" t="str">
            <v>Techo Norte-Sur</v>
          </cell>
          <cell r="CK9">
            <v>1.61</v>
          </cell>
        </row>
        <row r="10">
          <cell r="BT10" t="str">
            <v>ACC Z-0</v>
          </cell>
          <cell r="CB10">
            <v>9</v>
          </cell>
          <cell r="CC10">
            <v>758.02200000000005</v>
          </cell>
          <cell r="CD10">
            <v>776.86199999999997</v>
          </cell>
          <cell r="CE10">
            <v>1862</v>
          </cell>
          <cell r="CF10">
            <v>758.02200000000005</v>
          </cell>
          <cell r="CG10">
            <v>776.86199999999997</v>
          </cell>
          <cell r="CJ10" t="str">
            <v>Techo Norte-Sur</v>
          </cell>
          <cell r="CK10">
            <v>1.65</v>
          </cell>
        </row>
        <row r="11">
          <cell r="BT11" t="str">
            <v>ACC Z-0</v>
          </cell>
          <cell r="CB11">
            <v>10</v>
          </cell>
          <cell r="CC11">
            <v>766.21</v>
          </cell>
          <cell r="CD11">
            <v>776.14499999999998</v>
          </cell>
          <cell r="CE11">
            <v>1862</v>
          </cell>
          <cell r="CF11">
            <v>766.21</v>
          </cell>
          <cell r="CG11">
            <v>776.14499999999998</v>
          </cell>
          <cell r="CJ11" t="str">
            <v>Techo Norte-Sur</v>
          </cell>
          <cell r="CK11">
            <v>1.19</v>
          </cell>
        </row>
        <row r="12">
          <cell r="BT12" t="str">
            <v>ACC Z-08S</v>
          </cell>
          <cell r="CB12">
            <v>11</v>
          </cell>
          <cell r="CC12">
            <v>1448.021</v>
          </cell>
          <cell r="CD12">
            <v>563.49099999999999</v>
          </cell>
          <cell r="CE12">
            <v>1861</v>
          </cell>
          <cell r="CF12">
            <v>1448.021</v>
          </cell>
          <cell r="CG12">
            <v>563.49099999999999</v>
          </cell>
          <cell r="CJ12" t="str">
            <v>Techo Norte-Sur</v>
          </cell>
          <cell r="CK12">
            <v>0.83</v>
          </cell>
        </row>
        <row r="13">
          <cell r="BT13" t="str">
            <v>ACC Z-08S</v>
          </cell>
          <cell r="CB13">
            <v>12</v>
          </cell>
          <cell r="CC13">
            <v>1471.9190000000001</v>
          </cell>
          <cell r="CD13">
            <v>561.4</v>
          </cell>
          <cell r="CE13">
            <v>1861</v>
          </cell>
          <cell r="CF13">
            <v>1471.9190000000001</v>
          </cell>
          <cell r="CG13">
            <v>561.4</v>
          </cell>
          <cell r="CJ13" t="str">
            <v>Techo Norte-Sur</v>
          </cell>
          <cell r="CK13">
            <v>0.95</v>
          </cell>
        </row>
        <row r="14">
          <cell r="BT14" t="str">
            <v>ACC. Z-6S</v>
          </cell>
          <cell r="CB14">
            <v>13</v>
          </cell>
          <cell r="CC14">
            <v>760.29584425725238</v>
          </cell>
          <cell r="CD14">
            <v>660.90580530190834</v>
          </cell>
          <cell r="CE14">
            <v>1861</v>
          </cell>
          <cell r="CF14">
            <v>760.38300000000004</v>
          </cell>
          <cell r="CG14">
            <v>661.90200000000004</v>
          </cell>
          <cell r="CJ14" t="str">
            <v>Acodamiento Sur</v>
          </cell>
          <cell r="CK14">
            <v>0.57999999999999996</v>
          </cell>
        </row>
        <row r="15">
          <cell r="BT15" t="str">
            <v>ACC. Z-6S</v>
          </cell>
          <cell r="CB15">
            <v>14</v>
          </cell>
          <cell r="CC15">
            <v>766.76515574274765</v>
          </cell>
          <cell r="CD15">
            <v>662.3471946980917</v>
          </cell>
          <cell r="CE15">
            <v>1861</v>
          </cell>
          <cell r="CF15">
            <v>766.678</v>
          </cell>
          <cell r="CG15">
            <v>661.351</v>
          </cell>
          <cell r="CJ15" t="str">
            <v>Acodamiento Norte</v>
          </cell>
          <cell r="CK15">
            <v>0.87</v>
          </cell>
        </row>
        <row r="16">
          <cell r="BT16" t="str">
            <v>ACC. Z-6S</v>
          </cell>
          <cell r="CB16">
            <v>15</v>
          </cell>
          <cell r="CC16">
            <v>774.63800000000003</v>
          </cell>
          <cell r="CD16">
            <v>660.65499999999997</v>
          </cell>
          <cell r="CE16">
            <v>1861</v>
          </cell>
          <cell r="CF16">
            <v>774.63800000000003</v>
          </cell>
          <cell r="CG16">
            <v>660.65499999999997</v>
          </cell>
          <cell r="CJ16" t="str">
            <v>Techo Norte-Sur</v>
          </cell>
          <cell r="CK16">
            <v>2.1800000000000002</v>
          </cell>
        </row>
        <row r="17">
          <cell r="BT17" t="str">
            <v>ACC. Z-6S</v>
          </cell>
          <cell r="CB17">
            <v>16</v>
          </cell>
          <cell r="CC17">
            <v>784.38568851450464</v>
          </cell>
          <cell r="CD17">
            <v>657.79461060381652</v>
          </cell>
          <cell r="CE17">
            <v>1861</v>
          </cell>
          <cell r="CF17">
            <v>784.56</v>
          </cell>
          <cell r="CG17">
            <v>659.78700000000003</v>
          </cell>
          <cell r="CJ17" t="str">
            <v>Caja Sur</v>
          </cell>
          <cell r="CK17">
            <v>0.9</v>
          </cell>
        </row>
        <row r="18">
          <cell r="BT18" t="str">
            <v>ACC. Z-6S</v>
          </cell>
          <cell r="CB18">
            <v>17</v>
          </cell>
          <cell r="CC18">
            <v>795.83600000000001</v>
          </cell>
          <cell r="CD18">
            <v>658.80100000000004</v>
          </cell>
          <cell r="CE18">
            <v>1861</v>
          </cell>
          <cell r="CF18">
            <v>795.83600000000001</v>
          </cell>
          <cell r="CG18">
            <v>658.80100000000004</v>
          </cell>
          <cell r="CJ18" t="str">
            <v>Techo Norte-Sur</v>
          </cell>
          <cell r="CK18">
            <v>1.29</v>
          </cell>
        </row>
        <row r="19">
          <cell r="BT19" t="str">
            <v>ACC. Z-6S</v>
          </cell>
          <cell r="CB19">
            <v>18</v>
          </cell>
          <cell r="CC19">
            <v>801.69500000000005</v>
          </cell>
          <cell r="CD19">
            <v>658.28800000000001</v>
          </cell>
          <cell r="CE19">
            <v>1861</v>
          </cell>
          <cell r="CF19">
            <v>801.69500000000005</v>
          </cell>
          <cell r="CG19">
            <v>658.28800000000001</v>
          </cell>
          <cell r="CJ19" t="str">
            <v>Techo Norte-Sur</v>
          </cell>
          <cell r="CK19">
            <v>0.87</v>
          </cell>
        </row>
        <row r="20">
          <cell r="BT20" t="str">
            <v>ACC. Z-7S</v>
          </cell>
          <cell r="CB20">
            <v>19</v>
          </cell>
          <cell r="CC20">
            <v>768.66399999999999</v>
          </cell>
          <cell r="CD20">
            <v>642.05200000000002</v>
          </cell>
          <cell r="CE20">
            <v>1861</v>
          </cell>
          <cell r="CF20">
            <v>768.66399999999999</v>
          </cell>
          <cell r="CG20">
            <v>642.05200000000002</v>
          </cell>
          <cell r="CJ20" t="str">
            <v>Techo Norte-Sur</v>
          </cell>
          <cell r="CK20">
            <v>0.79</v>
          </cell>
        </row>
        <row r="21">
          <cell r="BT21" t="str">
            <v>ACC. Z-7S</v>
          </cell>
          <cell r="CB21">
            <v>20</v>
          </cell>
          <cell r="CC21">
            <v>775.08</v>
          </cell>
          <cell r="CD21">
            <v>641.49</v>
          </cell>
          <cell r="CE21">
            <v>1861</v>
          </cell>
          <cell r="CF21">
            <v>775.12400000000002</v>
          </cell>
          <cell r="CG21">
            <v>641.98800000000006</v>
          </cell>
          <cell r="CJ21" t="str">
            <v>Techo Norte-Sur</v>
          </cell>
          <cell r="CK21">
            <v>1.33</v>
          </cell>
        </row>
        <row r="22">
          <cell r="BT22" t="str">
            <v>ACC. Z-7S</v>
          </cell>
          <cell r="CB22">
            <v>21</v>
          </cell>
          <cell r="CC22">
            <v>792.17499999999995</v>
          </cell>
          <cell r="CD22">
            <v>639.99599999999998</v>
          </cell>
          <cell r="CE22">
            <v>1861</v>
          </cell>
          <cell r="CF22">
            <v>792.17499999999995</v>
          </cell>
          <cell r="CG22">
            <v>639.99599999999998</v>
          </cell>
          <cell r="CJ22" t="str">
            <v>Techo Norte-Sur</v>
          </cell>
          <cell r="CK22">
            <v>1.89</v>
          </cell>
        </row>
        <row r="23">
          <cell r="BT23" t="str">
            <v>ACC. Z-7S</v>
          </cell>
          <cell r="CB23">
            <v>22</v>
          </cell>
          <cell r="CC23">
            <v>806.18</v>
          </cell>
          <cell r="CD23">
            <v>638.77099999999996</v>
          </cell>
          <cell r="CE23">
            <v>1861</v>
          </cell>
          <cell r="CF23">
            <v>806.18</v>
          </cell>
          <cell r="CG23">
            <v>638.77099999999996</v>
          </cell>
          <cell r="CJ23" t="str">
            <v>Techo Norte-Sur</v>
          </cell>
          <cell r="CK23">
            <v>1.24</v>
          </cell>
        </row>
        <row r="24">
          <cell r="BT24" t="str">
            <v>ACC. Z-7S</v>
          </cell>
          <cell r="CB24">
            <v>23</v>
          </cell>
          <cell r="CC24">
            <v>813.90631148549528</v>
          </cell>
          <cell r="CD24">
            <v>640.10238939618353</v>
          </cell>
          <cell r="CE24">
            <v>1861</v>
          </cell>
          <cell r="CF24">
            <v>813.73199999999997</v>
          </cell>
          <cell r="CG24">
            <v>638.11</v>
          </cell>
          <cell r="CJ24" t="str">
            <v>Caja Norte</v>
          </cell>
          <cell r="CK24">
            <v>0.81</v>
          </cell>
        </row>
        <row r="25">
          <cell r="BT25" t="str">
            <v>ACC. Z-7S</v>
          </cell>
          <cell r="CB25">
            <v>24</v>
          </cell>
          <cell r="CC25">
            <v>821.08399999999995</v>
          </cell>
          <cell r="CD25">
            <v>637.46699999999998</v>
          </cell>
          <cell r="CE25">
            <v>1861</v>
          </cell>
          <cell r="CF25">
            <v>821.08399999999995</v>
          </cell>
          <cell r="CG25">
            <v>637.46699999999998</v>
          </cell>
          <cell r="CJ25" t="str">
            <v>Techo Norte-Sur</v>
          </cell>
          <cell r="CK25">
            <v>1.25</v>
          </cell>
        </row>
        <row r="26">
          <cell r="BT26" t="str">
            <v>ACC. Z-9S</v>
          </cell>
          <cell r="CB26">
            <v>25</v>
          </cell>
          <cell r="CC26">
            <v>829.57799999999997</v>
          </cell>
          <cell r="CD26">
            <v>598.47299999999996</v>
          </cell>
          <cell r="CE26">
            <v>1861</v>
          </cell>
          <cell r="CF26">
            <v>829.57799999999997</v>
          </cell>
          <cell r="CG26">
            <v>598.47299999999996</v>
          </cell>
          <cell r="CJ26" t="str">
            <v>Techo Norte-Sur</v>
          </cell>
          <cell r="CK26">
            <v>1.29</v>
          </cell>
        </row>
        <row r="27">
          <cell r="BT27" t="str">
            <v>ACC. Z-9S</v>
          </cell>
          <cell r="CB27">
            <v>26</v>
          </cell>
          <cell r="CC27">
            <v>820.49768851450472</v>
          </cell>
          <cell r="CD27">
            <v>597.25961060381644</v>
          </cell>
          <cell r="CE27">
            <v>1861</v>
          </cell>
          <cell r="CF27">
            <v>820.67200000000003</v>
          </cell>
          <cell r="CG27">
            <v>599.25199999999995</v>
          </cell>
          <cell r="CJ27" t="str">
            <v>Caja Sur</v>
          </cell>
          <cell r="CK27">
            <v>1.25</v>
          </cell>
        </row>
        <row r="28">
          <cell r="BT28" t="str">
            <v>ACC. Z-9S</v>
          </cell>
          <cell r="CB28">
            <v>27</v>
          </cell>
          <cell r="CC28">
            <v>795.71699999999998</v>
          </cell>
          <cell r="CD28">
            <v>601.43499999999995</v>
          </cell>
          <cell r="CE28">
            <v>1861</v>
          </cell>
          <cell r="CF28">
            <v>795.71699999999998</v>
          </cell>
          <cell r="CG28">
            <v>601.43499999999995</v>
          </cell>
          <cell r="CJ28" t="str">
            <v>Techo Norte-Sur</v>
          </cell>
          <cell r="CK28">
            <v>1.05</v>
          </cell>
        </row>
        <row r="29">
          <cell r="BT29" t="str">
            <v>ACC. Z-9S</v>
          </cell>
          <cell r="CB29">
            <v>28</v>
          </cell>
          <cell r="CC29">
            <v>803.33799999999997</v>
          </cell>
          <cell r="CD29">
            <v>600.76800000000003</v>
          </cell>
          <cell r="CE29">
            <v>1861</v>
          </cell>
          <cell r="CF29">
            <v>803.33799999999997</v>
          </cell>
          <cell r="CG29">
            <v>600.76800000000003</v>
          </cell>
          <cell r="CJ29" t="str">
            <v>Techo Norte-Sur</v>
          </cell>
          <cell r="CK29">
            <v>0.87</v>
          </cell>
        </row>
        <row r="30">
          <cell r="BT30" t="str">
            <v>Z-00</v>
          </cell>
          <cell r="CB30">
            <v>29</v>
          </cell>
          <cell r="CC30">
            <v>774.04100000000005</v>
          </cell>
          <cell r="CD30">
            <v>775.45899999999995</v>
          </cell>
          <cell r="CE30">
            <v>1862</v>
          </cell>
          <cell r="CF30">
            <v>774.04100000000005</v>
          </cell>
          <cell r="CG30">
            <v>775.45899999999995</v>
          </cell>
          <cell r="CJ30" t="str">
            <v>Techo Norte-Sur</v>
          </cell>
          <cell r="CK30">
            <v>1.75</v>
          </cell>
        </row>
        <row r="31">
          <cell r="BT31" t="str">
            <v>Z-00</v>
          </cell>
          <cell r="CB31">
            <v>30</v>
          </cell>
          <cell r="CC31">
            <v>780.84500000000003</v>
          </cell>
          <cell r="CD31">
            <v>774.86400000000003</v>
          </cell>
          <cell r="CE31">
            <v>1862</v>
          </cell>
          <cell r="CF31">
            <v>779.90899999999999</v>
          </cell>
          <cell r="CG31">
            <v>774.94600000000003</v>
          </cell>
          <cell r="CJ31" t="str">
            <v>Techo Norte-Sur</v>
          </cell>
          <cell r="CK31">
            <v>1.69</v>
          </cell>
        </row>
        <row r="32">
          <cell r="BT32" t="str">
            <v>Z-00</v>
          </cell>
          <cell r="CB32">
            <v>31</v>
          </cell>
          <cell r="CC32">
            <v>790.86599999999999</v>
          </cell>
          <cell r="CD32">
            <v>773.98599999999999</v>
          </cell>
          <cell r="CE32">
            <v>1862</v>
          </cell>
          <cell r="CF32">
            <v>790.86599999999999</v>
          </cell>
          <cell r="CG32">
            <v>773.98599999999999</v>
          </cell>
          <cell r="CJ32" t="str">
            <v>Techo Norte-Sur</v>
          </cell>
          <cell r="CK32">
            <v>2.58</v>
          </cell>
        </row>
        <row r="33">
          <cell r="BT33" t="str">
            <v>Z-00</v>
          </cell>
          <cell r="CB33">
            <v>32</v>
          </cell>
          <cell r="CC33">
            <v>798.90599999999995</v>
          </cell>
          <cell r="CD33">
            <v>773.28300000000002</v>
          </cell>
          <cell r="CE33">
            <v>1862</v>
          </cell>
          <cell r="CF33">
            <v>798.86199999999997</v>
          </cell>
          <cell r="CG33">
            <v>772.78499999999997</v>
          </cell>
          <cell r="CJ33" t="str">
            <v>Techo Norte-Sur</v>
          </cell>
          <cell r="CK33">
            <v>1.48</v>
          </cell>
        </row>
        <row r="34">
          <cell r="BT34" t="str">
            <v>Z-00</v>
          </cell>
          <cell r="CB34">
            <v>33</v>
          </cell>
          <cell r="CC34">
            <v>805.91899999999998</v>
          </cell>
          <cell r="CD34">
            <v>772.66899999999998</v>
          </cell>
          <cell r="CE34">
            <v>1862</v>
          </cell>
          <cell r="CF34">
            <v>805.91899999999998</v>
          </cell>
          <cell r="CG34">
            <v>772.66899999999998</v>
          </cell>
          <cell r="CJ34" t="str">
            <v>Techo Norte-Sur</v>
          </cell>
          <cell r="CK34">
            <v>1.25</v>
          </cell>
        </row>
        <row r="35">
          <cell r="BT35" t="str">
            <v>Z-00</v>
          </cell>
          <cell r="CB35">
            <v>34</v>
          </cell>
          <cell r="CC35">
            <v>814.81399999999996</v>
          </cell>
          <cell r="CD35">
            <v>771.89</v>
          </cell>
          <cell r="CE35">
            <v>1862</v>
          </cell>
          <cell r="CF35">
            <v>814.81399999999996</v>
          </cell>
          <cell r="CG35">
            <v>771.89</v>
          </cell>
          <cell r="CJ35" t="str">
            <v>Techo Norte-Sur</v>
          </cell>
          <cell r="CK35">
            <v>1.64</v>
          </cell>
        </row>
        <row r="36">
          <cell r="BT36" t="str">
            <v>Z-00</v>
          </cell>
          <cell r="CB36">
            <v>35</v>
          </cell>
          <cell r="CC36">
            <v>824.1671557427477</v>
          </cell>
          <cell r="CD36">
            <v>772.07619469809174</v>
          </cell>
          <cell r="CE36">
            <v>1862</v>
          </cell>
          <cell r="CF36">
            <v>824.08</v>
          </cell>
          <cell r="CG36">
            <v>771.08</v>
          </cell>
          <cell r="CJ36" t="str">
            <v>Acodamiento Norte</v>
          </cell>
          <cell r="CK36">
            <v>1.45</v>
          </cell>
        </row>
        <row r="37">
          <cell r="BT37" t="str">
            <v>Z-00</v>
          </cell>
          <cell r="CB37">
            <v>36</v>
          </cell>
          <cell r="CC37">
            <v>827.50599999999997</v>
          </cell>
          <cell r="CD37">
            <v>770.779</v>
          </cell>
          <cell r="CE37">
            <v>1862</v>
          </cell>
          <cell r="CF37">
            <v>827.50599999999997</v>
          </cell>
          <cell r="CG37">
            <v>770.779</v>
          </cell>
          <cell r="CJ37" t="str">
            <v>Techo Norte-Sur</v>
          </cell>
          <cell r="CK37">
            <v>1.68</v>
          </cell>
        </row>
        <row r="38">
          <cell r="BT38" t="str">
            <v>Z-00</v>
          </cell>
          <cell r="CB38">
            <v>37</v>
          </cell>
          <cell r="CC38">
            <v>832.76599999999996</v>
          </cell>
          <cell r="CD38">
            <v>770.31799999999998</v>
          </cell>
          <cell r="CE38">
            <v>1862</v>
          </cell>
          <cell r="CF38">
            <v>832.76599999999996</v>
          </cell>
          <cell r="CG38">
            <v>770.31799999999998</v>
          </cell>
          <cell r="CJ38" t="str">
            <v>Techo Norte-Sur</v>
          </cell>
          <cell r="CK38">
            <v>1.55</v>
          </cell>
        </row>
        <row r="39">
          <cell r="BT39" t="str">
            <v>Z-00</v>
          </cell>
          <cell r="CB39">
            <v>38</v>
          </cell>
          <cell r="CC39">
            <v>845.42700000000002</v>
          </cell>
          <cell r="CD39">
            <v>769.21</v>
          </cell>
          <cell r="CE39">
            <v>1862</v>
          </cell>
          <cell r="CF39">
            <v>846.37900000000002</v>
          </cell>
          <cell r="CG39">
            <v>769.12699999999995</v>
          </cell>
          <cell r="CJ39" t="str">
            <v>Techo Norte-Sur</v>
          </cell>
          <cell r="CK39">
            <v>1.22</v>
          </cell>
        </row>
        <row r="40">
          <cell r="BT40" t="str">
            <v>Z-00</v>
          </cell>
          <cell r="CB40">
            <v>39</v>
          </cell>
          <cell r="CC40">
            <v>853.78499999999997</v>
          </cell>
          <cell r="CD40">
            <v>768.47900000000004</v>
          </cell>
          <cell r="CE40">
            <v>1862</v>
          </cell>
          <cell r="CF40">
            <v>853.78499999999997</v>
          </cell>
          <cell r="CG40">
            <v>768.47900000000004</v>
          </cell>
          <cell r="CJ40" t="str">
            <v>Techo Norte-Sur</v>
          </cell>
          <cell r="CK40">
            <v>1.17</v>
          </cell>
        </row>
        <row r="41">
          <cell r="BT41" t="str">
            <v>Z-00</v>
          </cell>
          <cell r="CB41">
            <v>40</v>
          </cell>
          <cell r="CC41">
            <v>864.12599999999998</v>
          </cell>
          <cell r="CD41">
            <v>767.57299999999998</v>
          </cell>
          <cell r="CE41">
            <v>1862</v>
          </cell>
          <cell r="CF41">
            <v>864.12599999999998</v>
          </cell>
          <cell r="CG41">
            <v>767.57299999999998</v>
          </cell>
          <cell r="CJ41" t="str">
            <v>Techo Norte-Sur</v>
          </cell>
          <cell r="CK41">
            <v>1.91</v>
          </cell>
        </row>
        <row r="42">
          <cell r="BT42" t="str">
            <v>Z-00</v>
          </cell>
          <cell r="CB42">
            <v>41</v>
          </cell>
          <cell r="CC42">
            <v>872.76199999999994</v>
          </cell>
          <cell r="CD42">
            <v>766.81600000000003</v>
          </cell>
          <cell r="CE42">
            <v>1862</v>
          </cell>
          <cell r="CF42">
            <v>873.78399999999999</v>
          </cell>
          <cell r="CG42">
            <v>766.72699999999998</v>
          </cell>
          <cell r="CJ42" t="str">
            <v>Techo Norte-Sur</v>
          </cell>
          <cell r="CK42">
            <v>1.33</v>
          </cell>
        </row>
        <row r="43">
          <cell r="BT43" t="str">
            <v>Z-00</v>
          </cell>
          <cell r="CB43">
            <v>42</v>
          </cell>
          <cell r="CC43">
            <v>881.2</v>
          </cell>
          <cell r="CD43">
            <v>766.07799999999997</v>
          </cell>
          <cell r="CE43">
            <v>1862</v>
          </cell>
          <cell r="CF43">
            <v>881.2</v>
          </cell>
          <cell r="CG43">
            <v>766.07799999999997</v>
          </cell>
          <cell r="CJ43" t="str">
            <v>Techo Norte-Sur</v>
          </cell>
          <cell r="CK43">
            <v>0.98</v>
          </cell>
        </row>
        <row r="44">
          <cell r="BT44" t="str">
            <v>Z-00</v>
          </cell>
          <cell r="CB44">
            <v>43</v>
          </cell>
          <cell r="CC44">
            <v>890.38499999999999</v>
          </cell>
          <cell r="CD44">
            <v>765.274</v>
          </cell>
          <cell r="CE44">
            <v>1862</v>
          </cell>
          <cell r="CF44">
            <v>890.38499999999999</v>
          </cell>
          <cell r="CG44">
            <v>765.274</v>
          </cell>
          <cell r="CJ44" t="str">
            <v>Techo Norte-Sur</v>
          </cell>
          <cell r="CK44">
            <v>1.4</v>
          </cell>
        </row>
        <row r="45">
          <cell r="BT45" t="str">
            <v>Z-00</v>
          </cell>
          <cell r="CB45">
            <v>44</v>
          </cell>
          <cell r="CC45">
            <v>899.85900000000004</v>
          </cell>
          <cell r="CD45">
            <v>764.44500000000005</v>
          </cell>
          <cell r="CE45">
            <v>1862</v>
          </cell>
          <cell r="CF45">
            <v>898.07100000000003</v>
          </cell>
          <cell r="CG45">
            <v>764.60199999999998</v>
          </cell>
          <cell r="CJ45" t="str">
            <v>Techo Norte-Sur</v>
          </cell>
          <cell r="CK45">
            <v>1.86</v>
          </cell>
        </row>
        <row r="46">
          <cell r="BT46" t="str">
            <v>Z-00</v>
          </cell>
          <cell r="CB46">
            <v>45</v>
          </cell>
          <cell r="CC46">
            <v>905.54700000000003</v>
          </cell>
          <cell r="CD46">
            <v>763.947</v>
          </cell>
          <cell r="CE46">
            <v>1862</v>
          </cell>
          <cell r="CF46">
            <v>905.54700000000003</v>
          </cell>
          <cell r="CG46">
            <v>763.947</v>
          </cell>
          <cell r="CJ46" t="str">
            <v>Techo Norte-Sur</v>
          </cell>
          <cell r="CK46">
            <v>1.96</v>
          </cell>
        </row>
        <row r="47">
          <cell r="BT47" t="str">
            <v>Z-00</v>
          </cell>
          <cell r="CB47">
            <v>46</v>
          </cell>
          <cell r="CC47">
            <v>911.87199999999996</v>
          </cell>
          <cell r="CD47">
            <v>763.39300000000003</v>
          </cell>
          <cell r="CE47">
            <v>1862</v>
          </cell>
          <cell r="CF47">
            <v>911.87199999999996</v>
          </cell>
          <cell r="CG47">
            <v>763.39300000000003</v>
          </cell>
          <cell r="CJ47" t="str">
            <v>Techo Norte-Sur</v>
          </cell>
          <cell r="CK47">
            <v>1.5</v>
          </cell>
        </row>
        <row r="48">
          <cell r="BT48" t="str">
            <v>Z-00</v>
          </cell>
          <cell r="CB48">
            <v>47</v>
          </cell>
          <cell r="CC48">
            <v>923.64700000000005</v>
          </cell>
          <cell r="CD48">
            <v>762.36199999999997</v>
          </cell>
          <cell r="CE48">
            <v>1862</v>
          </cell>
          <cell r="CF48">
            <v>923.64700000000005</v>
          </cell>
          <cell r="CG48">
            <v>762.36199999999997</v>
          </cell>
          <cell r="CJ48" t="str">
            <v>Techo Norte-Sur</v>
          </cell>
          <cell r="CK48">
            <v>1.1599999999999999</v>
          </cell>
        </row>
        <row r="49">
          <cell r="BT49" t="str">
            <v>Z-00</v>
          </cell>
          <cell r="CB49">
            <v>48</v>
          </cell>
          <cell r="CC49">
            <v>926.82500000000005</v>
          </cell>
          <cell r="CD49">
            <v>762.08399999999995</v>
          </cell>
          <cell r="CE49">
            <v>1862</v>
          </cell>
          <cell r="CF49">
            <v>926.82500000000005</v>
          </cell>
          <cell r="CG49">
            <v>762.08399999999995</v>
          </cell>
          <cell r="CJ49" t="str">
            <v>Techo Norte-Sur</v>
          </cell>
          <cell r="CK49">
            <v>1</v>
          </cell>
        </row>
        <row r="50">
          <cell r="BT50" t="str">
            <v>Z-00</v>
          </cell>
          <cell r="CB50">
            <v>49</v>
          </cell>
          <cell r="CC50">
            <v>1121.6379999999999</v>
          </cell>
          <cell r="CD50">
            <v>745.02800000000002</v>
          </cell>
          <cell r="CE50">
            <v>1862</v>
          </cell>
          <cell r="CF50">
            <v>1120.423</v>
          </cell>
          <cell r="CG50">
            <v>745.13499999999999</v>
          </cell>
          <cell r="CJ50" t="str">
            <v>Techo Norte-Sur</v>
          </cell>
          <cell r="CK50">
            <v>0.98</v>
          </cell>
        </row>
        <row r="51">
          <cell r="BT51" t="str">
            <v>Z-00</v>
          </cell>
          <cell r="CB51">
            <v>50</v>
          </cell>
          <cell r="CC51">
            <v>1137.069</v>
          </cell>
          <cell r="CD51">
            <v>743.678</v>
          </cell>
          <cell r="CE51">
            <v>1862</v>
          </cell>
          <cell r="CF51">
            <v>1137.069</v>
          </cell>
          <cell r="CG51">
            <v>743.678</v>
          </cell>
          <cell r="CJ51" t="str">
            <v>Techo Norte-Sur</v>
          </cell>
          <cell r="CK51">
            <v>2.0699999999999998</v>
          </cell>
        </row>
        <row r="52">
          <cell r="BT52" t="str">
            <v>Z-00</v>
          </cell>
          <cell r="CB52">
            <v>51</v>
          </cell>
          <cell r="CC52">
            <v>1193.5719999999999</v>
          </cell>
          <cell r="CD52">
            <v>738.73099999999999</v>
          </cell>
          <cell r="CE52">
            <v>1862</v>
          </cell>
          <cell r="CF52">
            <v>1193.5719999999999</v>
          </cell>
          <cell r="CG52">
            <v>738.73099999999999</v>
          </cell>
          <cell r="CJ52" t="str">
            <v>Techo Norte-Sur</v>
          </cell>
          <cell r="CK52">
            <v>1.75</v>
          </cell>
        </row>
        <row r="53">
          <cell r="BT53" t="str">
            <v>Z-00</v>
          </cell>
          <cell r="CB53">
            <v>52</v>
          </cell>
          <cell r="CC53">
            <v>1235.5609999999999</v>
          </cell>
          <cell r="CD53">
            <v>735.05399999999997</v>
          </cell>
          <cell r="CE53">
            <v>1862</v>
          </cell>
          <cell r="CF53">
            <v>1235.5609999999999</v>
          </cell>
          <cell r="CG53">
            <v>735.05399999999997</v>
          </cell>
          <cell r="CJ53" t="str">
            <v>Techo Norte-Sur</v>
          </cell>
          <cell r="CK53">
            <v>1.52</v>
          </cell>
        </row>
        <row r="54">
          <cell r="BT54" t="str">
            <v>Z-00</v>
          </cell>
          <cell r="CB54">
            <v>53</v>
          </cell>
          <cell r="CC54">
            <v>1029.242</v>
          </cell>
          <cell r="CD54">
            <v>753.11800000000005</v>
          </cell>
          <cell r="CE54">
            <v>1862</v>
          </cell>
          <cell r="CF54">
            <v>1029.6659999999999</v>
          </cell>
          <cell r="CG54">
            <v>753.08100000000002</v>
          </cell>
          <cell r="CJ54" t="str">
            <v>Techo Norte-Sur</v>
          </cell>
          <cell r="CK54">
            <v>2.0099999999999998</v>
          </cell>
        </row>
        <row r="55">
          <cell r="BT55" t="str">
            <v>Z-00</v>
          </cell>
          <cell r="CB55">
            <v>54</v>
          </cell>
          <cell r="CC55">
            <v>938.66</v>
          </cell>
          <cell r="CD55">
            <v>761.048</v>
          </cell>
          <cell r="CE55">
            <v>1862</v>
          </cell>
          <cell r="CF55">
            <v>938.66</v>
          </cell>
          <cell r="CG55">
            <v>761.048</v>
          </cell>
          <cell r="CJ55" t="str">
            <v>Techo Norte-Sur</v>
          </cell>
          <cell r="CK55">
            <v>1.1299999999999999</v>
          </cell>
        </row>
        <row r="56">
          <cell r="BT56" t="str">
            <v>Z-01 SUR</v>
          </cell>
          <cell r="CB56">
            <v>55</v>
          </cell>
          <cell r="CC56">
            <v>1352.865</v>
          </cell>
          <cell r="CD56">
            <v>705.66</v>
          </cell>
          <cell r="CE56">
            <v>1861</v>
          </cell>
          <cell r="CF56">
            <v>1352.865</v>
          </cell>
          <cell r="CG56">
            <v>705.66</v>
          </cell>
          <cell r="CJ56" t="str">
            <v>Techo Norte-Sur</v>
          </cell>
          <cell r="CK56">
            <v>0.92</v>
          </cell>
        </row>
        <row r="57">
          <cell r="BT57" t="str">
            <v>Z-02 SUR</v>
          </cell>
          <cell r="CB57">
            <v>56</v>
          </cell>
          <cell r="CC57">
            <v>1190.8689999999999</v>
          </cell>
          <cell r="CD57">
            <v>700.71799999999996</v>
          </cell>
          <cell r="CE57">
            <v>1861</v>
          </cell>
          <cell r="CF57">
            <v>1189.7629999999999</v>
          </cell>
          <cell r="CG57">
            <v>700.81500000000005</v>
          </cell>
          <cell r="CJ57" t="str">
            <v>Techo Norte-Sur</v>
          </cell>
          <cell r="CK57">
            <v>2.31</v>
          </cell>
        </row>
        <row r="58">
          <cell r="BT58" t="str">
            <v>Z-04S</v>
          </cell>
          <cell r="CB58">
            <v>57</v>
          </cell>
          <cell r="CC58">
            <v>1190.357</v>
          </cell>
          <cell r="CD58">
            <v>662.51300000000003</v>
          </cell>
          <cell r="CE58">
            <v>1861</v>
          </cell>
          <cell r="CF58">
            <v>1190.357</v>
          </cell>
          <cell r="CG58">
            <v>662.51300000000003</v>
          </cell>
          <cell r="CJ58" t="str">
            <v>Techo Norte-Sur</v>
          </cell>
          <cell r="CK58">
            <v>0.7</v>
          </cell>
        </row>
        <row r="59">
          <cell r="BT59" t="str">
            <v>Z-05N</v>
          </cell>
          <cell r="CB59">
            <v>58</v>
          </cell>
          <cell r="CC59">
            <v>1109.3806885145048</v>
          </cell>
          <cell r="CD59">
            <v>839.73761060381651</v>
          </cell>
          <cell r="CE59">
            <v>1862</v>
          </cell>
          <cell r="CF59">
            <v>1109.5550000000001</v>
          </cell>
          <cell r="CG59">
            <v>841.73</v>
          </cell>
          <cell r="CJ59" t="str">
            <v>Caja Sur</v>
          </cell>
          <cell r="CK59">
            <v>1.1100000000000001</v>
          </cell>
        </row>
        <row r="60">
          <cell r="BT60" t="str">
            <v>Z-05S</v>
          </cell>
          <cell r="CB60">
            <v>59</v>
          </cell>
          <cell r="CC60">
            <v>1133.7326885145046</v>
          </cell>
          <cell r="CD60">
            <v>646.33761060381653</v>
          </cell>
          <cell r="CE60">
            <v>1861</v>
          </cell>
          <cell r="CF60">
            <v>1133.9069999999999</v>
          </cell>
          <cell r="CG60">
            <v>648.33000000000004</v>
          </cell>
          <cell r="CJ60" t="str">
            <v>Caja Sur</v>
          </cell>
          <cell r="CK60">
            <v>1.31</v>
          </cell>
        </row>
        <row r="61">
          <cell r="BT61" t="str">
            <v>Z-05S</v>
          </cell>
          <cell r="CB61">
            <v>60</v>
          </cell>
          <cell r="CC61">
            <v>1140.0811557427476</v>
          </cell>
          <cell r="CD61">
            <v>648.7941946980917</v>
          </cell>
          <cell r="CE61">
            <v>1861</v>
          </cell>
          <cell r="CF61">
            <v>1139.1669999999999</v>
          </cell>
          <cell r="CG61">
            <v>647.87</v>
          </cell>
          <cell r="CJ61" t="str">
            <v>Acodamiento Norte</v>
          </cell>
          <cell r="CK61">
            <v>1.04</v>
          </cell>
        </row>
        <row r="62">
          <cell r="BT62" t="str">
            <v>Z-05S</v>
          </cell>
          <cell r="CB62">
            <v>61</v>
          </cell>
          <cell r="CC62">
            <v>1145.114</v>
          </cell>
          <cell r="CD62">
            <v>647.34900000000005</v>
          </cell>
          <cell r="CE62">
            <v>1861</v>
          </cell>
          <cell r="CF62">
            <v>1145.114</v>
          </cell>
          <cell r="CG62">
            <v>647.34900000000005</v>
          </cell>
          <cell r="CJ62" t="str">
            <v>Techo Norte-Sur</v>
          </cell>
          <cell r="CK62">
            <v>0.89</v>
          </cell>
        </row>
        <row r="63">
          <cell r="BT63" t="str">
            <v>Z-05S</v>
          </cell>
          <cell r="CB63">
            <v>62</v>
          </cell>
          <cell r="CC63">
            <v>1151.2081557427477</v>
          </cell>
          <cell r="CD63">
            <v>647.81919469809168</v>
          </cell>
          <cell r="CE63">
            <v>1861</v>
          </cell>
          <cell r="CF63">
            <v>1151.1210000000001</v>
          </cell>
          <cell r="CG63">
            <v>646.82299999999998</v>
          </cell>
          <cell r="CJ63" t="str">
            <v>Acodamiento Norte</v>
          </cell>
          <cell r="CK63">
            <v>0.99</v>
          </cell>
        </row>
        <row r="64">
          <cell r="BT64" t="str">
            <v>Z-05S</v>
          </cell>
          <cell r="CB64">
            <v>63</v>
          </cell>
          <cell r="CC64">
            <v>1157.018</v>
          </cell>
          <cell r="CD64">
            <v>646.30700000000002</v>
          </cell>
          <cell r="CE64">
            <v>1861</v>
          </cell>
          <cell r="CF64">
            <v>1155.4649999999999</v>
          </cell>
          <cell r="CG64">
            <v>646.44299999999998</v>
          </cell>
          <cell r="CJ64" t="str">
            <v>Techo Norte-Sur</v>
          </cell>
          <cell r="CK64">
            <v>1.37</v>
          </cell>
        </row>
        <row r="65">
          <cell r="BT65" t="str">
            <v>Z-05S</v>
          </cell>
          <cell r="CB65">
            <v>64</v>
          </cell>
          <cell r="CC65">
            <v>1197.8720000000001</v>
          </cell>
          <cell r="CD65">
            <v>642.73</v>
          </cell>
          <cell r="CE65">
            <v>1861</v>
          </cell>
          <cell r="CF65">
            <v>1197.8720000000001</v>
          </cell>
          <cell r="CG65">
            <v>642.73</v>
          </cell>
          <cell r="CJ65" t="str">
            <v>Techo Norte-Sur</v>
          </cell>
          <cell r="CK65">
            <v>1.5</v>
          </cell>
        </row>
        <row r="66">
          <cell r="BT66" t="str">
            <v>Z-05S</v>
          </cell>
          <cell r="CB66">
            <v>65</v>
          </cell>
          <cell r="CC66">
            <v>1271.4143114854953</v>
          </cell>
          <cell r="CD66">
            <v>638.29938939618353</v>
          </cell>
          <cell r="CE66">
            <v>1861</v>
          </cell>
          <cell r="CF66">
            <v>1271.24</v>
          </cell>
          <cell r="CG66">
            <v>636.30700000000002</v>
          </cell>
          <cell r="CJ66" t="str">
            <v>Caja Norte</v>
          </cell>
          <cell r="CK66">
            <v>0.8</v>
          </cell>
        </row>
        <row r="67">
          <cell r="BT67" t="str">
            <v>Z-05S</v>
          </cell>
          <cell r="CB67">
            <v>66</v>
          </cell>
          <cell r="CC67">
            <v>1370.6633114854953</v>
          </cell>
          <cell r="CD67">
            <v>629.61038939618356</v>
          </cell>
          <cell r="CE67">
            <v>1861</v>
          </cell>
          <cell r="CF67">
            <v>1370.489</v>
          </cell>
          <cell r="CG67">
            <v>627.61800000000005</v>
          </cell>
          <cell r="CJ67" t="str">
            <v>Caja Norte</v>
          </cell>
          <cell r="CK67">
            <v>0.66</v>
          </cell>
        </row>
        <row r="68">
          <cell r="BT68" t="str">
            <v>Z-06S</v>
          </cell>
          <cell r="CB68">
            <v>67</v>
          </cell>
          <cell r="CC68">
            <v>1071.998</v>
          </cell>
          <cell r="CD68">
            <v>634.62599999999998</v>
          </cell>
          <cell r="CE68">
            <v>1861</v>
          </cell>
          <cell r="CF68">
            <v>1070.703</v>
          </cell>
          <cell r="CG68">
            <v>634.74</v>
          </cell>
          <cell r="CJ68" t="str">
            <v>Techo Norte-Sur</v>
          </cell>
          <cell r="CK68">
            <v>1.53</v>
          </cell>
        </row>
        <row r="69">
          <cell r="BT69" t="str">
            <v>Z-06S</v>
          </cell>
          <cell r="CB69">
            <v>68</v>
          </cell>
          <cell r="CC69">
            <v>1080.606</v>
          </cell>
          <cell r="CD69">
            <v>633.87099999999998</v>
          </cell>
          <cell r="CE69">
            <v>1861</v>
          </cell>
          <cell r="CF69">
            <v>1080.606</v>
          </cell>
          <cell r="CG69">
            <v>633.87099999999998</v>
          </cell>
          <cell r="CJ69" t="str">
            <v>Techo Norte-Sur</v>
          </cell>
          <cell r="CK69">
            <v>1.45</v>
          </cell>
        </row>
        <row r="70">
          <cell r="BT70" t="str">
            <v>Z-06S</v>
          </cell>
          <cell r="CB70">
            <v>69</v>
          </cell>
          <cell r="CC70">
            <v>1087.3589999999999</v>
          </cell>
          <cell r="CD70">
            <v>633.28099999999995</v>
          </cell>
          <cell r="CE70">
            <v>1861</v>
          </cell>
          <cell r="CF70">
            <v>1086.1790000000001</v>
          </cell>
          <cell r="CG70">
            <v>633.38400000000001</v>
          </cell>
          <cell r="CJ70" t="str">
            <v>Techo Norte-Sur</v>
          </cell>
          <cell r="CK70">
            <v>1.1299999999999999</v>
          </cell>
        </row>
        <row r="71">
          <cell r="BT71" t="str">
            <v>Z-06S</v>
          </cell>
          <cell r="CB71">
            <v>70</v>
          </cell>
          <cell r="CC71">
            <v>1092.9251557427476</v>
          </cell>
          <cell r="CD71">
            <v>633.79619469809165</v>
          </cell>
          <cell r="CE71">
            <v>1861</v>
          </cell>
          <cell r="CF71">
            <v>1092.838</v>
          </cell>
          <cell r="CG71">
            <v>632.79999999999995</v>
          </cell>
          <cell r="CJ71" t="str">
            <v>Acodamiento Norte</v>
          </cell>
          <cell r="CK71">
            <v>1</v>
          </cell>
        </row>
        <row r="72">
          <cell r="BT72" t="str">
            <v>Z-06S</v>
          </cell>
          <cell r="CB72">
            <v>71</v>
          </cell>
          <cell r="CC72">
            <v>1102.79</v>
          </cell>
          <cell r="CD72">
            <v>631.92899999999997</v>
          </cell>
          <cell r="CE72">
            <v>1861</v>
          </cell>
          <cell r="CF72">
            <v>1102.79</v>
          </cell>
          <cell r="CG72">
            <v>631.92899999999997</v>
          </cell>
          <cell r="CJ72" t="str">
            <v>Techo Norte-Sur</v>
          </cell>
          <cell r="CK72">
            <v>1.1200000000000001</v>
          </cell>
        </row>
        <row r="73">
          <cell r="BT73" t="str">
            <v>Z-06S</v>
          </cell>
          <cell r="CB73">
            <v>72</v>
          </cell>
          <cell r="CC73">
            <v>1110.0129999999999</v>
          </cell>
          <cell r="CD73">
            <v>631.29700000000003</v>
          </cell>
          <cell r="CE73">
            <v>1861</v>
          </cell>
          <cell r="CF73">
            <v>1109.2660000000001</v>
          </cell>
          <cell r="CG73">
            <v>631.36300000000006</v>
          </cell>
          <cell r="CJ73" t="str">
            <v>Techo Norte-Sur</v>
          </cell>
          <cell r="CK73">
            <v>2.34</v>
          </cell>
        </row>
        <row r="74">
          <cell r="BT74" t="str">
            <v>Z-06S</v>
          </cell>
          <cell r="CB74">
            <v>73</v>
          </cell>
          <cell r="CC74">
            <v>1117.125</v>
          </cell>
          <cell r="CD74">
            <v>630.67499999999995</v>
          </cell>
          <cell r="CE74">
            <v>1861</v>
          </cell>
          <cell r="CF74">
            <v>1117.125</v>
          </cell>
          <cell r="CG74">
            <v>630.67499999999995</v>
          </cell>
          <cell r="CJ74" t="str">
            <v>Techo Norte-Sur</v>
          </cell>
          <cell r="CK74">
            <v>1.85</v>
          </cell>
        </row>
        <row r="75">
          <cell r="BT75" t="str">
            <v>Z-06S</v>
          </cell>
          <cell r="CB75">
            <v>74</v>
          </cell>
          <cell r="CC75">
            <v>1124.1189999999999</v>
          </cell>
          <cell r="CD75">
            <v>630.06200000000001</v>
          </cell>
          <cell r="CE75">
            <v>1861</v>
          </cell>
          <cell r="CF75">
            <v>1124.1189999999999</v>
          </cell>
          <cell r="CG75">
            <v>630.06200000000001</v>
          </cell>
          <cell r="CJ75" t="str">
            <v>Techo Norte-Sur</v>
          </cell>
          <cell r="CK75">
            <v>1.73</v>
          </cell>
        </row>
        <row r="76">
          <cell r="BT76" t="str">
            <v>Z-06S</v>
          </cell>
          <cell r="CB76">
            <v>75</v>
          </cell>
          <cell r="CC76">
            <v>1133.652</v>
          </cell>
          <cell r="CD76">
            <v>629.22799999999995</v>
          </cell>
          <cell r="CE76">
            <v>1861</v>
          </cell>
          <cell r="CF76">
            <v>1133.652</v>
          </cell>
          <cell r="CG76">
            <v>629.22799999999995</v>
          </cell>
          <cell r="CJ76" t="str">
            <v>Techo Norte-Sur</v>
          </cell>
          <cell r="CK76">
            <v>0.93</v>
          </cell>
        </row>
        <row r="77">
          <cell r="BT77" t="str">
            <v>Z-06S</v>
          </cell>
          <cell r="CB77">
            <v>76</v>
          </cell>
          <cell r="CC77">
            <v>1140.7049999999999</v>
          </cell>
          <cell r="CD77">
            <v>628.61</v>
          </cell>
          <cell r="CE77">
            <v>1861</v>
          </cell>
          <cell r="CF77">
            <v>1140.7049999999999</v>
          </cell>
          <cell r="CG77">
            <v>628.61</v>
          </cell>
          <cell r="CJ77" t="str">
            <v>Techo Norte-Sur</v>
          </cell>
          <cell r="CK77">
            <v>1.0900000000000001</v>
          </cell>
        </row>
        <row r="78">
          <cell r="BT78" t="str">
            <v>Z-06S</v>
          </cell>
          <cell r="CB78">
            <v>77</v>
          </cell>
          <cell r="CC78">
            <v>1150.4870000000001</v>
          </cell>
          <cell r="CD78">
            <v>627.75300000000004</v>
          </cell>
          <cell r="CE78">
            <v>1861</v>
          </cell>
          <cell r="CF78">
            <v>1150.4870000000001</v>
          </cell>
          <cell r="CG78">
            <v>627.75300000000004</v>
          </cell>
          <cell r="CJ78" t="str">
            <v>Techo Norte-Sur</v>
          </cell>
          <cell r="CK78">
            <v>1.0900000000000001</v>
          </cell>
        </row>
        <row r="79">
          <cell r="BT79" t="str">
            <v>Z-06S</v>
          </cell>
          <cell r="CB79">
            <v>78</v>
          </cell>
          <cell r="CC79">
            <v>1159.114</v>
          </cell>
          <cell r="CD79">
            <v>626.99900000000002</v>
          </cell>
          <cell r="CE79">
            <v>1861</v>
          </cell>
          <cell r="CF79">
            <v>1159.114</v>
          </cell>
          <cell r="CG79">
            <v>626.99900000000002</v>
          </cell>
          <cell r="CJ79" t="str">
            <v>Techo Norte-Sur</v>
          </cell>
          <cell r="CK79">
            <v>1.39</v>
          </cell>
        </row>
        <row r="80">
          <cell r="BT80" t="str">
            <v>Z-06S</v>
          </cell>
          <cell r="CB80">
            <v>79</v>
          </cell>
          <cell r="CC80">
            <v>1166.2170000000001</v>
          </cell>
          <cell r="CD80">
            <v>626.37599999999998</v>
          </cell>
          <cell r="CE80">
            <v>1861</v>
          </cell>
          <cell r="CF80">
            <v>1166.2170000000001</v>
          </cell>
          <cell r="CG80">
            <v>626.37599999999998</v>
          </cell>
          <cell r="CJ80" t="str">
            <v>Techo Norte-Sur</v>
          </cell>
          <cell r="CK80">
            <v>1.39</v>
          </cell>
        </row>
        <row r="81">
          <cell r="BT81" t="str">
            <v>Z-06S</v>
          </cell>
          <cell r="CB81">
            <v>80</v>
          </cell>
          <cell r="CC81">
            <v>1176.7070000000001</v>
          </cell>
          <cell r="CD81">
            <v>625.45799999999997</v>
          </cell>
          <cell r="CE81">
            <v>1861</v>
          </cell>
          <cell r="CF81">
            <v>1175.846</v>
          </cell>
          <cell r="CG81">
            <v>625.53399999999999</v>
          </cell>
          <cell r="CJ81" t="str">
            <v>Techo Norte-Sur</v>
          </cell>
          <cell r="CK81">
            <v>1.54</v>
          </cell>
        </row>
        <row r="82">
          <cell r="BT82" t="str">
            <v>Z-06S</v>
          </cell>
          <cell r="CB82">
            <v>81</v>
          </cell>
          <cell r="CC82">
            <v>1182.7339999999999</v>
          </cell>
          <cell r="CD82">
            <v>624.93100000000004</v>
          </cell>
          <cell r="CE82">
            <v>1861</v>
          </cell>
          <cell r="CF82">
            <v>1182.7339999999999</v>
          </cell>
          <cell r="CG82">
            <v>624.93100000000004</v>
          </cell>
          <cell r="CJ82" t="str">
            <v>Techo Norte-Sur</v>
          </cell>
          <cell r="CK82">
            <v>1.72</v>
          </cell>
        </row>
        <row r="83">
          <cell r="BT83" t="str">
            <v>Z-06S</v>
          </cell>
          <cell r="CB83">
            <v>82</v>
          </cell>
          <cell r="CC83">
            <v>1192.277</v>
          </cell>
          <cell r="CD83">
            <v>624.09500000000003</v>
          </cell>
          <cell r="CE83">
            <v>1861</v>
          </cell>
          <cell r="CF83">
            <v>1192.277</v>
          </cell>
          <cell r="CG83">
            <v>624.09500000000003</v>
          </cell>
          <cell r="CJ83" t="str">
            <v>Techo Norte-Sur</v>
          </cell>
          <cell r="CK83">
            <v>1.33</v>
          </cell>
        </row>
        <row r="84">
          <cell r="BT84" t="str">
            <v>Z-06S</v>
          </cell>
          <cell r="CB84">
            <v>83</v>
          </cell>
          <cell r="CC84">
            <v>1196.3309999999999</v>
          </cell>
          <cell r="CD84">
            <v>623.74</v>
          </cell>
          <cell r="CE84">
            <v>1861</v>
          </cell>
          <cell r="CF84">
            <v>1196.3309999999999</v>
          </cell>
          <cell r="CG84">
            <v>623.74</v>
          </cell>
          <cell r="CJ84" t="str">
            <v>Techo Norte-Sur</v>
          </cell>
          <cell r="CK84">
            <v>1.75</v>
          </cell>
        </row>
        <row r="85">
          <cell r="BT85" t="str">
            <v>Z-06S</v>
          </cell>
          <cell r="CB85">
            <v>84</v>
          </cell>
          <cell r="CC85">
            <v>1202.328</v>
          </cell>
          <cell r="CD85">
            <v>623.21500000000003</v>
          </cell>
          <cell r="CE85">
            <v>1861</v>
          </cell>
          <cell r="CF85">
            <v>1203.384</v>
          </cell>
          <cell r="CG85">
            <v>623.12300000000005</v>
          </cell>
          <cell r="CJ85" t="str">
            <v>Techo Norte-Sur</v>
          </cell>
          <cell r="CK85">
            <v>1.88</v>
          </cell>
        </row>
        <row r="86">
          <cell r="BT86" t="str">
            <v>Z-06S</v>
          </cell>
          <cell r="CB86">
            <v>85</v>
          </cell>
          <cell r="CC86">
            <v>1211.2940000000001</v>
          </cell>
          <cell r="CD86">
            <v>622.42999999999995</v>
          </cell>
          <cell r="CE86">
            <v>1861</v>
          </cell>
          <cell r="CF86">
            <v>1211.2940000000001</v>
          </cell>
          <cell r="CG86">
            <v>622.42999999999995</v>
          </cell>
          <cell r="CJ86" t="str">
            <v>Techo Norte-Sur</v>
          </cell>
          <cell r="CK86">
            <v>1.83</v>
          </cell>
        </row>
        <row r="87">
          <cell r="BT87" t="str">
            <v>Z-06S</v>
          </cell>
          <cell r="CB87">
            <v>86</v>
          </cell>
          <cell r="CC87">
            <v>1218.7349999999999</v>
          </cell>
          <cell r="CD87">
            <v>621.77800000000002</v>
          </cell>
          <cell r="CE87">
            <v>1861</v>
          </cell>
          <cell r="CF87">
            <v>1218.7349999999999</v>
          </cell>
          <cell r="CG87">
            <v>621.77800000000002</v>
          </cell>
          <cell r="CJ87" t="str">
            <v>Techo Norte-Sur</v>
          </cell>
          <cell r="CK87">
            <v>1.8</v>
          </cell>
        </row>
        <row r="88">
          <cell r="BT88" t="str">
            <v>Z-06S</v>
          </cell>
          <cell r="CB88">
            <v>87</v>
          </cell>
          <cell r="CC88">
            <v>1225.42</v>
          </cell>
          <cell r="CD88">
            <v>621.19399999999996</v>
          </cell>
          <cell r="CE88">
            <v>1861</v>
          </cell>
          <cell r="CF88">
            <v>1225.42</v>
          </cell>
          <cell r="CG88">
            <v>621.19399999999996</v>
          </cell>
          <cell r="CJ88" t="str">
            <v>Techo Norte-Sur</v>
          </cell>
          <cell r="CK88">
            <v>1.37</v>
          </cell>
        </row>
        <row r="89">
          <cell r="BT89" t="str">
            <v>Z-06S</v>
          </cell>
          <cell r="CB89">
            <v>88</v>
          </cell>
          <cell r="CC89">
            <v>1231.875</v>
          </cell>
          <cell r="CD89">
            <v>620.62800000000004</v>
          </cell>
          <cell r="CE89">
            <v>1861</v>
          </cell>
          <cell r="CF89">
            <v>1231.875</v>
          </cell>
          <cell r="CG89">
            <v>620.62800000000004</v>
          </cell>
          <cell r="CJ89" t="str">
            <v>Techo Norte-Sur</v>
          </cell>
          <cell r="CK89">
            <v>1.05</v>
          </cell>
        </row>
        <row r="90">
          <cell r="BT90" t="str">
            <v>Z-07S</v>
          </cell>
          <cell r="CB90">
            <v>89</v>
          </cell>
          <cell r="CC90">
            <v>1082.4110000000001</v>
          </cell>
          <cell r="CD90">
            <v>614.59</v>
          </cell>
          <cell r="CE90">
            <v>1861</v>
          </cell>
          <cell r="CF90">
            <v>1082.4110000000001</v>
          </cell>
          <cell r="CG90">
            <v>614.59</v>
          </cell>
          <cell r="CJ90" t="str">
            <v>Techo Norte-Sur</v>
          </cell>
          <cell r="CK90">
            <v>1.99</v>
          </cell>
        </row>
        <row r="91">
          <cell r="BT91" t="str">
            <v>Z-07S</v>
          </cell>
          <cell r="CB91">
            <v>90</v>
          </cell>
          <cell r="CC91">
            <v>1088.9960000000001</v>
          </cell>
          <cell r="CD91">
            <v>614.01400000000001</v>
          </cell>
          <cell r="CE91">
            <v>1861</v>
          </cell>
          <cell r="CF91">
            <v>1088.9960000000001</v>
          </cell>
          <cell r="CG91">
            <v>614.01400000000001</v>
          </cell>
          <cell r="CJ91" t="str">
            <v>Techo Norte-Sur</v>
          </cell>
          <cell r="CK91">
            <v>1.64</v>
          </cell>
        </row>
        <row r="92">
          <cell r="BT92" t="str">
            <v>Z-07S</v>
          </cell>
          <cell r="CB92">
            <v>91</v>
          </cell>
          <cell r="CC92">
            <v>1094.3150000000001</v>
          </cell>
          <cell r="CD92">
            <v>613.54700000000003</v>
          </cell>
          <cell r="CE92">
            <v>1861</v>
          </cell>
          <cell r="CF92">
            <v>1094.893</v>
          </cell>
          <cell r="CG92">
            <v>613.49699999999996</v>
          </cell>
          <cell r="CJ92" t="str">
            <v>Techo Norte-Sur</v>
          </cell>
          <cell r="CK92">
            <v>1.62</v>
          </cell>
        </row>
        <row r="93">
          <cell r="BT93" t="str">
            <v>Z-07S</v>
          </cell>
          <cell r="CB93">
            <v>92</v>
          </cell>
          <cell r="CC93">
            <v>1116.3109999999999</v>
          </cell>
          <cell r="CD93">
            <v>611.62199999999996</v>
          </cell>
          <cell r="CE93">
            <v>1861</v>
          </cell>
          <cell r="CF93">
            <v>1116.3109999999999</v>
          </cell>
          <cell r="CG93">
            <v>611.62199999999996</v>
          </cell>
          <cell r="CJ93" t="str">
            <v>Techo Norte-Sur</v>
          </cell>
          <cell r="CK93">
            <v>1.48</v>
          </cell>
        </row>
        <row r="94">
          <cell r="BT94" t="str">
            <v>Z-07S</v>
          </cell>
          <cell r="CB94">
            <v>93</v>
          </cell>
          <cell r="CC94">
            <v>1126.8599999999999</v>
          </cell>
          <cell r="CD94">
            <v>610.69799999999998</v>
          </cell>
          <cell r="CE94">
            <v>1861</v>
          </cell>
          <cell r="CF94">
            <v>1126.8599999999999</v>
          </cell>
          <cell r="CG94">
            <v>610.69799999999998</v>
          </cell>
          <cell r="CJ94" t="str">
            <v>Techo Norte-Sur</v>
          </cell>
          <cell r="CK94">
            <v>1.26</v>
          </cell>
        </row>
        <row r="95">
          <cell r="BT95" t="str">
            <v>Z-07S</v>
          </cell>
          <cell r="CB95">
            <v>94</v>
          </cell>
          <cell r="CC95">
            <v>1133.425</v>
          </cell>
          <cell r="CD95">
            <v>610.12300000000005</v>
          </cell>
          <cell r="CE95">
            <v>1861</v>
          </cell>
          <cell r="CF95">
            <v>1133.425</v>
          </cell>
          <cell r="CG95">
            <v>610.12300000000005</v>
          </cell>
          <cell r="CJ95" t="str">
            <v>Techo Norte-Sur</v>
          </cell>
          <cell r="CK95">
            <v>1.34</v>
          </cell>
        </row>
        <row r="96">
          <cell r="BT96" t="str">
            <v>Z-07S</v>
          </cell>
          <cell r="CB96">
            <v>95</v>
          </cell>
          <cell r="CC96">
            <v>1138.7021557427477</v>
          </cell>
          <cell r="CD96">
            <v>610.66519469809168</v>
          </cell>
          <cell r="CE96">
            <v>1861</v>
          </cell>
          <cell r="CF96">
            <v>1138.615</v>
          </cell>
          <cell r="CG96">
            <v>609.66899999999998</v>
          </cell>
          <cell r="CJ96" t="str">
            <v>Acodamiento Norte</v>
          </cell>
          <cell r="CK96">
            <v>0.96</v>
          </cell>
        </row>
        <row r="97">
          <cell r="BT97" t="str">
            <v>Z-07S</v>
          </cell>
          <cell r="CB97">
            <v>96</v>
          </cell>
          <cell r="CC97">
            <v>1150.47</v>
          </cell>
          <cell r="CD97">
            <v>608.63099999999997</v>
          </cell>
          <cell r="CE97">
            <v>1861</v>
          </cell>
          <cell r="CF97">
            <v>1150.47</v>
          </cell>
          <cell r="CG97">
            <v>608.63099999999997</v>
          </cell>
          <cell r="CJ97" t="str">
            <v>Techo Norte-Sur</v>
          </cell>
          <cell r="CK97">
            <v>1.78</v>
          </cell>
        </row>
        <row r="98">
          <cell r="BT98" t="str">
            <v>Z-07S</v>
          </cell>
          <cell r="CB98">
            <v>97</v>
          </cell>
          <cell r="CC98">
            <v>1156.895</v>
          </cell>
          <cell r="CD98">
            <v>608.06899999999996</v>
          </cell>
          <cell r="CE98">
            <v>1861</v>
          </cell>
          <cell r="CF98">
            <v>1157.5229999999999</v>
          </cell>
          <cell r="CG98">
            <v>608.01400000000001</v>
          </cell>
          <cell r="CJ98" t="str">
            <v>Techo Norte-Sur</v>
          </cell>
          <cell r="CK98">
            <v>1.51</v>
          </cell>
        </row>
        <row r="99">
          <cell r="BT99" t="str">
            <v>Z-07S</v>
          </cell>
          <cell r="CB99">
            <v>98</v>
          </cell>
          <cell r="CC99">
            <v>1167.4739999999999</v>
          </cell>
          <cell r="CD99">
            <v>607.14200000000005</v>
          </cell>
          <cell r="CE99">
            <v>1861</v>
          </cell>
          <cell r="CF99">
            <v>1167.4739999999999</v>
          </cell>
          <cell r="CG99">
            <v>607.14200000000005</v>
          </cell>
          <cell r="CJ99" t="str">
            <v>Techo Norte-Sur</v>
          </cell>
          <cell r="CK99">
            <v>1.42</v>
          </cell>
        </row>
        <row r="100">
          <cell r="BT100" t="str">
            <v>Z-07S</v>
          </cell>
          <cell r="CB100">
            <v>99</v>
          </cell>
          <cell r="CC100">
            <v>1172.5360000000001</v>
          </cell>
          <cell r="CD100">
            <v>606.69899999999996</v>
          </cell>
          <cell r="CE100">
            <v>1861</v>
          </cell>
          <cell r="CF100">
            <v>1173.617</v>
          </cell>
          <cell r="CG100">
            <v>606.60500000000002</v>
          </cell>
          <cell r="CJ100" t="str">
            <v>Techo Norte-Sur</v>
          </cell>
          <cell r="CK100">
            <v>1.49</v>
          </cell>
        </row>
        <row r="101">
          <cell r="BT101" t="str">
            <v>Z-07S</v>
          </cell>
          <cell r="CB101">
            <v>100</v>
          </cell>
          <cell r="CC101">
            <v>1177.6849999999999</v>
          </cell>
          <cell r="CD101">
            <v>606.24800000000005</v>
          </cell>
          <cell r="CE101">
            <v>1861</v>
          </cell>
          <cell r="CF101">
            <v>1177.6849999999999</v>
          </cell>
          <cell r="CG101">
            <v>606.24800000000005</v>
          </cell>
          <cell r="CJ101" t="str">
            <v>Techo Norte-Sur</v>
          </cell>
          <cell r="CK101">
            <v>1.46</v>
          </cell>
        </row>
        <row r="102">
          <cell r="BT102" t="str">
            <v>Z-07S</v>
          </cell>
          <cell r="CB102">
            <v>101</v>
          </cell>
          <cell r="CC102">
            <v>1184.29</v>
          </cell>
          <cell r="CD102">
            <v>605.66999999999996</v>
          </cell>
          <cell r="CE102">
            <v>1861</v>
          </cell>
          <cell r="CF102">
            <v>1184.29</v>
          </cell>
          <cell r="CG102">
            <v>605.66999999999996</v>
          </cell>
          <cell r="CJ102" t="str">
            <v>Techo Norte-Sur</v>
          </cell>
          <cell r="CK102">
            <v>1.65</v>
          </cell>
        </row>
        <row r="103">
          <cell r="BT103" t="str">
            <v>Z-07S</v>
          </cell>
          <cell r="CB103">
            <v>102</v>
          </cell>
          <cell r="CC103">
            <v>1199.7681557427477</v>
          </cell>
          <cell r="CD103">
            <v>605.31919469809168</v>
          </cell>
          <cell r="CE103">
            <v>1861</v>
          </cell>
          <cell r="CF103">
            <v>1199.681</v>
          </cell>
          <cell r="CG103">
            <v>604.32299999999998</v>
          </cell>
          <cell r="CJ103" t="str">
            <v>Acodamiento Norte</v>
          </cell>
          <cell r="CK103">
            <v>1.1399999999999999</v>
          </cell>
        </row>
        <row r="104">
          <cell r="BT104" t="str">
            <v>Z-07S</v>
          </cell>
          <cell r="CB104">
            <v>103</v>
          </cell>
          <cell r="CC104">
            <v>1205.3971557427476</v>
          </cell>
          <cell r="CD104">
            <v>604.82619469809174</v>
          </cell>
          <cell r="CE104">
            <v>1861</v>
          </cell>
          <cell r="CF104">
            <v>1205.31</v>
          </cell>
          <cell r="CG104">
            <v>603.83000000000004</v>
          </cell>
          <cell r="CJ104" t="str">
            <v>Acodamiento Norte</v>
          </cell>
          <cell r="CK104">
            <v>0.92</v>
          </cell>
        </row>
        <row r="105">
          <cell r="BT105" t="str">
            <v>Z-07S</v>
          </cell>
          <cell r="CB105">
            <v>104</v>
          </cell>
          <cell r="CC105">
            <v>1210.8789999999999</v>
          </cell>
          <cell r="CD105">
            <v>603.34299999999996</v>
          </cell>
          <cell r="CE105">
            <v>1861</v>
          </cell>
          <cell r="CF105">
            <v>1210.8789999999999</v>
          </cell>
          <cell r="CG105">
            <v>603.34299999999996</v>
          </cell>
          <cell r="CJ105" t="str">
            <v>Techo Norte-Sur</v>
          </cell>
          <cell r="CK105">
            <v>1.06</v>
          </cell>
        </row>
        <row r="106">
          <cell r="BT106" t="str">
            <v>Z-07S</v>
          </cell>
          <cell r="CB106">
            <v>105</v>
          </cell>
          <cell r="CC106">
            <v>1215.7346885145048</v>
          </cell>
          <cell r="CD106">
            <v>600.90961060381653</v>
          </cell>
          <cell r="CE106">
            <v>1861</v>
          </cell>
          <cell r="CF106">
            <v>1215.9090000000001</v>
          </cell>
          <cell r="CG106">
            <v>602.90200000000004</v>
          </cell>
          <cell r="CJ106" t="str">
            <v>Caja Sur</v>
          </cell>
          <cell r="CK106">
            <v>0.56000000000000005</v>
          </cell>
        </row>
        <row r="107">
          <cell r="BT107" t="str">
            <v>Z-07S</v>
          </cell>
          <cell r="CB107">
            <v>106</v>
          </cell>
          <cell r="CC107">
            <v>1228.5881557427476</v>
          </cell>
          <cell r="CD107">
            <v>602.79619469809165</v>
          </cell>
          <cell r="CE107">
            <v>1861</v>
          </cell>
          <cell r="CF107">
            <v>1228.501</v>
          </cell>
          <cell r="CG107">
            <v>601.79999999999995</v>
          </cell>
          <cell r="CJ107" t="str">
            <v>Acodamiento Norte</v>
          </cell>
          <cell r="CK107">
            <v>0.99</v>
          </cell>
        </row>
        <row r="108">
          <cell r="BT108" t="str">
            <v>Z-07S</v>
          </cell>
          <cell r="CB108">
            <v>107</v>
          </cell>
          <cell r="CC108">
            <v>1391.6931557427476</v>
          </cell>
          <cell r="CD108">
            <v>588.51719469809166</v>
          </cell>
          <cell r="CE108">
            <v>1861</v>
          </cell>
          <cell r="CF108">
            <v>1391.606</v>
          </cell>
          <cell r="CG108">
            <v>587.52099999999996</v>
          </cell>
          <cell r="CJ108" t="str">
            <v>Acodamiento Norte</v>
          </cell>
          <cell r="CK108">
            <v>0.91</v>
          </cell>
        </row>
        <row r="109">
          <cell r="BT109" t="str">
            <v>Z-08S</v>
          </cell>
          <cell r="CB109">
            <v>108</v>
          </cell>
          <cell r="CC109">
            <v>1088.0129999999999</v>
          </cell>
          <cell r="CD109">
            <v>594.97400000000005</v>
          </cell>
          <cell r="CE109">
            <v>1861</v>
          </cell>
          <cell r="CF109">
            <v>1088.0129999999999</v>
          </cell>
          <cell r="CG109">
            <v>594.97400000000005</v>
          </cell>
          <cell r="CJ109" t="str">
            <v>Techo Norte-Sur</v>
          </cell>
          <cell r="CK109">
            <v>1.19</v>
          </cell>
        </row>
        <row r="110">
          <cell r="BT110" t="str">
            <v>Z-08S</v>
          </cell>
          <cell r="CB110">
            <v>109</v>
          </cell>
          <cell r="CC110">
            <v>1094.896</v>
          </cell>
          <cell r="CD110">
            <v>594.37199999999996</v>
          </cell>
          <cell r="CE110">
            <v>1861</v>
          </cell>
          <cell r="CF110">
            <v>1094.896</v>
          </cell>
          <cell r="CG110">
            <v>594.37199999999996</v>
          </cell>
          <cell r="CJ110" t="str">
            <v>Techo Norte-Sur</v>
          </cell>
          <cell r="CK110">
            <v>2.19</v>
          </cell>
        </row>
        <row r="111">
          <cell r="BT111" t="str">
            <v>Z-08S</v>
          </cell>
          <cell r="CB111">
            <v>110</v>
          </cell>
          <cell r="CC111">
            <v>1106.96</v>
          </cell>
          <cell r="CD111">
            <v>593.31500000000005</v>
          </cell>
          <cell r="CE111">
            <v>1861</v>
          </cell>
          <cell r="CF111">
            <v>1106.96</v>
          </cell>
          <cell r="CG111">
            <v>593.31500000000005</v>
          </cell>
          <cell r="CJ111" t="str">
            <v>Techo Norte-Sur</v>
          </cell>
          <cell r="CK111">
            <v>1.46</v>
          </cell>
        </row>
        <row r="112">
          <cell r="BT112" t="str">
            <v>Z-08S</v>
          </cell>
          <cell r="CB112">
            <v>111</v>
          </cell>
          <cell r="CC112">
            <v>1113.097</v>
          </cell>
          <cell r="CD112">
            <v>592.77800000000002</v>
          </cell>
          <cell r="CE112">
            <v>1861</v>
          </cell>
          <cell r="CF112">
            <v>1113.097</v>
          </cell>
          <cell r="CG112">
            <v>592.77800000000002</v>
          </cell>
          <cell r="CJ112" t="str">
            <v>Techo Norte-Sur</v>
          </cell>
          <cell r="CK112">
            <v>1.2</v>
          </cell>
        </row>
        <row r="113">
          <cell r="BT113" t="str">
            <v>Z-08S</v>
          </cell>
          <cell r="CB113">
            <v>112</v>
          </cell>
          <cell r="CC113">
            <v>1122.9590000000001</v>
          </cell>
          <cell r="CD113">
            <v>591.91399999999999</v>
          </cell>
          <cell r="CE113">
            <v>1861</v>
          </cell>
          <cell r="CF113">
            <v>1122.9590000000001</v>
          </cell>
          <cell r="CG113">
            <v>591.91399999999999</v>
          </cell>
          <cell r="CJ113" t="str">
            <v>Techo Norte-Sur</v>
          </cell>
          <cell r="CK113">
            <v>1.36</v>
          </cell>
        </row>
        <row r="114">
          <cell r="BT114" t="str">
            <v>Z-08S</v>
          </cell>
          <cell r="CB114">
            <v>113</v>
          </cell>
          <cell r="CC114">
            <v>1131.527</v>
          </cell>
          <cell r="CD114">
            <v>591.16499999999996</v>
          </cell>
          <cell r="CE114">
            <v>1861</v>
          </cell>
          <cell r="CF114">
            <v>1131.527</v>
          </cell>
          <cell r="CG114">
            <v>591.16499999999996</v>
          </cell>
          <cell r="CJ114" t="str">
            <v>Techo Norte-Sur</v>
          </cell>
          <cell r="CK114">
            <v>1.23</v>
          </cell>
        </row>
        <row r="115">
          <cell r="BT115" t="str">
            <v>Z-08S</v>
          </cell>
          <cell r="CB115">
            <v>114</v>
          </cell>
          <cell r="CC115">
            <v>1140.212</v>
          </cell>
          <cell r="CD115">
            <v>590.404</v>
          </cell>
          <cell r="CE115">
            <v>1861</v>
          </cell>
          <cell r="CF115">
            <v>1140.212</v>
          </cell>
          <cell r="CG115">
            <v>590.404</v>
          </cell>
          <cell r="CJ115" t="str">
            <v>Techo Norte-Sur</v>
          </cell>
          <cell r="CK115">
            <v>1.1200000000000001</v>
          </cell>
        </row>
        <row r="116">
          <cell r="BT116" t="str">
            <v>Z-08S</v>
          </cell>
          <cell r="CB116">
            <v>115</v>
          </cell>
          <cell r="CC116">
            <v>1146.8869999999999</v>
          </cell>
          <cell r="CD116">
            <v>589.82000000000005</v>
          </cell>
          <cell r="CE116">
            <v>1861</v>
          </cell>
          <cell r="CF116">
            <v>1146.8869999999999</v>
          </cell>
          <cell r="CG116">
            <v>589.82000000000005</v>
          </cell>
          <cell r="CJ116" t="str">
            <v>Techo Norte-Sur</v>
          </cell>
          <cell r="CK116">
            <v>1.34</v>
          </cell>
        </row>
        <row r="117">
          <cell r="BT117" t="str">
            <v>Z-08S</v>
          </cell>
          <cell r="CB117">
            <v>116</v>
          </cell>
          <cell r="CC117">
            <v>1160.884</v>
          </cell>
          <cell r="CD117">
            <v>588.59500000000003</v>
          </cell>
          <cell r="CE117">
            <v>1861</v>
          </cell>
          <cell r="CF117">
            <v>1160.884</v>
          </cell>
          <cell r="CG117">
            <v>588.59500000000003</v>
          </cell>
          <cell r="CJ117" t="str">
            <v>Techo Norte-Sur</v>
          </cell>
          <cell r="CK117">
            <v>1.43</v>
          </cell>
        </row>
        <row r="118">
          <cell r="BT118" t="str">
            <v>Z-08S</v>
          </cell>
          <cell r="CB118">
            <v>117</v>
          </cell>
          <cell r="CC118">
            <v>1167.837</v>
          </cell>
          <cell r="CD118">
            <v>587.98599999999999</v>
          </cell>
          <cell r="CE118">
            <v>1861</v>
          </cell>
          <cell r="CF118">
            <v>1167.0309999999999</v>
          </cell>
          <cell r="CG118">
            <v>588.05700000000002</v>
          </cell>
          <cell r="CJ118" t="str">
            <v>Techo Norte-Sur</v>
          </cell>
          <cell r="CK118">
            <v>1.47</v>
          </cell>
        </row>
        <row r="119">
          <cell r="BT119" t="str">
            <v>Z-08S</v>
          </cell>
          <cell r="CB119">
            <v>118</v>
          </cell>
          <cell r="CC119">
            <v>1173.316</v>
          </cell>
          <cell r="CD119">
            <v>587.50599999999997</v>
          </cell>
          <cell r="CE119">
            <v>1861</v>
          </cell>
          <cell r="CF119">
            <v>1173.316</v>
          </cell>
          <cell r="CG119">
            <v>587.50599999999997</v>
          </cell>
          <cell r="CJ119" t="str">
            <v>Techo Norte-Sur</v>
          </cell>
          <cell r="CK119">
            <v>1.79</v>
          </cell>
        </row>
        <row r="120">
          <cell r="BT120" t="str">
            <v>Z-08S</v>
          </cell>
          <cell r="CB120">
            <v>119</v>
          </cell>
          <cell r="CC120">
            <v>1181.8430000000001</v>
          </cell>
          <cell r="CD120">
            <v>586.76</v>
          </cell>
          <cell r="CE120">
            <v>1861</v>
          </cell>
          <cell r="CF120">
            <v>1181.8430000000001</v>
          </cell>
          <cell r="CG120">
            <v>586.76</v>
          </cell>
          <cell r="CJ120" t="str">
            <v>Techo Norte-Sur</v>
          </cell>
          <cell r="CK120">
            <v>1.48</v>
          </cell>
        </row>
        <row r="121">
          <cell r="BT121" t="str">
            <v>Z-08S</v>
          </cell>
          <cell r="CB121">
            <v>120</v>
          </cell>
          <cell r="CC121">
            <v>1190.9390000000001</v>
          </cell>
          <cell r="CD121">
            <v>585.96299999999997</v>
          </cell>
          <cell r="CE121">
            <v>1861</v>
          </cell>
          <cell r="CF121">
            <v>1190.9390000000001</v>
          </cell>
          <cell r="CG121">
            <v>585.96299999999997</v>
          </cell>
          <cell r="CJ121" t="str">
            <v>Techo Norte-Sur</v>
          </cell>
          <cell r="CK121">
            <v>1.75</v>
          </cell>
        </row>
        <row r="122">
          <cell r="BT122" t="str">
            <v>Z-08S</v>
          </cell>
          <cell r="CB122">
            <v>121</v>
          </cell>
          <cell r="CC122">
            <v>1196.587</v>
          </cell>
          <cell r="CD122">
            <v>585.46900000000005</v>
          </cell>
          <cell r="CE122">
            <v>1861</v>
          </cell>
          <cell r="CF122">
            <v>1196.587</v>
          </cell>
          <cell r="CG122">
            <v>585.46900000000005</v>
          </cell>
          <cell r="CJ122" t="str">
            <v>Techo Norte-Sur</v>
          </cell>
          <cell r="CK122">
            <v>0.93</v>
          </cell>
        </row>
        <row r="123">
          <cell r="BT123" t="str">
            <v>Z-08S</v>
          </cell>
          <cell r="CB123">
            <v>122</v>
          </cell>
          <cell r="CC123">
            <v>1346.6020000000001</v>
          </cell>
          <cell r="CD123">
            <v>572.33500000000004</v>
          </cell>
          <cell r="CE123">
            <v>1861</v>
          </cell>
          <cell r="CF123">
            <v>1346.6020000000001</v>
          </cell>
          <cell r="CG123">
            <v>572.33500000000004</v>
          </cell>
          <cell r="CJ123" t="str">
            <v>Techo Norte-Sur</v>
          </cell>
          <cell r="CK123">
            <v>0.62</v>
          </cell>
        </row>
        <row r="124">
          <cell r="BT124" t="str">
            <v>Z-08S</v>
          </cell>
          <cell r="CB124">
            <v>123</v>
          </cell>
          <cell r="CC124">
            <v>1357.1391557427476</v>
          </cell>
          <cell r="CD124">
            <v>572.41619469809166</v>
          </cell>
          <cell r="CE124">
            <v>1861</v>
          </cell>
          <cell r="CF124">
            <v>1357.0519999999999</v>
          </cell>
          <cell r="CG124">
            <v>571.41999999999996</v>
          </cell>
          <cell r="CJ124" t="str">
            <v>Acodamiento Norte</v>
          </cell>
          <cell r="CK124">
            <v>0.71</v>
          </cell>
        </row>
        <row r="125">
          <cell r="BT125" t="str">
            <v>Z-08S</v>
          </cell>
          <cell r="CB125">
            <v>124</v>
          </cell>
          <cell r="CC125">
            <v>1364.5129999999999</v>
          </cell>
          <cell r="CD125">
            <v>570.76700000000005</v>
          </cell>
          <cell r="CE125">
            <v>1861</v>
          </cell>
          <cell r="CF125">
            <v>1364.5129999999999</v>
          </cell>
          <cell r="CG125">
            <v>570.76700000000005</v>
          </cell>
          <cell r="CJ125" t="str">
            <v>Techo Norte-Sur</v>
          </cell>
          <cell r="CK125">
            <v>1.0900000000000001</v>
          </cell>
        </row>
        <row r="126">
          <cell r="BT126" t="str">
            <v>Z-09S</v>
          </cell>
          <cell r="CB126">
            <v>125</v>
          </cell>
          <cell r="CC126">
            <v>951.36099999999999</v>
          </cell>
          <cell r="CD126">
            <v>587.81299999999999</v>
          </cell>
          <cell r="CE126">
            <v>1861</v>
          </cell>
          <cell r="CF126">
            <v>951.36099999999999</v>
          </cell>
          <cell r="CG126">
            <v>587.81299999999999</v>
          </cell>
          <cell r="CJ126" t="str">
            <v>Techo Norte-Sur</v>
          </cell>
          <cell r="CK126">
            <v>1.1599999999999999</v>
          </cell>
        </row>
        <row r="127">
          <cell r="BT127" t="str">
            <v>Z-09S</v>
          </cell>
          <cell r="CB127">
            <v>126</v>
          </cell>
          <cell r="CC127">
            <v>967.61800000000005</v>
          </cell>
          <cell r="CD127">
            <v>586.38900000000001</v>
          </cell>
          <cell r="CE127">
            <v>1861</v>
          </cell>
          <cell r="CF127">
            <v>967.61800000000005</v>
          </cell>
          <cell r="CG127">
            <v>586.38900000000001</v>
          </cell>
          <cell r="CJ127" t="str">
            <v>Techo Norte-Sur</v>
          </cell>
          <cell r="CK127">
            <v>1.1599999999999999</v>
          </cell>
        </row>
        <row r="128">
          <cell r="BT128" t="str">
            <v>Z-09S</v>
          </cell>
          <cell r="CB128">
            <v>127</v>
          </cell>
          <cell r="CC128">
            <v>982.63099999999997</v>
          </cell>
          <cell r="CD128">
            <v>585.07500000000005</v>
          </cell>
          <cell r="CE128">
            <v>1861</v>
          </cell>
          <cell r="CF128">
            <v>981.28599999999994</v>
          </cell>
          <cell r="CG128">
            <v>585.19299999999998</v>
          </cell>
          <cell r="CJ128" t="str">
            <v>Techo Norte-Sur</v>
          </cell>
          <cell r="CK128">
            <v>1.35</v>
          </cell>
        </row>
        <row r="129">
          <cell r="BT129" t="str">
            <v>Z-09S</v>
          </cell>
          <cell r="CB129">
            <v>128</v>
          </cell>
          <cell r="CC129">
            <v>992.21400000000006</v>
          </cell>
          <cell r="CD129">
            <v>584.23599999999999</v>
          </cell>
          <cell r="CE129">
            <v>1862</v>
          </cell>
          <cell r="CF129">
            <v>992.21400000000006</v>
          </cell>
          <cell r="CG129">
            <v>584.23599999999999</v>
          </cell>
          <cell r="CJ129" t="str">
            <v>Techo Norte-Sur</v>
          </cell>
          <cell r="CK129">
            <v>1.38</v>
          </cell>
        </row>
        <row r="130">
          <cell r="BT130" t="str">
            <v>Z-09S</v>
          </cell>
          <cell r="CB130">
            <v>129</v>
          </cell>
          <cell r="CC130">
            <v>998.16099999999994</v>
          </cell>
          <cell r="CD130">
            <v>583.71500000000003</v>
          </cell>
          <cell r="CE130">
            <v>1862</v>
          </cell>
          <cell r="CF130">
            <v>998.16099999999994</v>
          </cell>
          <cell r="CG130">
            <v>583.71500000000003</v>
          </cell>
          <cell r="CJ130" t="str">
            <v>Techo Norte-Sur</v>
          </cell>
          <cell r="CK130">
            <v>1.36</v>
          </cell>
        </row>
        <row r="131">
          <cell r="BT131" t="str">
            <v>Z-09S</v>
          </cell>
          <cell r="CB131">
            <v>130</v>
          </cell>
          <cell r="CC131">
            <v>1020.2216885145046</v>
          </cell>
          <cell r="CD131">
            <v>579.77661060381649</v>
          </cell>
          <cell r="CE131">
            <v>1862</v>
          </cell>
          <cell r="CF131">
            <v>1019.744</v>
          </cell>
          <cell r="CG131">
            <v>581.827</v>
          </cell>
          <cell r="CJ131" t="str">
            <v>Caja Sur</v>
          </cell>
          <cell r="CK131">
            <v>1.1100000000000001</v>
          </cell>
        </row>
        <row r="132">
          <cell r="BT132" t="str">
            <v>Z-09S</v>
          </cell>
          <cell r="CB132">
            <v>131</v>
          </cell>
          <cell r="CC132">
            <v>1030.248</v>
          </cell>
          <cell r="CD132">
            <v>580.90599999999995</v>
          </cell>
          <cell r="CE132">
            <v>1861</v>
          </cell>
          <cell r="CF132">
            <v>1030.248</v>
          </cell>
          <cell r="CG132">
            <v>580.90599999999995</v>
          </cell>
          <cell r="CJ132" t="str">
            <v>Techo Norte-Sur</v>
          </cell>
          <cell r="CK132">
            <v>1.59</v>
          </cell>
        </row>
        <row r="133">
          <cell r="BT133" t="str">
            <v>Z-09S</v>
          </cell>
          <cell r="CB133">
            <v>132</v>
          </cell>
          <cell r="CC133">
            <v>1034.6510000000001</v>
          </cell>
          <cell r="CD133">
            <v>580.52</v>
          </cell>
          <cell r="CE133">
            <v>1861</v>
          </cell>
          <cell r="CF133">
            <v>1035.4780000000001</v>
          </cell>
          <cell r="CG133">
            <v>580.44799999999998</v>
          </cell>
          <cell r="CJ133" t="str">
            <v>Techo Norte-Sur</v>
          </cell>
          <cell r="CK133">
            <v>1.04</v>
          </cell>
        </row>
        <row r="134">
          <cell r="BT134" t="str">
            <v>Z-09S</v>
          </cell>
          <cell r="CB134">
            <v>133</v>
          </cell>
          <cell r="CC134">
            <v>1046.4931557427476</v>
          </cell>
          <cell r="CD134">
            <v>580.48719469809168</v>
          </cell>
          <cell r="CE134">
            <v>1861</v>
          </cell>
          <cell r="CF134">
            <v>1047.288</v>
          </cell>
          <cell r="CG134">
            <v>579.41399999999999</v>
          </cell>
          <cell r="CJ134" t="str">
            <v>Acodamiento Norte</v>
          </cell>
          <cell r="CK134">
            <v>0.92</v>
          </cell>
        </row>
        <row r="135">
          <cell r="BT135" t="str">
            <v>Z-09S</v>
          </cell>
          <cell r="CB135">
            <v>134</v>
          </cell>
          <cell r="CC135">
            <v>1123.0820000000001</v>
          </cell>
          <cell r="CD135">
            <v>572.78</v>
          </cell>
          <cell r="CE135">
            <v>1861</v>
          </cell>
          <cell r="CF135">
            <v>1123.0820000000001</v>
          </cell>
          <cell r="CG135">
            <v>572.78</v>
          </cell>
          <cell r="CJ135" t="str">
            <v>Techo Norte-Sur</v>
          </cell>
          <cell r="CK135">
            <v>1.21</v>
          </cell>
        </row>
        <row r="136">
          <cell r="BT136" t="str">
            <v>Z-09S</v>
          </cell>
          <cell r="CB136">
            <v>135</v>
          </cell>
          <cell r="CC136">
            <v>1130.1731557427477</v>
          </cell>
          <cell r="CD136">
            <v>573.16219469809175</v>
          </cell>
          <cell r="CE136">
            <v>1861</v>
          </cell>
          <cell r="CF136">
            <v>1130.086</v>
          </cell>
          <cell r="CG136">
            <v>572.16600000000005</v>
          </cell>
          <cell r="CJ136" t="str">
            <v>Acodamiento Norte</v>
          </cell>
          <cell r="CK136">
            <v>0.91</v>
          </cell>
        </row>
        <row r="137">
          <cell r="BT137" t="str">
            <v>Z-09S</v>
          </cell>
          <cell r="CB137">
            <v>136</v>
          </cell>
          <cell r="CC137">
            <v>1141.4248442572523</v>
          </cell>
          <cell r="CD137">
            <v>570.16980530190835</v>
          </cell>
          <cell r="CE137">
            <v>1861</v>
          </cell>
          <cell r="CF137">
            <v>1141.5119999999999</v>
          </cell>
          <cell r="CG137">
            <v>571.16600000000005</v>
          </cell>
          <cell r="CJ137" t="str">
            <v>Acodamiento Sur</v>
          </cell>
          <cell r="CK137">
            <v>0.94</v>
          </cell>
        </row>
        <row r="138">
          <cell r="BT138" t="str">
            <v>Z-09S</v>
          </cell>
          <cell r="CB138">
            <v>137</v>
          </cell>
          <cell r="CC138">
            <v>1152.001</v>
          </cell>
          <cell r="CD138">
            <v>570.24699999999996</v>
          </cell>
          <cell r="CE138">
            <v>1862</v>
          </cell>
          <cell r="CF138">
            <v>1152.001</v>
          </cell>
          <cell r="CG138">
            <v>570.24699999999996</v>
          </cell>
          <cell r="CJ138" t="str">
            <v>Techo Norte-Sur</v>
          </cell>
          <cell r="CK138">
            <v>1.46</v>
          </cell>
        </row>
        <row r="139">
          <cell r="BT139" t="str">
            <v>Z-09S</v>
          </cell>
          <cell r="CB139">
            <v>138</v>
          </cell>
          <cell r="CC139">
            <v>1157.46</v>
          </cell>
          <cell r="CD139">
            <v>569.76900000000001</v>
          </cell>
          <cell r="CE139">
            <v>1862</v>
          </cell>
          <cell r="CF139">
            <v>1157.46</v>
          </cell>
          <cell r="CG139">
            <v>569.76900000000001</v>
          </cell>
          <cell r="CJ139" t="str">
            <v>Techo Norte-Sur</v>
          </cell>
          <cell r="CK139">
            <v>0.85</v>
          </cell>
        </row>
        <row r="140">
          <cell r="BT140" t="str">
            <v>Z-09S</v>
          </cell>
          <cell r="CB140">
            <v>139</v>
          </cell>
          <cell r="CC140">
            <v>1166.2941557427478</v>
          </cell>
          <cell r="CD140">
            <v>569.99919469809174</v>
          </cell>
          <cell r="CE140">
            <v>1862</v>
          </cell>
          <cell r="CF140">
            <v>1166.2070000000001</v>
          </cell>
          <cell r="CG140">
            <v>569.00300000000004</v>
          </cell>
          <cell r="CJ140" t="str">
            <v>Acodamiento Norte</v>
          </cell>
          <cell r="CK140">
            <v>1.02</v>
          </cell>
        </row>
        <row r="141">
          <cell r="BT141" t="str">
            <v>Z-09S</v>
          </cell>
          <cell r="CB141">
            <v>140</v>
          </cell>
          <cell r="CC141">
            <v>1175.5309999999999</v>
          </cell>
          <cell r="CD141">
            <v>568.18799999999999</v>
          </cell>
          <cell r="CE141">
            <v>1862</v>
          </cell>
          <cell r="CF141">
            <v>1175.5309999999999</v>
          </cell>
          <cell r="CG141">
            <v>568.18799999999999</v>
          </cell>
          <cell r="CJ141" t="str">
            <v>Techo Norte-Sur</v>
          </cell>
          <cell r="CK141">
            <v>1.51</v>
          </cell>
        </row>
        <row r="142">
          <cell r="BT142" t="str">
            <v>Z-09S</v>
          </cell>
          <cell r="CB142">
            <v>141</v>
          </cell>
          <cell r="CC142">
            <v>1188.223</v>
          </cell>
          <cell r="CD142">
            <v>567.07500000000005</v>
          </cell>
          <cell r="CE142">
            <v>1861</v>
          </cell>
          <cell r="CF142">
            <v>1188.223</v>
          </cell>
          <cell r="CG142">
            <v>567.07500000000005</v>
          </cell>
          <cell r="CJ142" t="str">
            <v>Techo Norte-Sur</v>
          </cell>
          <cell r="CK142">
            <v>1.56</v>
          </cell>
        </row>
        <row r="143">
          <cell r="BT143" t="str">
            <v>Z-09S</v>
          </cell>
          <cell r="CB143">
            <v>142</v>
          </cell>
          <cell r="CC143">
            <v>1208.335</v>
          </cell>
          <cell r="CD143">
            <v>565.31500000000005</v>
          </cell>
          <cell r="CE143">
            <v>1861</v>
          </cell>
          <cell r="CF143">
            <v>1208.335</v>
          </cell>
          <cell r="CG143">
            <v>565.31500000000005</v>
          </cell>
          <cell r="CJ143" t="str">
            <v>Techo Norte-Sur</v>
          </cell>
          <cell r="CK143">
            <v>0.97</v>
          </cell>
        </row>
        <row r="144">
          <cell r="BT144" t="str">
            <v>Z-09S</v>
          </cell>
          <cell r="CB144">
            <v>143</v>
          </cell>
          <cell r="CC144">
            <v>1234.1569999999999</v>
          </cell>
          <cell r="CD144">
            <v>563.05399999999997</v>
          </cell>
          <cell r="CE144">
            <v>1862</v>
          </cell>
          <cell r="CF144">
            <v>1234.1569999999999</v>
          </cell>
          <cell r="CG144">
            <v>563.05399999999997</v>
          </cell>
          <cell r="CJ144" t="str">
            <v>Techo Norte-Sur</v>
          </cell>
          <cell r="CK144">
            <v>1.19</v>
          </cell>
        </row>
        <row r="145">
          <cell r="BT145" t="str">
            <v>Z-09S</v>
          </cell>
          <cell r="CB145">
            <v>144</v>
          </cell>
          <cell r="CC145">
            <v>1253.741</v>
          </cell>
          <cell r="CD145">
            <v>561.34</v>
          </cell>
          <cell r="CE145">
            <v>1862</v>
          </cell>
          <cell r="CF145">
            <v>1253.741</v>
          </cell>
          <cell r="CG145">
            <v>561.34</v>
          </cell>
          <cell r="CJ145" t="str">
            <v>Techo Norte-Sur</v>
          </cell>
          <cell r="CK145">
            <v>1.1299999999999999</v>
          </cell>
        </row>
        <row r="146">
          <cell r="BT146" t="str">
            <v>Z-09S</v>
          </cell>
          <cell r="CB146">
            <v>145</v>
          </cell>
          <cell r="CC146">
            <v>1399.2429999999999</v>
          </cell>
          <cell r="CD146">
            <v>548.601</v>
          </cell>
          <cell r="CE146">
            <v>1862</v>
          </cell>
          <cell r="CF146">
            <v>1398.825</v>
          </cell>
          <cell r="CG146">
            <v>548.63800000000003</v>
          </cell>
          <cell r="CJ146" t="str">
            <v>Techo Norte-Sur</v>
          </cell>
          <cell r="CK146">
            <v>0.74</v>
          </cell>
        </row>
        <row r="147">
          <cell r="BT147" t="str">
            <v>Z-10 SUR</v>
          </cell>
          <cell r="CB147">
            <v>146</v>
          </cell>
          <cell r="CC147">
            <v>913.42284425725234</v>
          </cell>
          <cell r="CD147">
            <v>571.00580530190825</v>
          </cell>
          <cell r="CE147">
            <v>1862</v>
          </cell>
          <cell r="CF147">
            <v>913.51</v>
          </cell>
          <cell r="CG147">
            <v>572.00199999999995</v>
          </cell>
          <cell r="CJ147" t="str">
            <v>Acodamiento Sur</v>
          </cell>
          <cell r="CK147">
            <v>1.01</v>
          </cell>
        </row>
        <row r="148">
          <cell r="BT148" t="str">
            <v>Z-10 SUR</v>
          </cell>
          <cell r="CB148">
            <v>147</v>
          </cell>
          <cell r="CC148">
            <v>953.09799999999996</v>
          </cell>
          <cell r="CD148">
            <v>568.53599999999994</v>
          </cell>
          <cell r="CE148">
            <v>1862</v>
          </cell>
          <cell r="CF148">
            <v>953.09799999999996</v>
          </cell>
          <cell r="CG148">
            <v>568.53599999999994</v>
          </cell>
          <cell r="CJ148" t="str">
            <v>Techo Norte-Sur</v>
          </cell>
          <cell r="CK148">
            <v>0.63</v>
          </cell>
        </row>
        <row r="149">
          <cell r="BT149" t="str">
            <v>Z-10 SUR</v>
          </cell>
          <cell r="CB149">
            <v>148</v>
          </cell>
          <cell r="CC149">
            <v>959.55115574274771</v>
          </cell>
          <cell r="CD149">
            <v>568.97519469809174</v>
          </cell>
          <cell r="CE149">
            <v>1862</v>
          </cell>
          <cell r="CF149">
            <v>959.46400000000006</v>
          </cell>
          <cell r="CG149">
            <v>567.97900000000004</v>
          </cell>
          <cell r="CJ149" t="str">
            <v>Acodamiento Norte</v>
          </cell>
          <cell r="CK149">
            <v>0.61</v>
          </cell>
        </row>
        <row r="150">
          <cell r="BT150" t="str">
            <v>Z-10 SUR</v>
          </cell>
          <cell r="CB150">
            <v>149</v>
          </cell>
          <cell r="CC150">
            <v>880.90599999999995</v>
          </cell>
          <cell r="CD150">
            <v>574.85699999999997</v>
          </cell>
          <cell r="CE150">
            <v>1862</v>
          </cell>
          <cell r="CF150">
            <v>880.90599999999995</v>
          </cell>
          <cell r="CG150">
            <v>574.85699999999997</v>
          </cell>
          <cell r="CJ150" t="str">
            <v>Techo Norte-Sur</v>
          </cell>
          <cell r="CK150">
            <v>0.69</v>
          </cell>
        </row>
        <row r="151">
          <cell r="BT151" t="str">
            <v>Z-10 SUR</v>
          </cell>
          <cell r="CB151">
            <v>150</v>
          </cell>
          <cell r="CC151">
            <v>962.91</v>
          </cell>
          <cell r="CD151">
            <v>567.67700000000002</v>
          </cell>
          <cell r="CE151">
            <v>1862</v>
          </cell>
          <cell r="CF151">
            <v>962.91</v>
          </cell>
          <cell r="CG151">
            <v>567.67700000000002</v>
          </cell>
          <cell r="CJ151" t="str">
            <v>Techo Norte-Sur</v>
          </cell>
          <cell r="CK151">
            <v>0.91</v>
          </cell>
        </row>
        <row r="152">
          <cell r="BT152" t="str">
            <v>Z-10 SUR</v>
          </cell>
          <cell r="CB152">
            <v>151</v>
          </cell>
          <cell r="CC152">
            <v>969.79300000000001</v>
          </cell>
          <cell r="CD152">
            <v>567.07399999999996</v>
          </cell>
          <cell r="CE152">
            <v>1862</v>
          </cell>
          <cell r="CF152">
            <v>969.79300000000001</v>
          </cell>
          <cell r="CG152">
            <v>567.07399999999996</v>
          </cell>
          <cell r="CJ152" t="str">
            <v>Techo Norte-Sur</v>
          </cell>
          <cell r="CK152">
            <v>1.1100000000000001</v>
          </cell>
        </row>
        <row r="153">
          <cell r="BT153" t="str">
            <v>Z-10 SUR</v>
          </cell>
          <cell r="CB153">
            <v>152</v>
          </cell>
          <cell r="CC153">
            <v>1067.4218442572524</v>
          </cell>
          <cell r="CD153">
            <v>557.52380530190828</v>
          </cell>
          <cell r="CE153">
            <v>1862</v>
          </cell>
          <cell r="CF153">
            <v>1067.4649999999999</v>
          </cell>
          <cell r="CG153">
            <v>558.02200000000005</v>
          </cell>
          <cell r="CJ153" t="str">
            <v>Acodamiento Sur</v>
          </cell>
          <cell r="CK153">
            <v>0.81</v>
          </cell>
        </row>
        <row r="154">
          <cell r="BT154" t="str">
            <v>Z-10 SUR</v>
          </cell>
          <cell r="CB154">
            <v>153</v>
          </cell>
          <cell r="CC154">
            <v>1074.402</v>
          </cell>
          <cell r="CD154">
            <v>557.91499999999996</v>
          </cell>
          <cell r="CE154">
            <v>1862</v>
          </cell>
          <cell r="CF154">
            <v>1074.402</v>
          </cell>
          <cell r="CG154">
            <v>557.91499999999996</v>
          </cell>
          <cell r="CJ154" t="str">
            <v>Techo Norte-Sur</v>
          </cell>
          <cell r="CK154">
            <v>1.19</v>
          </cell>
        </row>
        <row r="155">
          <cell r="BT155" t="str">
            <v>Z-10 SUR</v>
          </cell>
          <cell r="CB155">
            <v>154</v>
          </cell>
          <cell r="CC155">
            <v>1077.212</v>
          </cell>
          <cell r="CD155">
            <v>557.66999999999996</v>
          </cell>
          <cell r="CE155">
            <v>1862</v>
          </cell>
          <cell r="CF155">
            <v>1077.212</v>
          </cell>
          <cell r="CG155">
            <v>557.66999999999996</v>
          </cell>
          <cell r="CJ155" t="str">
            <v>Techo Norte-Sur</v>
          </cell>
          <cell r="CK155">
            <v>1.43</v>
          </cell>
        </row>
        <row r="156">
          <cell r="BT156" t="str">
            <v>Z-10 SUR</v>
          </cell>
          <cell r="CB156">
            <v>155</v>
          </cell>
          <cell r="CC156">
            <v>1082.8871557427476</v>
          </cell>
          <cell r="CD156">
            <v>558.17619469809165</v>
          </cell>
          <cell r="CE156">
            <v>1862</v>
          </cell>
          <cell r="CF156">
            <v>1082.8</v>
          </cell>
          <cell r="CG156">
            <v>557.17999999999995</v>
          </cell>
          <cell r="CJ156" t="str">
            <v>Acodamiento Norte</v>
          </cell>
          <cell r="CK156">
            <v>1.17</v>
          </cell>
        </row>
        <row r="157">
          <cell r="BT157" t="str">
            <v>Z-10 SUR</v>
          </cell>
          <cell r="CB157">
            <v>156</v>
          </cell>
          <cell r="CC157">
            <v>1092.8691557427476</v>
          </cell>
          <cell r="CD157">
            <v>557.30319469809172</v>
          </cell>
          <cell r="CE157">
            <v>1862</v>
          </cell>
          <cell r="CF157">
            <v>1092.7819999999999</v>
          </cell>
          <cell r="CG157">
            <v>556.30700000000002</v>
          </cell>
          <cell r="CJ157" t="str">
            <v>Acodamiento Norte</v>
          </cell>
          <cell r="CK157">
            <v>0.91</v>
          </cell>
        </row>
        <row r="158">
          <cell r="BT158" t="str">
            <v>Z-10 SUR</v>
          </cell>
          <cell r="CB158">
            <v>157</v>
          </cell>
          <cell r="CC158">
            <v>1108.681</v>
          </cell>
          <cell r="CD158">
            <v>554.91499999999996</v>
          </cell>
          <cell r="CE158">
            <v>1862</v>
          </cell>
          <cell r="CF158">
            <v>1107.6300000000001</v>
          </cell>
          <cell r="CG158">
            <v>555.00699999999995</v>
          </cell>
          <cell r="CJ158" t="str">
            <v>Techo Norte-Sur</v>
          </cell>
          <cell r="CK158">
            <v>0.95</v>
          </cell>
        </row>
        <row r="159">
          <cell r="BT159" t="str">
            <v>Z-10 SUR</v>
          </cell>
          <cell r="CB159">
            <v>158</v>
          </cell>
          <cell r="CC159">
            <v>1117.7260000000001</v>
          </cell>
          <cell r="CD159">
            <v>554.12300000000005</v>
          </cell>
          <cell r="CE159">
            <v>1862</v>
          </cell>
          <cell r="CF159">
            <v>1117.7260000000001</v>
          </cell>
          <cell r="CG159">
            <v>554.12300000000005</v>
          </cell>
          <cell r="CJ159" t="str">
            <v>Techo Norte-Sur</v>
          </cell>
          <cell r="CK159">
            <v>1.53</v>
          </cell>
        </row>
        <row r="160">
          <cell r="BT160" t="str">
            <v>Z-10 SUR</v>
          </cell>
          <cell r="CB160">
            <v>159</v>
          </cell>
          <cell r="CC160">
            <v>1121.0940000000001</v>
          </cell>
          <cell r="CD160">
            <v>553.82799999999997</v>
          </cell>
          <cell r="CE160">
            <v>1862</v>
          </cell>
          <cell r="CF160">
            <v>1121.0940000000001</v>
          </cell>
          <cell r="CG160">
            <v>553.82799999999997</v>
          </cell>
          <cell r="CJ160" t="str">
            <v>Techo Norte-Sur</v>
          </cell>
          <cell r="CK160">
            <v>1.48</v>
          </cell>
        </row>
        <row r="161">
          <cell r="BT161" t="str">
            <v>Z-10 SUR</v>
          </cell>
          <cell r="CB161">
            <v>160</v>
          </cell>
          <cell r="CC161">
            <v>1143.9949999999999</v>
          </cell>
          <cell r="CD161">
            <v>551.82299999999998</v>
          </cell>
          <cell r="CE161">
            <v>1862</v>
          </cell>
          <cell r="CF161">
            <v>1143.9949999999999</v>
          </cell>
          <cell r="CG161">
            <v>551.82299999999998</v>
          </cell>
          <cell r="CJ161" t="str">
            <v>Techo Norte-Sur</v>
          </cell>
          <cell r="CK161">
            <v>0.9</v>
          </cell>
        </row>
        <row r="162">
          <cell r="BT162" t="str">
            <v>Z-10 SUR</v>
          </cell>
          <cell r="CB162">
            <v>161</v>
          </cell>
          <cell r="CC162">
            <v>1151.1780000000001</v>
          </cell>
          <cell r="CD162">
            <v>551.19399999999996</v>
          </cell>
          <cell r="CE162">
            <v>1862</v>
          </cell>
          <cell r="CF162">
            <v>1151.1780000000001</v>
          </cell>
          <cell r="CG162">
            <v>551.19399999999996</v>
          </cell>
          <cell r="CJ162" t="str">
            <v>Techo Norte-Sur</v>
          </cell>
          <cell r="CK162">
            <v>0.94</v>
          </cell>
        </row>
        <row r="163">
          <cell r="BT163" t="str">
            <v>Z-10 SUR</v>
          </cell>
          <cell r="CB163">
            <v>162</v>
          </cell>
          <cell r="CC163">
            <v>1190.2508442572523</v>
          </cell>
          <cell r="CD163">
            <v>546.76980530190826</v>
          </cell>
          <cell r="CE163">
            <v>1862</v>
          </cell>
          <cell r="CF163">
            <v>1190.338</v>
          </cell>
          <cell r="CG163">
            <v>547.76599999999996</v>
          </cell>
          <cell r="CJ163" t="str">
            <v>Acodamiento Sur</v>
          </cell>
          <cell r="CK163">
            <v>0.87</v>
          </cell>
        </row>
        <row r="164">
          <cell r="BT164" t="str">
            <v>Z-10 SUR</v>
          </cell>
          <cell r="CB164">
            <v>163</v>
          </cell>
          <cell r="CC164">
            <v>1204.2639999999999</v>
          </cell>
          <cell r="CD164">
            <v>546.54600000000005</v>
          </cell>
          <cell r="CE164">
            <v>1862</v>
          </cell>
          <cell r="CF164">
            <v>1204.2639999999999</v>
          </cell>
          <cell r="CG164">
            <v>546.54600000000005</v>
          </cell>
          <cell r="CJ164" t="str">
            <v>Techo Norte-Sur</v>
          </cell>
          <cell r="CK164">
            <v>1.17</v>
          </cell>
        </row>
        <row r="165">
          <cell r="BT165" t="str">
            <v>Z-10 SUR</v>
          </cell>
          <cell r="CB165">
            <v>164</v>
          </cell>
          <cell r="CC165">
            <v>1307.6679999999999</v>
          </cell>
          <cell r="CD165">
            <v>537.49400000000003</v>
          </cell>
          <cell r="CE165">
            <v>1862</v>
          </cell>
          <cell r="CF165">
            <v>1307.6679999999999</v>
          </cell>
          <cell r="CG165">
            <v>537.49400000000003</v>
          </cell>
          <cell r="CJ165" t="str">
            <v>Techo Norte-Sur</v>
          </cell>
          <cell r="CK165">
            <v>0.97</v>
          </cell>
        </row>
        <row r="166">
          <cell r="BT166" t="str">
            <v>Z-10 SUR</v>
          </cell>
          <cell r="CB166">
            <v>165</v>
          </cell>
          <cell r="CC166">
            <v>1360.0341557427475</v>
          </cell>
          <cell r="CD166">
            <v>533.91319469809173</v>
          </cell>
          <cell r="CE166">
            <v>1862</v>
          </cell>
          <cell r="CF166">
            <v>1359.9469999999999</v>
          </cell>
          <cell r="CG166">
            <v>532.91700000000003</v>
          </cell>
          <cell r="CJ166" t="str">
            <v>Acodamiento Norte</v>
          </cell>
          <cell r="CK166">
            <v>0.98</v>
          </cell>
        </row>
        <row r="167">
          <cell r="BT167" t="str">
            <v>Z-10 SUR</v>
          </cell>
          <cell r="CB167">
            <v>166</v>
          </cell>
          <cell r="CC167">
            <v>1368.4968442572524</v>
          </cell>
          <cell r="CD167">
            <v>531.16380530190827</v>
          </cell>
          <cell r="CE167">
            <v>1862</v>
          </cell>
          <cell r="CF167">
            <v>1369.4690000000001</v>
          </cell>
          <cell r="CG167">
            <v>531.50900000000001</v>
          </cell>
          <cell r="CJ167" t="str">
            <v>Acodamiento Sur</v>
          </cell>
          <cell r="CK167">
            <v>0.65</v>
          </cell>
        </row>
        <row r="168">
          <cell r="BT168" t="str">
            <v>Z-10 SUR</v>
          </cell>
          <cell r="CB168">
            <v>167</v>
          </cell>
          <cell r="CC168">
            <v>1377.6143114854954</v>
          </cell>
          <cell r="CD168">
            <v>533.37838939618348</v>
          </cell>
          <cell r="CE168">
            <v>1862</v>
          </cell>
          <cell r="CF168">
            <v>1377.44</v>
          </cell>
          <cell r="CG168">
            <v>531.38599999999997</v>
          </cell>
          <cell r="CJ168" t="str">
            <v>Caja Norte</v>
          </cell>
          <cell r="CK168">
            <v>0.77</v>
          </cell>
        </row>
        <row r="169">
          <cell r="BT169" t="str">
            <v>Z-11 SUR</v>
          </cell>
          <cell r="CB169">
            <v>168</v>
          </cell>
          <cell r="CC169">
            <v>932.4828442572524</v>
          </cell>
          <cell r="CD169">
            <v>550.21180530190827</v>
          </cell>
          <cell r="CE169">
            <v>1862</v>
          </cell>
          <cell r="CF169">
            <v>932.57</v>
          </cell>
          <cell r="CG169">
            <v>551.20799999999997</v>
          </cell>
          <cell r="CJ169" t="str">
            <v>Acodamiento Sur</v>
          </cell>
          <cell r="CK169">
            <v>1.21</v>
          </cell>
        </row>
        <row r="170">
          <cell r="BT170" t="str">
            <v>Z-11 SUR</v>
          </cell>
          <cell r="CB170">
            <v>169</v>
          </cell>
          <cell r="CC170">
            <v>891.16800000000001</v>
          </cell>
          <cell r="CD170">
            <v>554.83199999999999</v>
          </cell>
          <cell r="CE170">
            <v>1862</v>
          </cell>
          <cell r="CF170">
            <v>891.16800000000001</v>
          </cell>
          <cell r="CG170">
            <v>554.83199999999999</v>
          </cell>
          <cell r="CJ170" t="str">
            <v>Techo Norte-Sur</v>
          </cell>
          <cell r="CK170">
            <v>1.62</v>
          </cell>
        </row>
        <row r="171">
          <cell r="BT171" t="str">
            <v>Z-11 SUR</v>
          </cell>
          <cell r="CB171">
            <v>170</v>
          </cell>
          <cell r="CC171">
            <v>967.28700000000003</v>
          </cell>
          <cell r="CD171">
            <v>548.16800000000001</v>
          </cell>
          <cell r="CE171">
            <v>1862</v>
          </cell>
          <cell r="CF171">
            <v>967.28700000000003</v>
          </cell>
          <cell r="CG171">
            <v>548.16800000000001</v>
          </cell>
          <cell r="CJ171" t="str">
            <v>Techo Norte-Sur</v>
          </cell>
          <cell r="CK171">
            <v>1.05</v>
          </cell>
        </row>
        <row r="172">
          <cell r="BT172" t="str">
            <v>Z-11 SUR</v>
          </cell>
          <cell r="CB172">
            <v>171</v>
          </cell>
          <cell r="CC172">
            <v>975.06600000000003</v>
          </cell>
          <cell r="CD172">
            <v>547.48699999999997</v>
          </cell>
          <cell r="CE172">
            <v>1862</v>
          </cell>
          <cell r="CF172">
            <v>975.34400000000005</v>
          </cell>
          <cell r="CG172">
            <v>547.24</v>
          </cell>
          <cell r="CJ172" t="str">
            <v>Techo Norte-Sur</v>
          </cell>
          <cell r="CK172">
            <v>1.33</v>
          </cell>
        </row>
        <row r="173">
          <cell r="BT173" t="str">
            <v>Z-11 SUR</v>
          </cell>
          <cell r="CB173">
            <v>172</v>
          </cell>
          <cell r="CC173">
            <v>985.48131148549533</v>
          </cell>
          <cell r="CD173">
            <v>548.58338939618352</v>
          </cell>
          <cell r="CE173">
            <v>1862</v>
          </cell>
          <cell r="CF173">
            <v>985.30700000000002</v>
          </cell>
          <cell r="CG173">
            <v>546.59100000000001</v>
          </cell>
          <cell r="CJ173" t="str">
            <v>Caja Norte</v>
          </cell>
          <cell r="CK173">
            <v>0.65</v>
          </cell>
        </row>
        <row r="174">
          <cell r="BT174" t="str">
            <v>Z-11 SUR</v>
          </cell>
          <cell r="CB174">
            <v>173</v>
          </cell>
          <cell r="CC174">
            <v>1001.077</v>
          </cell>
          <cell r="CD174">
            <v>545.21</v>
          </cell>
          <cell r="CE174">
            <v>1862</v>
          </cell>
          <cell r="CF174">
            <v>999.81700000000001</v>
          </cell>
          <cell r="CG174">
            <v>545.32100000000003</v>
          </cell>
          <cell r="CJ174" t="str">
            <v>Techo Norte-Sur</v>
          </cell>
          <cell r="CK174">
            <v>1.97</v>
          </cell>
        </row>
        <row r="175">
          <cell r="BT175" t="str">
            <v>Z-11 SUR</v>
          </cell>
          <cell r="CB175">
            <v>174</v>
          </cell>
          <cell r="CC175">
            <v>1004.125</v>
          </cell>
          <cell r="CD175">
            <v>544.94399999999996</v>
          </cell>
          <cell r="CE175">
            <v>1862</v>
          </cell>
          <cell r="CF175">
            <v>1004.125</v>
          </cell>
          <cell r="CG175">
            <v>544.94399999999996</v>
          </cell>
          <cell r="CJ175" t="str">
            <v>Techo Norte-Sur</v>
          </cell>
          <cell r="CK175">
            <v>2.0299999999999998</v>
          </cell>
        </row>
        <row r="176">
          <cell r="BT176" t="str">
            <v>Z-11 SUR</v>
          </cell>
          <cell r="CB176">
            <v>175</v>
          </cell>
          <cell r="CC176">
            <v>1084.7503114854953</v>
          </cell>
          <cell r="CD176">
            <v>539.89238939618349</v>
          </cell>
          <cell r="CE176">
            <v>1862</v>
          </cell>
          <cell r="CF176">
            <v>1084.576</v>
          </cell>
          <cell r="CG176">
            <v>537.9</v>
          </cell>
          <cell r="CJ176" t="str">
            <v>Caja Norte</v>
          </cell>
          <cell r="CK176">
            <v>1.05</v>
          </cell>
        </row>
        <row r="177">
          <cell r="BT177" t="str">
            <v>Z-11 SUR</v>
          </cell>
          <cell r="CB177">
            <v>176</v>
          </cell>
          <cell r="CC177">
            <v>1020.591</v>
          </cell>
          <cell r="CD177">
            <v>543.50199999999995</v>
          </cell>
          <cell r="CE177">
            <v>1862</v>
          </cell>
          <cell r="CF177">
            <v>1020.591</v>
          </cell>
          <cell r="CG177">
            <v>543.50199999999995</v>
          </cell>
          <cell r="CJ177" t="str">
            <v>Techo Norte-Sur</v>
          </cell>
          <cell r="CK177">
            <v>1.36</v>
          </cell>
        </row>
        <row r="178">
          <cell r="BT178" t="str">
            <v>Z-11 SUR</v>
          </cell>
          <cell r="CB178">
            <v>177</v>
          </cell>
          <cell r="CC178">
            <v>1091.799</v>
          </cell>
          <cell r="CD178">
            <v>537.26800000000003</v>
          </cell>
          <cell r="CE178">
            <v>1862</v>
          </cell>
          <cell r="CF178">
            <v>1091.799</v>
          </cell>
          <cell r="CG178">
            <v>537.26800000000003</v>
          </cell>
          <cell r="CJ178" t="str">
            <v>Techo Norte-Sur</v>
          </cell>
          <cell r="CK178">
            <v>1.78</v>
          </cell>
        </row>
        <row r="179">
          <cell r="BT179" t="str">
            <v>Z-11 SUR</v>
          </cell>
          <cell r="CB179">
            <v>178</v>
          </cell>
          <cell r="CC179">
            <v>1029.01</v>
          </cell>
          <cell r="CD179">
            <v>542.76400000000001</v>
          </cell>
          <cell r="CE179">
            <v>1862</v>
          </cell>
          <cell r="CF179">
            <v>1029.01</v>
          </cell>
          <cell r="CG179">
            <v>542.76400000000001</v>
          </cell>
          <cell r="CJ179" t="str">
            <v>Techo Norte-Sur</v>
          </cell>
          <cell r="CK179">
            <v>0.92</v>
          </cell>
        </row>
        <row r="180">
          <cell r="BT180" t="str">
            <v>Z-11 SUR</v>
          </cell>
          <cell r="CB180">
            <v>179</v>
          </cell>
          <cell r="CC180">
            <v>1036.0619999999999</v>
          </cell>
          <cell r="CD180">
            <v>542.14800000000002</v>
          </cell>
          <cell r="CE180">
            <v>1862</v>
          </cell>
          <cell r="CF180">
            <v>1036.0619999999999</v>
          </cell>
          <cell r="CG180">
            <v>542.14800000000002</v>
          </cell>
          <cell r="CJ180" t="str">
            <v>Techo Norte-Sur</v>
          </cell>
          <cell r="CK180">
            <v>1.58</v>
          </cell>
        </row>
        <row r="181">
          <cell r="BT181" t="str">
            <v>Z-11 SUR</v>
          </cell>
          <cell r="CB181">
            <v>180</v>
          </cell>
          <cell r="CC181">
            <v>1044.1310000000001</v>
          </cell>
          <cell r="CD181">
            <v>541.44100000000003</v>
          </cell>
          <cell r="CE181">
            <v>1862</v>
          </cell>
          <cell r="CF181">
            <v>1044.1310000000001</v>
          </cell>
          <cell r="CG181">
            <v>541.44100000000003</v>
          </cell>
          <cell r="CJ181" t="str">
            <v>Techo Norte-Sur</v>
          </cell>
          <cell r="CK181">
            <v>1.46</v>
          </cell>
        </row>
        <row r="182">
          <cell r="BT182" t="str">
            <v>Z-11 SUR</v>
          </cell>
          <cell r="CB182">
            <v>181</v>
          </cell>
          <cell r="CC182">
            <v>1101.74</v>
          </cell>
          <cell r="CD182">
            <v>536.39700000000005</v>
          </cell>
          <cell r="CE182">
            <v>1862</v>
          </cell>
          <cell r="CF182">
            <v>1101.74</v>
          </cell>
          <cell r="CG182">
            <v>536.39700000000005</v>
          </cell>
          <cell r="CJ182" t="str">
            <v>Techo Norte-Sur</v>
          </cell>
          <cell r="CK182">
            <v>1.18</v>
          </cell>
        </row>
        <row r="183">
          <cell r="BT183" t="str">
            <v>Z-11 SUR</v>
          </cell>
          <cell r="CB183">
            <v>182</v>
          </cell>
          <cell r="CC183">
            <v>1046.8219999999999</v>
          </cell>
          <cell r="CD183">
            <v>541.20500000000004</v>
          </cell>
          <cell r="CE183">
            <v>1862</v>
          </cell>
          <cell r="CF183">
            <v>1046.8219999999999</v>
          </cell>
          <cell r="CG183">
            <v>541.20500000000004</v>
          </cell>
          <cell r="CJ183" t="str">
            <v>Techo Norte-Sur</v>
          </cell>
          <cell r="CK183">
            <v>1.33</v>
          </cell>
        </row>
        <row r="184">
          <cell r="BT184" t="str">
            <v>Z-11 SUR</v>
          </cell>
          <cell r="CB184">
            <v>183</v>
          </cell>
          <cell r="CC184">
            <v>1121.575</v>
          </cell>
          <cell r="CD184">
            <v>534.66</v>
          </cell>
          <cell r="CE184">
            <v>1862</v>
          </cell>
          <cell r="CF184">
            <v>1121.575</v>
          </cell>
          <cell r="CG184">
            <v>534.66</v>
          </cell>
          <cell r="CJ184" t="str">
            <v>Techo Norte-Sur</v>
          </cell>
          <cell r="CK184">
            <v>1.29</v>
          </cell>
        </row>
        <row r="185">
          <cell r="BT185" t="str">
            <v>Z-11 SUR</v>
          </cell>
          <cell r="CB185">
            <v>184</v>
          </cell>
          <cell r="CC185">
            <v>1129.325</v>
          </cell>
          <cell r="CD185">
            <v>533.98199999999997</v>
          </cell>
          <cell r="CE185">
            <v>1862</v>
          </cell>
          <cell r="CF185">
            <v>1129.325</v>
          </cell>
          <cell r="CG185">
            <v>533.98199999999997</v>
          </cell>
          <cell r="CJ185" t="str">
            <v>Techo Norte-Sur</v>
          </cell>
          <cell r="CK185">
            <v>1.28</v>
          </cell>
        </row>
        <row r="186">
          <cell r="BT186" t="str">
            <v>Z-11 SUR</v>
          </cell>
          <cell r="CB186">
            <v>185</v>
          </cell>
          <cell r="CC186">
            <v>1140.481</v>
          </cell>
          <cell r="CD186">
            <v>533.00599999999997</v>
          </cell>
          <cell r="CE186">
            <v>1862</v>
          </cell>
          <cell r="CF186">
            <v>1140.481</v>
          </cell>
          <cell r="CG186">
            <v>533.00599999999997</v>
          </cell>
          <cell r="CJ186" t="str">
            <v>Techo Norte-Sur</v>
          </cell>
          <cell r="CK186">
            <v>1.41</v>
          </cell>
        </row>
        <row r="187">
          <cell r="BT187" t="str">
            <v>Z-11 SUR</v>
          </cell>
          <cell r="CB187">
            <v>186</v>
          </cell>
          <cell r="CC187">
            <v>1149.9649999999999</v>
          </cell>
          <cell r="CD187">
            <v>532.17499999999995</v>
          </cell>
          <cell r="CE187">
            <v>1862</v>
          </cell>
          <cell r="CF187">
            <v>1149.9649999999999</v>
          </cell>
          <cell r="CG187">
            <v>532.17499999999995</v>
          </cell>
          <cell r="CJ187" t="str">
            <v>Techo Norte-Sur</v>
          </cell>
          <cell r="CK187">
            <v>1.41</v>
          </cell>
        </row>
        <row r="188">
          <cell r="BT188" t="str">
            <v>Z-11 SUR</v>
          </cell>
          <cell r="CB188">
            <v>187</v>
          </cell>
          <cell r="CC188">
            <v>1162.597</v>
          </cell>
          <cell r="CD188">
            <v>531.07000000000005</v>
          </cell>
          <cell r="CE188">
            <v>1862</v>
          </cell>
          <cell r="CF188">
            <v>1162.597</v>
          </cell>
          <cell r="CG188">
            <v>531.07000000000005</v>
          </cell>
          <cell r="CJ188" t="str">
            <v>Techo Norte-Sur</v>
          </cell>
          <cell r="CK188">
            <v>0.98</v>
          </cell>
        </row>
        <row r="189">
          <cell r="BT189" t="str">
            <v>Z-11 SUR</v>
          </cell>
          <cell r="CB189">
            <v>188</v>
          </cell>
          <cell r="CC189">
            <v>1229.1848442572523</v>
          </cell>
          <cell r="CD189">
            <v>524.23580530190827</v>
          </cell>
          <cell r="CE189">
            <v>1862</v>
          </cell>
          <cell r="CF189">
            <v>1229.2719999999999</v>
          </cell>
          <cell r="CG189">
            <v>525.23199999999997</v>
          </cell>
          <cell r="CJ189" t="str">
            <v>Acodamiento Sur</v>
          </cell>
          <cell r="CK189">
            <v>1.22</v>
          </cell>
        </row>
        <row r="190">
          <cell r="BT190" t="str">
            <v>Z-11 SUR</v>
          </cell>
          <cell r="CB190">
            <v>189</v>
          </cell>
          <cell r="CC190">
            <v>1299.7891557427477</v>
          </cell>
          <cell r="CD190">
            <v>520.06219469809173</v>
          </cell>
          <cell r="CE190">
            <v>1862</v>
          </cell>
          <cell r="CF190">
            <v>1300.7429999999999</v>
          </cell>
          <cell r="CG190">
            <v>518.97500000000002</v>
          </cell>
          <cell r="CJ190" t="str">
            <v>Acodamiento Norte</v>
          </cell>
          <cell r="CK190">
            <v>1.83</v>
          </cell>
        </row>
        <row r="191">
          <cell r="BT191" t="str">
            <v>Z-11 SUR</v>
          </cell>
          <cell r="CB191">
            <v>190</v>
          </cell>
          <cell r="CC191">
            <v>1366.136</v>
          </cell>
          <cell r="CD191">
            <v>513.24900000000002</v>
          </cell>
          <cell r="CE191">
            <v>1862</v>
          </cell>
          <cell r="CF191">
            <v>1366.799</v>
          </cell>
          <cell r="CG191">
            <v>513.19200000000001</v>
          </cell>
          <cell r="CJ191" t="str">
            <v>Techo Norte-Sur</v>
          </cell>
          <cell r="CK191">
            <v>1.01</v>
          </cell>
        </row>
        <row r="192">
          <cell r="BT192" t="str">
            <v>Z-11 SUR</v>
          </cell>
          <cell r="CB192">
            <v>191</v>
          </cell>
          <cell r="CC192">
            <v>1413.4839999999999</v>
          </cell>
          <cell r="CD192">
            <v>509.10500000000002</v>
          </cell>
          <cell r="CE192">
            <v>1862</v>
          </cell>
          <cell r="CF192">
            <v>1413.4839999999999</v>
          </cell>
          <cell r="CG192">
            <v>509.10500000000002</v>
          </cell>
          <cell r="CJ192" t="str">
            <v>Techo Norte-Sur</v>
          </cell>
          <cell r="CK192">
            <v>1.1100000000000001</v>
          </cell>
        </row>
        <row r="193">
          <cell r="BT193" t="str">
            <v>Z-12 SUR</v>
          </cell>
          <cell r="CB193">
            <v>192</v>
          </cell>
          <cell r="CC193">
            <v>1085.5131557427476</v>
          </cell>
          <cell r="CD193">
            <v>519.6981946980917</v>
          </cell>
          <cell r="CE193">
            <v>1862</v>
          </cell>
          <cell r="CF193">
            <v>1085.47</v>
          </cell>
          <cell r="CG193">
            <v>519.20000000000005</v>
          </cell>
          <cell r="CJ193" t="str">
            <v>Acodamiento Norte</v>
          </cell>
          <cell r="CK193">
            <v>1.6</v>
          </cell>
        </row>
        <row r="194">
          <cell r="BT194" t="str">
            <v>Z-12 SUR</v>
          </cell>
          <cell r="CB194">
            <v>193</v>
          </cell>
          <cell r="CC194">
            <v>1097.6790000000001</v>
          </cell>
          <cell r="CD194">
            <v>517.62900000000002</v>
          </cell>
          <cell r="CE194">
            <v>1862</v>
          </cell>
          <cell r="CF194">
            <v>1097.6790000000001</v>
          </cell>
          <cell r="CG194">
            <v>517.62900000000002</v>
          </cell>
          <cell r="CJ194" t="str">
            <v>Techo Norte-Sur</v>
          </cell>
          <cell r="CK194">
            <v>1.43</v>
          </cell>
        </row>
        <row r="195">
          <cell r="BT195" t="str">
            <v>Z-12 SUR</v>
          </cell>
          <cell r="CB195">
            <v>194</v>
          </cell>
          <cell r="CC195">
            <v>1067.355</v>
          </cell>
          <cell r="CD195">
            <v>520.28300000000002</v>
          </cell>
          <cell r="CE195">
            <v>1862</v>
          </cell>
          <cell r="CF195">
            <v>1067.442</v>
          </cell>
          <cell r="CG195">
            <v>521.279</v>
          </cell>
          <cell r="CJ195" t="str">
            <v>Techo Norte-Sur</v>
          </cell>
          <cell r="CK195">
            <v>0.82</v>
          </cell>
        </row>
        <row r="196">
          <cell r="BT196" t="str">
            <v>Z-12 SUR</v>
          </cell>
          <cell r="CB196">
            <v>195</v>
          </cell>
          <cell r="CC196">
            <v>1140.8030000000001</v>
          </cell>
          <cell r="CD196">
            <v>513.85299999999995</v>
          </cell>
          <cell r="CE196">
            <v>1862</v>
          </cell>
          <cell r="CF196">
            <v>1141.3409999999999</v>
          </cell>
          <cell r="CG196">
            <v>513.80600000000004</v>
          </cell>
          <cell r="CJ196" t="str">
            <v>Techo Norte-Sur</v>
          </cell>
          <cell r="CK196">
            <v>2.04</v>
          </cell>
        </row>
        <row r="197">
          <cell r="BT197" t="str">
            <v>Z-12 SUR</v>
          </cell>
          <cell r="CB197">
            <v>196</v>
          </cell>
          <cell r="CC197">
            <v>1148.3121557427476</v>
          </cell>
          <cell r="CD197">
            <v>514.19919469809167</v>
          </cell>
          <cell r="CE197">
            <v>1862</v>
          </cell>
          <cell r="CF197">
            <v>1148.2249999999999</v>
          </cell>
          <cell r="CG197">
            <v>513.20299999999997</v>
          </cell>
          <cell r="CJ197" t="str">
            <v>Acodamiento Norte</v>
          </cell>
          <cell r="CK197">
            <v>0.97</v>
          </cell>
        </row>
        <row r="198">
          <cell r="BT198" t="str">
            <v>Z-12 SUR</v>
          </cell>
          <cell r="CB198">
            <v>197</v>
          </cell>
          <cell r="CC198">
            <v>1163.4970000000001</v>
          </cell>
          <cell r="CD198">
            <v>511.86700000000002</v>
          </cell>
          <cell r="CE198">
            <v>1862</v>
          </cell>
          <cell r="CF198">
            <v>1163.4970000000001</v>
          </cell>
          <cell r="CG198">
            <v>511.86700000000002</v>
          </cell>
          <cell r="CJ198" t="str">
            <v>Techo Norte-Sur</v>
          </cell>
          <cell r="CK198">
            <v>1.56</v>
          </cell>
        </row>
        <row r="199">
          <cell r="BT199" t="str">
            <v>Z-12 SUR</v>
          </cell>
          <cell r="CB199">
            <v>198</v>
          </cell>
          <cell r="CC199">
            <v>1258.133</v>
          </cell>
          <cell r="CD199">
            <v>503.58100000000002</v>
          </cell>
          <cell r="CE199">
            <v>1862</v>
          </cell>
          <cell r="CF199">
            <v>1259.1990000000001</v>
          </cell>
          <cell r="CG199">
            <v>503.488</v>
          </cell>
          <cell r="CJ199" t="str">
            <v>Techo Norte-Sur</v>
          </cell>
          <cell r="CK199">
            <v>1.36</v>
          </cell>
        </row>
        <row r="200">
          <cell r="BT200" t="str">
            <v>Z-12 SUR</v>
          </cell>
          <cell r="CB200">
            <v>199</v>
          </cell>
          <cell r="CC200">
            <v>1266.3219999999999</v>
          </cell>
          <cell r="CD200">
            <v>502.86500000000001</v>
          </cell>
          <cell r="CE200">
            <v>1862</v>
          </cell>
          <cell r="CF200">
            <v>1266.3219999999999</v>
          </cell>
          <cell r="CG200">
            <v>502.86500000000001</v>
          </cell>
          <cell r="CJ200" t="str">
            <v>Techo Norte-Sur</v>
          </cell>
          <cell r="CK200">
            <v>0.63</v>
          </cell>
        </row>
        <row r="201">
          <cell r="BT201" t="str">
            <v>Z-12 SUR</v>
          </cell>
          <cell r="CB201">
            <v>200</v>
          </cell>
          <cell r="CC201">
            <v>1329.9551557427476</v>
          </cell>
          <cell r="CD201">
            <v>498.29819469809178</v>
          </cell>
          <cell r="CE201">
            <v>1862</v>
          </cell>
          <cell r="CF201">
            <v>1329.8679999999999</v>
          </cell>
          <cell r="CG201">
            <v>497.30200000000002</v>
          </cell>
          <cell r="CJ201" t="str">
            <v>Acodamiento Norte</v>
          </cell>
          <cell r="CK201">
            <v>1.46</v>
          </cell>
        </row>
        <row r="202">
          <cell r="BT202" t="str">
            <v>Z-12 SUR</v>
          </cell>
          <cell r="CB202">
            <v>201</v>
          </cell>
          <cell r="CC202">
            <v>1381.152</v>
          </cell>
          <cell r="CD202">
            <v>492.81099999999998</v>
          </cell>
          <cell r="CE202">
            <v>1862</v>
          </cell>
          <cell r="CF202">
            <v>1381.152</v>
          </cell>
          <cell r="CG202">
            <v>492.81099999999998</v>
          </cell>
          <cell r="CJ202" t="str">
            <v>Techo Norte-Sur</v>
          </cell>
          <cell r="CK202">
            <v>1.2</v>
          </cell>
        </row>
        <row r="203">
          <cell r="BT203" t="str">
            <v>Z-12 SUR</v>
          </cell>
          <cell r="CB203">
            <v>202</v>
          </cell>
          <cell r="CC203">
            <v>1043.9431557427476</v>
          </cell>
          <cell r="CD203">
            <v>523.33719469809171</v>
          </cell>
          <cell r="CE203">
            <v>1862</v>
          </cell>
          <cell r="CF203">
            <v>1043.856</v>
          </cell>
          <cell r="CG203">
            <v>522.34100000000001</v>
          </cell>
          <cell r="CJ203" t="str">
            <v>Acodamiento Norte</v>
          </cell>
          <cell r="CK203">
            <v>0.78</v>
          </cell>
        </row>
        <row r="204">
          <cell r="BT204" t="str">
            <v>Z-13 SUR</v>
          </cell>
          <cell r="CB204">
            <v>203</v>
          </cell>
          <cell r="CC204">
            <v>1052.664</v>
          </cell>
          <cell r="CD204">
            <v>502.44400000000002</v>
          </cell>
          <cell r="CE204">
            <v>1862</v>
          </cell>
          <cell r="CF204">
            <v>1052.664</v>
          </cell>
          <cell r="CG204">
            <v>502.44400000000002</v>
          </cell>
          <cell r="CJ204" t="str">
            <v>Techo Norte-Sur</v>
          </cell>
          <cell r="CK204">
            <v>1.17</v>
          </cell>
        </row>
        <row r="205">
          <cell r="BT205" t="str">
            <v>Z-13 SUR</v>
          </cell>
          <cell r="CB205">
            <v>204</v>
          </cell>
          <cell r="CC205">
            <v>1071.0129999999999</v>
          </cell>
          <cell r="CD205">
            <v>500.83699999999999</v>
          </cell>
          <cell r="CE205">
            <v>1862</v>
          </cell>
          <cell r="CF205">
            <v>1071.057</v>
          </cell>
          <cell r="CG205">
            <v>501.33499999999998</v>
          </cell>
          <cell r="CJ205" t="str">
            <v>Techo Norte-Sur</v>
          </cell>
          <cell r="CK205">
            <v>1.29</v>
          </cell>
        </row>
        <row r="206">
          <cell r="BT206" t="str">
            <v>Z-13 SUR</v>
          </cell>
          <cell r="CB206">
            <v>205</v>
          </cell>
          <cell r="CC206">
            <v>1075.6659999999999</v>
          </cell>
          <cell r="CD206">
            <v>500.43099999999998</v>
          </cell>
          <cell r="CE206">
            <v>1862</v>
          </cell>
          <cell r="CF206">
            <v>1075.6659999999999</v>
          </cell>
          <cell r="CG206">
            <v>500.43099999999998</v>
          </cell>
          <cell r="CJ206" t="str">
            <v>Techo Norte-Sur</v>
          </cell>
          <cell r="CK206">
            <v>0.85</v>
          </cell>
        </row>
        <row r="207">
          <cell r="BT207" t="str">
            <v>Z-13 SUR</v>
          </cell>
          <cell r="CB207">
            <v>206</v>
          </cell>
          <cell r="CC207">
            <v>1090.3399999999999</v>
          </cell>
          <cell r="CD207">
            <v>499.14600000000002</v>
          </cell>
          <cell r="CE207">
            <v>1862</v>
          </cell>
          <cell r="CF207">
            <v>1090.3399999999999</v>
          </cell>
          <cell r="CG207">
            <v>499.14600000000002</v>
          </cell>
          <cell r="CJ207" t="str">
            <v>Techo Norte-Sur</v>
          </cell>
          <cell r="CK207">
            <v>0.85</v>
          </cell>
        </row>
        <row r="208">
          <cell r="BT208" t="str">
            <v>Z-13 SUR</v>
          </cell>
          <cell r="CB208">
            <v>207</v>
          </cell>
          <cell r="CC208">
            <v>1186.162</v>
          </cell>
          <cell r="CD208">
            <v>490.75700000000001</v>
          </cell>
          <cell r="CE208">
            <v>1862</v>
          </cell>
          <cell r="CF208">
            <v>1186.162</v>
          </cell>
          <cell r="CG208">
            <v>490.75700000000001</v>
          </cell>
          <cell r="CJ208" t="str">
            <v>Techo Norte-Sur</v>
          </cell>
          <cell r="CK208">
            <v>2.0099999999999998</v>
          </cell>
        </row>
        <row r="209">
          <cell r="BT209" t="str">
            <v>Z-13 SUR</v>
          </cell>
          <cell r="CB209">
            <v>208</v>
          </cell>
          <cell r="CC209">
            <v>1199.0401557427476</v>
          </cell>
          <cell r="CD209">
            <v>490.63319469809176</v>
          </cell>
          <cell r="CE209">
            <v>1862</v>
          </cell>
          <cell r="CF209">
            <v>1198.953</v>
          </cell>
          <cell r="CG209">
            <v>489.637</v>
          </cell>
          <cell r="CJ209" t="str">
            <v>Acodamiento Norte</v>
          </cell>
          <cell r="CK209">
            <v>1.04</v>
          </cell>
        </row>
        <row r="210">
          <cell r="BT210" t="str">
            <v>Z-13 SUR</v>
          </cell>
          <cell r="CB210">
            <v>209</v>
          </cell>
          <cell r="CC210">
            <v>1256.3430000000001</v>
          </cell>
          <cell r="CD210">
            <v>484.61200000000002</v>
          </cell>
          <cell r="CE210">
            <v>1862</v>
          </cell>
          <cell r="CF210">
            <v>1256.3430000000001</v>
          </cell>
          <cell r="CG210">
            <v>484.61200000000002</v>
          </cell>
          <cell r="CJ210" t="str">
            <v>Techo Norte-Sur</v>
          </cell>
          <cell r="CK210">
            <v>1.26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  <sheetName val="Base filtrada"/>
      <sheetName val="Hoja1"/>
      <sheetName val="Dinámicos"/>
      <sheetName val="Procedimiento"/>
    </sheetNames>
    <sheetDataSet>
      <sheetData sheetId="0"/>
      <sheetData sheetId="1"/>
      <sheetData sheetId="2">
        <row r="2">
          <cell r="BT2" t="str">
            <v>CX GT-1/XC-2AS</v>
          </cell>
          <cell r="CB2">
            <v>1</v>
          </cell>
          <cell r="CC2">
            <v>988.70899999999995</v>
          </cell>
          <cell r="CD2">
            <v>695.90899999999999</v>
          </cell>
          <cell r="CE2">
            <v>1805</v>
          </cell>
          <cell r="CF2">
            <v>988.70900000000006</v>
          </cell>
          <cell r="CG2">
            <v>695.90899999999999</v>
          </cell>
          <cell r="CH2">
            <v>1808</v>
          </cell>
          <cell r="CJ2" t="str">
            <v>Techo Oeste-Este</v>
          </cell>
          <cell r="CK2">
            <v>1.47</v>
          </cell>
        </row>
        <row r="3">
          <cell r="BT3" t="str">
            <v>CX GT-1/XC-2AS</v>
          </cell>
          <cell r="CB3">
            <v>2</v>
          </cell>
          <cell r="CC3">
            <v>992.30600000000004</v>
          </cell>
          <cell r="CD3">
            <v>701.04399999999998</v>
          </cell>
          <cell r="CE3">
            <v>1805</v>
          </cell>
          <cell r="CF3">
            <v>992.30600000000015</v>
          </cell>
          <cell r="CG3">
            <v>701.04399999999998</v>
          </cell>
          <cell r="CH3">
            <v>1808</v>
          </cell>
          <cell r="CJ3" t="str">
            <v>Techo Oeste-Este</v>
          </cell>
          <cell r="CK3">
            <v>1.52</v>
          </cell>
        </row>
        <row r="4">
          <cell r="BT4" t="str">
            <v>CX GT-1/XC-2AS</v>
          </cell>
          <cell r="CB4">
            <v>3</v>
          </cell>
          <cell r="CC4">
            <v>998.21900000000005</v>
          </cell>
          <cell r="CD4">
            <v>709.49099999999999</v>
          </cell>
          <cell r="CE4">
            <v>1805</v>
          </cell>
          <cell r="CF4">
            <v>998.21899999999982</v>
          </cell>
          <cell r="CG4">
            <v>709.4910000000001</v>
          </cell>
          <cell r="CH4">
            <v>1808</v>
          </cell>
          <cell r="CJ4" t="str">
            <v>Techo Oeste-Este</v>
          </cell>
          <cell r="CK4">
            <v>0.88</v>
          </cell>
        </row>
        <row r="5">
          <cell r="BT5" t="str">
            <v>CX GT-1/XC-3AS</v>
          </cell>
          <cell r="CB5">
            <v>4</v>
          </cell>
          <cell r="CC5">
            <v>988.25315204428898</v>
          </cell>
          <cell r="CD5">
            <v>581.32642356364897</v>
          </cell>
          <cell r="CE5">
            <v>1806</v>
          </cell>
          <cell r="CF5">
            <v>987.43399999999997</v>
          </cell>
          <cell r="CG5">
            <v>581.9</v>
          </cell>
          <cell r="CH5">
            <v>1808</v>
          </cell>
          <cell r="CJ5" t="str">
            <v>Acodamiento Este</v>
          </cell>
          <cell r="CK5">
            <v>0.91</v>
          </cell>
        </row>
        <row r="6">
          <cell r="BT6" t="str">
            <v>CX GT-1/XC-3AS</v>
          </cell>
          <cell r="CB6">
            <v>5</v>
          </cell>
          <cell r="CC6">
            <v>991.51569591142197</v>
          </cell>
          <cell r="CD6">
            <v>591.21415287270213</v>
          </cell>
          <cell r="CE6">
            <v>1806</v>
          </cell>
          <cell r="CF6">
            <v>993.15400000000011</v>
          </cell>
          <cell r="CG6">
            <v>590.06700000000012</v>
          </cell>
          <cell r="CH6">
            <v>1808</v>
          </cell>
          <cell r="CJ6" t="str">
            <v>Caja Oeste</v>
          </cell>
          <cell r="CK6">
            <v>0.51</v>
          </cell>
        </row>
        <row r="7">
          <cell r="BT7" t="str">
            <v>CX GT-1/XC-3AS</v>
          </cell>
          <cell r="CB7">
            <v>6</v>
          </cell>
          <cell r="CC7">
            <v>1001.037</v>
          </cell>
          <cell r="CD7">
            <v>603.09299999999996</v>
          </cell>
          <cell r="CE7">
            <v>1806</v>
          </cell>
          <cell r="CF7">
            <v>1001.037</v>
          </cell>
          <cell r="CG7">
            <v>603.09299999999996</v>
          </cell>
          <cell r="CH7">
            <v>1808</v>
          </cell>
          <cell r="CJ7" t="str">
            <v>Techo Oeste-Este</v>
          </cell>
          <cell r="CK7">
            <v>1.33</v>
          </cell>
        </row>
        <row r="8">
          <cell r="BT8" t="str">
            <v>CX GT-2/XC-2AS</v>
          </cell>
          <cell r="CB8">
            <v>7</v>
          </cell>
          <cell r="CC8">
            <v>1232.4059999999999</v>
          </cell>
          <cell r="CD8">
            <v>688.28300000000002</v>
          </cell>
          <cell r="CE8">
            <v>1805</v>
          </cell>
          <cell r="CF8">
            <v>1232.4059999999999</v>
          </cell>
          <cell r="CG8">
            <v>688.28300000000002</v>
          </cell>
          <cell r="CH8">
            <v>1808</v>
          </cell>
          <cell r="CJ8" t="str">
            <v>Techo Oeste-Este</v>
          </cell>
          <cell r="CK8">
            <v>1.1599999999999999</v>
          </cell>
        </row>
        <row r="9">
          <cell r="BT9" t="str">
            <v>GT-1</v>
          </cell>
          <cell r="CB9">
            <v>8</v>
          </cell>
          <cell r="CC9">
            <v>961.96299999999997</v>
          </cell>
          <cell r="CD9">
            <v>707.8</v>
          </cell>
          <cell r="CE9">
            <v>1805</v>
          </cell>
          <cell r="CF9">
            <v>961.96299999999997</v>
          </cell>
          <cell r="CG9">
            <v>707.8</v>
          </cell>
          <cell r="CH9">
            <v>1808</v>
          </cell>
          <cell r="CJ9" t="str">
            <v>Techo Oeste-Este</v>
          </cell>
          <cell r="CK9">
            <v>1.44</v>
          </cell>
        </row>
        <row r="10">
          <cell r="BT10" t="str">
            <v>GT-1</v>
          </cell>
          <cell r="CB10">
            <v>9</v>
          </cell>
          <cell r="CC10">
            <v>966.274</v>
          </cell>
          <cell r="CD10">
            <v>698.55600000000004</v>
          </cell>
          <cell r="CE10">
            <v>1805</v>
          </cell>
          <cell r="CF10">
            <v>966.274</v>
          </cell>
          <cell r="CG10">
            <v>698.55600000000015</v>
          </cell>
          <cell r="CH10">
            <v>1808</v>
          </cell>
          <cell r="CJ10" t="str">
            <v>Techo Oeste-Este</v>
          </cell>
          <cell r="CK10">
            <v>0.95</v>
          </cell>
        </row>
        <row r="11">
          <cell r="BT11" t="str">
            <v>GT-1</v>
          </cell>
          <cell r="CB11">
            <v>10</v>
          </cell>
          <cell r="CC11">
            <v>967.92200000000003</v>
          </cell>
          <cell r="CD11">
            <v>695.02099999999996</v>
          </cell>
          <cell r="CE11">
            <v>1805</v>
          </cell>
          <cell r="CF11">
            <v>967.92199999999991</v>
          </cell>
          <cell r="CG11">
            <v>695.02099999999996</v>
          </cell>
          <cell r="CH11">
            <v>1808</v>
          </cell>
          <cell r="CJ11" t="str">
            <v>Techo Oeste-Este</v>
          </cell>
          <cell r="CK11">
            <v>1.36</v>
          </cell>
        </row>
        <row r="12">
          <cell r="BT12" t="str">
            <v>GT-1</v>
          </cell>
          <cell r="CB12">
            <v>11</v>
          </cell>
          <cell r="CC12">
            <v>952.18361557407331</v>
          </cell>
          <cell r="CD12">
            <v>733.50523652348136</v>
          </cell>
          <cell r="CE12">
            <v>1805</v>
          </cell>
          <cell r="CF12">
            <v>950.37099999999987</v>
          </cell>
          <cell r="CG12">
            <v>732.66</v>
          </cell>
          <cell r="CH12">
            <v>1808</v>
          </cell>
          <cell r="CJ12" t="str">
            <v>Caja Este</v>
          </cell>
          <cell r="CK12">
            <v>0.71</v>
          </cell>
        </row>
        <row r="13">
          <cell r="BT13" t="str">
            <v>GT-1</v>
          </cell>
          <cell r="CB13">
            <v>12</v>
          </cell>
          <cell r="CC13">
            <v>981.92930778703669</v>
          </cell>
          <cell r="CD13">
            <v>667.34861826174074</v>
          </cell>
          <cell r="CE13">
            <v>1806</v>
          </cell>
          <cell r="CF13">
            <v>981.02299999999991</v>
          </cell>
          <cell r="CG13">
            <v>666.92600000000004</v>
          </cell>
          <cell r="CH13">
            <v>1808</v>
          </cell>
          <cell r="CJ13" t="str">
            <v>Acodamiento Este</v>
          </cell>
          <cell r="CK13">
            <v>1</v>
          </cell>
        </row>
        <row r="14">
          <cell r="BT14" t="str">
            <v>GT-1</v>
          </cell>
          <cell r="CB14">
            <v>13</v>
          </cell>
          <cell r="CC14">
            <v>949.40761557407336</v>
          </cell>
          <cell r="CD14">
            <v>739.45923652348142</v>
          </cell>
          <cell r="CE14">
            <v>1805</v>
          </cell>
          <cell r="CF14">
            <v>947.59500000000003</v>
          </cell>
          <cell r="CG14">
            <v>738.61400000000015</v>
          </cell>
          <cell r="CH14">
            <v>1808</v>
          </cell>
          <cell r="CJ14" t="str">
            <v>Caja Este</v>
          </cell>
          <cell r="CK14">
            <v>0.8</v>
          </cell>
        </row>
        <row r="15">
          <cell r="BT15" t="str">
            <v>GT-1</v>
          </cell>
          <cell r="CB15">
            <v>14</v>
          </cell>
          <cell r="CC15">
            <v>985.84961557407337</v>
          </cell>
          <cell r="CD15">
            <v>661.30823652348136</v>
          </cell>
          <cell r="CE15">
            <v>1806</v>
          </cell>
          <cell r="CF15">
            <v>984.03700000000003</v>
          </cell>
          <cell r="CG15">
            <v>660.46299999999997</v>
          </cell>
          <cell r="CH15">
            <v>1808</v>
          </cell>
          <cell r="CJ15" t="str">
            <v>Caja Este</v>
          </cell>
          <cell r="CK15">
            <v>1.26</v>
          </cell>
        </row>
        <row r="16">
          <cell r="BT16" t="str">
            <v>GT-1</v>
          </cell>
          <cell r="CB16">
            <v>15</v>
          </cell>
          <cell r="CC16">
            <v>990.81069221296332</v>
          </cell>
          <cell r="CD16">
            <v>643.57138173825933</v>
          </cell>
          <cell r="CE16">
            <v>1806</v>
          </cell>
          <cell r="CF16">
            <v>991.24004271399178</v>
          </cell>
          <cell r="CG16">
            <v>644.4900848307243</v>
          </cell>
          <cell r="CH16">
            <v>1808</v>
          </cell>
          <cell r="CJ16" t="str">
            <v>Acodamiento Oeste</v>
          </cell>
          <cell r="CK16">
            <v>1.02</v>
          </cell>
        </row>
        <row r="17">
          <cell r="BT17" t="str">
            <v>GT-1</v>
          </cell>
          <cell r="CB17">
            <v>16</v>
          </cell>
          <cell r="CC17">
            <v>1020.4873844259266</v>
          </cell>
          <cell r="CD17">
            <v>577.55876347651861</v>
          </cell>
          <cell r="CE17">
            <v>1805</v>
          </cell>
          <cell r="CF17">
            <v>1022.3</v>
          </cell>
          <cell r="CG17">
            <v>578.40400000000011</v>
          </cell>
          <cell r="CH17">
            <v>1808</v>
          </cell>
          <cell r="CJ17" t="str">
            <v>Caja Oeste</v>
          </cell>
          <cell r="CK17">
            <v>0.62</v>
          </cell>
        </row>
        <row r="18">
          <cell r="BT18" t="str">
            <v>GT-1</v>
          </cell>
          <cell r="CB18">
            <v>17</v>
          </cell>
          <cell r="CC18">
            <v>1009.5413844259267</v>
          </cell>
          <cell r="CD18">
            <v>601.03276347651865</v>
          </cell>
          <cell r="CE18">
            <v>1805</v>
          </cell>
          <cell r="CF18">
            <v>1011.354</v>
          </cell>
          <cell r="CG18">
            <v>601.87800000000004</v>
          </cell>
          <cell r="CH18">
            <v>1808</v>
          </cell>
          <cell r="CJ18" t="str">
            <v>Caja Oeste</v>
          </cell>
          <cell r="CK18">
            <v>1.28</v>
          </cell>
        </row>
        <row r="19">
          <cell r="BT19" t="str">
            <v>GT-2</v>
          </cell>
          <cell r="CB19">
            <v>18</v>
          </cell>
          <cell r="CC19">
            <v>1282.8150000000001</v>
          </cell>
          <cell r="CD19">
            <v>502.43400000000003</v>
          </cell>
          <cell r="CE19">
            <v>1805</v>
          </cell>
          <cell r="CF19">
            <v>1282.8150000000001</v>
          </cell>
          <cell r="CG19">
            <v>502.43400000000003</v>
          </cell>
          <cell r="CH19">
            <v>1808</v>
          </cell>
          <cell r="CJ19" t="str">
            <v>Techo Oeste-Este</v>
          </cell>
          <cell r="CK19">
            <v>0.63</v>
          </cell>
        </row>
        <row r="20">
          <cell r="BT20" t="str">
            <v>GT-2</v>
          </cell>
          <cell r="CB20">
            <v>19</v>
          </cell>
          <cell r="CC20">
            <v>1286.1066155740734</v>
          </cell>
          <cell r="CD20">
            <v>500.10723652348139</v>
          </cell>
          <cell r="CE20">
            <v>1805</v>
          </cell>
          <cell r="CF20">
            <v>1284.2940000000001</v>
          </cell>
          <cell r="CG20">
            <v>499.262</v>
          </cell>
          <cell r="CH20">
            <v>1808</v>
          </cell>
          <cell r="CJ20" t="str">
            <v>Caja Este</v>
          </cell>
          <cell r="CK20">
            <v>0.6</v>
          </cell>
        </row>
        <row r="21">
          <cell r="BT21" t="str">
            <v>GT-2</v>
          </cell>
          <cell r="CB21">
            <v>20</v>
          </cell>
          <cell r="CC21">
            <v>1284.9096922129634</v>
          </cell>
          <cell r="CD21">
            <v>495.57638173825933</v>
          </cell>
          <cell r="CE21">
            <v>1805</v>
          </cell>
          <cell r="CF21">
            <v>1285.816</v>
          </cell>
          <cell r="CG21">
            <v>495.99900000000002</v>
          </cell>
          <cell r="CH21">
            <v>1808</v>
          </cell>
          <cell r="CJ21" t="str">
            <v>Acodamiento Oeste</v>
          </cell>
          <cell r="CK21">
            <v>0.77</v>
          </cell>
        </row>
        <row r="22">
          <cell r="BT22" t="str">
            <v>GT-2</v>
          </cell>
          <cell r="CB22">
            <v>21</v>
          </cell>
          <cell r="CC22">
            <v>1256.1116922129634</v>
          </cell>
          <cell r="CD22">
            <v>557.33338173825928</v>
          </cell>
          <cell r="CE22">
            <v>1805</v>
          </cell>
          <cell r="CF22">
            <v>1257.018</v>
          </cell>
          <cell r="CG22">
            <v>557.75599999999997</v>
          </cell>
          <cell r="CH22">
            <v>1808</v>
          </cell>
          <cell r="CJ22" t="str">
            <v>Acodamiento Oeste</v>
          </cell>
          <cell r="CK22">
            <v>0.69</v>
          </cell>
        </row>
        <row r="23">
          <cell r="BT23" t="str">
            <v>GT-2</v>
          </cell>
          <cell r="CB23">
            <v>22</v>
          </cell>
          <cell r="CC23">
            <v>1257.3286155740734</v>
          </cell>
          <cell r="CD23">
            <v>561.81923652348144</v>
          </cell>
          <cell r="CE23">
            <v>1805</v>
          </cell>
          <cell r="CF23">
            <v>1255.5160000000001</v>
          </cell>
          <cell r="CG23">
            <v>560.97400000000005</v>
          </cell>
          <cell r="CH23">
            <v>1808</v>
          </cell>
          <cell r="CJ23" t="str">
            <v>Caja Este</v>
          </cell>
          <cell r="CK23">
            <v>0.59</v>
          </cell>
        </row>
        <row r="24">
          <cell r="BT24" t="str">
            <v>GT-2</v>
          </cell>
          <cell r="CB24">
            <v>23</v>
          </cell>
          <cell r="CC24">
            <v>1247.0676922129633</v>
          </cell>
          <cell r="CD24">
            <v>576.72838173825926</v>
          </cell>
          <cell r="CE24">
            <v>1805</v>
          </cell>
          <cell r="CF24">
            <v>1247.9739999999999</v>
          </cell>
          <cell r="CG24">
            <v>577.15099999999995</v>
          </cell>
          <cell r="CH24">
            <v>1808</v>
          </cell>
          <cell r="CJ24" t="str">
            <v>Acodamiento Oeste</v>
          </cell>
          <cell r="CK24">
            <v>1.02</v>
          </cell>
        </row>
        <row r="25">
          <cell r="BT25" t="str">
            <v>GT-2</v>
          </cell>
          <cell r="CB25">
            <v>24</v>
          </cell>
          <cell r="CC25">
            <v>1244.0716922129634</v>
          </cell>
          <cell r="CD25">
            <v>583.1543817382593</v>
          </cell>
          <cell r="CE25">
            <v>1805</v>
          </cell>
          <cell r="CF25">
            <v>1244.9780000000001</v>
          </cell>
          <cell r="CG25">
            <v>583.577</v>
          </cell>
          <cell r="CH25">
            <v>1808</v>
          </cell>
          <cell r="CJ25" t="str">
            <v>Acodamiento Oeste</v>
          </cell>
          <cell r="CK25">
            <v>0.85</v>
          </cell>
        </row>
        <row r="26">
          <cell r="BT26" t="str">
            <v>GT-2</v>
          </cell>
          <cell r="CB26">
            <v>25</v>
          </cell>
          <cell r="CC26">
            <v>1242.5826922129634</v>
          </cell>
          <cell r="CD26">
            <v>586.34538173825933</v>
          </cell>
          <cell r="CE26">
            <v>1805</v>
          </cell>
          <cell r="CF26">
            <v>1243.489</v>
          </cell>
          <cell r="CG26">
            <v>586.76800000000003</v>
          </cell>
          <cell r="CH26">
            <v>1808</v>
          </cell>
          <cell r="CJ26" t="str">
            <v>Acodamiento Oeste</v>
          </cell>
          <cell r="CK26">
            <v>1.0900000000000001</v>
          </cell>
        </row>
        <row r="27">
          <cell r="BT27" t="str">
            <v>GT-2</v>
          </cell>
          <cell r="CB27">
            <v>26</v>
          </cell>
          <cell r="CC27">
            <v>1233.8526922129633</v>
          </cell>
          <cell r="CD27">
            <v>605.06838173825929</v>
          </cell>
          <cell r="CE27">
            <v>1805</v>
          </cell>
          <cell r="CF27">
            <v>1234.2684999999999</v>
          </cell>
          <cell r="CG27">
            <v>606.54250000000002</v>
          </cell>
          <cell r="CH27">
            <v>1808</v>
          </cell>
          <cell r="CJ27" t="str">
            <v>Acodamiento Oeste</v>
          </cell>
          <cell r="CK27">
            <v>1.17</v>
          </cell>
        </row>
        <row r="28">
          <cell r="BT28" t="str">
            <v>GT-2</v>
          </cell>
          <cell r="CB28">
            <v>27</v>
          </cell>
          <cell r="CC28">
            <v>1203.4000000000001</v>
          </cell>
          <cell r="CD28">
            <v>672.74199999999996</v>
          </cell>
          <cell r="CE28">
            <v>1805</v>
          </cell>
          <cell r="CF28">
            <v>1203.4000000000001</v>
          </cell>
          <cell r="CG28">
            <v>672.74199999999996</v>
          </cell>
          <cell r="CH28">
            <v>1808</v>
          </cell>
          <cell r="CJ28" t="str">
            <v>Techo Oeste-Este</v>
          </cell>
          <cell r="CK28">
            <v>1.06</v>
          </cell>
        </row>
        <row r="29">
          <cell r="BT29" t="str">
            <v>GT-3</v>
          </cell>
          <cell r="CB29">
            <v>28</v>
          </cell>
          <cell r="CC29">
            <v>1463.7406922129633</v>
          </cell>
          <cell r="CD29">
            <v>624.73338173825925</v>
          </cell>
          <cell r="CE29">
            <v>1807</v>
          </cell>
          <cell r="CF29">
            <v>1464.6469999999999</v>
          </cell>
          <cell r="CG29">
            <v>625.15599999999995</v>
          </cell>
          <cell r="CH29">
            <v>1808</v>
          </cell>
          <cell r="CJ29" t="str">
            <v>Acodamiento Oeste</v>
          </cell>
          <cell r="CK29">
            <v>1.1299999999999999</v>
          </cell>
        </row>
        <row r="30">
          <cell r="BT30" t="str">
            <v>GT-3</v>
          </cell>
          <cell r="CB30">
            <v>29</v>
          </cell>
          <cell r="CC30">
            <v>1447.1366922129632</v>
          </cell>
          <cell r="CD30">
            <v>660.34138173825932</v>
          </cell>
          <cell r="CE30">
            <v>1807</v>
          </cell>
          <cell r="CF30">
            <v>1448.0429999999999</v>
          </cell>
          <cell r="CG30">
            <v>660.76400000000001</v>
          </cell>
          <cell r="CH30">
            <v>1808</v>
          </cell>
          <cell r="CJ30" t="str">
            <v>Acodamiento Oeste</v>
          </cell>
          <cell r="CK30">
            <v>0.79</v>
          </cell>
        </row>
        <row r="31">
          <cell r="BT31" t="str">
            <v>XC-2 AS</v>
          </cell>
          <cell r="CB31">
            <v>30</v>
          </cell>
          <cell r="CC31">
            <v>996.73500000000001</v>
          </cell>
          <cell r="CD31">
            <v>717.58399999999995</v>
          </cell>
          <cell r="CE31">
            <v>1805</v>
          </cell>
          <cell r="CF31">
            <v>996.73500000000001</v>
          </cell>
          <cell r="CG31">
            <v>717.58400000000006</v>
          </cell>
          <cell r="CH31">
            <v>1808</v>
          </cell>
          <cell r="CJ31" t="str">
            <v>Techo Norte-Sur</v>
          </cell>
          <cell r="CK31">
            <v>0.55000000000000004</v>
          </cell>
        </row>
        <row r="32">
          <cell r="BT32" t="str">
            <v>XC-2 AS</v>
          </cell>
          <cell r="CB32">
            <v>31</v>
          </cell>
          <cell r="CC32">
            <v>1033.1878442572524</v>
          </cell>
          <cell r="CD32">
            <v>713.39180530190833</v>
          </cell>
          <cell r="CE32">
            <v>1805</v>
          </cell>
          <cell r="CF32">
            <v>1033.2750000000001</v>
          </cell>
          <cell r="CG32">
            <v>714.38800000000015</v>
          </cell>
          <cell r="CH32">
            <v>1808</v>
          </cell>
          <cell r="CJ32" t="str">
            <v>Acodamiento Sur</v>
          </cell>
          <cell r="CK32">
            <v>0.62</v>
          </cell>
        </row>
        <row r="33">
          <cell r="BT33" t="str">
            <v>XC-2 AS</v>
          </cell>
          <cell r="CB33">
            <v>32</v>
          </cell>
          <cell r="CC33">
            <v>1073.329</v>
          </cell>
          <cell r="CD33">
            <v>710.88300000000004</v>
          </cell>
          <cell r="CE33">
            <v>1805</v>
          </cell>
          <cell r="CF33">
            <v>1073.329</v>
          </cell>
          <cell r="CG33">
            <v>710.88300000000004</v>
          </cell>
          <cell r="CH33">
            <v>1808</v>
          </cell>
          <cell r="CJ33" t="str">
            <v>Techo Norte-Sur</v>
          </cell>
          <cell r="CK33">
            <v>1.27</v>
          </cell>
        </row>
        <row r="34">
          <cell r="BT34" t="str">
            <v>XC-2 AS</v>
          </cell>
          <cell r="CB34">
            <v>33</v>
          </cell>
          <cell r="CC34">
            <v>1248.9570000000001</v>
          </cell>
          <cell r="CD34">
            <v>695.51800000000003</v>
          </cell>
          <cell r="CE34">
            <v>1805</v>
          </cell>
          <cell r="CF34">
            <v>1248.9570000000001</v>
          </cell>
          <cell r="CG34">
            <v>695.51800000000003</v>
          </cell>
          <cell r="CH34">
            <v>1808</v>
          </cell>
          <cell r="CJ34" t="str">
            <v>Techo Norte-Sur</v>
          </cell>
          <cell r="CK34">
            <v>2.11</v>
          </cell>
        </row>
        <row r="35">
          <cell r="BT35" t="str">
            <v>XC-2 AS</v>
          </cell>
          <cell r="CB35">
            <v>34</v>
          </cell>
          <cell r="CC35">
            <v>1227.3409999999999</v>
          </cell>
          <cell r="CD35">
            <v>697.40899999999999</v>
          </cell>
          <cell r="CE35">
            <v>1805</v>
          </cell>
          <cell r="CF35">
            <v>1227.3409999999999</v>
          </cell>
          <cell r="CG35">
            <v>697.40899999999999</v>
          </cell>
          <cell r="CH35">
            <v>1808</v>
          </cell>
          <cell r="CJ35" t="str">
            <v>Techo Norte-Sur</v>
          </cell>
          <cell r="CK35">
            <v>1.0900000000000001</v>
          </cell>
        </row>
        <row r="36">
          <cell r="BT36" t="str">
            <v>XC-2 AS</v>
          </cell>
          <cell r="CB36">
            <v>35</v>
          </cell>
          <cell r="CC36">
            <v>1156.652</v>
          </cell>
          <cell r="CD36">
            <v>703.59299999999996</v>
          </cell>
          <cell r="CE36">
            <v>1805</v>
          </cell>
          <cell r="CF36">
            <v>1156.652</v>
          </cell>
          <cell r="CG36">
            <v>703.59300000000007</v>
          </cell>
          <cell r="CH36">
            <v>1808</v>
          </cell>
          <cell r="CJ36" t="str">
            <v>Techo Norte-Sur</v>
          </cell>
          <cell r="CK36">
            <v>2.98</v>
          </cell>
        </row>
        <row r="37">
          <cell r="BT37" t="str">
            <v>XC-2 AS</v>
          </cell>
          <cell r="CB37">
            <v>36</v>
          </cell>
          <cell r="CC37">
            <v>1162.7061557427476</v>
          </cell>
          <cell r="CD37">
            <v>704.06719469809173</v>
          </cell>
          <cell r="CE37">
            <v>1805</v>
          </cell>
          <cell r="CF37">
            <v>1162.6189999999999</v>
          </cell>
          <cell r="CG37">
            <v>703.07100000000014</v>
          </cell>
          <cell r="CH37">
            <v>1808</v>
          </cell>
          <cell r="CJ37" t="str">
            <v>Acodamiento Norte</v>
          </cell>
          <cell r="CK37">
            <v>0.78</v>
          </cell>
        </row>
        <row r="38">
          <cell r="BT38" t="str">
            <v>XC-2 AS</v>
          </cell>
          <cell r="CB38">
            <v>37</v>
          </cell>
          <cell r="CC38">
            <v>1165.7170000000001</v>
          </cell>
          <cell r="CD38">
            <v>702.8</v>
          </cell>
          <cell r="CE38">
            <v>1805</v>
          </cell>
          <cell r="CF38">
            <v>1165.7170000000001</v>
          </cell>
          <cell r="CG38">
            <v>702.8</v>
          </cell>
          <cell r="CH38">
            <v>1808</v>
          </cell>
          <cell r="CJ38" t="str">
            <v>Techo Norte-Sur</v>
          </cell>
          <cell r="CK38">
            <v>1.46</v>
          </cell>
        </row>
        <row r="39">
          <cell r="BT39" t="str">
            <v>XC-2 AS</v>
          </cell>
          <cell r="CB39">
            <v>38</v>
          </cell>
          <cell r="CC39">
            <v>1204.6279999999999</v>
          </cell>
          <cell r="CD39">
            <v>699.39499999999998</v>
          </cell>
          <cell r="CE39">
            <v>1805</v>
          </cell>
          <cell r="CF39">
            <v>1204.6279999999999</v>
          </cell>
          <cell r="CG39">
            <v>699.39499999999998</v>
          </cell>
          <cell r="CH39">
            <v>1808</v>
          </cell>
          <cell r="CJ39" t="str">
            <v>Techo Norte-Sur</v>
          </cell>
          <cell r="CK39">
            <v>1.22</v>
          </cell>
        </row>
        <row r="40">
          <cell r="BT40" t="str">
            <v>XC-3 AS</v>
          </cell>
          <cell r="CB40">
            <v>39</v>
          </cell>
          <cell r="CC40">
            <v>1006.266</v>
          </cell>
          <cell r="CD40">
            <v>568.82100000000003</v>
          </cell>
          <cell r="CE40">
            <v>1805</v>
          </cell>
          <cell r="CF40">
            <v>1006.266</v>
          </cell>
          <cell r="CG40">
            <v>568.82100000000014</v>
          </cell>
          <cell r="CH40">
            <v>1808</v>
          </cell>
          <cell r="CJ40" t="str">
            <v>Techo Norte-Sur</v>
          </cell>
          <cell r="CK40">
            <v>0.9</v>
          </cell>
        </row>
        <row r="41">
          <cell r="BT41" t="str">
            <v>XC-3 AS</v>
          </cell>
          <cell r="CB41">
            <v>40</v>
          </cell>
          <cell r="CC41">
            <v>1088.471</v>
          </cell>
          <cell r="CD41">
            <v>561.62900000000002</v>
          </cell>
          <cell r="CE41">
            <v>1805</v>
          </cell>
          <cell r="CF41">
            <v>1088.471</v>
          </cell>
          <cell r="CG41">
            <v>561.62900000000013</v>
          </cell>
          <cell r="CH41">
            <v>1808</v>
          </cell>
          <cell r="CJ41" t="str">
            <v>Techo Norte-Sur</v>
          </cell>
          <cell r="CK41">
            <v>1.23</v>
          </cell>
        </row>
        <row r="42">
          <cell r="BT42" t="str">
            <v>XC-3 AS</v>
          </cell>
          <cell r="CB42">
            <v>41</v>
          </cell>
          <cell r="CC42">
            <v>1097.7460000000001</v>
          </cell>
          <cell r="CD42">
            <v>560.81899999999996</v>
          </cell>
          <cell r="CE42">
            <v>1805</v>
          </cell>
          <cell r="CF42">
            <v>1097.7460000000001</v>
          </cell>
          <cell r="CG42">
            <v>560.81899999999996</v>
          </cell>
          <cell r="CH42">
            <v>1808</v>
          </cell>
          <cell r="CJ42" t="str">
            <v>Techo Norte-Sur</v>
          </cell>
          <cell r="CK42">
            <v>0.75</v>
          </cell>
        </row>
        <row r="43">
          <cell r="BT43" t="str">
            <v>XC-3 AS</v>
          </cell>
          <cell r="CB43">
            <v>42</v>
          </cell>
          <cell r="CC43">
            <v>1422.9480000000001</v>
          </cell>
          <cell r="CD43">
            <v>532.36599999999999</v>
          </cell>
          <cell r="CE43">
            <v>1806</v>
          </cell>
          <cell r="CF43">
            <v>1422.9480000000001</v>
          </cell>
          <cell r="CG43">
            <v>532.36599999999999</v>
          </cell>
          <cell r="CH43">
            <v>1808</v>
          </cell>
          <cell r="CJ43" t="str">
            <v>Techo Norte-Sur</v>
          </cell>
          <cell r="CK43">
            <v>0.62</v>
          </cell>
        </row>
        <row r="44">
          <cell r="BT44" t="str">
            <v>XC-3 AS</v>
          </cell>
          <cell r="CB44">
            <v>43</v>
          </cell>
          <cell r="CC44">
            <v>1426.1949999999999</v>
          </cell>
          <cell r="CD44">
            <v>532.08199999999999</v>
          </cell>
          <cell r="CE44">
            <v>1806</v>
          </cell>
          <cell r="CF44">
            <v>1426.1949999999999</v>
          </cell>
          <cell r="CG44">
            <v>532.08199999999999</v>
          </cell>
          <cell r="CH44">
            <v>1808</v>
          </cell>
          <cell r="CJ44" t="str">
            <v>Techo Norte-Sur</v>
          </cell>
          <cell r="CK44">
            <v>0.74</v>
          </cell>
        </row>
        <row r="45">
          <cell r="BT45" t="str">
            <v>XC-3 AS</v>
          </cell>
          <cell r="CB45">
            <v>44</v>
          </cell>
          <cell r="CC45">
            <v>1490.1928442572523</v>
          </cell>
          <cell r="CD45">
            <v>525.47880530190832</v>
          </cell>
          <cell r="CE45">
            <v>1807</v>
          </cell>
          <cell r="CF45">
            <v>1490.28</v>
          </cell>
          <cell r="CG45">
            <v>526.47500000000002</v>
          </cell>
          <cell r="CH45">
            <v>1808</v>
          </cell>
          <cell r="CJ45" t="str">
            <v>Acodamiento Sur</v>
          </cell>
          <cell r="CK45">
            <v>0.91</v>
          </cell>
        </row>
        <row r="46">
          <cell r="BT46" t="str">
            <v>XC-4 AS</v>
          </cell>
          <cell r="CB46">
            <v>45</v>
          </cell>
          <cell r="CC46">
            <v>1318.098</v>
          </cell>
          <cell r="CD46">
            <v>426.55599999999998</v>
          </cell>
          <cell r="CE46">
            <v>1805</v>
          </cell>
          <cell r="CF46">
            <v>1318.098</v>
          </cell>
          <cell r="CG46">
            <v>426.55599999999998</v>
          </cell>
          <cell r="CH46">
            <v>1808</v>
          </cell>
          <cell r="CJ46" t="str">
            <v>Techo Norte-Sur</v>
          </cell>
          <cell r="CK46">
            <v>0.99</v>
          </cell>
        </row>
        <row r="47">
          <cell r="BT47" t="str">
            <v>XC-4 AS</v>
          </cell>
          <cell r="CB47">
            <v>46</v>
          </cell>
          <cell r="CC47">
            <v>1372.4328442572523</v>
          </cell>
          <cell r="CD47">
            <v>420.79780530190823</v>
          </cell>
          <cell r="CE47">
            <v>1805</v>
          </cell>
          <cell r="CF47">
            <v>1372.52</v>
          </cell>
          <cell r="CG47">
            <v>421.79399999999998</v>
          </cell>
          <cell r="CH47">
            <v>1808</v>
          </cell>
          <cell r="CJ47" t="str">
            <v>Acodamiento Sur</v>
          </cell>
          <cell r="CK47">
            <v>0.79</v>
          </cell>
        </row>
        <row r="48">
          <cell r="BT48" t="str">
            <v>XC-4 AS</v>
          </cell>
          <cell r="CB48">
            <v>47</v>
          </cell>
          <cell r="CC48">
            <v>1378.655</v>
          </cell>
          <cell r="CD48">
            <v>421.25799999999998</v>
          </cell>
          <cell r="CE48">
            <v>1806</v>
          </cell>
          <cell r="CF48">
            <v>1378.655</v>
          </cell>
          <cell r="CG48">
            <v>421.25799999999998</v>
          </cell>
          <cell r="CH48">
            <v>1808</v>
          </cell>
          <cell r="CJ48" t="str">
            <v>Techo Norte-Sur</v>
          </cell>
          <cell r="CK48">
            <v>1.0900000000000001</v>
          </cell>
        </row>
        <row r="49">
          <cell r="BT49" t="str">
            <v>XC-4 AS</v>
          </cell>
          <cell r="CB49">
            <v>48</v>
          </cell>
          <cell r="CC49">
            <v>1432.5708442572522</v>
          </cell>
          <cell r="CD49">
            <v>415.53780530190824</v>
          </cell>
          <cell r="CE49">
            <v>1806</v>
          </cell>
          <cell r="CF49">
            <v>1432.6579999999999</v>
          </cell>
          <cell r="CG49">
            <v>416.53399999999999</v>
          </cell>
          <cell r="CH49">
            <v>1808</v>
          </cell>
          <cell r="CJ49" t="str">
            <v>Acodamiento Sur</v>
          </cell>
          <cell r="CK49">
            <v>0.67</v>
          </cell>
        </row>
        <row r="50">
          <cell r="BT50" t="str">
            <v>XC-4 AS</v>
          </cell>
          <cell r="CB50">
            <v>49</v>
          </cell>
          <cell r="CC50">
            <v>1457.394</v>
          </cell>
          <cell r="CD50">
            <v>414.37</v>
          </cell>
          <cell r="CE50">
            <v>1806</v>
          </cell>
          <cell r="CF50">
            <v>1457.394</v>
          </cell>
          <cell r="CG50">
            <v>414.37000000000012</v>
          </cell>
          <cell r="CH50">
            <v>1808</v>
          </cell>
          <cell r="CJ50" t="str">
            <v>Techo Norte-Sur</v>
          </cell>
          <cell r="CK50">
            <v>0.81</v>
          </cell>
        </row>
        <row r="51">
          <cell r="BT51" t="str">
            <v>XC-4 AS</v>
          </cell>
          <cell r="CB51">
            <v>50</v>
          </cell>
          <cell r="CC51">
            <v>1529.141815023152</v>
          </cell>
          <cell r="CD51">
            <v>417.25836448995273</v>
          </cell>
          <cell r="CE51">
            <v>1806</v>
          </cell>
          <cell r="CF51">
            <v>1528.54</v>
          </cell>
          <cell r="CG51">
            <v>418.05700000000007</v>
          </cell>
          <cell r="CH51">
            <v>1808</v>
          </cell>
          <cell r="CJ51" t="str">
            <v>Acodamiento Sur</v>
          </cell>
          <cell r="CK51">
            <v>0.9</v>
          </cell>
        </row>
        <row r="52">
          <cell r="BT52" t="str">
            <v>XC-4 AS</v>
          </cell>
          <cell r="CB52">
            <v>51</v>
          </cell>
          <cell r="CC52">
            <v>1530.6826300463042</v>
          </cell>
          <cell r="CD52">
            <v>417.15772897990541</v>
          </cell>
          <cell r="CE52">
            <v>1807</v>
          </cell>
          <cell r="CF52">
            <v>1530.1469999999999</v>
          </cell>
          <cell r="CG52">
            <v>419.4135</v>
          </cell>
          <cell r="CH52">
            <v>1808</v>
          </cell>
          <cell r="CJ52" t="str">
            <v>Caja Sur</v>
          </cell>
          <cell r="CK52">
            <v>0.6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  <sheetName val="Export (max)"/>
      <sheetName val="Base filtrada"/>
      <sheetName val="Orientación Cruzados"/>
      <sheetName val="Orientación Calles"/>
      <sheetName val="Dinámicos"/>
      <sheetName val="Procedimiento"/>
    </sheetNames>
    <sheetDataSet>
      <sheetData sheetId="0"/>
      <sheetData sheetId="1"/>
      <sheetData sheetId="2"/>
      <sheetData sheetId="3">
        <row r="2">
          <cell r="BT2" t="str">
            <v>XC-1 AN</v>
          </cell>
          <cell r="CB2">
            <v>1</v>
          </cell>
          <cell r="CC2">
            <v>759.49599999999998</v>
          </cell>
          <cell r="CD2">
            <v>805.41899999999998</v>
          </cell>
          <cell r="CE2">
            <v>1887</v>
          </cell>
          <cell r="CF2">
            <v>759.49599999999998</v>
          </cell>
          <cell r="CG2">
            <v>805.4190000000001</v>
          </cell>
          <cell r="CH2">
            <v>1887</v>
          </cell>
          <cell r="CJ2" t="str">
            <v>Techo Norte-Sur</v>
          </cell>
          <cell r="CK2">
            <v>2.0499999999999998</v>
          </cell>
        </row>
        <row r="3">
          <cell r="BT3" t="str">
            <v>XC-1 AN</v>
          </cell>
          <cell r="CB3">
            <v>2</v>
          </cell>
          <cell r="CC3">
            <v>1133.1099999999999</v>
          </cell>
          <cell r="CD3">
            <v>772.73</v>
          </cell>
          <cell r="CE3">
            <v>1887</v>
          </cell>
          <cell r="CF3">
            <v>1133.1099999999999</v>
          </cell>
          <cell r="CG3">
            <v>772.73</v>
          </cell>
          <cell r="CH3">
            <v>1887</v>
          </cell>
          <cell r="CJ3" t="str">
            <v>Techo Norte-Sur</v>
          </cell>
          <cell r="CK3">
            <v>1.18</v>
          </cell>
        </row>
        <row r="4">
          <cell r="BT4" t="str">
            <v>XC-1 AN</v>
          </cell>
          <cell r="CB4">
            <v>3</v>
          </cell>
          <cell r="CC4">
            <v>1130.232</v>
          </cell>
          <cell r="CD4">
            <v>772.98199999999997</v>
          </cell>
          <cell r="CE4">
            <v>1887</v>
          </cell>
          <cell r="CF4">
            <v>1130.232</v>
          </cell>
          <cell r="CG4">
            <v>772.98199999999997</v>
          </cell>
          <cell r="CH4">
            <v>1887</v>
          </cell>
          <cell r="CJ4" t="str">
            <v>Techo Norte-Sur</v>
          </cell>
          <cell r="CK4">
            <v>2.0299999999999998</v>
          </cell>
        </row>
        <row r="5">
          <cell r="BT5" t="str">
            <v>XC-1 AN</v>
          </cell>
          <cell r="CB5">
            <v>4</v>
          </cell>
          <cell r="CC5">
            <v>1126.636</v>
          </cell>
          <cell r="CD5">
            <v>773.29600000000005</v>
          </cell>
          <cell r="CE5">
            <v>1887</v>
          </cell>
          <cell r="CF5">
            <v>1126.636</v>
          </cell>
          <cell r="CG5">
            <v>773.29600000000005</v>
          </cell>
          <cell r="CH5">
            <v>1887</v>
          </cell>
          <cell r="CJ5" t="str">
            <v>Techo Norte-Sur</v>
          </cell>
          <cell r="CK5">
            <v>1.89</v>
          </cell>
        </row>
        <row r="6">
          <cell r="BT6" t="str">
            <v>XC-1 AN</v>
          </cell>
          <cell r="CB6">
            <v>5</v>
          </cell>
          <cell r="CC6">
            <v>783.62400000000002</v>
          </cell>
          <cell r="CD6">
            <v>803.30899999999997</v>
          </cell>
          <cell r="CE6">
            <v>1887</v>
          </cell>
          <cell r="CF6">
            <v>783.62400000000002</v>
          </cell>
          <cell r="CG6">
            <v>803.30899999999997</v>
          </cell>
          <cell r="CH6">
            <v>1887</v>
          </cell>
          <cell r="CJ6" t="str">
            <v>Techo Norte-Sur</v>
          </cell>
          <cell r="CK6">
            <v>2.0499999999999998</v>
          </cell>
        </row>
        <row r="7">
          <cell r="BT7" t="str">
            <v>XC-1 AN</v>
          </cell>
          <cell r="CB7">
            <v>6</v>
          </cell>
          <cell r="CC7">
            <v>1122.8499999999999</v>
          </cell>
          <cell r="CD7">
            <v>773.62800000000004</v>
          </cell>
          <cell r="CE7">
            <v>1887</v>
          </cell>
          <cell r="CF7">
            <v>1122.8499999999999</v>
          </cell>
          <cell r="CG7">
            <v>773.62800000000004</v>
          </cell>
          <cell r="CH7">
            <v>1887</v>
          </cell>
          <cell r="CJ7" t="str">
            <v>Techo Norte-Sur</v>
          </cell>
          <cell r="CK7">
            <v>1.1000000000000001</v>
          </cell>
        </row>
        <row r="8">
          <cell r="BT8" t="str">
            <v>XC-1 AN</v>
          </cell>
          <cell r="CB8">
            <v>7</v>
          </cell>
          <cell r="CC8">
            <v>1118.068</v>
          </cell>
          <cell r="CD8">
            <v>774.04600000000005</v>
          </cell>
          <cell r="CE8">
            <v>1887</v>
          </cell>
          <cell r="CF8">
            <v>1118.068</v>
          </cell>
          <cell r="CG8">
            <v>774.04600000000005</v>
          </cell>
          <cell r="CH8">
            <v>1887</v>
          </cell>
          <cell r="CJ8" t="str">
            <v>Techo Norte-Sur</v>
          </cell>
          <cell r="CK8">
            <v>0.73</v>
          </cell>
        </row>
        <row r="9">
          <cell r="BT9" t="str">
            <v>XC-1 AN</v>
          </cell>
          <cell r="CB9">
            <v>8</v>
          </cell>
          <cell r="CC9">
            <v>795.44799999999998</v>
          </cell>
          <cell r="CD9">
            <v>802.27300000000002</v>
          </cell>
          <cell r="CE9">
            <v>1887</v>
          </cell>
          <cell r="CF9">
            <v>793.904</v>
          </cell>
          <cell r="CG9">
            <v>802.40849999999989</v>
          </cell>
          <cell r="CH9">
            <v>1887</v>
          </cell>
          <cell r="CJ9" t="str">
            <v>Techo Norte-Sur</v>
          </cell>
          <cell r="CK9">
            <v>1.63</v>
          </cell>
        </row>
        <row r="10">
          <cell r="BT10" t="str">
            <v>XC-1 AN</v>
          </cell>
          <cell r="CB10">
            <v>9</v>
          </cell>
          <cell r="CC10">
            <v>798.85599999999999</v>
          </cell>
          <cell r="CD10">
            <v>801.97500000000002</v>
          </cell>
          <cell r="CE10">
            <v>1887</v>
          </cell>
          <cell r="CF10">
            <v>798.85599999999999</v>
          </cell>
          <cell r="CG10">
            <v>801.97500000000002</v>
          </cell>
          <cell r="CH10">
            <v>1887</v>
          </cell>
          <cell r="CJ10" t="str">
            <v>Techo Norte-Sur</v>
          </cell>
          <cell r="CK10">
            <v>1.89</v>
          </cell>
        </row>
        <row r="11">
          <cell r="BT11" t="str">
            <v>XC-1 AN</v>
          </cell>
          <cell r="CB11">
            <v>10</v>
          </cell>
          <cell r="CC11">
            <v>809.49931148549535</v>
          </cell>
          <cell r="CD11">
            <v>803.05238939618346</v>
          </cell>
          <cell r="CE11">
            <v>1887</v>
          </cell>
          <cell r="CF11">
            <v>809.32500000000005</v>
          </cell>
          <cell r="CG11">
            <v>801.06</v>
          </cell>
          <cell r="CH11">
            <v>1887</v>
          </cell>
          <cell r="CJ11" t="str">
            <v>Caja Norte</v>
          </cell>
          <cell r="CK11">
            <v>0.83</v>
          </cell>
        </row>
        <row r="12">
          <cell r="BT12" t="str">
            <v>XC-1 AN</v>
          </cell>
          <cell r="CB12">
            <v>11</v>
          </cell>
          <cell r="CC12">
            <v>816.80600000000004</v>
          </cell>
          <cell r="CD12">
            <v>800.40499999999997</v>
          </cell>
          <cell r="CE12">
            <v>1887</v>
          </cell>
          <cell r="CF12">
            <v>816.80600000000004</v>
          </cell>
          <cell r="CG12">
            <v>800.40499999999997</v>
          </cell>
          <cell r="CH12">
            <v>1887</v>
          </cell>
          <cell r="CJ12" t="str">
            <v>Techo Norte-Sur</v>
          </cell>
          <cell r="CK12">
            <v>0.97</v>
          </cell>
        </row>
        <row r="13">
          <cell r="BT13" t="str">
            <v>XC-1 AN</v>
          </cell>
          <cell r="CB13">
            <v>12</v>
          </cell>
          <cell r="CC13">
            <v>820.69200000000001</v>
          </cell>
          <cell r="CD13">
            <v>800.06399999999996</v>
          </cell>
          <cell r="CE13">
            <v>1887</v>
          </cell>
          <cell r="CF13">
            <v>820.69200000000001</v>
          </cell>
          <cell r="CG13">
            <v>800.06399999999996</v>
          </cell>
          <cell r="CH13">
            <v>1887</v>
          </cell>
          <cell r="CJ13" t="str">
            <v>Techo Norte-Sur</v>
          </cell>
          <cell r="CK13">
            <v>0.98</v>
          </cell>
        </row>
        <row r="14">
          <cell r="BT14" t="str">
            <v>XC-1 AN</v>
          </cell>
          <cell r="CB14">
            <v>13</v>
          </cell>
          <cell r="CC14">
            <v>1157.3979999999999</v>
          </cell>
          <cell r="CD14">
            <v>770.60599999999999</v>
          </cell>
          <cell r="CE14">
            <v>1887</v>
          </cell>
          <cell r="CF14">
            <v>1157.3979999999999</v>
          </cell>
          <cell r="CG14">
            <v>770.60599999999999</v>
          </cell>
          <cell r="CH14">
            <v>1887</v>
          </cell>
          <cell r="CJ14" t="str">
            <v>Techo Norte-Sur</v>
          </cell>
          <cell r="CK14">
            <v>1.69</v>
          </cell>
        </row>
        <row r="15">
          <cell r="BT15" t="str">
            <v>XC-1 AN</v>
          </cell>
          <cell r="CB15">
            <v>14</v>
          </cell>
          <cell r="CC15">
            <v>828.53200000000004</v>
          </cell>
          <cell r="CD15">
            <v>799.38</v>
          </cell>
          <cell r="CE15">
            <v>1887</v>
          </cell>
          <cell r="CF15">
            <v>828.53199999999993</v>
          </cell>
          <cell r="CG15">
            <v>799.38</v>
          </cell>
          <cell r="CH15">
            <v>1887</v>
          </cell>
          <cell r="CJ15" t="str">
            <v>Techo Norte-Sur</v>
          </cell>
          <cell r="CK15">
            <v>1.25</v>
          </cell>
        </row>
        <row r="16">
          <cell r="BT16" t="str">
            <v>XC-1 AN</v>
          </cell>
          <cell r="CB16">
            <v>15</v>
          </cell>
          <cell r="CC16">
            <v>831.5</v>
          </cell>
          <cell r="CD16">
            <v>799.12</v>
          </cell>
          <cell r="CE16">
            <v>1887</v>
          </cell>
          <cell r="CF16">
            <v>832.03300000000013</v>
          </cell>
          <cell r="CG16">
            <v>799.07300000000009</v>
          </cell>
          <cell r="CH16">
            <v>1887</v>
          </cell>
          <cell r="CJ16" t="str">
            <v>Techo Norte-Sur</v>
          </cell>
          <cell r="CK16">
            <v>0.98</v>
          </cell>
        </row>
        <row r="17">
          <cell r="BT17" t="str">
            <v>XC-1 AN</v>
          </cell>
          <cell r="CB17">
            <v>16</v>
          </cell>
          <cell r="CC17">
            <v>1092.7306885145047</v>
          </cell>
          <cell r="CD17">
            <v>774.25561060381654</v>
          </cell>
          <cell r="CE17">
            <v>1887</v>
          </cell>
          <cell r="CF17">
            <v>1092.905</v>
          </cell>
          <cell r="CG17">
            <v>776.24800000000005</v>
          </cell>
          <cell r="CH17">
            <v>1887</v>
          </cell>
          <cell r="CJ17" t="str">
            <v>Caja Sur</v>
          </cell>
          <cell r="CK17">
            <v>0.86</v>
          </cell>
        </row>
        <row r="18">
          <cell r="BT18" t="str">
            <v>XC-1 AN</v>
          </cell>
          <cell r="CB18">
            <v>17</v>
          </cell>
          <cell r="CC18">
            <v>1086.529</v>
          </cell>
          <cell r="CD18">
            <v>776.80600000000004</v>
          </cell>
          <cell r="CE18">
            <v>1887</v>
          </cell>
          <cell r="CF18">
            <v>1086.529</v>
          </cell>
          <cell r="CG18">
            <v>776.80600000000004</v>
          </cell>
          <cell r="CH18">
            <v>1887</v>
          </cell>
          <cell r="CJ18" t="str">
            <v>Techo Norte-Sur</v>
          </cell>
          <cell r="CK18">
            <v>0.79</v>
          </cell>
        </row>
        <row r="19">
          <cell r="BT19" t="str">
            <v>XC-1 AN</v>
          </cell>
          <cell r="CB19">
            <v>18</v>
          </cell>
          <cell r="CC19">
            <v>843.31500000000005</v>
          </cell>
          <cell r="CD19">
            <v>798.08500000000004</v>
          </cell>
          <cell r="CE19">
            <v>1887</v>
          </cell>
          <cell r="CF19">
            <v>843.31500000000017</v>
          </cell>
          <cell r="CG19">
            <v>798.08500000000004</v>
          </cell>
          <cell r="CH19">
            <v>1887</v>
          </cell>
          <cell r="CJ19" t="str">
            <v>Techo Norte-Sur</v>
          </cell>
          <cell r="CK19">
            <v>1.23</v>
          </cell>
        </row>
        <row r="20">
          <cell r="BT20" t="str">
            <v>XC-1 AN</v>
          </cell>
          <cell r="CB20">
            <v>19</v>
          </cell>
          <cell r="CC20">
            <v>1082.644</v>
          </cell>
          <cell r="CD20">
            <v>777.14599999999996</v>
          </cell>
          <cell r="CE20">
            <v>1887</v>
          </cell>
          <cell r="CF20">
            <v>1082.644</v>
          </cell>
          <cell r="CG20">
            <v>777.14599999999996</v>
          </cell>
          <cell r="CH20">
            <v>1887</v>
          </cell>
          <cell r="CJ20" t="str">
            <v>Techo Norte-Sur</v>
          </cell>
          <cell r="CK20">
            <v>1.1200000000000001</v>
          </cell>
        </row>
        <row r="21">
          <cell r="BT21" t="str">
            <v>XC-1 AN</v>
          </cell>
          <cell r="CB21">
            <v>20</v>
          </cell>
          <cell r="CC21">
            <v>1079.058</v>
          </cell>
          <cell r="CD21">
            <v>777.46</v>
          </cell>
          <cell r="CE21">
            <v>1887</v>
          </cell>
          <cell r="CF21">
            <v>1079.058</v>
          </cell>
          <cell r="CG21">
            <v>777.46</v>
          </cell>
          <cell r="CH21">
            <v>1887</v>
          </cell>
          <cell r="CJ21" t="str">
            <v>Techo Norte-Sur</v>
          </cell>
          <cell r="CK21">
            <v>1.56</v>
          </cell>
        </row>
        <row r="22">
          <cell r="BT22" t="str">
            <v>XC-1 AN</v>
          </cell>
          <cell r="CB22">
            <v>21</v>
          </cell>
          <cell r="CC22">
            <v>1185.42</v>
          </cell>
          <cell r="CD22">
            <v>768.15300000000002</v>
          </cell>
          <cell r="CE22">
            <v>1887</v>
          </cell>
          <cell r="CF22">
            <v>1184.4485</v>
          </cell>
          <cell r="CG22">
            <v>768.23799999999994</v>
          </cell>
          <cell r="CH22">
            <v>1887</v>
          </cell>
          <cell r="CJ22" t="str">
            <v>Techo Norte-Sur</v>
          </cell>
          <cell r="CK22">
            <v>1.1299999999999999</v>
          </cell>
        </row>
        <row r="23">
          <cell r="BT23" t="str">
            <v>XC-1 AN</v>
          </cell>
          <cell r="CB23">
            <v>22</v>
          </cell>
          <cell r="CC23">
            <v>853.28700000000003</v>
          </cell>
          <cell r="CD23">
            <v>797.21199999999999</v>
          </cell>
          <cell r="CE23">
            <v>1887</v>
          </cell>
          <cell r="CF23">
            <v>853.28700000000003</v>
          </cell>
          <cell r="CG23">
            <v>797.21199999999999</v>
          </cell>
          <cell r="CH23">
            <v>1887</v>
          </cell>
          <cell r="CJ23" t="str">
            <v>Techo Norte-Sur</v>
          </cell>
          <cell r="CK23">
            <v>1.25</v>
          </cell>
        </row>
        <row r="24">
          <cell r="BT24" t="str">
            <v>XC-1 AN</v>
          </cell>
          <cell r="CB24">
            <v>23</v>
          </cell>
          <cell r="CC24">
            <v>1072.7819999999999</v>
          </cell>
          <cell r="CD24">
            <v>778.00800000000004</v>
          </cell>
          <cell r="CE24">
            <v>1887</v>
          </cell>
          <cell r="CF24">
            <v>1072.7819999999999</v>
          </cell>
          <cell r="CG24">
            <v>778.00800000000004</v>
          </cell>
          <cell r="CH24">
            <v>1887</v>
          </cell>
          <cell r="CJ24" t="str">
            <v>Techo Norte-Sur</v>
          </cell>
          <cell r="CK24">
            <v>1.04</v>
          </cell>
        </row>
        <row r="25">
          <cell r="BT25" t="str">
            <v>XC-1 AN</v>
          </cell>
          <cell r="CB25">
            <v>24</v>
          </cell>
          <cell r="CC25">
            <v>1191.3869999999999</v>
          </cell>
          <cell r="CD25">
            <v>767.63099999999997</v>
          </cell>
          <cell r="CE25">
            <v>1887</v>
          </cell>
          <cell r="CF25">
            <v>1191.3869999999999</v>
          </cell>
          <cell r="CG25">
            <v>767.63099999999997</v>
          </cell>
          <cell r="CH25">
            <v>1887</v>
          </cell>
          <cell r="CJ25" t="str">
            <v>Techo Norte-Sur</v>
          </cell>
          <cell r="CK25">
            <v>0.94</v>
          </cell>
        </row>
        <row r="26">
          <cell r="BT26" t="str">
            <v>XC-1 AN</v>
          </cell>
          <cell r="CB26">
            <v>25</v>
          </cell>
          <cell r="CC26">
            <v>863.697</v>
          </cell>
          <cell r="CD26">
            <v>796.30200000000002</v>
          </cell>
          <cell r="CE26">
            <v>1887</v>
          </cell>
          <cell r="CF26">
            <v>863.69699999999989</v>
          </cell>
          <cell r="CG26">
            <v>796.30200000000002</v>
          </cell>
          <cell r="CH26">
            <v>1887</v>
          </cell>
          <cell r="CJ26" t="str">
            <v>Techo Norte-Sur</v>
          </cell>
          <cell r="CK26">
            <v>1.45</v>
          </cell>
        </row>
        <row r="27">
          <cell r="BT27" t="str">
            <v>XC-1 AN</v>
          </cell>
          <cell r="CB27">
            <v>26</v>
          </cell>
          <cell r="CC27">
            <v>1065.374</v>
          </cell>
          <cell r="CD27">
            <v>778.65700000000004</v>
          </cell>
          <cell r="CE27">
            <v>1887</v>
          </cell>
          <cell r="CF27">
            <v>1065.374</v>
          </cell>
          <cell r="CG27">
            <v>778.65700000000004</v>
          </cell>
          <cell r="CH27">
            <v>1887</v>
          </cell>
          <cell r="CJ27" t="str">
            <v>Techo Norte-Sur</v>
          </cell>
          <cell r="CK27">
            <v>1.08</v>
          </cell>
        </row>
        <row r="28">
          <cell r="BT28" t="str">
            <v>XC-1 AN</v>
          </cell>
          <cell r="CB28">
            <v>27</v>
          </cell>
          <cell r="CC28">
            <v>870.59</v>
          </cell>
          <cell r="CD28">
            <v>795.69899999999996</v>
          </cell>
          <cell r="CE28">
            <v>1887</v>
          </cell>
          <cell r="CF28">
            <v>870.58999999999992</v>
          </cell>
          <cell r="CG28">
            <v>795.69899999999996</v>
          </cell>
          <cell r="CH28">
            <v>1887</v>
          </cell>
          <cell r="CJ28" t="str">
            <v>Techo Norte-Sur</v>
          </cell>
          <cell r="CK28">
            <v>1.26</v>
          </cell>
        </row>
        <row r="29">
          <cell r="BT29" t="str">
            <v>XC-1 AN</v>
          </cell>
          <cell r="CB29">
            <v>28</v>
          </cell>
          <cell r="CC29">
            <v>1062.365</v>
          </cell>
          <cell r="CD29">
            <v>778.92</v>
          </cell>
          <cell r="CE29">
            <v>1887</v>
          </cell>
          <cell r="CF29">
            <v>1062.365</v>
          </cell>
          <cell r="CG29">
            <v>778.92</v>
          </cell>
          <cell r="CH29">
            <v>1887</v>
          </cell>
          <cell r="CJ29" t="str">
            <v>Techo Norte-Sur</v>
          </cell>
          <cell r="CK29">
            <v>1.53</v>
          </cell>
        </row>
        <row r="30">
          <cell r="BT30" t="str">
            <v>XC-1 AN</v>
          </cell>
          <cell r="CB30">
            <v>29</v>
          </cell>
          <cell r="CC30">
            <v>1056.1880000000001</v>
          </cell>
          <cell r="CD30">
            <v>779.46</v>
          </cell>
          <cell r="CE30">
            <v>1887</v>
          </cell>
          <cell r="CF30">
            <v>1056.1880000000001</v>
          </cell>
          <cell r="CG30">
            <v>779.46</v>
          </cell>
          <cell r="CH30">
            <v>1887</v>
          </cell>
          <cell r="CJ30" t="str">
            <v>Techo Norte-Sur</v>
          </cell>
          <cell r="CK30">
            <v>1.46</v>
          </cell>
        </row>
        <row r="31">
          <cell r="BT31" t="str">
            <v>XC-1 AN</v>
          </cell>
          <cell r="CB31">
            <v>30</v>
          </cell>
          <cell r="CC31">
            <v>885.41399999999999</v>
          </cell>
          <cell r="CD31">
            <v>794.40200000000004</v>
          </cell>
          <cell r="CE31">
            <v>1887</v>
          </cell>
          <cell r="CF31">
            <v>885.41399999999999</v>
          </cell>
          <cell r="CG31">
            <v>794.40200000000004</v>
          </cell>
          <cell r="CH31">
            <v>1887</v>
          </cell>
          <cell r="CJ31" t="str">
            <v>Techo Norte-Sur</v>
          </cell>
          <cell r="CK31">
            <v>1.86</v>
          </cell>
        </row>
        <row r="32">
          <cell r="BT32" t="str">
            <v>XC-1 AN</v>
          </cell>
          <cell r="CB32">
            <v>31</v>
          </cell>
          <cell r="CC32">
            <v>892.62884425725235</v>
          </cell>
          <cell r="CD32">
            <v>792.76680530190833</v>
          </cell>
          <cell r="CE32">
            <v>1887</v>
          </cell>
          <cell r="CF32">
            <v>892.71600000000001</v>
          </cell>
          <cell r="CG32">
            <v>793.76300000000015</v>
          </cell>
          <cell r="CH32">
            <v>1887</v>
          </cell>
          <cell r="CJ32" t="str">
            <v>Acodamiento Sur</v>
          </cell>
          <cell r="CK32">
            <v>0.98</v>
          </cell>
        </row>
        <row r="33">
          <cell r="BT33" t="str">
            <v>XC-1 AN</v>
          </cell>
          <cell r="CB33">
            <v>32</v>
          </cell>
          <cell r="CC33">
            <v>896.12300000000005</v>
          </cell>
          <cell r="CD33">
            <v>793.46500000000003</v>
          </cell>
          <cell r="CE33">
            <v>1887</v>
          </cell>
          <cell r="CF33">
            <v>896.12299999999993</v>
          </cell>
          <cell r="CG33">
            <v>793.46500000000003</v>
          </cell>
          <cell r="CH33">
            <v>1887</v>
          </cell>
          <cell r="CJ33" t="str">
            <v>Techo Norte-Sur</v>
          </cell>
          <cell r="CK33">
            <v>1.08</v>
          </cell>
        </row>
        <row r="34">
          <cell r="BT34" t="str">
            <v>XC-1 AN</v>
          </cell>
          <cell r="CB34">
            <v>33</v>
          </cell>
          <cell r="CC34">
            <v>902.41800000000001</v>
          </cell>
          <cell r="CD34">
            <v>792.91399999999999</v>
          </cell>
          <cell r="CE34">
            <v>1887</v>
          </cell>
          <cell r="CF34">
            <v>902.41800000000001</v>
          </cell>
          <cell r="CG34">
            <v>792.91399999999999</v>
          </cell>
          <cell r="CH34">
            <v>1887</v>
          </cell>
          <cell r="CJ34" t="str">
            <v>Techo Norte-Sur</v>
          </cell>
          <cell r="CK34">
            <v>1.48</v>
          </cell>
        </row>
        <row r="35">
          <cell r="BT35" t="str">
            <v>XC-1 AN</v>
          </cell>
          <cell r="CB35">
            <v>34</v>
          </cell>
          <cell r="CC35">
            <v>1045.6289999999999</v>
          </cell>
          <cell r="CD35">
            <v>780.38400000000001</v>
          </cell>
          <cell r="CE35">
            <v>1887</v>
          </cell>
          <cell r="CF35">
            <v>1045.6289999999999</v>
          </cell>
          <cell r="CG35">
            <v>780.38400000000001</v>
          </cell>
          <cell r="CH35">
            <v>1887</v>
          </cell>
          <cell r="CJ35" t="str">
            <v>Techo Norte-Sur</v>
          </cell>
          <cell r="CK35">
            <v>1.01</v>
          </cell>
        </row>
        <row r="36">
          <cell r="BT36" t="str">
            <v>XC-1 AN</v>
          </cell>
          <cell r="CB36">
            <v>35</v>
          </cell>
          <cell r="CC36">
            <v>912.57899999999995</v>
          </cell>
          <cell r="CD36">
            <v>792.02499999999998</v>
          </cell>
          <cell r="CE36">
            <v>1887</v>
          </cell>
          <cell r="CF36">
            <v>911.1495000000001</v>
          </cell>
          <cell r="CG36">
            <v>792.15</v>
          </cell>
          <cell r="CH36">
            <v>1887</v>
          </cell>
          <cell r="CJ36" t="str">
            <v>Techo Norte-Sur</v>
          </cell>
          <cell r="CK36">
            <v>1.1299999999999999</v>
          </cell>
        </row>
        <row r="37">
          <cell r="BT37" t="str">
            <v>XC-1 AN</v>
          </cell>
          <cell r="CB37">
            <v>36</v>
          </cell>
          <cell r="CC37">
            <v>1037.9826885145046</v>
          </cell>
          <cell r="CD37">
            <v>779.0456106038165</v>
          </cell>
          <cell r="CE37">
            <v>1887</v>
          </cell>
          <cell r="CF37">
            <v>1038.1569999999999</v>
          </cell>
          <cell r="CG37">
            <v>781.03800000000001</v>
          </cell>
          <cell r="CH37">
            <v>1887</v>
          </cell>
          <cell r="CJ37" t="str">
            <v>Caja Sur</v>
          </cell>
          <cell r="CK37">
            <v>1.1000000000000001</v>
          </cell>
        </row>
        <row r="38">
          <cell r="BT38" t="str">
            <v>XC-1 AN</v>
          </cell>
          <cell r="CB38">
            <v>37</v>
          </cell>
          <cell r="CC38">
            <v>922.24199999999996</v>
          </cell>
          <cell r="CD38">
            <v>791.18</v>
          </cell>
          <cell r="CE38">
            <v>1887</v>
          </cell>
          <cell r="CF38">
            <v>922.24199999999996</v>
          </cell>
          <cell r="CG38">
            <v>791.18</v>
          </cell>
          <cell r="CH38">
            <v>1887</v>
          </cell>
          <cell r="CJ38" t="str">
            <v>Techo Norte-Sur</v>
          </cell>
          <cell r="CK38">
            <v>0.63</v>
          </cell>
        </row>
        <row r="39">
          <cell r="BT39" t="str">
            <v>XC-1 AN</v>
          </cell>
          <cell r="CB39">
            <v>38</v>
          </cell>
          <cell r="CC39">
            <v>926.06799999999998</v>
          </cell>
          <cell r="CD39">
            <v>790.84500000000003</v>
          </cell>
          <cell r="CE39">
            <v>1887</v>
          </cell>
          <cell r="CF39">
            <v>926.06799999999998</v>
          </cell>
          <cell r="CG39">
            <v>790.84500000000003</v>
          </cell>
          <cell r="CH39">
            <v>1887</v>
          </cell>
          <cell r="CJ39" t="str">
            <v>Techo Norte-Sur</v>
          </cell>
          <cell r="CK39">
            <v>1.1299999999999999</v>
          </cell>
        </row>
        <row r="40">
          <cell r="BT40" t="str">
            <v>XC-1 AN</v>
          </cell>
          <cell r="CB40">
            <v>39</v>
          </cell>
          <cell r="CC40">
            <v>929.61400000000003</v>
          </cell>
          <cell r="CD40">
            <v>790.53499999999997</v>
          </cell>
          <cell r="CE40">
            <v>1887</v>
          </cell>
          <cell r="CF40">
            <v>929.61399999999992</v>
          </cell>
          <cell r="CG40">
            <v>790.53500000000008</v>
          </cell>
          <cell r="CH40">
            <v>1887</v>
          </cell>
          <cell r="CJ40" t="str">
            <v>Techo Norte-Sur</v>
          </cell>
          <cell r="CK40">
            <v>1.76</v>
          </cell>
        </row>
        <row r="41">
          <cell r="BT41" t="str">
            <v>XC-1 AN</v>
          </cell>
          <cell r="CB41">
            <v>40</v>
          </cell>
          <cell r="CC41">
            <v>1219.25</v>
          </cell>
          <cell r="CD41">
            <v>765.19299999999998</v>
          </cell>
          <cell r="CE41">
            <v>1887</v>
          </cell>
          <cell r="CF41">
            <v>1219.25</v>
          </cell>
          <cell r="CG41">
            <v>765.19299999999998</v>
          </cell>
          <cell r="CH41">
            <v>1887</v>
          </cell>
          <cell r="CJ41" t="str">
            <v>Techo Norte-Sur</v>
          </cell>
          <cell r="CK41">
            <v>1.7</v>
          </cell>
        </row>
        <row r="42">
          <cell r="BT42" t="str">
            <v>XC-1 AN</v>
          </cell>
          <cell r="CB42">
            <v>41</v>
          </cell>
          <cell r="CC42">
            <v>936.47799999999995</v>
          </cell>
          <cell r="CD42">
            <v>789.93499999999995</v>
          </cell>
          <cell r="CE42">
            <v>1887</v>
          </cell>
          <cell r="CF42">
            <v>936.47799999999984</v>
          </cell>
          <cell r="CG42">
            <v>789.93499999999995</v>
          </cell>
          <cell r="CH42">
            <v>1887</v>
          </cell>
          <cell r="CJ42" t="str">
            <v>Techo Norte-Sur</v>
          </cell>
          <cell r="CK42">
            <v>2.09</v>
          </cell>
        </row>
        <row r="43">
          <cell r="BT43" t="str">
            <v>XC-1 AN</v>
          </cell>
          <cell r="CB43">
            <v>42</v>
          </cell>
          <cell r="CC43">
            <v>1222.1590000000001</v>
          </cell>
          <cell r="CD43">
            <v>764.93899999999996</v>
          </cell>
          <cell r="CE43">
            <v>1887</v>
          </cell>
          <cell r="CF43">
            <v>1222.1590000000001</v>
          </cell>
          <cell r="CG43">
            <v>764.93899999999996</v>
          </cell>
          <cell r="CH43">
            <v>1887</v>
          </cell>
          <cell r="CJ43" t="str">
            <v>Techo Norte-Sur</v>
          </cell>
          <cell r="CK43">
            <v>2.1</v>
          </cell>
        </row>
        <row r="44">
          <cell r="BT44" t="str">
            <v>XC-1 AN</v>
          </cell>
          <cell r="CB44">
            <v>43</v>
          </cell>
          <cell r="CC44">
            <v>943.39099999999996</v>
          </cell>
          <cell r="CD44">
            <v>789.32899999999995</v>
          </cell>
          <cell r="CE44">
            <v>1887</v>
          </cell>
          <cell r="CF44">
            <v>943.39099999999996</v>
          </cell>
          <cell r="CG44">
            <v>789.32899999999995</v>
          </cell>
          <cell r="CH44">
            <v>1887</v>
          </cell>
          <cell r="CJ44" t="str">
            <v>Techo Norte-Sur</v>
          </cell>
          <cell r="CK44">
            <v>1.37</v>
          </cell>
        </row>
        <row r="45">
          <cell r="BT45" t="str">
            <v>XC-1 AN</v>
          </cell>
          <cell r="CB45">
            <v>44</v>
          </cell>
          <cell r="CC45">
            <v>1232.827</v>
          </cell>
          <cell r="CD45">
            <v>764.005</v>
          </cell>
          <cell r="CE45">
            <v>1887</v>
          </cell>
          <cell r="CF45">
            <v>1232.827</v>
          </cell>
          <cell r="CG45">
            <v>764.005</v>
          </cell>
          <cell r="CH45">
            <v>1887</v>
          </cell>
          <cell r="CJ45" t="str">
            <v>Techo Norte-Sur</v>
          </cell>
          <cell r="CK45">
            <v>1.36</v>
          </cell>
        </row>
        <row r="46">
          <cell r="BT46" t="str">
            <v>XC-1 AN</v>
          </cell>
          <cell r="CB46">
            <v>45</v>
          </cell>
          <cell r="CC46">
            <v>1025.865</v>
          </cell>
          <cell r="CD46">
            <v>782.11300000000006</v>
          </cell>
          <cell r="CE46">
            <v>1887</v>
          </cell>
          <cell r="CF46">
            <v>1025.865</v>
          </cell>
          <cell r="CG46">
            <v>782.11300000000006</v>
          </cell>
          <cell r="CH46">
            <v>1887</v>
          </cell>
          <cell r="CJ46" t="str">
            <v>Techo Norte-Sur</v>
          </cell>
          <cell r="CK46">
            <v>0.85</v>
          </cell>
        </row>
        <row r="47">
          <cell r="BT47" t="str">
            <v>XC-1 AN</v>
          </cell>
          <cell r="CB47">
            <v>46</v>
          </cell>
          <cell r="CC47">
            <v>1023.0549999999999</v>
          </cell>
          <cell r="CD47">
            <v>782.35900000000004</v>
          </cell>
          <cell r="CE47">
            <v>1887</v>
          </cell>
          <cell r="CF47">
            <v>1023.0549999999999</v>
          </cell>
          <cell r="CG47">
            <v>782.35900000000004</v>
          </cell>
          <cell r="CH47">
            <v>1887</v>
          </cell>
          <cell r="CJ47" t="str">
            <v>Techo Norte-Sur</v>
          </cell>
          <cell r="CK47">
            <v>0.84</v>
          </cell>
        </row>
        <row r="48">
          <cell r="BT48" t="str">
            <v>XC-1 AN</v>
          </cell>
          <cell r="CB48">
            <v>47</v>
          </cell>
          <cell r="CC48">
            <v>1019.4690000000001</v>
          </cell>
          <cell r="CD48">
            <v>782.67200000000003</v>
          </cell>
          <cell r="CE48">
            <v>1887</v>
          </cell>
          <cell r="CF48">
            <v>1019.4690000000001</v>
          </cell>
          <cell r="CG48">
            <v>782.67200000000003</v>
          </cell>
          <cell r="CH48">
            <v>1887</v>
          </cell>
          <cell r="CJ48" t="str">
            <v>Techo Norte-Sur</v>
          </cell>
          <cell r="CK48">
            <v>0.87</v>
          </cell>
        </row>
        <row r="49">
          <cell r="BT49" t="str">
            <v>XC-1 AN</v>
          </cell>
          <cell r="CB49">
            <v>48</v>
          </cell>
          <cell r="CC49">
            <v>1250.0820000000001</v>
          </cell>
          <cell r="CD49">
            <v>762.495</v>
          </cell>
          <cell r="CE49">
            <v>1887</v>
          </cell>
          <cell r="CF49">
            <v>1250.0820000000001</v>
          </cell>
          <cell r="CG49">
            <v>762.49500000000012</v>
          </cell>
          <cell r="CH49">
            <v>1887</v>
          </cell>
          <cell r="CJ49" t="str">
            <v>Techo Norte-Sur</v>
          </cell>
          <cell r="CK49">
            <v>1.23</v>
          </cell>
        </row>
        <row r="50">
          <cell r="BT50" t="str">
            <v>XC-1 AN</v>
          </cell>
          <cell r="CB50">
            <v>49</v>
          </cell>
          <cell r="CC50">
            <v>1253.6780000000001</v>
          </cell>
          <cell r="CD50">
            <v>762.18100000000004</v>
          </cell>
          <cell r="CE50">
            <v>1887</v>
          </cell>
          <cell r="CF50">
            <v>1253.6780000000001</v>
          </cell>
          <cell r="CG50">
            <v>762.18100000000004</v>
          </cell>
          <cell r="CH50">
            <v>1887</v>
          </cell>
          <cell r="CJ50" t="str">
            <v>Techo Norte-Sur</v>
          </cell>
          <cell r="CK50">
            <v>1.84</v>
          </cell>
        </row>
        <row r="51">
          <cell r="BT51" t="str">
            <v>XC-1 AN</v>
          </cell>
          <cell r="CB51">
            <v>50</v>
          </cell>
          <cell r="CC51">
            <v>1257.2339999999999</v>
          </cell>
          <cell r="CD51">
            <v>761.87</v>
          </cell>
          <cell r="CE51">
            <v>1887</v>
          </cell>
          <cell r="CF51">
            <v>1257.2339999999999</v>
          </cell>
          <cell r="CG51">
            <v>761.87000000000012</v>
          </cell>
          <cell r="CH51">
            <v>1887</v>
          </cell>
          <cell r="CJ51" t="str">
            <v>Techo Norte-Sur</v>
          </cell>
          <cell r="CK51">
            <v>1.23</v>
          </cell>
        </row>
        <row r="52">
          <cell r="BT52" t="str">
            <v>XC-1 AN</v>
          </cell>
          <cell r="CB52">
            <v>51</v>
          </cell>
          <cell r="CC52">
            <v>1260.4266885145048</v>
          </cell>
          <cell r="CD52">
            <v>759.58261060381653</v>
          </cell>
          <cell r="CE52">
            <v>1887</v>
          </cell>
          <cell r="CF52">
            <v>1260.6010000000001</v>
          </cell>
          <cell r="CG52">
            <v>761.57500000000005</v>
          </cell>
          <cell r="CH52">
            <v>1887</v>
          </cell>
          <cell r="CJ52" t="str">
            <v>Caja Sur</v>
          </cell>
          <cell r="CK52">
            <v>0.98</v>
          </cell>
        </row>
        <row r="53">
          <cell r="BT53" t="str">
            <v>XC-1 AN</v>
          </cell>
          <cell r="CB53">
            <v>52</v>
          </cell>
          <cell r="CC53">
            <v>1005.324</v>
          </cell>
          <cell r="CD53">
            <v>783.91099999999994</v>
          </cell>
          <cell r="CE53">
            <v>1887</v>
          </cell>
          <cell r="CF53">
            <v>1005.324</v>
          </cell>
          <cell r="CG53">
            <v>783.91099999999994</v>
          </cell>
          <cell r="CH53">
            <v>1887</v>
          </cell>
          <cell r="CJ53" t="str">
            <v>Techo Norte-Sur</v>
          </cell>
          <cell r="CK53">
            <v>1.47</v>
          </cell>
        </row>
        <row r="54">
          <cell r="BT54" t="str">
            <v>XC-1 AN</v>
          </cell>
          <cell r="CB54">
            <v>53</v>
          </cell>
          <cell r="CC54">
            <v>1269.308</v>
          </cell>
          <cell r="CD54">
            <v>760.81299999999999</v>
          </cell>
          <cell r="CE54">
            <v>1887</v>
          </cell>
          <cell r="CF54">
            <v>1269.308</v>
          </cell>
          <cell r="CG54">
            <v>760.81299999999999</v>
          </cell>
          <cell r="CH54">
            <v>1887</v>
          </cell>
          <cell r="CJ54" t="str">
            <v>Techo Norte-Sur</v>
          </cell>
          <cell r="CK54">
            <v>1.1299999999999999</v>
          </cell>
        </row>
        <row r="55">
          <cell r="BT55" t="str">
            <v>XC-1 AN</v>
          </cell>
          <cell r="CB55">
            <v>54</v>
          </cell>
          <cell r="CC55">
            <v>1001.538</v>
          </cell>
          <cell r="CD55">
            <v>784.24099999999999</v>
          </cell>
          <cell r="CE55">
            <v>1887</v>
          </cell>
          <cell r="CF55">
            <v>1001.538</v>
          </cell>
          <cell r="CG55">
            <v>784.24099999999999</v>
          </cell>
          <cell r="CH55">
            <v>1887</v>
          </cell>
          <cell r="CJ55" t="str">
            <v>Techo Norte-Sur</v>
          </cell>
          <cell r="CK55">
            <v>1.67</v>
          </cell>
        </row>
        <row r="56">
          <cell r="BT56" t="str">
            <v>XC-1 AN</v>
          </cell>
          <cell r="CB56">
            <v>55</v>
          </cell>
          <cell r="CC56">
            <v>950.31500000000005</v>
          </cell>
          <cell r="CD56">
            <v>788.72400000000005</v>
          </cell>
          <cell r="CE56">
            <v>1887</v>
          </cell>
          <cell r="CF56">
            <v>950.33678893568697</v>
          </cell>
          <cell r="CG56">
            <v>788.97304867452294</v>
          </cell>
          <cell r="CH56">
            <v>1887</v>
          </cell>
          <cell r="CJ56" t="str">
            <v>Techo Norte-Sur</v>
          </cell>
          <cell r="CK56">
            <v>0.89</v>
          </cell>
        </row>
        <row r="57">
          <cell r="BT57" t="str">
            <v>XC-1 AN</v>
          </cell>
          <cell r="CB57">
            <v>56</v>
          </cell>
          <cell r="CC57">
            <v>1276.6600000000001</v>
          </cell>
          <cell r="CD57">
            <v>760.17</v>
          </cell>
          <cell r="CE57">
            <v>1887</v>
          </cell>
          <cell r="CF57">
            <v>1276.6600000000001</v>
          </cell>
          <cell r="CG57">
            <v>760.17</v>
          </cell>
          <cell r="CH57">
            <v>1887</v>
          </cell>
          <cell r="CJ57" t="str">
            <v>Techo Norte-Sur</v>
          </cell>
          <cell r="CK57">
            <v>1.1000000000000001</v>
          </cell>
        </row>
        <row r="58">
          <cell r="BT58" t="str">
            <v>XC-1 AN</v>
          </cell>
          <cell r="CB58">
            <v>57</v>
          </cell>
          <cell r="CC58">
            <v>992.971</v>
          </cell>
          <cell r="CD58">
            <v>784.99099999999999</v>
          </cell>
          <cell r="CE58">
            <v>1887</v>
          </cell>
          <cell r="CF58">
            <v>992.97099999999989</v>
          </cell>
          <cell r="CG58">
            <v>784.99099999999999</v>
          </cell>
          <cell r="CH58">
            <v>1887</v>
          </cell>
          <cell r="CJ58" t="str">
            <v>Techo Norte-Sur</v>
          </cell>
          <cell r="CK58">
            <v>1.49</v>
          </cell>
        </row>
        <row r="59">
          <cell r="BT59" t="str">
            <v>XC-1 AN</v>
          </cell>
          <cell r="CB59">
            <v>58</v>
          </cell>
          <cell r="CC59">
            <v>1283.7883114854953</v>
          </cell>
          <cell r="CD59">
            <v>761.55438939618352</v>
          </cell>
          <cell r="CE59">
            <v>1887</v>
          </cell>
          <cell r="CF59">
            <v>1283.614</v>
          </cell>
          <cell r="CG59">
            <v>759.56200000000013</v>
          </cell>
          <cell r="CH59">
            <v>1887</v>
          </cell>
          <cell r="CJ59" t="str">
            <v>Caja Norte</v>
          </cell>
          <cell r="CK59">
            <v>0.95</v>
          </cell>
        </row>
        <row r="60">
          <cell r="BT60" t="str">
            <v>XC-1 AN</v>
          </cell>
          <cell r="CB60">
            <v>59</v>
          </cell>
          <cell r="CC60">
            <v>982.55100000000004</v>
          </cell>
          <cell r="CD60">
            <v>785.90300000000002</v>
          </cell>
          <cell r="CE60">
            <v>1887</v>
          </cell>
          <cell r="CF60">
            <v>982.55100000000004</v>
          </cell>
          <cell r="CG60">
            <v>785.90300000000002</v>
          </cell>
          <cell r="CH60">
            <v>1887</v>
          </cell>
          <cell r="CJ60" t="str">
            <v>Techo Norte-Sur</v>
          </cell>
          <cell r="CK60">
            <v>0.72</v>
          </cell>
        </row>
        <row r="61">
          <cell r="BT61" t="str">
            <v>XC-1 AN</v>
          </cell>
          <cell r="CB61">
            <v>60</v>
          </cell>
          <cell r="CC61">
            <v>1286.7273114854954</v>
          </cell>
          <cell r="CD61">
            <v>761.29738939618346</v>
          </cell>
          <cell r="CE61">
            <v>1887</v>
          </cell>
          <cell r="CF61">
            <v>1286.5530000000001</v>
          </cell>
          <cell r="CG61">
            <v>759.30499999999995</v>
          </cell>
          <cell r="CH61">
            <v>1887</v>
          </cell>
          <cell r="CJ61" t="str">
            <v>Caja Norte</v>
          </cell>
          <cell r="CK61">
            <v>0.85</v>
          </cell>
        </row>
        <row r="62">
          <cell r="BT62" t="str">
            <v>XC-1 AN</v>
          </cell>
          <cell r="CB62">
            <v>61</v>
          </cell>
          <cell r="CC62">
            <v>972.09100000000001</v>
          </cell>
          <cell r="CD62">
            <v>786.81799999999998</v>
          </cell>
          <cell r="CE62">
            <v>1887</v>
          </cell>
          <cell r="CF62">
            <v>972.09100000000001</v>
          </cell>
          <cell r="CG62">
            <v>786.81799999999998</v>
          </cell>
          <cell r="CH62">
            <v>1887</v>
          </cell>
          <cell r="CJ62" t="str">
            <v>Techo Norte-Sur</v>
          </cell>
          <cell r="CK62">
            <v>1.5</v>
          </cell>
        </row>
        <row r="63">
          <cell r="BT63" t="str">
            <v>XC-1 AN</v>
          </cell>
          <cell r="CB63">
            <v>62</v>
          </cell>
          <cell r="CC63">
            <v>968.60500000000002</v>
          </cell>
          <cell r="CD63">
            <v>787.12300000000005</v>
          </cell>
          <cell r="CE63">
            <v>1887</v>
          </cell>
          <cell r="CF63">
            <v>968.6049999999999</v>
          </cell>
          <cell r="CG63">
            <v>787.12300000000005</v>
          </cell>
          <cell r="CH63">
            <v>1887</v>
          </cell>
          <cell r="CJ63" t="str">
            <v>Techo Norte-Sur</v>
          </cell>
          <cell r="CK63">
            <v>1.54</v>
          </cell>
        </row>
        <row r="64">
          <cell r="BT64" t="str">
            <v>XC-1 AN</v>
          </cell>
          <cell r="CB64">
            <v>63</v>
          </cell>
          <cell r="CC64">
            <v>959.04100000000005</v>
          </cell>
          <cell r="CD64">
            <v>787.96</v>
          </cell>
          <cell r="CE64">
            <v>1887</v>
          </cell>
          <cell r="CF64">
            <v>959.04099999999994</v>
          </cell>
          <cell r="CG64">
            <v>787.96</v>
          </cell>
          <cell r="CH64">
            <v>1887</v>
          </cell>
          <cell r="CJ64" t="str">
            <v>Techo Norte-Sur</v>
          </cell>
          <cell r="CK64">
            <v>1.08</v>
          </cell>
        </row>
        <row r="65">
          <cell r="BT65" t="str">
            <v>XC-1 AN</v>
          </cell>
          <cell r="CB65">
            <v>64</v>
          </cell>
          <cell r="CC65">
            <v>1324.3616885145047</v>
          </cell>
          <cell r="CD65">
            <v>753.98861060381648</v>
          </cell>
          <cell r="CE65">
            <v>1887</v>
          </cell>
          <cell r="CF65">
            <v>1324.5360000000001</v>
          </cell>
          <cell r="CG65">
            <v>755.98099999999999</v>
          </cell>
          <cell r="CH65">
            <v>1887</v>
          </cell>
          <cell r="CJ65" t="str">
            <v>Caja Sur</v>
          </cell>
          <cell r="CK65">
            <v>0.63</v>
          </cell>
        </row>
        <row r="66">
          <cell r="BT66" t="str">
            <v>XC-1 AN</v>
          </cell>
          <cell r="CB66">
            <v>65</v>
          </cell>
          <cell r="CC66">
            <v>1382.5740000000001</v>
          </cell>
          <cell r="CD66">
            <v>750.90300000000002</v>
          </cell>
          <cell r="CE66">
            <v>1887</v>
          </cell>
          <cell r="CF66">
            <v>1382.5740000000001</v>
          </cell>
          <cell r="CG66">
            <v>750.90300000000002</v>
          </cell>
          <cell r="CH66">
            <v>1887</v>
          </cell>
          <cell r="CJ66" t="str">
            <v>Techo Norte-Sur</v>
          </cell>
          <cell r="CK66">
            <v>1.08</v>
          </cell>
        </row>
        <row r="67">
          <cell r="BT67" t="str">
            <v>XC-1 AS</v>
          </cell>
          <cell r="CB67">
            <v>66</v>
          </cell>
          <cell r="CC67">
            <v>1410.1441557427477</v>
          </cell>
          <cell r="CD67">
            <v>615.6161946980917</v>
          </cell>
          <cell r="CE67">
            <v>1886</v>
          </cell>
          <cell r="CF67">
            <v>1410.057</v>
          </cell>
          <cell r="CG67">
            <v>614.62000000000012</v>
          </cell>
          <cell r="CH67">
            <v>1887</v>
          </cell>
          <cell r="CJ67" t="str">
            <v>Acodamiento Norte</v>
          </cell>
          <cell r="CK67">
            <v>1.06</v>
          </cell>
        </row>
        <row r="68">
          <cell r="BT68" t="str">
            <v>XC-1 AS</v>
          </cell>
          <cell r="CB68">
            <v>67</v>
          </cell>
          <cell r="CC68">
            <v>1417.4880000000001</v>
          </cell>
          <cell r="CD68">
            <v>613.971</v>
          </cell>
          <cell r="CE68">
            <v>1886</v>
          </cell>
          <cell r="CF68">
            <v>1417.4880000000001</v>
          </cell>
          <cell r="CG68">
            <v>613.971</v>
          </cell>
          <cell r="CH68">
            <v>1887</v>
          </cell>
          <cell r="CJ68" t="str">
            <v>Techo Norte-Sur</v>
          </cell>
          <cell r="CK68">
            <v>1.47</v>
          </cell>
        </row>
        <row r="69">
          <cell r="BT69" t="str">
            <v>XC-1 AS</v>
          </cell>
          <cell r="CB69">
            <v>68</v>
          </cell>
          <cell r="CC69">
            <v>1431.117</v>
          </cell>
          <cell r="CD69">
            <v>612.77800000000002</v>
          </cell>
          <cell r="CE69">
            <v>1886</v>
          </cell>
          <cell r="CF69">
            <v>1431.117</v>
          </cell>
          <cell r="CG69">
            <v>612.77800000000002</v>
          </cell>
          <cell r="CH69">
            <v>1887</v>
          </cell>
          <cell r="CJ69" t="str">
            <v>Techo Norte-Sur</v>
          </cell>
          <cell r="CK69">
            <v>1.1299999999999999</v>
          </cell>
        </row>
        <row r="70">
          <cell r="BT70" t="str">
            <v>XC-1 AS</v>
          </cell>
          <cell r="CB70">
            <v>69</v>
          </cell>
          <cell r="CC70">
            <v>1437.9853114854952</v>
          </cell>
          <cell r="CD70">
            <v>614.1853893961835</v>
          </cell>
          <cell r="CE70">
            <v>1886</v>
          </cell>
          <cell r="CF70">
            <v>1437.8109999999999</v>
          </cell>
          <cell r="CG70">
            <v>612.19299999999998</v>
          </cell>
          <cell r="CH70">
            <v>1887</v>
          </cell>
          <cell r="CJ70" t="str">
            <v>Caja Norte</v>
          </cell>
          <cell r="CK70">
            <v>1</v>
          </cell>
        </row>
        <row r="71">
          <cell r="BT71" t="str">
            <v>XC-1 AS</v>
          </cell>
          <cell r="CB71">
            <v>70</v>
          </cell>
          <cell r="CC71">
            <v>1448.8861557427476</v>
          </cell>
          <cell r="CD71">
            <v>612.22719469809169</v>
          </cell>
          <cell r="CE71">
            <v>1886</v>
          </cell>
          <cell r="CF71">
            <v>1448.799</v>
          </cell>
          <cell r="CG71">
            <v>611.23099999999999</v>
          </cell>
          <cell r="CH71">
            <v>1887</v>
          </cell>
          <cell r="CJ71" t="str">
            <v>Acodamiento Norte</v>
          </cell>
          <cell r="CK71">
            <v>1.82</v>
          </cell>
        </row>
        <row r="72">
          <cell r="BT72" t="str">
            <v>XC-1 AS</v>
          </cell>
          <cell r="CB72">
            <v>71</v>
          </cell>
          <cell r="CC72">
            <v>1455.681</v>
          </cell>
          <cell r="CD72">
            <v>610.62900000000002</v>
          </cell>
          <cell r="CE72">
            <v>1886</v>
          </cell>
          <cell r="CF72">
            <v>1455.681</v>
          </cell>
          <cell r="CG72">
            <v>610.62900000000013</v>
          </cell>
          <cell r="CH72">
            <v>1887</v>
          </cell>
          <cell r="CJ72" t="str">
            <v>Techo Norte-Sur</v>
          </cell>
          <cell r="CK72">
            <v>0.71</v>
          </cell>
        </row>
        <row r="73">
          <cell r="BT73" t="str">
            <v>XC-1 AS</v>
          </cell>
          <cell r="CB73">
            <v>72</v>
          </cell>
          <cell r="CC73">
            <v>1467.2851557427477</v>
          </cell>
          <cell r="CD73">
            <v>610.61819469809166</v>
          </cell>
          <cell r="CE73">
            <v>1886</v>
          </cell>
          <cell r="CF73">
            <v>1467.1980000000001</v>
          </cell>
          <cell r="CG73">
            <v>609.62199999999996</v>
          </cell>
          <cell r="CH73">
            <v>1887</v>
          </cell>
          <cell r="CJ73" t="str">
            <v>Acodamiento Norte</v>
          </cell>
          <cell r="CK73">
            <v>0.9</v>
          </cell>
        </row>
        <row r="74">
          <cell r="BT74" t="str">
            <v>XC-1 AS</v>
          </cell>
          <cell r="CB74">
            <v>73</v>
          </cell>
          <cell r="CC74">
            <v>1473.664</v>
          </cell>
          <cell r="CD74">
            <v>609.05600000000004</v>
          </cell>
          <cell r="CE74">
            <v>1886</v>
          </cell>
          <cell r="CF74">
            <v>1473.664</v>
          </cell>
          <cell r="CG74">
            <v>609.05600000000004</v>
          </cell>
          <cell r="CH74">
            <v>1887</v>
          </cell>
          <cell r="CJ74" t="str">
            <v>Techo Norte-Sur</v>
          </cell>
          <cell r="CK74">
            <v>1.1599999999999999</v>
          </cell>
        </row>
        <row r="75">
          <cell r="BT75" t="str">
            <v>XC-1 AS</v>
          </cell>
          <cell r="CB75">
            <v>74</v>
          </cell>
          <cell r="CC75">
            <v>1480.8296885145046</v>
          </cell>
          <cell r="CD75">
            <v>606.42161060381648</v>
          </cell>
          <cell r="CE75">
            <v>1886</v>
          </cell>
          <cell r="CF75">
            <v>1481.0039999999999</v>
          </cell>
          <cell r="CG75">
            <v>608.41399999999999</v>
          </cell>
          <cell r="CH75">
            <v>1887</v>
          </cell>
          <cell r="CJ75" t="str">
            <v>Caja Sur</v>
          </cell>
          <cell r="CK75">
            <v>0.89</v>
          </cell>
        </row>
        <row r="76">
          <cell r="BT76" t="str">
            <v>XC-2 AN</v>
          </cell>
          <cell r="CB76">
            <v>75</v>
          </cell>
          <cell r="CC76">
            <v>1257.4169999999999</v>
          </cell>
          <cell r="CD76">
            <v>895.73299999999995</v>
          </cell>
          <cell r="CE76">
            <v>1886</v>
          </cell>
          <cell r="CF76">
            <v>1257.4169999999999</v>
          </cell>
          <cell r="CG76">
            <v>895.73299999999995</v>
          </cell>
          <cell r="CH76">
            <v>1887</v>
          </cell>
          <cell r="CJ76" t="str">
            <v>Techo Norte-Sur</v>
          </cell>
          <cell r="CK76">
            <v>1.54</v>
          </cell>
        </row>
        <row r="77">
          <cell r="BT77" t="str">
            <v>XC-2 AN</v>
          </cell>
          <cell r="CB77">
            <v>76</v>
          </cell>
          <cell r="CC77">
            <v>1246.9069999999999</v>
          </cell>
          <cell r="CD77">
            <v>896.65200000000004</v>
          </cell>
          <cell r="CE77">
            <v>1886</v>
          </cell>
          <cell r="CF77">
            <v>1246.9069999999999</v>
          </cell>
          <cell r="CG77">
            <v>896.65200000000004</v>
          </cell>
          <cell r="CH77">
            <v>1887</v>
          </cell>
          <cell r="CJ77" t="str">
            <v>Techo Norte-Sur</v>
          </cell>
          <cell r="CK77">
            <v>0.92</v>
          </cell>
        </row>
        <row r="78">
          <cell r="BT78" t="str">
            <v>XC-2 AN</v>
          </cell>
          <cell r="CB78">
            <v>77</v>
          </cell>
          <cell r="CC78">
            <v>1125.4829999999999</v>
          </cell>
          <cell r="CD78">
            <v>907.27599999999995</v>
          </cell>
          <cell r="CE78">
            <v>1886</v>
          </cell>
          <cell r="CF78">
            <v>1125.4829999999999</v>
          </cell>
          <cell r="CG78">
            <v>907.27600000000007</v>
          </cell>
          <cell r="CH78">
            <v>1887</v>
          </cell>
          <cell r="CJ78" t="str">
            <v>Techo Norte-Sur</v>
          </cell>
          <cell r="CK78">
            <v>0.49</v>
          </cell>
        </row>
        <row r="79">
          <cell r="BT79" t="str">
            <v>XC-2 AS</v>
          </cell>
          <cell r="CB79">
            <v>78</v>
          </cell>
          <cell r="CC79">
            <v>1398.511</v>
          </cell>
          <cell r="CD79">
            <v>476.71199999999999</v>
          </cell>
          <cell r="CE79">
            <v>1887</v>
          </cell>
          <cell r="CF79">
            <v>1398.511</v>
          </cell>
          <cell r="CG79">
            <v>476.71199999999999</v>
          </cell>
          <cell r="CH79">
            <v>1887</v>
          </cell>
          <cell r="CJ79" t="str">
            <v>Techo Norte-Sur</v>
          </cell>
          <cell r="CK79">
            <v>0.63</v>
          </cell>
        </row>
        <row r="80">
          <cell r="BT80" t="str">
            <v>XC-2 AS</v>
          </cell>
          <cell r="CB80">
            <v>79</v>
          </cell>
          <cell r="CC80">
            <v>1483.9639999999999</v>
          </cell>
          <cell r="CD80">
            <v>469.23599999999999</v>
          </cell>
          <cell r="CE80">
            <v>1887</v>
          </cell>
          <cell r="CF80">
            <v>1483.9639999999999</v>
          </cell>
          <cell r="CG80">
            <v>469.23599999999999</v>
          </cell>
          <cell r="CH80">
            <v>1887</v>
          </cell>
          <cell r="CJ80" t="str">
            <v>Techo Norte-Sur</v>
          </cell>
          <cell r="CK80">
            <v>1.18</v>
          </cell>
        </row>
        <row r="81">
          <cell r="BT81" t="str">
            <v>XC-2 AS</v>
          </cell>
          <cell r="CB81">
            <v>80</v>
          </cell>
          <cell r="CC81">
            <v>1490.5751557427477</v>
          </cell>
          <cell r="CD81">
            <v>469.66019469809174</v>
          </cell>
          <cell r="CE81">
            <v>1887</v>
          </cell>
          <cell r="CF81">
            <v>1490.4880000000001</v>
          </cell>
          <cell r="CG81">
            <v>468.66399999999987</v>
          </cell>
          <cell r="CH81">
            <v>1887</v>
          </cell>
          <cell r="CJ81" t="str">
            <v>Acodamiento Norte</v>
          </cell>
          <cell r="CK81">
            <v>1.43</v>
          </cell>
        </row>
        <row r="82">
          <cell r="BT82" t="str">
            <v>XC-2 AS</v>
          </cell>
          <cell r="CB82">
            <v>81</v>
          </cell>
          <cell r="CC82">
            <v>1497.681</v>
          </cell>
          <cell r="CD82">
            <v>468.03500000000003</v>
          </cell>
          <cell r="CE82">
            <v>1887</v>
          </cell>
          <cell r="CF82">
            <v>1497.681</v>
          </cell>
          <cell r="CG82">
            <v>468.03500000000003</v>
          </cell>
          <cell r="CH82">
            <v>1887</v>
          </cell>
          <cell r="CJ82" t="str">
            <v>Techo Norte-Sur</v>
          </cell>
          <cell r="CK82">
            <v>1.31</v>
          </cell>
        </row>
        <row r="83">
          <cell r="BT83" t="str">
            <v>XC-2 AS</v>
          </cell>
          <cell r="CB83">
            <v>82</v>
          </cell>
          <cell r="CC83">
            <v>1508.9090000000001</v>
          </cell>
          <cell r="CD83">
            <v>467.05399999999997</v>
          </cell>
          <cell r="CE83">
            <v>1887</v>
          </cell>
          <cell r="CF83">
            <v>1508.9090000000001</v>
          </cell>
          <cell r="CG83">
            <v>467.05399999999992</v>
          </cell>
          <cell r="CH83">
            <v>1887</v>
          </cell>
          <cell r="CJ83" t="str">
            <v>Techo Norte-Sur</v>
          </cell>
          <cell r="CK83">
            <v>0.93</v>
          </cell>
        </row>
        <row r="84">
          <cell r="BT84" t="str">
            <v>XC-2 AS</v>
          </cell>
          <cell r="CB84">
            <v>83</v>
          </cell>
          <cell r="CC84">
            <v>1516.1471557427476</v>
          </cell>
          <cell r="CD84">
            <v>467.42319469809178</v>
          </cell>
          <cell r="CE84">
            <v>1887</v>
          </cell>
          <cell r="CF84">
            <v>1516.06</v>
          </cell>
          <cell r="CG84">
            <v>466.42700000000002</v>
          </cell>
          <cell r="CH84">
            <v>1887</v>
          </cell>
          <cell r="CJ84" t="str">
            <v>Acodamiento Norte</v>
          </cell>
          <cell r="CK84">
            <v>0.74</v>
          </cell>
        </row>
        <row r="85">
          <cell r="BT85" t="str">
            <v>XC-2 AS</v>
          </cell>
          <cell r="CB85">
            <v>84</v>
          </cell>
          <cell r="CC85">
            <v>1519.7260000000001</v>
          </cell>
          <cell r="CD85">
            <v>466.10700000000003</v>
          </cell>
          <cell r="CE85">
            <v>1887</v>
          </cell>
          <cell r="CF85">
            <v>1519.7260000000001</v>
          </cell>
          <cell r="CG85">
            <v>466.10700000000003</v>
          </cell>
          <cell r="CH85">
            <v>1887</v>
          </cell>
          <cell r="CJ85" t="str">
            <v>Techo Norte-Sur</v>
          </cell>
          <cell r="CK85">
            <v>0.82</v>
          </cell>
        </row>
        <row r="86">
          <cell r="BT86" t="str">
            <v>XC-2 AS</v>
          </cell>
          <cell r="CB86">
            <v>85</v>
          </cell>
          <cell r="CC86">
            <v>1527.229</v>
          </cell>
          <cell r="CD86">
            <v>465.45100000000002</v>
          </cell>
          <cell r="CE86">
            <v>1887</v>
          </cell>
          <cell r="CF86">
            <v>1527.229</v>
          </cell>
          <cell r="CG86">
            <v>465.45100000000002</v>
          </cell>
          <cell r="CH86">
            <v>1887</v>
          </cell>
          <cell r="CJ86" t="str">
            <v>Techo Norte-Sur</v>
          </cell>
          <cell r="CK86">
            <v>1.04</v>
          </cell>
        </row>
        <row r="87">
          <cell r="BT87" t="str">
            <v>XC-2 AS</v>
          </cell>
          <cell r="CB87">
            <v>86</v>
          </cell>
          <cell r="CC87">
            <v>1535.088</v>
          </cell>
          <cell r="CD87">
            <v>464.76299999999998</v>
          </cell>
          <cell r="CE87">
            <v>1887</v>
          </cell>
          <cell r="CF87">
            <v>1535.088</v>
          </cell>
          <cell r="CG87">
            <v>464.76299999999992</v>
          </cell>
          <cell r="CH87">
            <v>1887</v>
          </cell>
          <cell r="CJ87" t="str">
            <v>Techo Norte-Sur</v>
          </cell>
          <cell r="CK87">
            <v>1.06</v>
          </cell>
        </row>
        <row r="88">
          <cell r="BT88" t="str">
            <v>XC-2 AS</v>
          </cell>
          <cell r="CB88">
            <v>87</v>
          </cell>
          <cell r="CC88">
            <v>1542.539</v>
          </cell>
          <cell r="CD88">
            <v>464.11099999999999</v>
          </cell>
          <cell r="CE88">
            <v>1887</v>
          </cell>
          <cell r="CF88">
            <v>1542.539</v>
          </cell>
          <cell r="CG88">
            <v>464.11099999999999</v>
          </cell>
          <cell r="CH88">
            <v>1887</v>
          </cell>
          <cell r="CJ88" t="str">
            <v>Techo Norte-Sur</v>
          </cell>
          <cell r="CK88">
            <v>0.94</v>
          </cell>
        </row>
        <row r="89">
          <cell r="BT89" t="str">
            <v>XC-2 AS</v>
          </cell>
          <cell r="CB89">
            <v>88</v>
          </cell>
          <cell r="CC89">
            <v>1550.748</v>
          </cell>
          <cell r="CD89">
            <v>463.39299999999997</v>
          </cell>
          <cell r="CE89">
            <v>1887</v>
          </cell>
          <cell r="CF89">
            <v>1550.748</v>
          </cell>
          <cell r="CG89">
            <v>463.39299999999997</v>
          </cell>
          <cell r="CH89">
            <v>1887</v>
          </cell>
          <cell r="CJ89" t="str">
            <v>Techo Norte-Sur</v>
          </cell>
          <cell r="CK89">
            <v>1.26</v>
          </cell>
        </row>
      </sheetData>
      <sheetData sheetId="4">
        <row r="2">
          <cell r="BT2" t="str">
            <v>C-01</v>
          </cell>
          <cell r="CB2">
            <v>1</v>
          </cell>
          <cell r="CC2">
            <v>801.98130778703671</v>
          </cell>
          <cell r="CD2">
            <v>703.99261826174074</v>
          </cell>
          <cell r="CE2">
            <v>1886</v>
          </cell>
          <cell r="CF2">
            <v>801.07500000000005</v>
          </cell>
          <cell r="CG2">
            <v>703.57</v>
          </cell>
          <cell r="CH2">
            <v>1887</v>
          </cell>
          <cell r="CJ2" t="str">
            <v>Acodamiento Este</v>
          </cell>
          <cell r="CK2">
            <v>0.74</v>
          </cell>
        </row>
        <row r="3">
          <cell r="BT3" t="str">
            <v>C-01</v>
          </cell>
          <cell r="CB3">
            <v>2</v>
          </cell>
          <cell r="CC3">
            <v>795.27138442592661</v>
          </cell>
          <cell r="CD3">
            <v>711.28376347651863</v>
          </cell>
          <cell r="CE3">
            <v>1886</v>
          </cell>
          <cell r="CF3">
            <v>797.08399999999995</v>
          </cell>
          <cell r="CG3">
            <v>712.12900000000002</v>
          </cell>
          <cell r="CH3">
            <v>1887</v>
          </cell>
          <cell r="CJ3" t="str">
            <v>Caja Oeste</v>
          </cell>
          <cell r="CK3">
            <v>0.65</v>
          </cell>
        </row>
        <row r="4">
          <cell r="BT4" t="str">
            <v>C-01</v>
          </cell>
          <cell r="CB4">
            <v>3</v>
          </cell>
          <cell r="CC4">
            <v>791.12138442592664</v>
          </cell>
          <cell r="CD4">
            <v>720.18276347651863</v>
          </cell>
          <cell r="CE4">
            <v>1886</v>
          </cell>
          <cell r="CF4">
            <v>792.93399999999997</v>
          </cell>
          <cell r="CG4">
            <v>721.02800000000002</v>
          </cell>
          <cell r="CH4">
            <v>1887</v>
          </cell>
          <cell r="CJ4" t="str">
            <v>Caja Oeste</v>
          </cell>
          <cell r="CK4">
            <v>0.68</v>
          </cell>
        </row>
        <row r="5">
          <cell r="BT5" t="str">
            <v>C-03</v>
          </cell>
          <cell r="CB5">
            <v>4</v>
          </cell>
          <cell r="CC5">
            <v>890.63569221296336</v>
          </cell>
          <cell r="CD5">
            <v>670.04338173825931</v>
          </cell>
          <cell r="CE5">
            <v>1887</v>
          </cell>
          <cell r="CF5">
            <v>891.54200000000003</v>
          </cell>
          <cell r="CG5">
            <v>670.46600000000001</v>
          </cell>
          <cell r="CH5">
            <v>1887</v>
          </cell>
          <cell r="CJ5" t="str">
            <v>Acodamiento Oeste</v>
          </cell>
          <cell r="CK5">
            <v>0.56000000000000005</v>
          </cell>
        </row>
        <row r="6">
          <cell r="BT6" t="str">
            <v>C-06</v>
          </cell>
          <cell r="CB6">
            <v>5</v>
          </cell>
          <cell r="CC6">
            <v>998.89769221296331</v>
          </cell>
          <cell r="CD6">
            <v>679.22538173825933</v>
          </cell>
          <cell r="CE6">
            <v>1886</v>
          </cell>
          <cell r="CF6">
            <v>999.80399999999986</v>
          </cell>
          <cell r="CG6">
            <v>679.64800000000002</v>
          </cell>
          <cell r="CH6">
            <v>1887</v>
          </cell>
          <cell r="CJ6" t="str">
            <v>Acodamiento Oeste</v>
          </cell>
          <cell r="CK6">
            <v>0.82</v>
          </cell>
        </row>
        <row r="7">
          <cell r="BT7" t="str">
            <v>C-08</v>
          </cell>
          <cell r="CB7">
            <v>6</v>
          </cell>
          <cell r="CC7">
            <v>1129.5286155740732</v>
          </cell>
          <cell r="CD7">
            <v>567.08923652348142</v>
          </cell>
          <cell r="CE7">
            <v>1886</v>
          </cell>
          <cell r="CF7">
            <v>1127.7159999999999</v>
          </cell>
          <cell r="CG7">
            <v>566.24400000000003</v>
          </cell>
          <cell r="CH7">
            <v>1887</v>
          </cell>
          <cell r="CJ7" t="str">
            <v>Caja Este</v>
          </cell>
          <cell r="CK7">
            <v>0.78</v>
          </cell>
        </row>
        <row r="8">
          <cell r="BT8" t="str">
            <v>C-09</v>
          </cell>
          <cell r="CB8">
            <v>7</v>
          </cell>
          <cell r="CC8">
            <v>1070.8586155740734</v>
          </cell>
          <cell r="CD8">
            <v>773.35823652348142</v>
          </cell>
          <cell r="CE8">
            <v>1887</v>
          </cell>
          <cell r="CF8">
            <v>1069.046</v>
          </cell>
          <cell r="CG8">
            <v>772.51300000000003</v>
          </cell>
          <cell r="CH8">
            <v>1887</v>
          </cell>
          <cell r="CJ8" t="str">
            <v>Caja Este</v>
          </cell>
          <cell r="CK8">
            <v>0.76</v>
          </cell>
        </row>
        <row r="9">
          <cell r="BT9" t="str">
            <v>C-09</v>
          </cell>
          <cell r="CB9">
            <v>8</v>
          </cell>
          <cell r="CC9">
            <v>1071.0740000000001</v>
          </cell>
          <cell r="CD9">
            <v>768.16300000000001</v>
          </cell>
          <cell r="CE9">
            <v>1887</v>
          </cell>
          <cell r="CF9">
            <v>1071.0740000000001</v>
          </cell>
          <cell r="CG9">
            <v>768.16300000000012</v>
          </cell>
          <cell r="CH9">
            <v>1887</v>
          </cell>
          <cell r="CJ9" t="str">
            <v>Techo Oeste-Este</v>
          </cell>
          <cell r="CK9">
            <v>0.82</v>
          </cell>
        </row>
        <row r="10">
          <cell r="BT10" t="str">
            <v>C-09</v>
          </cell>
          <cell r="CB10">
            <v>9</v>
          </cell>
          <cell r="CC10">
            <v>1062.579</v>
          </cell>
          <cell r="CD10">
            <v>786.37900000000002</v>
          </cell>
          <cell r="CE10">
            <v>1887</v>
          </cell>
          <cell r="CF10">
            <v>1062.579</v>
          </cell>
          <cell r="CG10">
            <v>786.37900000000002</v>
          </cell>
          <cell r="CH10">
            <v>1887</v>
          </cell>
          <cell r="CJ10" t="str">
            <v>Techo Oeste-Este</v>
          </cell>
          <cell r="CK10">
            <v>1.07</v>
          </cell>
        </row>
        <row r="11">
          <cell r="BT11" t="str">
            <v>C-09</v>
          </cell>
          <cell r="CB11">
            <v>10</v>
          </cell>
          <cell r="CC11">
            <v>1071.9846922129634</v>
          </cell>
          <cell r="CD11">
            <v>763.84338173825927</v>
          </cell>
          <cell r="CE11">
            <v>1887</v>
          </cell>
          <cell r="CF11">
            <v>1072.6644230532411</v>
          </cell>
          <cell r="CG11">
            <v>764.16034543456476</v>
          </cell>
          <cell r="CH11">
            <v>1887</v>
          </cell>
          <cell r="CJ11" t="str">
            <v>Acodamiento Oeste</v>
          </cell>
          <cell r="CK11">
            <v>1.19</v>
          </cell>
        </row>
        <row r="12">
          <cell r="BT12" t="str">
            <v>C-09</v>
          </cell>
          <cell r="CB12">
            <v>11</v>
          </cell>
          <cell r="CC12">
            <v>1055.5683844259268</v>
          </cell>
          <cell r="CD12">
            <v>796.68276347651863</v>
          </cell>
          <cell r="CE12">
            <v>1887</v>
          </cell>
          <cell r="CF12">
            <v>1057.3810000000001</v>
          </cell>
          <cell r="CG12">
            <v>797.52800000000002</v>
          </cell>
          <cell r="CH12">
            <v>1887</v>
          </cell>
          <cell r="CJ12" t="str">
            <v>Caja Oeste</v>
          </cell>
          <cell r="CK12">
            <v>0.91</v>
          </cell>
        </row>
        <row r="13">
          <cell r="BT13" t="str">
            <v>C-09</v>
          </cell>
          <cell r="CB13">
            <v>12</v>
          </cell>
          <cell r="CC13">
            <v>1053.0029999999999</v>
          </cell>
          <cell r="CD13">
            <v>806.91600000000005</v>
          </cell>
          <cell r="CE13">
            <v>1887</v>
          </cell>
          <cell r="CF13">
            <v>1053.0029999999999</v>
          </cell>
          <cell r="CG13">
            <v>806.91600000000005</v>
          </cell>
          <cell r="CH13">
            <v>1887</v>
          </cell>
          <cell r="CJ13" t="str">
            <v>Techo Oeste-Este</v>
          </cell>
          <cell r="CK13">
            <v>1.1200000000000001</v>
          </cell>
        </row>
        <row r="14">
          <cell r="BT14" t="str">
            <v>C-09</v>
          </cell>
          <cell r="CB14">
            <v>13</v>
          </cell>
          <cell r="CC14">
            <v>1049.423</v>
          </cell>
          <cell r="CD14">
            <v>814.59299999999996</v>
          </cell>
          <cell r="CE14">
            <v>1887</v>
          </cell>
          <cell r="CF14">
            <v>1049.423</v>
          </cell>
          <cell r="CG14">
            <v>814.59299999999996</v>
          </cell>
          <cell r="CH14">
            <v>1887</v>
          </cell>
          <cell r="CJ14" t="str">
            <v>Techo Oeste-Este</v>
          </cell>
          <cell r="CK14">
            <v>0.94</v>
          </cell>
        </row>
        <row r="15">
          <cell r="BT15" t="str">
            <v>C-09</v>
          </cell>
          <cell r="CB15">
            <v>14</v>
          </cell>
          <cell r="CC15">
            <v>1024.9280000000001</v>
          </cell>
          <cell r="CD15">
            <v>867.12199999999996</v>
          </cell>
          <cell r="CE15">
            <v>1886</v>
          </cell>
          <cell r="CF15">
            <v>1024.9280000000001</v>
          </cell>
          <cell r="CG15">
            <v>867.12199999999996</v>
          </cell>
          <cell r="CH15">
            <v>1887</v>
          </cell>
          <cell r="CJ15" t="str">
            <v>Techo Oeste-Este</v>
          </cell>
          <cell r="CK15">
            <v>1.03</v>
          </cell>
        </row>
        <row r="16">
          <cell r="BT16" t="str">
            <v>C-09</v>
          </cell>
          <cell r="CB16">
            <v>15</v>
          </cell>
          <cell r="CC16">
            <v>1001.1456922129634</v>
          </cell>
          <cell r="CD16">
            <v>915.75738173825926</v>
          </cell>
          <cell r="CE16">
            <v>1886</v>
          </cell>
          <cell r="CF16">
            <v>1002.052</v>
          </cell>
          <cell r="CG16">
            <v>916.18</v>
          </cell>
          <cell r="CH16">
            <v>1887</v>
          </cell>
          <cell r="CJ16" t="str">
            <v>Acodamiento Oeste</v>
          </cell>
          <cell r="CK16">
            <v>1.41</v>
          </cell>
        </row>
        <row r="17">
          <cell r="BT17" t="str">
            <v>C-09</v>
          </cell>
          <cell r="CB17">
            <v>16</v>
          </cell>
          <cell r="CC17">
            <v>1005.048</v>
          </cell>
          <cell r="CD17">
            <v>909.75400000000002</v>
          </cell>
          <cell r="CE17">
            <v>1886</v>
          </cell>
          <cell r="CF17">
            <v>1005.048</v>
          </cell>
          <cell r="CG17">
            <v>909.75399999999991</v>
          </cell>
          <cell r="CH17">
            <v>1887</v>
          </cell>
          <cell r="CJ17" t="str">
            <v>Techo Oeste-Este</v>
          </cell>
          <cell r="CK17">
            <v>1.56</v>
          </cell>
        </row>
        <row r="18">
          <cell r="BT18" t="str">
            <v>C-10</v>
          </cell>
          <cell r="CB18">
            <v>17</v>
          </cell>
          <cell r="CC18">
            <v>1157.4176922129634</v>
          </cell>
          <cell r="CD18">
            <v>661.08138173825932</v>
          </cell>
          <cell r="CE18">
            <v>1886</v>
          </cell>
          <cell r="CF18">
            <v>1158.3240000000001</v>
          </cell>
          <cell r="CG18">
            <v>661.50400000000002</v>
          </cell>
          <cell r="CH18">
            <v>1887</v>
          </cell>
          <cell r="CJ18" t="str">
            <v>Acodamiento Oeste</v>
          </cell>
          <cell r="CK18">
            <v>1.03</v>
          </cell>
        </row>
        <row r="19">
          <cell r="BT19" t="str">
            <v>C-10</v>
          </cell>
          <cell r="CB19">
            <v>18</v>
          </cell>
          <cell r="CC19">
            <v>1154.203</v>
          </cell>
          <cell r="CD19">
            <v>670.34</v>
          </cell>
          <cell r="CE19">
            <v>1886</v>
          </cell>
          <cell r="CF19">
            <v>1154.203</v>
          </cell>
          <cell r="CG19">
            <v>670.34</v>
          </cell>
          <cell r="CH19">
            <v>1887</v>
          </cell>
          <cell r="CJ19" t="str">
            <v>Techo Oeste-Este</v>
          </cell>
          <cell r="CK19">
            <v>0.97</v>
          </cell>
        </row>
        <row r="20">
          <cell r="BT20" t="str">
            <v>C-10</v>
          </cell>
          <cell r="CB20">
            <v>19</v>
          </cell>
          <cell r="CC20">
            <v>1148.0746922129633</v>
          </cell>
          <cell r="CD20">
            <v>681.11938173825934</v>
          </cell>
          <cell r="CE20">
            <v>1886</v>
          </cell>
          <cell r="CF20">
            <v>1148.981</v>
          </cell>
          <cell r="CG20">
            <v>681.54200000000003</v>
          </cell>
          <cell r="CH20">
            <v>1887</v>
          </cell>
          <cell r="CJ20" t="str">
            <v>Acodamiento Oeste</v>
          </cell>
          <cell r="CK20">
            <v>1.67</v>
          </cell>
        </row>
        <row r="21">
          <cell r="BT21" t="str">
            <v>C-10</v>
          </cell>
          <cell r="CB21">
            <v>20</v>
          </cell>
          <cell r="CC21">
            <v>1145.4349999999999</v>
          </cell>
          <cell r="CD21">
            <v>689.14599999999996</v>
          </cell>
          <cell r="CE21">
            <v>1886</v>
          </cell>
          <cell r="CF21">
            <v>1145.4349999999999</v>
          </cell>
          <cell r="CG21">
            <v>689.14599999999996</v>
          </cell>
          <cell r="CH21">
            <v>1887</v>
          </cell>
          <cell r="CJ21" t="str">
            <v>Techo Oeste-Este</v>
          </cell>
          <cell r="CK21">
            <v>0.8</v>
          </cell>
        </row>
        <row r="22">
          <cell r="BT22" t="str">
            <v>C-10</v>
          </cell>
          <cell r="CB22">
            <v>21</v>
          </cell>
          <cell r="CC22">
            <v>1140.5646922129633</v>
          </cell>
          <cell r="CD22">
            <v>697.22438173825935</v>
          </cell>
          <cell r="CE22">
            <v>1886</v>
          </cell>
          <cell r="CF22">
            <v>1141.471</v>
          </cell>
          <cell r="CG22">
            <v>697.64700000000005</v>
          </cell>
          <cell r="CH22">
            <v>1887</v>
          </cell>
          <cell r="CJ22" t="str">
            <v>Acodamiento Oeste</v>
          </cell>
          <cell r="CK22">
            <v>0.79</v>
          </cell>
        </row>
        <row r="23">
          <cell r="BT23" t="str">
            <v>C-10</v>
          </cell>
          <cell r="CB23">
            <v>22</v>
          </cell>
          <cell r="CC23">
            <v>1138.5239999999999</v>
          </cell>
          <cell r="CD23">
            <v>703.96400000000006</v>
          </cell>
          <cell r="CE23">
            <v>1886</v>
          </cell>
          <cell r="CF23">
            <v>1138.5239999999999</v>
          </cell>
          <cell r="CG23">
            <v>703.96400000000006</v>
          </cell>
          <cell r="CH23">
            <v>1887</v>
          </cell>
          <cell r="CJ23" t="str">
            <v>Techo Oeste-Este</v>
          </cell>
          <cell r="CK23">
            <v>0.99</v>
          </cell>
        </row>
        <row r="24">
          <cell r="BT24" t="str">
            <v>C-10</v>
          </cell>
          <cell r="CB24">
            <v>23</v>
          </cell>
          <cell r="CC24">
            <v>1109.2506155740734</v>
          </cell>
          <cell r="CD24">
            <v>771.47623652348136</v>
          </cell>
          <cell r="CE24">
            <v>1887</v>
          </cell>
          <cell r="CF24">
            <v>1107.4380000000001</v>
          </cell>
          <cell r="CG24">
            <v>770.63099999999997</v>
          </cell>
          <cell r="CH24">
            <v>1887</v>
          </cell>
          <cell r="CJ24" t="str">
            <v>Caja Este</v>
          </cell>
          <cell r="CK24">
            <v>1.76</v>
          </cell>
        </row>
        <row r="25">
          <cell r="BT25" t="str">
            <v>C-10</v>
          </cell>
          <cell r="CB25">
            <v>24</v>
          </cell>
          <cell r="CC25">
            <v>1109.3820000000001</v>
          </cell>
          <cell r="CD25">
            <v>766.46299999999997</v>
          </cell>
          <cell r="CE25">
            <v>1887</v>
          </cell>
          <cell r="CF25">
            <v>1109.3820000000001</v>
          </cell>
          <cell r="CG25">
            <v>766.46299999999997</v>
          </cell>
          <cell r="CH25">
            <v>1887</v>
          </cell>
          <cell r="CJ25" t="str">
            <v>Techo Oeste-Este</v>
          </cell>
          <cell r="CK25">
            <v>0.92</v>
          </cell>
        </row>
        <row r="26">
          <cell r="BT26" t="str">
            <v>C-10</v>
          </cell>
          <cell r="CB26">
            <v>25</v>
          </cell>
          <cell r="CC26">
            <v>1111.03</v>
          </cell>
          <cell r="CD26">
            <v>762.928</v>
          </cell>
          <cell r="CE26">
            <v>1887</v>
          </cell>
          <cell r="CF26">
            <v>1111.03</v>
          </cell>
          <cell r="CG26">
            <v>762.928</v>
          </cell>
          <cell r="CH26">
            <v>1887</v>
          </cell>
          <cell r="CJ26" t="str">
            <v>Techo Oeste-Este</v>
          </cell>
          <cell r="CK26">
            <v>0.87</v>
          </cell>
        </row>
        <row r="27">
          <cell r="BT27" t="str">
            <v>C-11</v>
          </cell>
          <cell r="CB27">
            <v>26</v>
          </cell>
          <cell r="CC27">
            <v>1204.2850000000001</v>
          </cell>
          <cell r="CD27">
            <v>643.39099999999996</v>
          </cell>
          <cell r="CE27">
            <v>1886</v>
          </cell>
          <cell r="CF27">
            <v>1204.2850000000001</v>
          </cell>
          <cell r="CG27">
            <v>643.39099999999996</v>
          </cell>
          <cell r="CH27">
            <v>1887</v>
          </cell>
          <cell r="CJ27" t="str">
            <v>Techo Oeste-Este</v>
          </cell>
          <cell r="CK27">
            <v>0.85</v>
          </cell>
        </row>
        <row r="28">
          <cell r="BT28" t="str">
            <v>C-11</v>
          </cell>
          <cell r="CB28">
            <v>27</v>
          </cell>
          <cell r="CC28">
            <v>1201.7070000000001</v>
          </cell>
          <cell r="CD28">
            <v>648.91899999999998</v>
          </cell>
          <cell r="CE28">
            <v>1886</v>
          </cell>
          <cell r="CF28">
            <v>1201.7070000000001</v>
          </cell>
          <cell r="CG28">
            <v>648.91899999999998</v>
          </cell>
          <cell r="CH28">
            <v>1887</v>
          </cell>
          <cell r="CJ28" t="str">
            <v>Techo Oeste-Este</v>
          </cell>
          <cell r="CK28">
            <v>0.82</v>
          </cell>
        </row>
        <row r="29">
          <cell r="BT29" t="str">
            <v>C-11</v>
          </cell>
          <cell r="CB29">
            <v>28</v>
          </cell>
          <cell r="CC29">
            <v>1197.5256922129633</v>
          </cell>
          <cell r="CD29">
            <v>655.52038173825929</v>
          </cell>
          <cell r="CE29">
            <v>1886</v>
          </cell>
          <cell r="CF29">
            <v>1198.432</v>
          </cell>
          <cell r="CG29">
            <v>655.94299999999998</v>
          </cell>
          <cell r="CH29">
            <v>1887</v>
          </cell>
          <cell r="CJ29" t="str">
            <v>Acodamiento Oeste</v>
          </cell>
          <cell r="CK29">
            <v>0.73</v>
          </cell>
        </row>
        <row r="30">
          <cell r="BT30" t="str">
            <v>C-11</v>
          </cell>
          <cell r="CB30">
            <v>29</v>
          </cell>
          <cell r="CC30">
            <v>1194.886</v>
          </cell>
          <cell r="CD30">
            <v>663.54700000000003</v>
          </cell>
          <cell r="CE30">
            <v>1886</v>
          </cell>
          <cell r="CF30">
            <v>1194.886</v>
          </cell>
          <cell r="CG30">
            <v>663.54700000000014</v>
          </cell>
          <cell r="CH30">
            <v>1887</v>
          </cell>
          <cell r="CJ30" t="str">
            <v>Techo Oeste-Este</v>
          </cell>
          <cell r="CK30">
            <v>1.02</v>
          </cell>
        </row>
        <row r="31">
          <cell r="BT31" t="str">
            <v>C-11</v>
          </cell>
          <cell r="CB31">
            <v>30</v>
          </cell>
          <cell r="CC31">
            <v>1190.0536922129634</v>
          </cell>
          <cell r="CD31">
            <v>671.54438173825929</v>
          </cell>
          <cell r="CE31">
            <v>1886</v>
          </cell>
          <cell r="CF31">
            <v>1190.6134999999999</v>
          </cell>
          <cell r="CG31">
            <v>672.70999999999992</v>
          </cell>
          <cell r="CH31">
            <v>1887</v>
          </cell>
          <cell r="CJ31" t="str">
            <v>Acodamiento Oeste</v>
          </cell>
          <cell r="CK31">
            <v>1.2</v>
          </cell>
        </row>
        <row r="32">
          <cell r="BT32" t="str">
            <v>C-11</v>
          </cell>
          <cell r="CB32">
            <v>31</v>
          </cell>
          <cell r="CC32">
            <v>1186.4206155740733</v>
          </cell>
          <cell r="CD32">
            <v>686.43323652348136</v>
          </cell>
          <cell r="CE32">
            <v>1886</v>
          </cell>
          <cell r="CF32">
            <v>1184.6079999999999</v>
          </cell>
          <cell r="CG32">
            <v>685.58799999999997</v>
          </cell>
          <cell r="CH32">
            <v>1887</v>
          </cell>
          <cell r="CJ32" t="str">
            <v>Caja Este</v>
          </cell>
          <cell r="CK32">
            <v>0.54</v>
          </cell>
        </row>
        <row r="33">
          <cell r="BT33" t="str">
            <v>C-11</v>
          </cell>
          <cell r="CB33">
            <v>32</v>
          </cell>
          <cell r="CC33">
            <v>1180.6690000000001</v>
          </cell>
          <cell r="CD33">
            <v>694.03599999999994</v>
          </cell>
          <cell r="CE33">
            <v>1886</v>
          </cell>
          <cell r="CF33">
            <v>1180.6690000000001</v>
          </cell>
          <cell r="CG33">
            <v>694.03599999999994</v>
          </cell>
          <cell r="CH33">
            <v>1887</v>
          </cell>
          <cell r="CJ33" t="str">
            <v>Techo Oeste-Este</v>
          </cell>
          <cell r="CK33">
            <v>1.21</v>
          </cell>
        </row>
        <row r="34">
          <cell r="BT34" t="str">
            <v>C-11</v>
          </cell>
          <cell r="CB34">
            <v>33</v>
          </cell>
          <cell r="CC34">
            <v>1175.8066922129633</v>
          </cell>
          <cell r="CD34">
            <v>702.09538173825933</v>
          </cell>
          <cell r="CE34">
            <v>1886</v>
          </cell>
          <cell r="CF34">
            <v>1176.713</v>
          </cell>
          <cell r="CG34">
            <v>702.51800000000003</v>
          </cell>
          <cell r="CH34">
            <v>1887</v>
          </cell>
          <cell r="CJ34" t="str">
            <v>Acodamiento Oeste</v>
          </cell>
          <cell r="CK34">
            <v>0.89</v>
          </cell>
        </row>
        <row r="35">
          <cell r="BT35" t="str">
            <v>C-11</v>
          </cell>
          <cell r="CB35">
            <v>34</v>
          </cell>
          <cell r="CC35">
            <v>1173.5256922129633</v>
          </cell>
          <cell r="CD35">
            <v>706.98938173825934</v>
          </cell>
          <cell r="CE35">
            <v>1887</v>
          </cell>
          <cell r="CF35">
            <v>1174.432</v>
          </cell>
          <cell r="CG35">
            <v>707.41200000000003</v>
          </cell>
          <cell r="CH35">
            <v>1887</v>
          </cell>
          <cell r="CJ35" t="str">
            <v>Acodamiento Oeste</v>
          </cell>
          <cell r="CK35">
            <v>0.72</v>
          </cell>
        </row>
        <row r="36">
          <cell r="BT36" t="str">
            <v>C-11</v>
          </cell>
          <cell r="CB36">
            <v>35</v>
          </cell>
          <cell r="CC36">
            <v>1171.0256155740733</v>
          </cell>
          <cell r="CD36">
            <v>719.44923652348143</v>
          </cell>
          <cell r="CE36">
            <v>1887</v>
          </cell>
          <cell r="CF36">
            <v>1169.213</v>
          </cell>
          <cell r="CG36">
            <v>718.60400000000004</v>
          </cell>
          <cell r="CH36">
            <v>1887</v>
          </cell>
          <cell r="CJ36" t="str">
            <v>Caja Este</v>
          </cell>
          <cell r="CK36">
            <v>0.93</v>
          </cell>
        </row>
        <row r="37">
          <cell r="BT37" t="str">
            <v>C-11</v>
          </cell>
          <cell r="CB37">
            <v>36</v>
          </cell>
          <cell r="CC37">
            <v>1160.671</v>
          </cell>
          <cell r="CD37">
            <v>736.92100000000005</v>
          </cell>
          <cell r="CE37">
            <v>1887</v>
          </cell>
          <cell r="CF37">
            <v>1160.671</v>
          </cell>
          <cell r="CG37">
            <v>736.92100000000005</v>
          </cell>
          <cell r="CH37">
            <v>1887</v>
          </cell>
          <cell r="CJ37" t="str">
            <v>Techo Oeste-Este</v>
          </cell>
          <cell r="CK37">
            <v>1.34</v>
          </cell>
        </row>
        <row r="38">
          <cell r="BT38" t="str">
            <v>C-11</v>
          </cell>
          <cell r="CB38">
            <v>37</v>
          </cell>
          <cell r="CC38">
            <v>1163.6510000000001</v>
          </cell>
          <cell r="CD38">
            <v>730.53099999999995</v>
          </cell>
          <cell r="CE38">
            <v>1887</v>
          </cell>
          <cell r="CF38">
            <v>1163.6510000000001</v>
          </cell>
          <cell r="CG38">
            <v>730.53099999999995</v>
          </cell>
          <cell r="CH38">
            <v>1887</v>
          </cell>
          <cell r="CJ38" t="str">
            <v>Techo Oeste-Este</v>
          </cell>
          <cell r="CK38">
            <v>1.4</v>
          </cell>
        </row>
        <row r="39">
          <cell r="BT39" t="str">
            <v>C-11</v>
          </cell>
          <cell r="CB39">
            <v>38</v>
          </cell>
          <cell r="CC39">
            <v>1157.1416922129633</v>
          </cell>
          <cell r="CD39">
            <v>742.12738173825926</v>
          </cell>
          <cell r="CE39">
            <v>1887</v>
          </cell>
          <cell r="CF39">
            <v>1158.048</v>
          </cell>
          <cell r="CG39">
            <v>742.55</v>
          </cell>
          <cell r="CH39">
            <v>1887</v>
          </cell>
          <cell r="CJ39" t="str">
            <v>Acodamiento Oeste</v>
          </cell>
          <cell r="CK39">
            <v>0.82</v>
          </cell>
        </row>
        <row r="40">
          <cell r="BT40" t="str">
            <v>C-11</v>
          </cell>
          <cell r="CB40">
            <v>39</v>
          </cell>
          <cell r="CC40">
            <v>1147.491</v>
          </cell>
          <cell r="CD40">
            <v>765.18899999999996</v>
          </cell>
          <cell r="CE40">
            <v>1887</v>
          </cell>
          <cell r="CF40">
            <v>1147.491</v>
          </cell>
          <cell r="CG40">
            <v>765.18899999999996</v>
          </cell>
          <cell r="CH40">
            <v>1887</v>
          </cell>
          <cell r="CJ40" t="str">
            <v>Techo Oeste-Este</v>
          </cell>
          <cell r="CK40">
            <v>0.96</v>
          </cell>
        </row>
        <row r="41">
          <cell r="BT41" t="str">
            <v>C-11</v>
          </cell>
          <cell r="CB41">
            <v>40</v>
          </cell>
          <cell r="CC41">
            <v>1153.5550000000001</v>
          </cell>
          <cell r="CD41">
            <v>752.18299999999999</v>
          </cell>
          <cell r="CE41">
            <v>1887</v>
          </cell>
          <cell r="CF41">
            <v>1153.5550000000001</v>
          </cell>
          <cell r="CG41">
            <v>752.18299999999999</v>
          </cell>
          <cell r="CH41">
            <v>1887</v>
          </cell>
          <cell r="CJ41" t="str">
            <v>Techo Oeste-Este</v>
          </cell>
          <cell r="CK41">
            <v>1.54</v>
          </cell>
        </row>
        <row r="42">
          <cell r="BT42" t="str">
            <v>C-11</v>
          </cell>
          <cell r="CB42">
            <v>41</v>
          </cell>
          <cell r="CC42">
            <v>1148.9780000000001</v>
          </cell>
          <cell r="CD42">
            <v>761.99900000000002</v>
          </cell>
          <cell r="CE42">
            <v>1887</v>
          </cell>
          <cell r="CF42">
            <v>1148.9780000000001</v>
          </cell>
          <cell r="CG42">
            <v>761.99900000000002</v>
          </cell>
          <cell r="CH42">
            <v>1887</v>
          </cell>
          <cell r="CJ42" t="str">
            <v>Techo Oeste-Este</v>
          </cell>
          <cell r="CK42">
            <v>0.91</v>
          </cell>
        </row>
        <row r="43">
          <cell r="BT43" t="str">
            <v>C-11</v>
          </cell>
          <cell r="CB43">
            <v>42</v>
          </cell>
          <cell r="CC43">
            <v>1144.473</v>
          </cell>
          <cell r="CD43">
            <v>771.66</v>
          </cell>
          <cell r="CE43">
            <v>1887</v>
          </cell>
          <cell r="CF43">
            <v>1144.473</v>
          </cell>
          <cell r="CG43">
            <v>771.66</v>
          </cell>
          <cell r="CH43">
            <v>1887</v>
          </cell>
          <cell r="CJ43" t="str">
            <v>Techo Oeste-Este</v>
          </cell>
          <cell r="CK43">
            <v>1.26</v>
          </cell>
        </row>
        <row r="44">
          <cell r="BT44" t="str">
            <v>C-11</v>
          </cell>
          <cell r="CB44">
            <v>43</v>
          </cell>
          <cell r="CC44">
            <v>1141.2739999999999</v>
          </cell>
          <cell r="CD44">
            <v>778.52099999999996</v>
          </cell>
          <cell r="CE44">
            <v>1887</v>
          </cell>
          <cell r="CF44">
            <v>1141.2739999999999</v>
          </cell>
          <cell r="CG44">
            <v>778.52099999999996</v>
          </cell>
          <cell r="CH44">
            <v>1887</v>
          </cell>
          <cell r="CJ44" t="str">
            <v>Techo Oeste-Este</v>
          </cell>
          <cell r="CK44">
            <v>1.45</v>
          </cell>
        </row>
        <row r="45">
          <cell r="BT45" t="str">
            <v>C-12</v>
          </cell>
          <cell r="CB45">
            <v>44</v>
          </cell>
          <cell r="CC45">
            <v>1243.1106922129634</v>
          </cell>
          <cell r="CD45">
            <v>638.21438173825925</v>
          </cell>
          <cell r="CE45">
            <v>1886</v>
          </cell>
          <cell r="CF45">
            <v>1243.7104999999999</v>
          </cell>
          <cell r="CG45">
            <v>639.2940000000001</v>
          </cell>
          <cell r="CH45">
            <v>1887</v>
          </cell>
          <cell r="CJ45" t="str">
            <v>Acodamiento Oeste</v>
          </cell>
          <cell r="CK45">
            <v>1.05</v>
          </cell>
        </row>
        <row r="46">
          <cell r="BT46" t="str">
            <v>C-12</v>
          </cell>
          <cell r="CB46">
            <v>45</v>
          </cell>
          <cell r="CC46">
            <v>1240.4916155740734</v>
          </cell>
          <cell r="CD46">
            <v>650.92823652348136</v>
          </cell>
          <cell r="CE46">
            <v>1886</v>
          </cell>
          <cell r="CF46">
            <v>1238.6790000000001</v>
          </cell>
          <cell r="CG46">
            <v>650.08299999999997</v>
          </cell>
          <cell r="CH46">
            <v>1887</v>
          </cell>
          <cell r="CJ46" t="str">
            <v>Caja Este</v>
          </cell>
          <cell r="CK46">
            <v>0.78</v>
          </cell>
        </row>
        <row r="47">
          <cell r="BT47" t="str">
            <v>C-12</v>
          </cell>
          <cell r="CB47">
            <v>46</v>
          </cell>
          <cell r="CC47">
            <v>1236.5146922129634</v>
          </cell>
          <cell r="CD47">
            <v>652.3613817382593</v>
          </cell>
          <cell r="CE47">
            <v>1886</v>
          </cell>
          <cell r="CF47">
            <v>1237.421</v>
          </cell>
          <cell r="CG47">
            <v>652.78399999999999</v>
          </cell>
          <cell r="CH47">
            <v>1887</v>
          </cell>
          <cell r="CJ47" t="str">
            <v>Acodamiento Oeste</v>
          </cell>
          <cell r="CK47">
            <v>0.54</v>
          </cell>
        </row>
        <row r="48">
          <cell r="BT48" t="str">
            <v>C-12</v>
          </cell>
          <cell r="CB48">
            <v>47</v>
          </cell>
          <cell r="CC48">
            <v>1233.2583844259266</v>
          </cell>
          <cell r="CD48">
            <v>656.97776347651859</v>
          </cell>
          <cell r="CE48">
            <v>1886</v>
          </cell>
          <cell r="CF48">
            <v>1234.8444230532409</v>
          </cell>
          <cell r="CG48">
            <v>657.71734543456478</v>
          </cell>
          <cell r="CH48">
            <v>1887</v>
          </cell>
          <cell r="CJ48" t="str">
            <v>Caja Oeste</v>
          </cell>
          <cell r="CK48">
            <v>0.54</v>
          </cell>
        </row>
        <row r="49">
          <cell r="BT49" t="str">
            <v>C-12</v>
          </cell>
          <cell r="CB49">
            <v>48</v>
          </cell>
          <cell r="CC49">
            <v>1231.2096922129633</v>
          </cell>
          <cell r="CD49">
            <v>663.73538173825932</v>
          </cell>
          <cell r="CE49">
            <v>1886</v>
          </cell>
          <cell r="CF49">
            <v>1232.116</v>
          </cell>
          <cell r="CG49">
            <v>664.15800000000002</v>
          </cell>
          <cell r="CH49">
            <v>1887</v>
          </cell>
          <cell r="CJ49" t="str">
            <v>Acodamiento Oeste</v>
          </cell>
          <cell r="CK49">
            <v>0.71</v>
          </cell>
        </row>
        <row r="50">
          <cell r="BT50" t="str">
            <v>C-12</v>
          </cell>
          <cell r="CB50">
            <v>49</v>
          </cell>
          <cell r="CC50">
            <v>1227.0386922129633</v>
          </cell>
          <cell r="CD50">
            <v>672.68038173825926</v>
          </cell>
          <cell r="CE50">
            <v>1886</v>
          </cell>
          <cell r="CF50">
            <v>1227.9449999999999</v>
          </cell>
          <cell r="CG50">
            <v>673.10299999999995</v>
          </cell>
          <cell r="CH50">
            <v>1887</v>
          </cell>
          <cell r="CJ50" t="str">
            <v>Acodamiento Oeste</v>
          </cell>
          <cell r="CK50">
            <v>1.27</v>
          </cell>
        </row>
        <row r="51">
          <cell r="BT51" t="str">
            <v>C-12</v>
          </cell>
          <cell r="CB51">
            <v>50</v>
          </cell>
          <cell r="CC51">
            <v>1223.8879999999999</v>
          </cell>
          <cell r="CD51">
            <v>681.80399999999997</v>
          </cell>
          <cell r="CE51">
            <v>1886</v>
          </cell>
          <cell r="CF51">
            <v>1223.8879999999999</v>
          </cell>
          <cell r="CG51">
            <v>681.80399999999997</v>
          </cell>
          <cell r="CH51">
            <v>1887</v>
          </cell>
          <cell r="CJ51" t="str">
            <v>Techo Oeste-Este</v>
          </cell>
          <cell r="CK51">
            <v>0.66</v>
          </cell>
        </row>
        <row r="52">
          <cell r="BT52" t="str">
            <v>C-12</v>
          </cell>
          <cell r="CB52">
            <v>51</v>
          </cell>
          <cell r="CC52">
            <v>1221.3689999999999</v>
          </cell>
          <cell r="CD52">
            <v>687.20500000000004</v>
          </cell>
          <cell r="CE52">
            <v>1886</v>
          </cell>
          <cell r="CF52">
            <v>1221.3689999999999</v>
          </cell>
          <cell r="CG52">
            <v>687.20500000000004</v>
          </cell>
          <cell r="CH52">
            <v>1887</v>
          </cell>
          <cell r="CJ52" t="str">
            <v>Techo Oeste-Este</v>
          </cell>
          <cell r="CK52">
            <v>1.03</v>
          </cell>
        </row>
        <row r="53">
          <cell r="BT53" t="str">
            <v>C-12</v>
          </cell>
          <cell r="CB53">
            <v>52</v>
          </cell>
          <cell r="CC53">
            <v>1210.8420000000001</v>
          </cell>
          <cell r="CD53">
            <v>709.78099999999995</v>
          </cell>
          <cell r="CE53">
            <v>1886</v>
          </cell>
          <cell r="CF53">
            <v>1210.8420000000001</v>
          </cell>
          <cell r="CG53">
            <v>709.78099999999995</v>
          </cell>
          <cell r="CH53">
            <v>1887</v>
          </cell>
          <cell r="CJ53" t="str">
            <v>Techo Oeste-Este</v>
          </cell>
          <cell r="CK53">
            <v>1.17</v>
          </cell>
        </row>
        <row r="54">
          <cell r="BT54" t="str">
            <v>C-12</v>
          </cell>
          <cell r="CB54">
            <v>53</v>
          </cell>
          <cell r="CC54">
            <v>1212.9406922129633</v>
          </cell>
          <cell r="CD54">
            <v>702.91438173825929</v>
          </cell>
          <cell r="CE54">
            <v>1886</v>
          </cell>
          <cell r="CF54">
            <v>1213.847</v>
          </cell>
          <cell r="CG54">
            <v>703.3370000000001</v>
          </cell>
          <cell r="CH54">
            <v>1887</v>
          </cell>
          <cell r="CJ54" t="str">
            <v>Acodamiento Oeste</v>
          </cell>
          <cell r="CK54">
            <v>0.93</v>
          </cell>
        </row>
        <row r="55">
          <cell r="BT55" t="str">
            <v>C-12</v>
          </cell>
          <cell r="CB55">
            <v>54</v>
          </cell>
          <cell r="CC55">
            <v>1205.538</v>
          </cell>
          <cell r="CD55">
            <v>721.154</v>
          </cell>
          <cell r="CE55">
            <v>1886</v>
          </cell>
          <cell r="CF55">
            <v>1205.538</v>
          </cell>
          <cell r="CG55">
            <v>721.15400000000011</v>
          </cell>
          <cell r="CH55">
            <v>1887</v>
          </cell>
          <cell r="CJ55" t="str">
            <v>Techo Oeste-Este</v>
          </cell>
          <cell r="CK55">
            <v>1.43</v>
          </cell>
        </row>
        <row r="56">
          <cell r="BT56" t="str">
            <v>C-12</v>
          </cell>
          <cell r="CB56">
            <v>55</v>
          </cell>
          <cell r="CC56">
            <v>1202.867</v>
          </cell>
          <cell r="CD56">
            <v>726.88199999999995</v>
          </cell>
          <cell r="CE56">
            <v>1886</v>
          </cell>
          <cell r="CF56">
            <v>1202.867</v>
          </cell>
          <cell r="CG56">
            <v>726.88199999999995</v>
          </cell>
          <cell r="CH56">
            <v>1887</v>
          </cell>
          <cell r="CJ56" t="str">
            <v>Techo Oeste-Este</v>
          </cell>
          <cell r="CK56">
            <v>1.51</v>
          </cell>
        </row>
        <row r="57">
          <cell r="BT57" t="str">
            <v>C-12</v>
          </cell>
          <cell r="CB57">
            <v>56</v>
          </cell>
          <cell r="CC57">
            <v>1198.096</v>
          </cell>
          <cell r="CD57">
            <v>737.11500000000001</v>
          </cell>
          <cell r="CE57">
            <v>1886</v>
          </cell>
          <cell r="CF57">
            <v>1198.096</v>
          </cell>
          <cell r="CG57">
            <v>737.11500000000001</v>
          </cell>
          <cell r="CH57">
            <v>1887</v>
          </cell>
          <cell r="CJ57" t="str">
            <v>Techo Oeste-Este</v>
          </cell>
          <cell r="CK57">
            <v>1.58</v>
          </cell>
        </row>
        <row r="58">
          <cell r="BT58" t="str">
            <v>C-12</v>
          </cell>
          <cell r="CB58">
            <v>57</v>
          </cell>
          <cell r="CC58">
            <v>1195.2429999999999</v>
          </cell>
          <cell r="CD58">
            <v>743.23199999999997</v>
          </cell>
          <cell r="CE58">
            <v>1887</v>
          </cell>
          <cell r="CF58">
            <v>1195.2429999999999</v>
          </cell>
          <cell r="CG58">
            <v>743.23199999999997</v>
          </cell>
          <cell r="CH58">
            <v>1887</v>
          </cell>
          <cell r="CJ58" t="str">
            <v>Techo Oeste-Este</v>
          </cell>
          <cell r="CK58">
            <v>1.96</v>
          </cell>
        </row>
        <row r="59">
          <cell r="BT59" t="str">
            <v>C-12</v>
          </cell>
          <cell r="CB59">
            <v>58</v>
          </cell>
          <cell r="CC59">
            <v>1191.6406922129634</v>
          </cell>
          <cell r="CD59">
            <v>748.59038173825934</v>
          </cell>
          <cell r="CE59">
            <v>1887</v>
          </cell>
          <cell r="CF59">
            <v>1192.547</v>
          </cell>
          <cell r="CG59">
            <v>749.01300000000003</v>
          </cell>
          <cell r="CH59">
            <v>1887</v>
          </cell>
          <cell r="CJ59" t="str">
            <v>Acodamiento Oeste</v>
          </cell>
          <cell r="CK59">
            <v>1.51</v>
          </cell>
        </row>
        <row r="60">
          <cell r="BT60" t="str">
            <v>C-12</v>
          </cell>
          <cell r="CB60">
            <v>59</v>
          </cell>
          <cell r="CC60">
            <v>1189.4359999999999</v>
          </cell>
          <cell r="CD60">
            <v>755.68399999999997</v>
          </cell>
          <cell r="CE60">
            <v>1887</v>
          </cell>
          <cell r="CF60">
            <v>1189.4359999999999</v>
          </cell>
          <cell r="CG60">
            <v>755.68399999999997</v>
          </cell>
          <cell r="CH60">
            <v>1887</v>
          </cell>
          <cell r="CJ60" t="str">
            <v>Techo Oeste-Este</v>
          </cell>
          <cell r="CK60">
            <v>1.27</v>
          </cell>
        </row>
        <row r="61">
          <cell r="BT61" t="str">
            <v>C-12</v>
          </cell>
          <cell r="CB61">
            <v>60</v>
          </cell>
          <cell r="CC61">
            <v>1186.3989999999999</v>
          </cell>
          <cell r="CD61">
            <v>762.20100000000002</v>
          </cell>
          <cell r="CE61">
            <v>1887</v>
          </cell>
          <cell r="CF61">
            <v>1186.3989999999999</v>
          </cell>
          <cell r="CG61">
            <v>762.20100000000002</v>
          </cell>
          <cell r="CH61">
            <v>1887</v>
          </cell>
          <cell r="CJ61" t="str">
            <v>Techo Oeste-Este</v>
          </cell>
          <cell r="CK61">
            <v>0.85</v>
          </cell>
        </row>
        <row r="62">
          <cell r="BT62" t="str">
            <v>C-12</v>
          </cell>
          <cell r="CB62">
            <v>61</v>
          </cell>
          <cell r="CC62">
            <v>1109.8526922129633</v>
          </cell>
          <cell r="CD62">
            <v>923.9863817382593</v>
          </cell>
          <cell r="CE62">
            <v>1886</v>
          </cell>
          <cell r="CF62">
            <v>1110.759</v>
          </cell>
          <cell r="CG62">
            <v>924.40899999999999</v>
          </cell>
          <cell r="CH62">
            <v>1887</v>
          </cell>
          <cell r="CJ62" t="str">
            <v>Acodamiento Oeste</v>
          </cell>
          <cell r="CK62">
            <v>0.78</v>
          </cell>
        </row>
        <row r="63">
          <cell r="BT63" t="str">
            <v>C-13</v>
          </cell>
          <cell r="CB63">
            <v>62</v>
          </cell>
          <cell r="CC63">
            <v>1276.3243844259266</v>
          </cell>
          <cell r="CD63">
            <v>645.07376347651859</v>
          </cell>
          <cell r="CE63">
            <v>1886</v>
          </cell>
          <cell r="CF63">
            <v>1278.1369999999999</v>
          </cell>
          <cell r="CG63">
            <v>645.91899999999998</v>
          </cell>
          <cell r="CH63">
            <v>1887</v>
          </cell>
          <cell r="CJ63" t="str">
            <v>Caja Oeste</v>
          </cell>
          <cell r="CK63">
            <v>0.67</v>
          </cell>
        </row>
        <row r="64">
          <cell r="BT64" t="str">
            <v>C-13</v>
          </cell>
          <cell r="CB64">
            <v>63</v>
          </cell>
          <cell r="CC64">
            <v>1276.0893077870367</v>
          </cell>
          <cell r="CD64">
            <v>652.67661826174071</v>
          </cell>
          <cell r="CE64">
            <v>1886</v>
          </cell>
          <cell r="CF64">
            <v>1275.183</v>
          </cell>
          <cell r="CG64">
            <v>652.25400000000002</v>
          </cell>
          <cell r="CH64">
            <v>1887</v>
          </cell>
          <cell r="CJ64" t="str">
            <v>Acodamiento Este</v>
          </cell>
          <cell r="CK64">
            <v>1.01</v>
          </cell>
        </row>
        <row r="65">
          <cell r="BT65" t="str">
            <v>C-13</v>
          </cell>
          <cell r="CB65">
            <v>64</v>
          </cell>
          <cell r="CC65">
            <v>1274.2696155740734</v>
          </cell>
          <cell r="CD65">
            <v>658.94523652348141</v>
          </cell>
          <cell r="CE65">
            <v>1886</v>
          </cell>
          <cell r="CF65">
            <v>1272.4570000000001</v>
          </cell>
          <cell r="CG65">
            <v>658.1</v>
          </cell>
          <cell r="CH65">
            <v>1887</v>
          </cell>
          <cell r="CJ65" t="str">
            <v>Caja Este</v>
          </cell>
          <cell r="CK65">
            <v>0.69</v>
          </cell>
        </row>
        <row r="66">
          <cell r="BT66" t="str">
            <v>C-13</v>
          </cell>
          <cell r="CB66">
            <v>65</v>
          </cell>
          <cell r="CC66">
            <v>1266.5153844259266</v>
          </cell>
          <cell r="CD66">
            <v>666.10876347651856</v>
          </cell>
          <cell r="CE66">
            <v>1886</v>
          </cell>
          <cell r="CF66">
            <v>1268.328</v>
          </cell>
          <cell r="CG66">
            <v>666.95399999999995</v>
          </cell>
          <cell r="CH66">
            <v>1887</v>
          </cell>
          <cell r="CJ66" t="str">
            <v>Caja Oeste</v>
          </cell>
          <cell r="CK66">
            <v>0.75</v>
          </cell>
        </row>
        <row r="67">
          <cell r="BT67" t="str">
            <v>C-13</v>
          </cell>
          <cell r="CB67">
            <v>66</v>
          </cell>
          <cell r="CC67">
            <v>1267.1066155740734</v>
          </cell>
          <cell r="CD67">
            <v>674.3062365234814</v>
          </cell>
          <cell r="CE67">
            <v>1886</v>
          </cell>
          <cell r="CF67">
            <v>1265.2940000000001</v>
          </cell>
          <cell r="CG67">
            <v>673.46100000000001</v>
          </cell>
          <cell r="CH67">
            <v>1887</v>
          </cell>
          <cell r="CJ67" t="str">
            <v>Caja Este</v>
          </cell>
          <cell r="CK67">
            <v>0.77</v>
          </cell>
        </row>
        <row r="68">
          <cell r="BT68" t="str">
            <v>C-13</v>
          </cell>
          <cell r="CB68">
            <v>67</v>
          </cell>
          <cell r="CC68">
            <v>1262.606</v>
          </cell>
          <cell r="CD68">
            <v>679.22500000000002</v>
          </cell>
          <cell r="CE68">
            <v>1886</v>
          </cell>
          <cell r="CF68">
            <v>1262.606</v>
          </cell>
          <cell r="CG68">
            <v>679.22500000000002</v>
          </cell>
          <cell r="CH68">
            <v>1887</v>
          </cell>
          <cell r="CJ68" t="str">
            <v>Techo Oeste-Este</v>
          </cell>
          <cell r="CK68">
            <v>1.26</v>
          </cell>
        </row>
        <row r="69">
          <cell r="BT69" t="str">
            <v>C-13</v>
          </cell>
          <cell r="CB69">
            <v>68</v>
          </cell>
          <cell r="CC69">
            <v>1258.4916922129632</v>
          </cell>
          <cell r="CD69">
            <v>685.68138173825935</v>
          </cell>
          <cell r="CE69">
            <v>1886</v>
          </cell>
          <cell r="CF69">
            <v>1259.3979999999999</v>
          </cell>
          <cell r="CG69">
            <v>686.10400000000004</v>
          </cell>
          <cell r="CH69">
            <v>1887</v>
          </cell>
          <cell r="CJ69" t="str">
            <v>Acodamiento Oeste</v>
          </cell>
          <cell r="CK69">
            <v>1.08</v>
          </cell>
        </row>
        <row r="70">
          <cell r="BT70" t="str">
            <v>C-13</v>
          </cell>
          <cell r="CB70">
            <v>69</v>
          </cell>
          <cell r="CC70">
            <v>1252.7446922129634</v>
          </cell>
          <cell r="CD70">
            <v>698.00738173825926</v>
          </cell>
          <cell r="CE70">
            <v>1886</v>
          </cell>
          <cell r="CF70">
            <v>1253.6510000000001</v>
          </cell>
          <cell r="CG70">
            <v>698.43</v>
          </cell>
          <cell r="CH70">
            <v>1887</v>
          </cell>
          <cell r="CJ70" t="str">
            <v>Acodamiento Oeste</v>
          </cell>
          <cell r="CK70">
            <v>1.03</v>
          </cell>
        </row>
        <row r="71">
          <cell r="BT71" t="str">
            <v>C-13</v>
          </cell>
          <cell r="CB71">
            <v>70</v>
          </cell>
          <cell r="CC71">
            <v>1249.6990000000001</v>
          </cell>
          <cell r="CD71">
            <v>706.904</v>
          </cell>
          <cell r="CE71">
            <v>1887</v>
          </cell>
          <cell r="CF71">
            <v>1249.6990000000001</v>
          </cell>
          <cell r="CG71">
            <v>706.90400000000011</v>
          </cell>
          <cell r="CH71">
            <v>1887</v>
          </cell>
          <cell r="CJ71" t="str">
            <v>Techo Oeste-Este</v>
          </cell>
          <cell r="CK71">
            <v>0.95</v>
          </cell>
        </row>
        <row r="72">
          <cell r="BT72" t="str">
            <v>C-13</v>
          </cell>
          <cell r="CB72">
            <v>71</v>
          </cell>
          <cell r="CC72">
            <v>1245.904</v>
          </cell>
          <cell r="CD72">
            <v>715.04200000000003</v>
          </cell>
          <cell r="CE72">
            <v>1887</v>
          </cell>
          <cell r="CF72">
            <v>1245.904</v>
          </cell>
          <cell r="CG72">
            <v>715.04200000000003</v>
          </cell>
          <cell r="CH72">
            <v>1887</v>
          </cell>
          <cell r="CJ72" t="str">
            <v>Techo Oeste-Este</v>
          </cell>
          <cell r="CK72">
            <v>0.86</v>
          </cell>
        </row>
        <row r="73">
          <cell r="BT73" t="str">
            <v>C-13</v>
          </cell>
          <cell r="CB73">
            <v>72</v>
          </cell>
          <cell r="CC73">
            <v>1242.3616922129634</v>
          </cell>
          <cell r="CD73">
            <v>720.27538173825928</v>
          </cell>
          <cell r="CE73">
            <v>1887</v>
          </cell>
          <cell r="CF73">
            <v>1243.268</v>
          </cell>
          <cell r="CG73">
            <v>720.69799999999998</v>
          </cell>
          <cell r="CH73">
            <v>1887</v>
          </cell>
          <cell r="CJ73" t="str">
            <v>Acodamiento Oeste</v>
          </cell>
          <cell r="CK73">
            <v>0.89</v>
          </cell>
        </row>
        <row r="74">
          <cell r="BT74" t="str">
            <v>C-13</v>
          </cell>
          <cell r="CB74">
            <v>73</v>
          </cell>
          <cell r="CC74">
            <v>1240.7026155740734</v>
          </cell>
          <cell r="CD74">
            <v>730.93223652348138</v>
          </cell>
          <cell r="CE74">
            <v>1887</v>
          </cell>
          <cell r="CF74">
            <v>1238.8900000000001</v>
          </cell>
          <cell r="CG74">
            <v>730.0870000000001</v>
          </cell>
          <cell r="CH74">
            <v>1887</v>
          </cell>
          <cell r="CJ74" t="str">
            <v>Caja Este</v>
          </cell>
          <cell r="CK74">
            <v>1.31</v>
          </cell>
        </row>
        <row r="75">
          <cell r="BT75" t="str">
            <v>C-13</v>
          </cell>
          <cell r="CB75">
            <v>74</v>
          </cell>
          <cell r="CC75">
            <v>1234.7090000000001</v>
          </cell>
          <cell r="CD75">
            <v>739.05</v>
          </cell>
          <cell r="CE75">
            <v>1887</v>
          </cell>
          <cell r="CF75">
            <v>1234.7090000000001</v>
          </cell>
          <cell r="CG75">
            <v>739.05</v>
          </cell>
          <cell r="CH75">
            <v>1887</v>
          </cell>
          <cell r="CJ75" t="str">
            <v>Techo Oeste-Este</v>
          </cell>
          <cell r="CK75">
            <v>0.91</v>
          </cell>
        </row>
        <row r="76">
          <cell r="BT76" t="str">
            <v>C-13</v>
          </cell>
          <cell r="CB76">
            <v>75</v>
          </cell>
          <cell r="CC76">
            <v>1230.0609999999999</v>
          </cell>
          <cell r="CD76">
            <v>749.01900000000001</v>
          </cell>
          <cell r="CE76">
            <v>1887</v>
          </cell>
          <cell r="CF76">
            <v>1230.0609999999999</v>
          </cell>
          <cell r="CG76">
            <v>749.01900000000001</v>
          </cell>
          <cell r="CH76">
            <v>1887</v>
          </cell>
          <cell r="CJ76" t="str">
            <v>Techo Oeste-Este</v>
          </cell>
          <cell r="CK76">
            <v>1.1299999999999999</v>
          </cell>
        </row>
        <row r="77">
          <cell r="BT77" t="str">
            <v>C-13</v>
          </cell>
          <cell r="CB77">
            <v>76</v>
          </cell>
          <cell r="CC77">
            <v>1226.934</v>
          </cell>
          <cell r="CD77">
            <v>755.726</v>
          </cell>
          <cell r="CE77">
            <v>1887</v>
          </cell>
          <cell r="CF77">
            <v>1226.934</v>
          </cell>
          <cell r="CG77">
            <v>755.726</v>
          </cell>
          <cell r="CH77">
            <v>1887</v>
          </cell>
          <cell r="CJ77" t="str">
            <v>Techo Oeste-Este</v>
          </cell>
          <cell r="CK77">
            <v>1.27</v>
          </cell>
        </row>
        <row r="78">
          <cell r="BT78" t="str">
            <v>C-13</v>
          </cell>
          <cell r="CB78">
            <v>77</v>
          </cell>
          <cell r="CC78">
            <v>1224.499</v>
          </cell>
          <cell r="CD78">
            <v>760.94500000000005</v>
          </cell>
          <cell r="CE78">
            <v>1887</v>
          </cell>
          <cell r="CF78">
            <v>1224.499</v>
          </cell>
          <cell r="CG78">
            <v>760.94500000000005</v>
          </cell>
          <cell r="CH78">
            <v>1887</v>
          </cell>
          <cell r="CJ78" t="str">
            <v>Techo Oeste-Este</v>
          </cell>
          <cell r="CK78">
            <v>1.3</v>
          </cell>
        </row>
        <row r="79">
          <cell r="BT79" t="str">
            <v>C-14</v>
          </cell>
          <cell r="CB79">
            <v>78</v>
          </cell>
          <cell r="CC79">
            <v>1314.1236155740733</v>
          </cell>
          <cell r="CD79">
            <v>653.92623652348141</v>
          </cell>
          <cell r="CE79">
            <v>1886</v>
          </cell>
          <cell r="CF79">
            <v>1312.3109999999999</v>
          </cell>
          <cell r="CG79">
            <v>653.08100000000002</v>
          </cell>
          <cell r="CH79">
            <v>1887</v>
          </cell>
          <cell r="CJ79" t="str">
            <v>Caja Este</v>
          </cell>
          <cell r="CK79">
            <v>0.65</v>
          </cell>
        </row>
        <row r="80">
          <cell r="BT80" t="str">
            <v>C-14</v>
          </cell>
          <cell r="CB80">
            <v>79</v>
          </cell>
          <cell r="CC80">
            <v>1309.8276922129633</v>
          </cell>
          <cell r="CD80">
            <v>656.04038173825927</v>
          </cell>
          <cell r="CE80">
            <v>1886</v>
          </cell>
          <cell r="CF80">
            <v>1310.7339999999999</v>
          </cell>
          <cell r="CG80">
            <v>656.46299999999997</v>
          </cell>
          <cell r="CH80">
            <v>1887</v>
          </cell>
          <cell r="CJ80" t="str">
            <v>Acodamiento Oeste</v>
          </cell>
          <cell r="CK80">
            <v>0.9</v>
          </cell>
        </row>
        <row r="81">
          <cell r="BT81" t="str">
            <v>C-14</v>
          </cell>
          <cell r="CB81">
            <v>80</v>
          </cell>
          <cell r="CC81">
            <v>1304.7146922129634</v>
          </cell>
          <cell r="CD81">
            <v>667.00638173825928</v>
          </cell>
          <cell r="CE81">
            <v>1886</v>
          </cell>
          <cell r="CF81">
            <v>1305.6210000000001</v>
          </cell>
          <cell r="CG81">
            <v>667.42899999999997</v>
          </cell>
          <cell r="CH81">
            <v>1887</v>
          </cell>
          <cell r="CJ81" t="str">
            <v>Acodamiento Oeste</v>
          </cell>
          <cell r="CK81">
            <v>1.01</v>
          </cell>
        </row>
        <row r="82">
          <cell r="BT82" t="str">
            <v>C-14</v>
          </cell>
          <cell r="CB82">
            <v>81</v>
          </cell>
          <cell r="CC82">
            <v>1303.3246922129633</v>
          </cell>
          <cell r="CD82">
            <v>669.98738173825927</v>
          </cell>
          <cell r="CE82">
            <v>1886</v>
          </cell>
          <cell r="CF82">
            <v>1304.231</v>
          </cell>
          <cell r="CG82">
            <v>670.41</v>
          </cell>
          <cell r="CH82">
            <v>1887</v>
          </cell>
          <cell r="CJ82" t="str">
            <v>Acodamiento Oeste</v>
          </cell>
          <cell r="CK82">
            <v>0.64</v>
          </cell>
        </row>
        <row r="83">
          <cell r="BT83" t="str">
            <v>C-14</v>
          </cell>
          <cell r="CB83">
            <v>82</v>
          </cell>
          <cell r="CC83">
            <v>1302.7273077870366</v>
          </cell>
          <cell r="CD83">
            <v>675.99861826174072</v>
          </cell>
          <cell r="CE83">
            <v>1886</v>
          </cell>
          <cell r="CF83">
            <v>1301.8209999999999</v>
          </cell>
          <cell r="CG83">
            <v>675.57600000000002</v>
          </cell>
          <cell r="CH83">
            <v>1887</v>
          </cell>
          <cell r="CJ83" t="str">
            <v>Acodamiento Este</v>
          </cell>
          <cell r="CK83">
            <v>0.66</v>
          </cell>
        </row>
        <row r="84">
          <cell r="BT84" t="str">
            <v>C-14</v>
          </cell>
          <cell r="CB84">
            <v>83</v>
          </cell>
          <cell r="CC84">
            <v>1297.739</v>
          </cell>
          <cell r="CD84">
            <v>684.33100000000002</v>
          </cell>
          <cell r="CE84">
            <v>1886</v>
          </cell>
          <cell r="CF84">
            <v>1297.739</v>
          </cell>
          <cell r="CG84">
            <v>684.33100000000002</v>
          </cell>
          <cell r="CH84">
            <v>1887</v>
          </cell>
          <cell r="CJ84" t="str">
            <v>Techo Oeste-Este</v>
          </cell>
          <cell r="CK84">
            <v>0.68</v>
          </cell>
        </row>
        <row r="85">
          <cell r="BT85" t="str">
            <v>C-14</v>
          </cell>
          <cell r="CB85">
            <v>84</v>
          </cell>
          <cell r="CC85">
            <v>1292.8896922129634</v>
          </cell>
          <cell r="CD85">
            <v>692.36438173825934</v>
          </cell>
          <cell r="CE85">
            <v>1886</v>
          </cell>
          <cell r="CF85">
            <v>1293.796</v>
          </cell>
          <cell r="CG85">
            <v>692.78700000000003</v>
          </cell>
          <cell r="CH85">
            <v>1887</v>
          </cell>
          <cell r="CJ85" t="str">
            <v>Acodamiento Oeste</v>
          </cell>
          <cell r="CK85">
            <v>0.94</v>
          </cell>
        </row>
        <row r="86">
          <cell r="BT86" t="str">
            <v>C-14</v>
          </cell>
          <cell r="CB86">
            <v>85</v>
          </cell>
          <cell r="CC86">
            <v>1288.1203844259267</v>
          </cell>
          <cell r="CD86">
            <v>700.22476347651866</v>
          </cell>
          <cell r="CE86">
            <v>1886</v>
          </cell>
          <cell r="CF86">
            <v>1289.933</v>
          </cell>
          <cell r="CG86">
            <v>701.07</v>
          </cell>
          <cell r="CH86">
            <v>1887</v>
          </cell>
          <cell r="CJ86" t="str">
            <v>Caja Oeste</v>
          </cell>
          <cell r="CK86">
            <v>0.83</v>
          </cell>
        </row>
        <row r="87">
          <cell r="BT87" t="str">
            <v>C-14</v>
          </cell>
          <cell r="CB87">
            <v>86</v>
          </cell>
          <cell r="CC87">
            <v>1286.0596922129632</v>
          </cell>
          <cell r="CD87">
            <v>707.00938173825932</v>
          </cell>
          <cell r="CE87">
            <v>1886</v>
          </cell>
          <cell r="CF87">
            <v>1286.9659999999999</v>
          </cell>
          <cell r="CG87">
            <v>707.43200000000002</v>
          </cell>
          <cell r="CH87">
            <v>1887</v>
          </cell>
          <cell r="CJ87" t="str">
            <v>Acodamiento Oeste</v>
          </cell>
          <cell r="CK87">
            <v>0.87</v>
          </cell>
        </row>
        <row r="88">
          <cell r="BT88" t="str">
            <v>C-14</v>
          </cell>
          <cell r="CB88">
            <v>87</v>
          </cell>
          <cell r="CC88">
            <v>1282.0876922129632</v>
          </cell>
          <cell r="CD88">
            <v>715.5293817382593</v>
          </cell>
          <cell r="CE88">
            <v>1886</v>
          </cell>
          <cell r="CF88">
            <v>1282.9939999999999</v>
          </cell>
          <cell r="CG88">
            <v>715.952</v>
          </cell>
          <cell r="CH88">
            <v>1887</v>
          </cell>
          <cell r="CJ88" t="str">
            <v>Acodamiento Oeste</v>
          </cell>
          <cell r="CK88">
            <v>0.62</v>
          </cell>
        </row>
        <row r="89">
          <cell r="BT89" t="str">
            <v>C-14</v>
          </cell>
          <cell r="CB89">
            <v>88</v>
          </cell>
          <cell r="CC89">
            <v>1277.0653844259266</v>
          </cell>
          <cell r="CD89">
            <v>723.93476347651858</v>
          </cell>
          <cell r="CE89">
            <v>1886</v>
          </cell>
          <cell r="CF89">
            <v>1278.8779999999999</v>
          </cell>
          <cell r="CG89">
            <v>724.78</v>
          </cell>
          <cell r="CH89">
            <v>1887</v>
          </cell>
          <cell r="CJ89" t="str">
            <v>Caja Oeste</v>
          </cell>
          <cell r="CK89">
            <v>0.79</v>
          </cell>
        </row>
        <row r="90">
          <cell r="BT90" t="str">
            <v>C-14</v>
          </cell>
          <cell r="CB90">
            <v>89</v>
          </cell>
          <cell r="CC90">
            <v>1274.364</v>
          </cell>
          <cell r="CD90">
            <v>734.45899999999995</v>
          </cell>
          <cell r="CE90">
            <v>1887</v>
          </cell>
          <cell r="CF90">
            <v>1274.364</v>
          </cell>
          <cell r="CG90">
            <v>734.45899999999995</v>
          </cell>
          <cell r="CH90">
            <v>1887</v>
          </cell>
          <cell r="CJ90" t="str">
            <v>Techo Oeste-Este</v>
          </cell>
          <cell r="CK90">
            <v>0.86</v>
          </cell>
        </row>
        <row r="91">
          <cell r="BT91" t="str">
            <v>C-14</v>
          </cell>
          <cell r="CB91">
            <v>90</v>
          </cell>
          <cell r="CC91">
            <v>1272.0966922129633</v>
          </cell>
          <cell r="CD91">
            <v>736.95438173825926</v>
          </cell>
          <cell r="CE91">
            <v>1887</v>
          </cell>
          <cell r="CF91">
            <v>1273.0029999999999</v>
          </cell>
          <cell r="CG91">
            <v>737.37700000000007</v>
          </cell>
          <cell r="CH91">
            <v>1887</v>
          </cell>
          <cell r="CJ91" t="str">
            <v>Acodamiento Oeste</v>
          </cell>
          <cell r="CK91">
            <v>0.7</v>
          </cell>
        </row>
        <row r="92">
          <cell r="BT92" t="str">
            <v>C-14</v>
          </cell>
          <cell r="CB92">
            <v>91</v>
          </cell>
          <cell r="CC92">
            <v>1270.2570000000001</v>
          </cell>
          <cell r="CD92">
            <v>743.26800000000003</v>
          </cell>
          <cell r="CE92">
            <v>1887</v>
          </cell>
          <cell r="CF92">
            <v>1270.2570000000001</v>
          </cell>
          <cell r="CG92">
            <v>743.26800000000003</v>
          </cell>
          <cell r="CH92">
            <v>1887</v>
          </cell>
          <cell r="CJ92" t="str">
            <v>Techo Oeste-Este</v>
          </cell>
          <cell r="CK92">
            <v>0.6</v>
          </cell>
        </row>
        <row r="93">
          <cell r="BT93" t="str">
            <v>C-14</v>
          </cell>
          <cell r="CB93">
            <v>92</v>
          </cell>
          <cell r="CC93">
            <v>1266.4490000000001</v>
          </cell>
          <cell r="CD93">
            <v>751.43299999999999</v>
          </cell>
          <cell r="CE93">
            <v>1887</v>
          </cell>
          <cell r="CF93">
            <v>1266.4490000000001</v>
          </cell>
          <cell r="CG93">
            <v>751.43299999999999</v>
          </cell>
          <cell r="CH93">
            <v>1887</v>
          </cell>
          <cell r="CJ93" t="str">
            <v>Techo Oeste-Este</v>
          </cell>
          <cell r="CK93">
            <v>0.63</v>
          </cell>
        </row>
        <row r="94">
          <cell r="BT94" t="str">
            <v>C-14</v>
          </cell>
          <cell r="CB94">
            <v>93</v>
          </cell>
          <cell r="CC94">
            <v>1264.5139999999999</v>
          </cell>
          <cell r="CD94">
            <v>755.58399999999995</v>
          </cell>
          <cell r="CE94">
            <v>1887</v>
          </cell>
          <cell r="CF94">
            <v>1264.5139999999999</v>
          </cell>
          <cell r="CG94">
            <v>755.58399999999995</v>
          </cell>
          <cell r="CH94">
            <v>1887</v>
          </cell>
          <cell r="CJ94" t="str">
            <v>Techo Oeste-Este</v>
          </cell>
          <cell r="CK94">
            <v>0.68</v>
          </cell>
        </row>
        <row r="95">
          <cell r="BT95" t="str">
            <v>C-15</v>
          </cell>
          <cell r="CB95">
            <v>94</v>
          </cell>
          <cell r="CC95">
            <v>1412.1273077870367</v>
          </cell>
          <cell r="CD95">
            <v>521.84161826174068</v>
          </cell>
          <cell r="CE95">
            <v>1887</v>
          </cell>
          <cell r="CF95">
            <v>1411.221</v>
          </cell>
          <cell r="CG95">
            <v>521.41899999999998</v>
          </cell>
          <cell r="CH95">
            <v>1887</v>
          </cell>
          <cell r="CJ95" t="str">
            <v>Acodamiento Este</v>
          </cell>
          <cell r="CK95">
            <v>0.6</v>
          </cell>
        </row>
        <row r="96">
          <cell r="BT96" t="str">
            <v>C-15</v>
          </cell>
          <cell r="CB96">
            <v>95</v>
          </cell>
          <cell r="CC96">
            <v>1343.2143844259267</v>
          </cell>
          <cell r="CD96">
            <v>662.52776347651866</v>
          </cell>
          <cell r="CE96">
            <v>1886</v>
          </cell>
          <cell r="CF96">
            <v>1345.027</v>
          </cell>
          <cell r="CG96">
            <v>663.37300000000016</v>
          </cell>
          <cell r="CH96">
            <v>1887</v>
          </cell>
          <cell r="CJ96" t="str">
            <v>Caja Oeste</v>
          </cell>
          <cell r="CK96">
            <v>1.26</v>
          </cell>
        </row>
        <row r="97">
          <cell r="BT97" t="str">
            <v>C-15</v>
          </cell>
          <cell r="CB97">
            <v>96</v>
          </cell>
          <cell r="CC97">
            <v>1342.0319999999999</v>
          </cell>
          <cell r="CD97">
            <v>669.798</v>
          </cell>
          <cell r="CE97">
            <v>1886</v>
          </cell>
          <cell r="CF97">
            <v>1342.0319999999999</v>
          </cell>
          <cell r="CG97">
            <v>669.798</v>
          </cell>
          <cell r="CH97">
            <v>1887</v>
          </cell>
          <cell r="CJ97" t="str">
            <v>Techo Oeste-Este</v>
          </cell>
          <cell r="CK97">
            <v>1.06</v>
          </cell>
        </row>
        <row r="98">
          <cell r="BT98" t="str">
            <v>C-15</v>
          </cell>
          <cell r="CB98">
            <v>97</v>
          </cell>
          <cell r="CC98">
            <v>1336.4386922129634</v>
          </cell>
          <cell r="CD98">
            <v>679.42638173825935</v>
          </cell>
          <cell r="CE98">
            <v>1886</v>
          </cell>
          <cell r="CF98">
            <v>1337.345</v>
          </cell>
          <cell r="CG98">
            <v>679.84900000000005</v>
          </cell>
          <cell r="CH98">
            <v>1887</v>
          </cell>
          <cell r="CJ98" t="str">
            <v>Acodamiento Oeste</v>
          </cell>
          <cell r="CK98">
            <v>1.17</v>
          </cell>
        </row>
        <row r="99">
          <cell r="BT99" t="str">
            <v>C-15</v>
          </cell>
          <cell r="CB99">
            <v>98</v>
          </cell>
          <cell r="CC99">
            <v>1332.0426922129634</v>
          </cell>
          <cell r="CD99">
            <v>688.85238173825928</v>
          </cell>
          <cell r="CE99">
            <v>1886</v>
          </cell>
          <cell r="CF99">
            <v>1332.9490000000001</v>
          </cell>
          <cell r="CG99">
            <v>689.27499999999998</v>
          </cell>
          <cell r="CH99">
            <v>1887</v>
          </cell>
          <cell r="CJ99" t="str">
            <v>Acodamiento Oeste</v>
          </cell>
          <cell r="CK99">
            <v>1.1399999999999999</v>
          </cell>
        </row>
        <row r="100">
          <cell r="BT100" t="str">
            <v>C-15</v>
          </cell>
          <cell r="CB100">
            <v>99</v>
          </cell>
          <cell r="CC100">
            <v>1328.68</v>
          </cell>
          <cell r="CD100">
            <v>698.428</v>
          </cell>
          <cell r="CE100">
            <v>1887</v>
          </cell>
          <cell r="CF100">
            <v>1328.68</v>
          </cell>
          <cell r="CG100">
            <v>698.428</v>
          </cell>
          <cell r="CH100">
            <v>1887</v>
          </cell>
          <cell r="CJ100" t="str">
            <v>Techo Oeste-Este</v>
          </cell>
          <cell r="CK100">
            <v>0.96</v>
          </cell>
        </row>
        <row r="101">
          <cell r="BT101" t="str">
            <v>C-15</v>
          </cell>
          <cell r="CB101">
            <v>100</v>
          </cell>
          <cell r="CC101">
            <v>1327.1389999999999</v>
          </cell>
          <cell r="CD101">
            <v>701.73699999999997</v>
          </cell>
          <cell r="CE101">
            <v>1887</v>
          </cell>
          <cell r="CF101">
            <v>1327.1389999999999</v>
          </cell>
          <cell r="CG101">
            <v>701.73699999999997</v>
          </cell>
          <cell r="CH101">
            <v>1887</v>
          </cell>
          <cell r="CJ101" t="str">
            <v>Techo Oeste-Este</v>
          </cell>
          <cell r="CK101">
            <v>0.74</v>
          </cell>
        </row>
        <row r="102">
          <cell r="BT102" t="str">
            <v>C-15</v>
          </cell>
          <cell r="CB102">
            <v>101</v>
          </cell>
          <cell r="CC102">
            <v>1324.4549999999999</v>
          </cell>
          <cell r="CD102">
            <v>707.49199999999996</v>
          </cell>
          <cell r="CE102">
            <v>1887</v>
          </cell>
          <cell r="CF102">
            <v>1324.4549999999999</v>
          </cell>
          <cell r="CG102">
            <v>707.49199999999996</v>
          </cell>
          <cell r="CH102">
            <v>1887</v>
          </cell>
          <cell r="CJ102" t="str">
            <v>Techo Oeste-Este</v>
          </cell>
          <cell r="CK102">
            <v>0.98</v>
          </cell>
        </row>
        <row r="103">
          <cell r="BT103" t="str">
            <v>C-15</v>
          </cell>
          <cell r="CB103">
            <v>102</v>
          </cell>
          <cell r="CC103">
            <v>1319.2976922129633</v>
          </cell>
          <cell r="CD103">
            <v>716.18538173825925</v>
          </cell>
          <cell r="CE103">
            <v>1887</v>
          </cell>
          <cell r="CF103">
            <v>1320.204</v>
          </cell>
          <cell r="CG103">
            <v>716.60799999999995</v>
          </cell>
          <cell r="CH103">
            <v>1887</v>
          </cell>
          <cell r="CJ103" t="str">
            <v>Acodamiento Oeste</v>
          </cell>
          <cell r="CK103">
            <v>0.92</v>
          </cell>
        </row>
        <row r="104">
          <cell r="BT104" t="str">
            <v>C-15</v>
          </cell>
          <cell r="CB104">
            <v>103</v>
          </cell>
          <cell r="CC104">
            <v>1317.8109999999999</v>
          </cell>
          <cell r="CD104">
            <v>721.73900000000003</v>
          </cell>
          <cell r="CE104">
            <v>1887</v>
          </cell>
          <cell r="CF104">
            <v>1317.8109999999999</v>
          </cell>
          <cell r="CG104">
            <v>721.73900000000015</v>
          </cell>
          <cell r="CH104">
            <v>1887</v>
          </cell>
          <cell r="CJ104" t="str">
            <v>Techo Oeste-Este</v>
          </cell>
          <cell r="CK104">
            <v>1.28</v>
          </cell>
        </row>
        <row r="105">
          <cell r="BT105" t="str">
            <v>C-15</v>
          </cell>
          <cell r="CB105">
            <v>104</v>
          </cell>
          <cell r="CC105">
            <v>1314.0486922129633</v>
          </cell>
          <cell r="CD105">
            <v>727.44238173825931</v>
          </cell>
          <cell r="CE105">
            <v>1887</v>
          </cell>
          <cell r="CF105">
            <v>1314.9549999999999</v>
          </cell>
          <cell r="CG105">
            <v>727.86500000000001</v>
          </cell>
          <cell r="CH105">
            <v>1887</v>
          </cell>
          <cell r="CJ105" t="str">
            <v>Acodamiento Oeste</v>
          </cell>
          <cell r="CK105">
            <v>1</v>
          </cell>
        </row>
        <row r="106">
          <cell r="BT106" t="str">
            <v>C-15</v>
          </cell>
          <cell r="CB106">
            <v>105</v>
          </cell>
          <cell r="CC106">
            <v>1311.3476922129632</v>
          </cell>
          <cell r="CD106">
            <v>733.23338173825925</v>
          </cell>
          <cell r="CE106">
            <v>1887</v>
          </cell>
          <cell r="CF106">
            <v>1312.2539999999999</v>
          </cell>
          <cell r="CG106">
            <v>733.65599999999995</v>
          </cell>
          <cell r="CH106">
            <v>1887</v>
          </cell>
          <cell r="CJ106" t="str">
            <v>Acodamiento Oeste</v>
          </cell>
          <cell r="CK106">
            <v>2.1800000000000002</v>
          </cell>
        </row>
        <row r="107">
          <cell r="BT107" t="str">
            <v>C-15</v>
          </cell>
          <cell r="CB107">
            <v>106</v>
          </cell>
          <cell r="CC107">
            <v>1305.9913844259268</v>
          </cell>
          <cell r="CD107">
            <v>742.35476347651866</v>
          </cell>
          <cell r="CE107">
            <v>1887</v>
          </cell>
          <cell r="CF107">
            <v>1307.8040000000001</v>
          </cell>
          <cell r="CG107">
            <v>743.2</v>
          </cell>
          <cell r="CH107">
            <v>1887</v>
          </cell>
          <cell r="CJ107" t="str">
            <v>Caja Oeste</v>
          </cell>
          <cell r="CK107">
            <v>0.91</v>
          </cell>
        </row>
        <row r="108">
          <cell r="BT108" t="str">
            <v>C-15</v>
          </cell>
          <cell r="CB108">
            <v>107</v>
          </cell>
          <cell r="CC108">
            <v>1306.5656155740733</v>
          </cell>
          <cell r="CD108">
            <v>750.58723652348135</v>
          </cell>
          <cell r="CE108">
            <v>1887</v>
          </cell>
          <cell r="CF108">
            <v>1304.7529999999999</v>
          </cell>
          <cell r="CG108">
            <v>749.74199999999996</v>
          </cell>
          <cell r="CH108">
            <v>1887</v>
          </cell>
          <cell r="CJ108" t="str">
            <v>Caja Este</v>
          </cell>
          <cell r="CK108">
            <v>0.9</v>
          </cell>
        </row>
        <row r="109">
          <cell r="BT109" t="str">
            <v>C-16</v>
          </cell>
          <cell r="CB109">
            <v>108</v>
          </cell>
          <cell r="CC109">
            <v>1411.6573077870366</v>
          </cell>
          <cell r="CD109">
            <v>603.30461826174064</v>
          </cell>
          <cell r="CE109">
            <v>1886</v>
          </cell>
          <cell r="CF109">
            <v>1410.751</v>
          </cell>
          <cell r="CG109">
            <v>602.88199999999995</v>
          </cell>
          <cell r="CH109">
            <v>1887</v>
          </cell>
          <cell r="CJ109" t="str">
            <v>Acodamiento Este</v>
          </cell>
          <cell r="CK109">
            <v>0.96</v>
          </cell>
        </row>
        <row r="110">
          <cell r="BT110" t="str">
            <v>C-16</v>
          </cell>
          <cell r="CB110">
            <v>109</v>
          </cell>
          <cell r="CC110">
            <v>1414.6936155740734</v>
          </cell>
          <cell r="CD110">
            <v>599.15923652348135</v>
          </cell>
          <cell r="CE110">
            <v>1886</v>
          </cell>
          <cell r="CF110">
            <v>1412.8810000000001</v>
          </cell>
          <cell r="CG110">
            <v>598.31399999999996</v>
          </cell>
          <cell r="CH110">
            <v>1887</v>
          </cell>
          <cell r="CJ110" t="str">
            <v>Caja Este</v>
          </cell>
          <cell r="CK110">
            <v>1.46</v>
          </cell>
        </row>
        <row r="111">
          <cell r="BT111" t="str">
            <v>C-16</v>
          </cell>
          <cell r="CB111">
            <v>110</v>
          </cell>
          <cell r="CC111">
            <v>1415.21</v>
          </cell>
          <cell r="CD111">
            <v>593.32000000000005</v>
          </cell>
          <cell r="CE111">
            <v>1886</v>
          </cell>
          <cell r="CF111">
            <v>1415.21</v>
          </cell>
          <cell r="CG111">
            <v>593.32000000000005</v>
          </cell>
          <cell r="CH111">
            <v>1887</v>
          </cell>
          <cell r="CJ111" t="str">
            <v>Techo Oeste-Este</v>
          </cell>
          <cell r="CK111">
            <v>1.1399999999999999</v>
          </cell>
        </row>
        <row r="112">
          <cell r="BT112" t="str">
            <v>C-16</v>
          </cell>
          <cell r="CB112">
            <v>111</v>
          </cell>
          <cell r="CC112">
            <v>1416.1903844259266</v>
          </cell>
          <cell r="CD112">
            <v>586.48476347651865</v>
          </cell>
          <cell r="CE112">
            <v>1886</v>
          </cell>
          <cell r="CF112">
            <v>1418.0029999999999</v>
          </cell>
          <cell r="CG112">
            <v>587.33000000000004</v>
          </cell>
          <cell r="CH112">
            <v>1887</v>
          </cell>
          <cell r="CJ112" t="str">
            <v>Caja Oeste</v>
          </cell>
          <cell r="CK112">
            <v>0.88</v>
          </cell>
        </row>
        <row r="113">
          <cell r="BT113" t="str">
            <v>C-16</v>
          </cell>
          <cell r="CB113">
            <v>112</v>
          </cell>
          <cell r="CC113">
            <v>1465.7956155740733</v>
          </cell>
          <cell r="CD113">
            <v>489.56923652348138</v>
          </cell>
          <cell r="CE113">
            <v>1887</v>
          </cell>
          <cell r="CF113">
            <v>1463.9829999999999</v>
          </cell>
          <cell r="CG113">
            <v>488.72399999999999</v>
          </cell>
          <cell r="CH113">
            <v>1887</v>
          </cell>
          <cell r="CJ113" t="str">
            <v>Caja Este</v>
          </cell>
          <cell r="CK113">
            <v>1.0900000000000001</v>
          </cell>
        </row>
        <row r="114">
          <cell r="BT114" t="str">
            <v>C-16</v>
          </cell>
          <cell r="CB114">
            <v>113</v>
          </cell>
          <cell r="CC114">
            <v>1462.1659999999999</v>
          </cell>
          <cell r="CD114">
            <v>492.62099999999998</v>
          </cell>
          <cell r="CE114">
            <v>1887</v>
          </cell>
          <cell r="CF114">
            <v>1462.1659999999999</v>
          </cell>
          <cell r="CG114">
            <v>492.62099999999998</v>
          </cell>
          <cell r="CH114">
            <v>1887</v>
          </cell>
          <cell r="CJ114" t="str">
            <v>Techo Oeste-Este</v>
          </cell>
          <cell r="CK114">
            <v>0.92</v>
          </cell>
        </row>
        <row r="115">
          <cell r="BT115" t="str">
            <v>C-16</v>
          </cell>
          <cell r="CB115">
            <v>114</v>
          </cell>
          <cell r="CC115">
            <v>1402.759</v>
          </cell>
          <cell r="CD115">
            <v>620.02</v>
          </cell>
          <cell r="CE115">
            <v>1886</v>
          </cell>
          <cell r="CF115">
            <v>1402.759</v>
          </cell>
          <cell r="CG115">
            <v>620.0200000000001</v>
          </cell>
          <cell r="CH115">
            <v>1887</v>
          </cell>
          <cell r="CJ115" t="str">
            <v>Techo Oeste-Este</v>
          </cell>
          <cell r="CK115">
            <v>0.89</v>
          </cell>
        </row>
        <row r="116">
          <cell r="BT116" t="str">
            <v>C-16</v>
          </cell>
          <cell r="CB116">
            <v>115</v>
          </cell>
          <cell r="CC116">
            <v>1458.1746922129632</v>
          </cell>
          <cell r="CD116">
            <v>498.81438173825933</v>
          </cell>
          <cell r="CE116">
            <v>1887</v>
          </cell>
          <cell r="CF116">
            <v>1459.0809999999999</v>
          </cell>
          <cell r="CG116">
            <v>499.23700000000002</v>
          </cell>
          <cell r="CH116">
            <v>1887</v>
          </cell>
          <cell r="CJ116" t="str">
            <v>Acodamiento Oeste</v>
          </cell>
          <cell r="CK116">
            <v>1.19</v>
          </cell>
        </row>
        <row r="117">
          <cell r="BT117" t="str">
            <v>C-16</v>
          </cell>
          <cell r="CB117">
            <v>116</v>
          </cell>
          <cell r="CC117">
            <v>1456.1273844259267</v>
          </cell>
          <cell r="CD117">
            <v>500.83876347651864</v>
          </cell>
          <cell r="CE117">
            <v>1887</v>
          </cell>
          <cell r="CF117">
            <v>1457.94</v>
          </cell>
          <cell r="CG117">
            <v>501.68400000000003</v>
          </cell>
          <cell r="CH117">
            <v>1887</v>
          </cell>
          <cell r="CJ117" t="str">
            <v>Caja Oeste</v>
          </cell>
          <cell r="CK117">
            <v>1.38</v>
          </cell>
        </row>
        <row r="118">
          <cell r="BT118" t="str">
            <v>C-16</v>
          </cell>
          <cell r="CB118">
            <v>117</v>
          </cell>
          <cell r="CC118">
            <v>1400.4559999999999</v>
          </cell>
          <cell r="CD118">
            <v>624.95899999999995</v>
          </cell>
          <cell r="CE118">
            <v>1886</v>
          </cell>
          <cell r="CF118">
            <v>1400.2529999999999</v>
          </cell>
          <cell r="CG118">
            <v>625.3934999999999</v>
          </cell>
          <cell r="CH118">
            <v>1887</v>
          </cell>
          <cell r="CJ118" t="str">
            <v>Techo Oeste-Este</v>
          </cell>
          <cell r="CK118">
            <v>0.61</v>
          </cell>
        </row>
        <row r="119">
          <cell r="BT119" t="str">
            <v>C-16</v>
          </cell>
          <cell r="CB119">
            <v>118</v>
          </cell>
          <cell r="CC119">
            <v>1428.9676922129634</v>
          </cell>
          <cell r="CD119">
            <v>561.44838173825929</v>
          </cell>
          <cell r="CE119">
            <v>1886</v>
          </cell>
          <cell r="CF119">
            <v>1429.874</v>
          </cell>
          <cell r="CG119">
            <v>561.87099999999998</v>
          </cell>
          <cell r="CH119">
            <v>1887</v>
          </cell>
          <cell r="CJ119" t="str">
            <v>Acodamiento Oeste</v>
          </cell>
          <cell r="CK119">
            <v>0.7</v>
          </cell>
        </row>
        <row r="120">
          <cell r="BT120" t="str">
            <v>C-16</v>
          </cell>
          <cell r="CB120">
            <v>119</v>
          </cell>
          <cell r="CC120">
            <v>1455.1886155740733</v>
          </cell>
          <cell r="CD120">
            <v>512.31823652348146</v>
          </cell>
          <cell r="CE120">
            <v>1887</v>
          </cell>
          <cell r="CF120">
            <v>1453.376</v>
          </cell>
          <cell r="CG120">
            <v>511.47300000000013</v>
          </cell>
          <cell r="CH120">
            <v>1887</v>
          </cell>
          <cell r="CJ120" t="str">
            <v>Caja Este</v>
          </cell>
          <cell r="CK120">
            <v>1.08</v>
          </cell>
        </row>
        <row r="121">
          <cell r="BT121" t="str">
            <v>C-16</v>
          </cell>
          <cell r="CB121">
            <v>120</v>
          </cell>
          <cell r="CC121">
            <v>1398.4253077870367</v>
          </cell>
          <cell r="CD121">
            <v>631.67961826174064</v>
          </cell>
          <cell r="CE121">
            <v>1886</v>
          </cell>
          <cell r="CF121">
            <v>1397.519</v>
          </cell>
          <cell r="CG121">
            <v>631.25699999999995</v>
          </cell>
          <cell r="CH121">
            <v>1887</v>
          </cell>
          <cell r="CJ121" t="str">
            <v>Acodamiento Este</v>
          </cell>
          <cell r="CK121">
            <v>0.88</v>
          </cell>
        </row>
        <row r="122">
          <cell r="BT122" t="str">
            <v>C-16</v>
          </cell>
          <cell r="CB122">
            <v>121</v>
          </cell>
          <cell r="CC122">
            <v>1433.6873077870366</v>
          </cell>
          <cell r="CD122">
            <v>556.05861826174066</v>
          </cell>
          <cell r="CE122">
            <v>1886</v>
          </cell>
          <cell r="CF122">
            <v>1432.7809999999999</v>
          </cell>
          <cell r="CG122">
            <v>555.63600000000008</v>
          </cell>
          <cell r="CH122">
            <v>1887</v>
          </cell>
          <cell r="CJ122" t="str">
            <v>Acodamiento Este</v>
          </cell>
          <cell r="CK122">
            <v>1.24</v>
          </cell>
        </row>
        <row r="123">
          <cell r="BT123" t="str">
            <v>C-16</v>
          </cell>
          <cell r="CB123">
            <v>122</v>
          </cell>
          <cell r="CC123">
            <v>1436.0096155740732</v>
          </cell>
          <cell r="CD123">
            <v>553.44523652348141</v>
          </cell>
          <cell r="CE123">
            <v>1886</v>
          </cell>
          <cell r="CF123">
            <v>1434.1969999999999</v>
          </cell>
          <cell r="CG123">
            <v>552.6</v>
          </cell>
          <cell r="CH123">
            <v>1887</v>
          </cell>
          <cell r="CJ123" t="str">
            <v>Caja Este</v>
          </cell>
          <cell r="CK123">
            <v>0.88</v>
          </cell>
        </row>
        <row r="124">
          <cell r="BT124" t="str">
            <v>C-16</v>
          </cell>
          <cell r="CB124">
            <v>123</v>
          </cell>
          <cell r="CC124">
            <v>1436.5123077870367</v>
          </cell>
          <cell r="CD124">
            <v>550.00361826174071</v>
          </cell>
          <cell r="CE124">
            <v>1886</v>
          </cell>
          <cell r="CF124">
            <v>1435.606</v>
          </cell>
          <cell r="CG124">
            <v>549.58100000000002</v>
          </cell>
          <cell r="CH124">
            <v>1887</v>
          </cell>
          <cell r="CJ124" t="str">
            <v>Acodamiento Este</v>
          </cell>
          <cell r="CK124">
            <v>0.83</v>
          </cell>
        </row>
        <row r="125">
          <cell r="BT125" t="str">
            <v>C-16</v>
          </cell>
          <cell r="CB125">
            <v>124</v>
          </cell>
          <cell r="CC125">
            <v>1392.2976922129633</v>
          </cell>
          <cell r="CD125">
            <v>640.0873817382593</v>
          </cell>
          <cell r="CE125">
            <v>1886</v>
          </cell>
          <cell r="CF125">
            <v>1393.204</v>
          </cell>
          <cell r="CG125">
            <v>640.51</v>
          </cell>
          <cell r="CH125">
            <v>1887</v>
          </cell>
          <cell r="CJ125" t="str">
            <v>Acodamiento Oeste</v>
          </cell>
          <cell r="CK125">
            <v>1.04</v>
          </cell>
        </row>
        <row r="126">
          <cell r="BT126" t="str">
            <v>C-16</v>
          </cell>
          <cell r="CB126">
            <v>125</v>
          </cell>
          <cell r="CC126">
            <v>1436.7503844259268</v>
          </cell>
          <cell r="CD126">
            <v>542.39276347651867</v>
          </cell>
          <cell r="CE126">
            <v>1886</v>
          </cell>
          <cell r="CF126">
            <v>1438.5630000000001</v>
          </cell>
          <cell r="CG126">
            <v>543.23800000000006</v>
          </cell>
          <cell r="CH126">
            <v>1887</v>
          </cell>
          <cell r="CJ126" t="str">
            <v>Caja Oeste</v>
          </cell>
          <cell r="CK126">
            <v>1.1000000000000001</v>
          </cell>
        </row>
        <row r="127">
          <cell r="BT127" t="str">
            <v>C-16</v>
          </cell>
          <cell r="CB127">
            <v>126</v>
          </cell>
          <cell r="CC127">
            <v>1443.1286922129634</v>
          </cell>
          <cell r="CD127">
            <v>531.07838173825928</v>
          </cell>
          <cell r="CE127">
            <v>1886</v>
          </cell>
          <cell r="CF127">
            <v>1444.0350000000001</v>
          </cell>
          <cell r="CG127">
            <v>531.50099999999998</v>
          </cell>
          <cell r="CH127">
            <v>1887</v>
          </cell>
          <cell r="CJ127" t="str">
            <v>Acodamiento Oeste</v>
          </cell>
          <cell r="CK127">
            <v>1.1599999999999999</v>
          </cell>
        </row>
        <row r="128">
          <cell r="BT128" t="str">
            <v>C-16</v>
          </cell>
          <cell r="CB128">
            <v>127</v>
          </cell>
          <cell r="CC128">
            <v>1387.8086922129633</v>
          </cell>
          <cell r="CD128">
            <v>649.71338173825927</v>
          </cell>
          <cell r="CE128">
            <v>1886</v>
          </cell>
          <cell r="CF128">
            <v>1388.7149999999999</v>
          </cell>
          <cell r="CG128">
            <v>650.13600000000008</v>
          </cell>
          <cell r="CH128">
            <v>1887</v>
          </cell>
          <cell r="CJ128" t="str">
            <v>Acodamiento Oeste</v>
          </cell>
          <cell r="CK128">
            <v>1.08</v>
          </cell>
        </row>
        <row r="129">
          <cell r="BT129" t="str">
            <v>C-16</v>
          </cell>
          <cell r="CB129">
            <v>128</v>
          </cell>
          <cell r="CC129">
            <v>1386.4546155740734</v>
          </cell>
          <cell r="CD129">
            <v>659.71723652348135</v>
          </cell>
          <cell r="CE129">
            <v>1886</v>
          </cell>
          <cell r="CF129">
            <v>1384.6420000000001</v>
          </cell>
          <cell r="CG129">
            <v>658.87199999999996</v>
          </cell>
          <cell r="CH129">
            <v>1887</v>
          </cell>
          <cell r="CJ129" t="str">
            <v>Caja Este</v>
          </cell>
          <cell r="CK129">
            <v>1.01</v>
          </cell>
        </row>
        <row r="130">
          <cell r="BT130" t="str">
            <v>C-16</v>
          </cell>
          <cell r="CB130">
            <v>129</v>
          </cell>
          <cell r="CC130">
            <v>1380.9326922129633</v>
          </cell>
          <cell r="CD130">
            <v>664.45838173825928</v>
          </cell>
          <cell r="CE130">
            <v>1886</v>
          </cell>
          <cell r="CF130">
            <v>1381.8389999999999</v>
          </cell>
          <cell r="CG130">
            <v>664.88099999999997</v>
          </cell>
          <cell r="CH130">
            <v>1887</v>
          </cell>
          <cell r="CJ130" t="str">
            <v>Acodamiento Oeste</v>
          </cell>
          <cell r="CK130">
            <v>0.74</v>
          </cell>
        </row>
        <row r="131">
          <cell r="BT131" t="str">
            <v>C-16</v>
          </cell>
          <cell r="CB131">
            <v>130</v>
          </cell>
          <cell r="CC131">
            <v>1377.9456922129634</v>
          </cell>
          <cell r="CD131">
            <v>670.86538173825932</v>
          </cell>
          <cell r="CE131">
            <v>1886</v>
          </cell>
          <cell r="CF131">
            <v>1378.8520000000001</v>
          </cell>
          <cell r="CG131">
            <v>671.28800000000012</v>
          </cell>
          <cell r="CH131">
            <v>1887</v>
          </cell>
          <cell r="CJ131" t="str">
            <v>Acodamiento Oeste</v>
          </cell>
          <cell r="CK131">
            <v>1.24</v>
          </cell>
        </row>
        <row r="132">
          <cell r="BT132" t="str">
            <v>C-16</v>
          </cell>
          <cell r="CB132">
            <v>131</v>
          </cell>
          <cell r="CC132">
            <v>1372.0376922129633</v>
          </cell>
          <cell r="CD132">
            <v>683.53538173825928</v>
          </cell>
          <cell r="CE132">
            <v>1886</v>
          </cell>
          <cell r="CF132">
            <v>1372.944</v>
          </cell>
          <cell r="CG132">
            <v>683.95799999999997</v>
          </cell>
          <cell r="CH132">
            <v>1887</v>
          </cell>
          <cell r="CJ132" t="str">
            <v>Acodamiento Oeste</v>
          </cell>
          <cell r="CK132">
            <v>1.1399999999999999</v>
          </cell>
        </row>
        <row r="133">
          <cell r="BT133" t="str">
            <v>C-16</v>
          </cell>
          <cell r="CB133">
            <v>132</v>
          </cell>
          <cell r="CC133">
            <v>1370.3869999999999</v>
          </cell>
          <cell r="CD133">
            <v>689.44100000000003</v>
          </cell>
          <cell r="CE133">
            <v>1886</v>
          </cell>
          <cell r="CF133">
            <v>1370.3869999999999</v>
          </cell>
          <cell r="CG133">
            <v>689.44100000000003</v>
          </cell>
          <cell r="CH133">
            <v>1887</v>
          </cell>
          <cell r="CJ133" t="str">
            <v>Techo Oeste-Este</v>
          </cell>
          <cell r="CK133">
            <v>0.66</v>
          </cell>
        </row>
        <row r="134">
          <cell r="BT134" t="str">
            <v>C-16</v>
          </cell>
          <cell r="CB134">
            <v>133</v>
          </cell>
          <cell r="CC134">
            <v>1365.6736922129633</v>
          </cell>
          <cell r="CD134">
            <v>697.18438173825928</v>
          </cell>
          <cell r="CE134">
            <v>1886</v>
          </cell>
          <cell r="CF134">
            <v>1366.58</v>
          </cell>
          <cell r="CG134">
            <v>697.60699999999997</v>
          </cell>
          <cell r="CH134">
            <v>1887</v>
          </cell>
          <cell r="CJ134" t="str">
            <v>Acodamiento Oeste</v>
          </cell>
          <cell r="CK134">
            <v>1.0900000000000001</v>
          </cell>
        </row>
        <row r="135">
          <cell r="BT135" t="str">
            <v>C-16</v>
          </cell>
          <cell r="CB135">
            <v>134</v>
          </cell>
          <cell r="CC135">
            <v>1365.7976155740732</v>
          </cell>
          <cell r="CD135">
            <v>704.01823652348139</v>
          </cell>
          <cell r="CE135">
            <v>1886</v>
          </cell>
          <cell r="CF135">
            <v>1363.9849999999999</v>
          </cell>
          <cell r="CG135">
            <v>703.173</v>
          </cell>
          <cell r="CH135">
            <v>1887</v>
          </cell>
          <cell r="CJ135" t="str">
            <v>Caja Este</v>
          </cell>
          <cell r="CK135">
            <v>0.76</v>
          </cell>
        </row>
        <row r="136">
          <cell r="BT136" t="str">
            <v>C-16</v>
          </cell>
          <cell r="CB136">
            <v>135</v>
          </cell>
          <cell r="CC136">
            <v>1354.7306922129633</v>
          </cell>
          <cell r="CD136">
            <v>720.64938173825931</v>
          </cell>
          <cell r="CE136">
            <v>1886</v>
          </cell>
          <cell r="CF136">
            <v>1355.6369999999999</v>
          </cell>
          <cell r="CG136">
            <v>721.072</v>
          </cell>
          <cell r="CH136">
            <v>1887</v>
          </cell>
          <cell r="CJ136" t="str">
            <v>Acodamiento Oeste</v>
          </cell>
          <cell r="CK136">
            <v>1.1599999999999999</v>
          </cell>
        </row>
        <row r="137">
          <cell r="BT137" t="str">
            <v>C-16</v>
          </cell>
          <cell r="CB137">
            <v>136</v>
          </cell>
          <cell r="CC137">
            <v>1319.3903844259266</v>
          </cell>
          <cell r="CD137">
            <v>794.07076347651866</v>
          </cell>
          <cell r="CE137">
            <v>1887</v>
          </cell>
          <cell r="CF137">
            <v>1321.203</v>
          </cell>
          <cell r="CG137">
            <v>794.91600000000005</v>
          </cell>
          <cell r="CH137">
            <v>1887</v>
          </cell>
          <cell r="CJ137" t="str">
            <v>Caja Oeste</v>
          </cell>
          <cell r="CK137">
            <v>0.91</v>
          </cell>
        </row>
        <row r="138">
          <cell r="BT138" t="str">
            <v>C-16</v>
          </cell>
          <cell r="CB138">
            <v>137</v>
          </cell>
          <cell r="CC138">
            <v>1352.2056155740734</v>
          </cell>
          <cell r="CD138">
            <v>733.16323652348137</v>
          </cell>
          <cell r="CE138">
            <v>1887</v>
          </cell>
          <cell r="CF138">
            <v>1350.393</v>
          </cell>
          <cell r="CG138">
            <v>732.31799999999998</v>
          </cell>
          <cell r="CH138">
            <v>1887</v>
          </cell>
          <cell r="CJ138" t="str">
            <v>Caja Este</v>
          </cell>
          <cell r="CK138">
            <v>0.43</v>
          </cell>
        </row>
        <row r="139">
          <cell r="BT139" t="str">
            <v>C-16</v>
          </cell>
          <cell r="CB139">
            <v>138</v>
          </cell>
          <cell r="CC139">
            <v>1348.0366922129633</v>
          </cell>
          <cell r="CD139">
            <v>735.00338173825935</v>
          </cell>
          <cell r="CE139">
            <v>1887</v>
          </cell>
          <cell r="CF139">
            <v>1348.943</v>
          </cell>
          <cell r="CG139">
            <v>735.42600000000004</v>
          </cell>
          <cell r="CH139">
            <v>1887</v>
          </cell>
          <cell r="CJ139" t="str">
            <v>Acodamiento Oeste</v>
          </cell>
          <cell r="CK139">
            <v>0.66</v>
          </cell>
        </row>
        <row r="140">
          <cell r="BT140" t="str">
            <v>C-16</v>
          </cell>
          <cell r="CB140">
            <v>139</v>
          </cell>
          <cell r="CC140">
            <v>1269.0336649233566</v>
          </cell>
          <cell r="CD140">
            <v>904.42644026594371</v>
          </cell>
          <cell r="CE140">
            <v>1886</v>
          </cell>
          <cell r="CF140">
            <v>1269.94</v>
          </cell>
          <cell r="CG140">
            <v>904.84900000000016</v>
          </cell>
          <cell r="CH140">
            <v>1887</v>
          </cell>
          <cell r="CJ140" t="str">
            <v>Acodamiento Oeste</v>
          </cell>
          <cell r="CK140">
            <v>1.17</v>
          </cell>
        </row>
        <row r="141">
          <cell r="BT141" t="str">
            <v>CABECERA FW</v>
          </cell>
          <cell r="CB141">
            <v>140</v>
          </cell>
          <cell r="CC141">
            <v>1478.5836155740733</v>
          </cell>
          <cell r="CD141">
            <v>623.04723652348139</v>
          </cell>
          <cell r="CE141">
            <v>1886</v>
          </cell>
          <cell r="CF141">
            <v>1476.771</v>
          </cell>
          <cell r="CG141">
            <v>622.202</v>
          </cell>
          <cell r="CH141">
            <v>1887</v>
          </cell>
          <cell r="CJ141" t="str">
            <v>Caja Este</v>
          </cell>
          <cell r="CK141">
            <v>0.96</v>
          </cell>
        </row>
        <row r="142">
          <cell r="BT142" t="str">
            <v>CABECERA FW</v>
          </cell>
          <cell r="CB142">
            <v>141</v>
          </cell>
          <cell r="CC142">
            <v>1471.6793844259266</v>
          </cell>
          <cell r="CD142">
            <v>628.3907634765186</v>
          </cell>
          <cell r="CE142">
            <v>1886</v>
          </cell>
          <cell r="CF142">
            <v>1473.492</v>
          </cell>
          <cell r="CG142">
            <v>629.23599999999999</v>
          </cell>
          <cell r="CH142">
            <v>1887</v>
          </cell>
          <cell r="CJ142" t="str">
            <v>Caja Oeste</v>
          </cell>
          <cell r="CK142">
            <v>1.05</v>
          </cell>
        </row>
        <row r="143">
          <cell r="BT143" t="str">
            <v>CABECERA FW</v>
          </cell>
          <cell r="CB143">
            <v>142</v>
          </cell>
          <cell r="CC143">
            <v>1487.9739999999999</v>
          </cell>
          <cell r="CD143">
            <v>598.17600000000004</v>
          </cell>
          <cell r="CE143">
            <v>1886</v>
          </cell>
          <cell r="CF143">
            <v>1487.9739999999999</v>
          </cell>
          <cell r="CG143">
            <v>598.17600000000004</v>
          </cell>
          <cell r="CH143">
            <v>1887</v>
          </cell>
          <cell r="CJ143" t="str">
            <v>Techo Oeste-Este</v>
          </cell>
          <cell r="CK143">
            <v>0.9</v>
          </cell>
        </row>
        <row r="144">
          <cell r="BT144" t="str">
            <v>CABECERA FW</v>
          </cell>
          <cell r="CB144">
            <v>143</v>
          </cell>
          <cell r="CC144">
            <v>1491</v>
          </cell>
          <cell r="CD144">
            <v>591.68799999999999</v>
          </cell>
          <cell r="CE144">
            <v>1886</v>
          </cell>
          <cell r="CF144">
            <v>1491</v>
          </cell>
          <cell r="CG144">
            <v>591.68799999999999</v>
          </cell>
          <cell r="CH144">
            <v>1887</v>
          </cell>
          <cell r="CJ144" t="str">
            <v>Techo Oeste-Este</v>
          </cell>
          <cell r="CK144">
            <v>0.96</v>
          </cell>
        </row>
        <row r="145">
          <cell r="BT145" t="str">
            <v>CABECERA FW</v>
          </cell>
          <cell r="CB145">
            <v>144</v>
          </cell>
          <cell r="CC145">
            <v>1494.212</v>
          </cell>
          <cell r="CD145">
            <v>584.79999999999995</v>
          </cell>
          <cell r="CE145">
            <v>1887</v>
          </cell>
          <cell r="CF145">
            <v>1494.212</v>
          </cell>
          <cell r="CG145">
            <v>584.79999999999995</v>
          </cell>
          <cell r="CH145">
            <v>1887</v>
          </cell>
          <cell r="CJ145" t="str">
            <v>Techo Oeste-Este</v>
          </cell>
          <cell r="CK145">
            <v>0.7</v>
          </cell>
        </row>
        <row r="146">
          <cell r="BT146" t="str">
            <v>CABECERA FW</v>
          </cell>
          <cell r="CB146">
            <v>145</v>
          </cell>
          <cell r="CC146">
            <v>1497.3496922129634</v>
          </cell>
          <cell r="CD146">
            <v>575.70438173825926</v>
          </cell>
          <cell r="CE146">
            <v>1887</v>
          </cell>
          <cell r="CF146">
            <v>1498.2560000000001</v>
          </cell>
          <cell r="CG146">
            <v>576.12700000000007</v>
          </cell>
          <cell r="CH146">
            <v>1887</v>
          </cell>
          <cell r="CJ146" t="str">
            <v>Acodamiento Oeste</v>
          </cell>
          <cell r="CK146">
            <v>1.39</v>
          </cell>
        </row>
        <row r="147">
          <cell r="BT147" t="str">
            <v>CABECERA FW</v>
          </cell>
          <cell r="CB147">
            <v>146</v>
          </cell>
          <cell r="CC147">
            <v>1500.3256922129633</v>
          </cell>
          <cell r="CD147">
            <v>569.32438173825926</v>
          </cell>
          <cell r="CE147">
            <v>1887</v>
          </cell>
          <cell r="CF147">
            <v>1501.232</v>
          </cell>
          <cell r="CG147">
            <v>569.74699999999996</v>
          </cell>
          <cell r="CH147">
            <v>1887</v>
          </cell>
          <cell r="CJ147" t="str">
            <v>Acodamiento Oeste</v>
          </cell>
          <cell r="CK147">
            <v>1.1000000000000001</v>
          </cell>
        </row>
        <row r="148">
          <cell r="BT148" t="str">
            <v>CABECERA FW</v>
          </cell>
          <cell r="CB148">
            <v>147</v>
          </cell>
          <cell r="CC148">
            <v>1470.9466155740733</v>
          </cell>
          <cell r="CD148">
            <v>639.42523652348143</v>
          </cell>
          <cell r="CE148">
            <v>1886</v>
          </cell>
          <cell r="CF148">
            <v>1469.134</v>
          </cell>
          <cell r="CG148">
            <v>638.58000000000004</v>
          </cell>
          <cell r="CH148">
            <v>1887</v>
          </cell>
          <cell r="CJ148" t="str">
            <v>Caja Este</v>
          </cell>
          <cell r="CK148">
            <v>0.92</v>
          </cell>
        </row>
        <row r="149">
          <cell r="BT149" t="str">
            <v>CABECERA FW</v>
          </cell>
          <cell r="CB149">
            <v>148</v>
          </cell>
          <cell r="CC149">
            <v>1464.9146922129632</v>
          </cell>
          <cell r="CD149">
            <v>645.26238173825925</v>
          </cell>
          <cell r="CE149">
            <v>1886</v>
          </cell>
          <cell r="CF149">
            <v>1465.8209999999999</v>
          </cell>
          <cell r="CG149">
            <v>645.68500000000006</v>
          </cell>
          <cell r="CH149">
            <v>1887</v>
          </cell>
          <cell r="CJ149" t="str">
            <v>Acodamiento Oeste</v>
          </cell>
          <cell r="CK149">
            <v>1.24</v>
          </cell>
        </row>
        <row r="150">
          <cell r="BT150" t="str">
            <v>CABECERA FW</v>
          </cell>
          <cell r="CB150">
            <v>149</v>
          </cell>
          <cell r="CC150">
            <v>1462.2226922129632</v>
          </cell>
          <cell r="CD150">
            <v>651.03638173825925</v>
          </cell>
          <cell r="CE150">
            <v>1887</v>
          </cell>
          <cell r="CF150">
            <v>1463.1289999999999</v>
          </cell>
          <cell r="CG150">
            <v>651.45899999999995</v>
          </cell>
          <cell r="CH150">
            <v>1887</v>
          </cell>
          <cell r="CJ150" t="str">
            <v>Acodamiento Oeste</v>
          </cell>
          <cell r="CK150">
            <v>1.28</v>
          </cell>
        </row>
        <row r="151">
          <cell r="BT151" t="str">
            <v>CABECERA FW</v>
          </cell>
          <cell r="CB151">
            <v>150</v>
          </cell>
          <cell r="CC151">
            <v>1459.0266922129633</v>
          </cell>
          <cell r="CD151">
            <v>657.88638173825927</v>
          </cell>
          <cell r="CE151">
            <v>1887</v>
          </cell>
          <cell r="CF151">
            <v>1459.933</v>
          </cell>
          <cell r="CG151">
            <v>658.30899999999997</v>
          </cell>
          <cell r="CH151">
            <v>1887</v>
          </cell>
          <cell r="CJ151" t="str">
            <v>Acodamiento Oeste</v>
          </cell>
          <cell r="CK151">
            <v>1.19</v>
          </cell>
        </row>
        <row r="152">
          <cell r="BT152" t="str">
            <v>CABECERA FW</v>
          </cell>
          <cell r="CB152">
            <v>151</v>
          </cell>
          <cell r="CC152">
            <v>1504.8973077870367</v>
          </cell>
          <cell r="CD152">
            <v>564.25161826174065</v>
          </cell>
          <cell r="CE152">
            <v>1887</v>
          </cell>
          <cell r="CF152">
            <v>1503.991</v>
          </cell>
          <cell r="CG152">
            <v>563.82899999999995</v>
          </cell>
          <cell r="CH152">
            <v>1887</v>
          </cell>
          <cell r="CJ152" t="str">
            <v>Acodamiento Este</v>
          </cell>
          <cell r="CK152">
            <v>1.78</v>
          </cell>
        </row>
        <row r="153">
          <cell r="BT153" t="str">
            <v>CABECERA FW</v>
          </cell>
          <cell r="CB153">
            <v>152</v>
          </cell>
          <cell r="CC153">
            <v>1507.3476155740734</v>
          </cell>
          <cell r="CD153">
            <v>561.36623652348135</v>
          </cell>
          <cell r="CE153">
            <v>1887</v>
          </cell>
          <cell r="CF153">
            <v>1505.5350000000001</v>
          </cell>
          <cell r="CG153">
            <v>560.52099999999996</v>
          </cell>
          <cell r="CH153">
            <v>1887</v>
          </cell>
          <cell r="CJ153" t="str">
            <v>Caja Este</v>
          </cell>
          <cell r="CK153">
            <v>1.1000000000000001</v>
          </cell>
        </row>
        <row r="154">
          <cell r="BT154" t="str">
            <v>CABECERA FW</v>
          </cell>
          <cell r="CB154">
            <v>153</v>
          </cell>
          <cell r="CC154">
            <v>1508.5886155740734</v>
          </cell>
          <cell r="CD154">
            <v>558.70123652348138</v>
          </cell>
          <cell r="CE154">
            <v>1887</v>
          </cell>
          <cell r="CF154">
            <v>1507.229153893519</v>
          </cell>
          <cell r="CG154">
            <v>558.06730913087029</v>
          </cell>
          <cell r="CH154">
            <v>1887</v>
          </cell>
          <cell r="CJ154" t="str">
            <v>Caja Este</v>
          </cell>
          <cell r="CK154">
            <v>0.55000000000000004</v>
          </cell>
        </row>
        <row r="155">
          <cell r="BT155" t="str">
            <v>CABECERA FW</v>
          </cell>
          <cell r="CB155">
            <v>154</v>
          </cell>
          <cell r="CC155">
            <v>1542.8403077870366</v>
          </cell>
          <cell r="CD155">
            <v>482.88361826174071</v>
          </cell>
          <cell r="CE155">
            <v>1887</v>
          </cell>
          <cell r="CF155">
            <v>1541.934</v>
          </cell>
          <cell r="CG155">
            <v>482.46100000000001</v>
          </cell>
          <cell r="CH155">
            <v>1887</v>
          </cell>
          <cell r="CJ155" t="str">
            <v>Acodamiento Este</v>
          </cell>
          <cell r="CK155">
            <v>0.71</v>
          </cell>
        </row>
        <row r="156">
          <cell r="BT156" t="str">
            <v>CABECERA HW ANDES N°2</v>
          </cell>
          <cell r="CB156">
            <v>155</v>
          </cell>
          <cell r="CC156">
            <v>745.7963844259267</v>
          </cell>
          <cell r="CD156">
            <v>545.26376347651865</v>
          </cell>
          <cell r="CE156">
            <v>1880</v>
          </cell>
          <cell r="CF156">
            <v>747.60900000000004</v>
          </cell>
          <cell r="CG156">
            <v>546.10900000000004</v>
          </cell>
          <cell r="CH156">
            <v>1887</v>
          </cell>
          <cell r="CJ156" t="str">
            <v>Caja Oeste</v>
          </cell>
          <cell r="CK156">
            <v>0.95</v>
          </cell>
        </row>
        <row r="157">
          <cell r="BT157" t="str">
            <v>CABECERA HW ANDES N°2</v>
          </cell>
          <cell r="CB157">
            <v>156</v>
          </cell>
          <cell r="CC157">
            <v>749.70369221296335</v>
          </cell>
          <cell r="CD157">
            <v>539.25138173825928</v>
          </cell>
          <cell r="CE157">
            <v>1880</v>
          </cell>
          <cell r="CF157">
            <v>750.61</v>
          </cell>
          <cell r="CG157">
            <v>539.67399999999998</v>
          </cell>
          <cell r="CH157">
            <v>1887</v>
          </cell>
          <cell r="CJ157" t="str">
            <v>Acodamiento Oeste</v>
          </cell>
          <cell r="CK157">
            <v>1.19</v>
          </cell>
        </row>
        <row r="158">
          <cell r="BT158" t="str">
            <v>CABECERA HW ANDES N°2</v>
          </cell>
          <cell r="CB158">
            <v>157</v>
          </cell>
          <cell r="CC158">
            <v>755.06</v>
          </cell>
          <cell r="CD158">
            <v>530.13099999999997</v>
          </cell>
          <cell r="CE158">
            <v>1880</v>
          </cell>
          <cell r="CF158">
            <v>755.05999999999983</v>
          </cell>
          <cell r="CG158">
            <v>530.13099999999997</v>
          </cell>
          <cell r="CH158">
            <v>1887</v>
          </cell>
          <cell r="CJ158" t="str">
            <v>Techo Oeste-Este</v>
          </cell>
          <cell r="CK158">
            <v>0.81</v>
          </cell>
        </row>
        <row r="159">
          <cell r="BT159" t="str">
            <v>CABECERA HW ANDES N°2</v>
          </cell>
          <cell r="CB159">
            <v>158</v>
          </cell>
          <cell r="CC159">
            <v>758.21699999999998</v>
          </cell>
          <cell r="CD159">
            <v>523.36099999999999</v>
          </cell>
          <cell r="CE159">
            <v>1880</v>
          </cell>
          <cell r="CF159">
            <v>758.21699999999998</v>
          </cell>
          <cell r="CG159">
            <v>523.36099999999999</v>
          </cell>
          <cell r="CH159">
            <v>1887</v>
          </cell>
          <cell r="CJ159" t="str">
            <v>Techo Oeste-Este</v>
          </cell>
          <cell r="CK159">
            <v>0.9</v>
          </cell>
        </row>
        <row r="160">
          <cell r="BT160" t="str">
            <v>CABECERA HW ANDES N°2</v>
          </cell>
          <cell r="CB160">
            <v>159</v>
          </cell>
          <cell r="CC160">
            <v>761.32469221296333</v>
          </cell>
          <cell r="CD160">
            <v>514.32838173825928</v>
          </cell>
          <cell r="CE160">
            <v>1880</v>
          </cell>
          <cell r="CF160">
            <v>762.23099999999999</v>
          </cell>
          <cell r="CG160">
            <v>514.75099999999998</v>
          </cell>
          <cell r="CH160">
            <v>1887</v>
          </cell>
          <cell r="CJ160" t="str">
            <v>Acodamiento Oeste</v>
          </cell>
          <cell r="CK160">
            <v>0.73</v>
          </cell>
        </row>
        <row r="161">
          <cell r="BT161" t="str">
            <v>CABECERA HW ANDES N°2</v>
          </cell>
          <cell r="CB161">
            <v>160</v>
          </cell>
          <cell r="CC161">
            <v>764.65969221296336</v>
          </cell>
          <cell r="CD161">
            <v>507.17738173825933</v>
          </cell>
          <cell r="CE161">
            <v>1880</v>
          </cell>
          <cell r="CF161">
            <v>765.56600000000003</v>
          </cell>
          <cell r="CG161">
            <v>507.6</v>
          </cell>
          <cell r="CH161">
            <v>1887</v>
          </cell>
          <cell r="CJ161" t="str">
            <v>Acodamiento Oeste</v>
          </cell>
          <cell r="CK161">
            <v>0.99</v>
          </cell>
        </row>
        <row r="162">
          <cell r="BT162" t="str">
            <v>CABECERA HW ANDES N°2</v>
          </cell>
          <cell r="CB162">
            <v>161</v>
          </cell>
          <cell r="CC162">
            <v>768.23299999999995</v>
          </cell>
          <cell r="CD162">
            <v>501.88200000000001</v>
          </cell>
          <cell r="CE162">
            <v>1880</v>
          </cell>
          <cell r="CF162">
            <v>768.23299999999995</v>
          </cell>
          <cell r="CG162">
            <v>501.88199999999989</v>
          </cell>
          <cell r="CH162">
            <v>1887</v>
          </cell>
          <cell r="CJ162" t="str">
            <v>Techo Oeste-Este</v>
          </cell>
          <cell r="CK162">
            <v>0.88</v>
          </cell>
        </row>
        <row r="163">
          <cell r="BT163" t="str">
            <v>CABECERA HW ANDES N°2</v>
          </cell>
          <cell r="CB163">
            <v>162</v>
          </cell>
          <cell r="CC163">
            <v>773.178</v>
          </cell>
          <cell r="CD163">
            <v>491.27800000000002</v>
          </cell>
          <cell r="CE163">
            <v>1880</v>
          </cell>
          <cell r="CF163">
            <v>773.178</v>
          </cell>
          <cell r="CG163">
            <v>491.27800000000002</v>
          </cell>
          <cell r="CH163">
            <v>1887</v>
          </cell>
          <cell r="CJ163" t="str">
            <v>Techo Oeste-Este</v>
          </cell>
          <cell r="CK163">
            <v>0.69</v>
          </cell>
        </row>
        <row r="164">
          <cell r="BT164" t="str">
            <v>CABECERA HW ANDES N°2</v>
          </cell>
          <cell r="CB164">
            <v>163</v>
          </cell>
          <cell r="CC164">
            <v>777.73961557407335</v>
          </cell>
          <cell r="CD164">
            <v>486.23223652348139</v>
          </cell>
          <cell r="CE164">
            <v>1880</v>
          </cell>
          <cell r="CF164">
            <v>775.92700000000002</v>
          </cell>
          <cell r="CG164">
            <v>485.387</v>
          </cell>
          <cell r="CH164">
            <v>1887</v>
          </cell>
          <cell r="CJ164" t="str">
            <v>Caja Este</v>
          </cell>
          <cell r="CK164">
            <v>0.7</v>
          </cell>
        </row>
        <row r="165">
          <cell r="BT165" t="str">
            <v>CABECERA HW ANDES N°3</v>
          </cell>
          <cell r="CB165">
            <v>164</v>
          </cell>
          <cell r="CC165">
            <v>723.15800000000002</v>
          </cell>
          <cell r="CD165">
            <v>501.52800000000002</v>
          </cell>
          <cell r="CE165">
            <v>1881</v>
          </cell>
          <cell r="CF165">
            <v>723.15800000000002</v>
          </cell>
          <cell r="CG165">
            <v>501.52800000000002</v>
          </cell>
          <cell r="CH165">
            <v>1887</v>
          </cell>
          <cell r="CJ165" t="str">
            <v>Techo Oeste-Este</v>
          </cell>
          <cell r="CK165">
            <v>0.95</v>
          </cell>
        </row>
        <row r="166">
          <cell r="BT166" t="str">
            <v>CABECERA HW ANDES N°3</v>
          </cell>
          <cell r="CB166">
            <v>165</v>
          </cell>
          <cell r="CC166">
            <v>694.08299999999997</v>
          </cell>
          <cell r="CD166">
            <v>563.88300000000004</v>
          </cell>
          <cell r="CE166">
            <v>1881</v>
          </cell>
          <cell r="CF166">
            <v>694.08299999999997</v>
          </cell>
          <cell r="CG166">
            <v>563.88300000000004</v>
          </cell>
          <cell r="CH166">
            <v>1887</v>
          </cell>
          <cell r="CJ166" t="str">
            <v>Techo Oeste-Este</v>
          </cell>
          <cell r="CK166">
            <v>1.17</v>
          </cell>
        </row>
        <row r="167">
          <cell r="BT167" t="str">
            <v>CABECERA HW ANDES N°3</v>
          </cell>
          <cell r="CB167">
            <v>166</v>
          </cell>
          <cell r="CC167">
            <v>719.59400000000005</v>
          </cell>
          <cell r="CD167">
            <v>509.17</v>
          </cell>
          <cell r="CE167">
            <v>1881</v>
          </cell>
          <cell r="CF167">
            <v>719.59400000000016</v>
          </cell>
          <cell r="CG167">
            <v>509.17</v>
          </cell>
          <cell r="CH167">
            <v>1887</v>
          </cell>
          <cell r="CJ167" t="str">
            <v>Techo Oeste-Este</v>
          </cell>
          <cell r="CK167">
            <v>1.4</v>
          </cell>
        </row>
        <row r="168">
          <cell r="BT168" t="str">
            <v>CABECERA HW ANDES N°3</v>
          </cell>
          <cell r="CB168">
            <v>167</v>
          </cell>
          <cell r="CC168">
            <v>718.2</v>
          </cell>
          <cell r="CD168">
            <v>512.16099999999994</v>
          </cell>
          <cell r="CE168">
            <v>1881</v>
          </cell>
          <cell r="CF168">
            <v>718.2</v>
          </cell>
          <cell r="CG168">
            <v>512.16099999999994</v>
          </cell>
          <cell r="CH168">
            <v>1887</v>
          </cell>
          <cell r="CJ168" t="str">
            <v>Techo Oeste-Este</v>
          </cell>
          <cell r="CK168">
            <v>1.1399999999999999</v>
          </cell>
        </row>
        <row r="169">
          <cell r="BT169" t="str">
            <v>CABECERA HW ANDES N°3</v>
          </cell>
          <cell r="CB169">
            <v>168</v>
          </cell>
          <cell r="CC169">
            <v>715.83299999999997</v>
          </cell>
          <cell r="CD169">
            <v>517.23599999999999</v>
          </cell>
          <cell r="CE169">
            <v>1881</v>
          </cell>
          <cell r="CF169">
            <v>715.83299999999997</v>
          </cell>
          <cell r="CG169">
            <v>517.23599999999999</v>
          </cell>
          <cell r="CH169">
            <v>1887</v>
          </cell>
          <cell r="CJ169" t="str">
            <v>Techo Oeste-Este</v>
          </cell>
          <cell r="CK169">
            <v>1.53</v>
          </cell>
        </row>
        <row r="170">
          <cell r="BT170" t="str">
            <v>CABECERA HW ANDES N°3</v>
          </cell>
          <cell r="CB170">
            <v>169</v>
          </cell>
          <cell r="CC170">
            <v>712.53700000000003</v>
          </cell>
          <cell r="CD170">
            <v>524.30600000000004</v>
          </cell>
          <cell r="CE170">
            <v>1881</v>
          </cell>
          <cell r="CF170">
            <v>712.53700000000003</v>
          </cell>
          <cell r="CG170">
            <v>524.30600000000015</v>
          </cell>
          <cell r="CH170">
            <v>1887</v>
          </cell>
          <cell r="CJ170" t="str">
            <v>Techo Oeste-Este</v>
          </cell>
          <cell r="CK170">
            <v>0.84</v>
          </cell>
        </row>
        <row r="171">
          <cell r="BT171" t="str">
            <v>CABECERA HW ANDES N°3</v>
          </cell>
          <cell r="CB171">
            <v>170</v>
          </cell>
          <cell r="CC171">
            <v>701.91800000000001</v>
          </cell>
          <cell r="CD171">
            <v>547.08000000000004</v>
          </cell>
          <cell r="CE171">
            <v>1881</v>
          </cell>
          <cell r="CF171">
            <v>701.91800000000001</v>
          </cell>
          <cell r="CG171">
            <v>547.08000000000004</v>
          </cell>
          <cell r="CH171">
            <v>1887</v>
          </cell>
          <cell r="CJ171" t="str">
            <v>Techo Oeste-Este</v>
          </cell>
          <cell r="CK171">
            <v>1.85</v>
          </cell>
        </row>
        <row r="172">
          <cell r="BT172" t="str">
            <v>CABECERA HW ANDES N°3</v>
          </cell>
          <cell r="CB172">
            <v>171</v>
          </cell>
          <cell r="CC172">
            <v>708.26900000000001</v>
          </cell>
          <cell r="CD172">
            <v>533.45899999999995</v>
          </cell>
          <cell r="CE172">
            <v>1881</v>
          </cell>
          <cell r="CF172">
            <v>708.26900000000001</v>
          </cell>
          <cell r="CG172">
            <v>533.45899999999995</v>
          </cell>
          <cell r="CH172">
            <v>1887</v>
          </cell>
          <cell r="CJ172" t="str">
            <v>Techo Oeste-Este</v>
          </cell>
          <cell r="CK172">
            <v>1.06</v>
          </cell>
        </row>
        <row r="173">
          <cell r="BT173" t="str">
            <v>CABECERA HW ANDES N°3</v>
          </cell>
          <cell r="CB173">
            <v>172</v>
          </cell>
          <cell r="CC173">
            <v>706.61300000000006</v>
          </cell>
          <cell r="CD173">
            <v>537.01099999999997</v>
          </cell>
          <cell r="CE173">
            <v>1881</v>
          </cell>
          <cell r="CF173">
            <v>706.80700000000002</v>
          </cell>
          <cell r="CG173">
            <v>536.59449999999993</v>
          </cell>
          <cell r="CH173">
            <v>1887</v>
          </cell>
          <cell r="CJ173" t="str">
            <v>Techo Oeste-Este</v>
          </cell>
          <cell r="CK173">
            <v>2.34</v>
          </cell>
        </row>
        <row r="174">
          <cell r="BT174" t="str">
            <v>CABECERA HW ANDES N°3</v>
          </cell>
          <cell r="CB174">
            <v>173</v>
          </cell>
          <cell r="CC174">
            <v>703.93299999999999</v>
          </cell>
          <cell r="CD174">
            <v>542.75699999999995</v>
          </cell>
          <cell r="CE174">
            <v>1881</v>
          </cell>
          <cell r="CF174">
            <v>703.93300000000011</v>
          </cell>
          <cell r="CG174">
            <v>542.75699999999995</v>
          </cell>
          <cell r="CH174">
            <v>1887</v>
          </cell>
          <cell r="CJ174" t="str">
            <v>Techo Oeste-Este</v>
          </cell>
          <cell r="CK174">
            <v>1.43</v>
          </cell>
        </row>
        <row r="175">
          <cell r="BT175" t="str">
            <v>CABECERA HW ANDES N°3</v>
          </cell>
          <cell r="CB175">
            <v>174</v>
          </cell>
          <cell r="CC175">
            <v>703.16899999999998</v>
          </cell>
          <cell r="CD175">
            <v>544.399</v>
          </cell>
          <cell r="CE175">
            <v>1881</v>
          </cell>
          <cell r="CF175">
            <v>703.16899999999998</v>
          </cell>
          <cell r="CG175">
            <v>544.399</v>
          </cell>
          <cell r="CH175">
            <v>1887</v>
          </cell>
          <cell r="CJ175" t="str">
            <v>Techo Oeste-Este</v>
          </cell>
          <cell r="CK175">
            <v>2.61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  <sheetName val="Base Filtrada"/>
      <sheetName val="Cabecera"/>
      <sheetName val="CX"/>
      <sheetName val="XC"/>
      <sheetName val="Dinámicos"/>
    </sheetNames>
    <sheetDataSet>
      <sheetData sheetId="0"/>
      <sheetData sheetId="1"/>
      <sheetData sheetId="2">
        <row r="2">
          <cell r="CB2">
            <v>1</v>
          </cell>
          <cell r="CC2">
            <v>390.62400000000002</v>
          </cell>
          <cell r="CD2">
            <v>207.78399999999999</v>
          </cell>
          <cell r="CE2">
            <v>1828</v>
          </cell>
          <cell r="CF2">
            <v>390.62400000000002</v>
          </cell>
          <cell r="CG2">
            <v>207.78399999999999</v>
          </cell>
          <cell r="CH2">
            <v>1826</v>
          </cell>
          <cell r="CI2"/>
          <cell r="CJ2" t="str">
            <v>Techo Oeste-Este</v>
          </cell>
          <cell r="CK2">
            <v>1.1200000000000001</v>
          </cell>
        </row>
        <row r="3">
          <cell r="CB3">
            <v>2</v>
          </cell>
          <cell r="CC3">
            <v>390.62400000000002</v>
          </cell>
          <cell r="CD3">
            <v>195.04400000000001</v>
          </cell>
          <cell r="CE3">
            <v>1828</v>
          </cell>
          <cell r="CF3">
            <v>390.62400000000002</v>
          </cell>
          <cell r="CG3">
            <v>195.04400000000001</v>
          </cell>
          <cell r="CH3">
            <v>1826</v>
          </cell>
          <cell r="CI3"/>
          <cell r="CJ3" t="str">
            <v>Techo Oeste-Este</v>
          </cell>
          <cell r="CK3">
            <v>1.23</v>
          </cell>
        </row>
        <row r="4">
          <cell r="CB4">
            <v>3</v>
          </cell>
          <cell r="CC4">
            <v>390.62400000000002</v>
          </cell>
          <cell r="CD4">
            <v>192.864</v>
          </cell>
          <cell r="CE4">
            <v>1828</v>
          </cell>
          <cell r="CF4">
            <v>390.62400000000002</v>
          </cell>
          <cell r="CG4">
            <v>192.864</v>
          </cell>
          <cell r="CH4">
            <v>1826</v>
          </cell>
          <cell r="CI4"/>
          <cell r="CJ4" t="str">
            <v>Techo Oeste-Este</v>
          </cell>
          <cell r="CK4">
            <v>1.17</v>
          </cell>
        </row>
        <row r="5">
          <cell r="CB5">
            <v>4</v>
          </cell>
          <cell r="CC5">
            <v>390.62400000000002</v>
          </cell>
          <cell r="CD5">
            <v>182.84399999999999</v>
          </cell>
          <cell r="CE5">
            <v>1828</v>
          </cell>
          <cell r="CF5">
            <v>390.62400000000002</v>
          </cell>
          <cell r="CG5">
            <v>182.84399999999999</v>
          </cell>
          <cell r="CH5">
            <v>1826</v>
          </cell>
          <cell r="CI5"/>
          <cell r="CJ5" t="str">
            <v>Techo Oeste-Este</v>
          </cell>
          <cell r="CK5">
            <v>1.18</v>
          </cell>
        </row>
        <row r="6">
          <cell r="CB6">
            <v>5</v>
          </cell>
          <cell r="CC6">
            <v>390.62400000000002</v>
          </cell>
          <cell r="CD6">
            <v>173.334</v>
          </cell>
          <cell r="CE6">
            <v>1828</v>
          </cell>
          <cell r="CF6">
            <v>390.62400000000002</v>
          </cell>
          <cell r="CG6">
            <v>173.334</v>
          </cell>
          <cell r="CH6">
            <v>1826</v>
          </cell>
          <cell r="CI6"/>
          <cell r="CJ6" t="str">
            <v>Techo Oeste-Este</v>
          </cell>
          <cell r="CK6">
            <v>1.1599999999999999</v>
          </cell>
        </row>
        <row r="7">
          <cell r="CB7">
            <v>6</v>
          </cell>
          <cell r="CC7">
            <v>390.62400000000002</v>
          </cell>
          <cell r="CD7">
            <v>170.22399999999999</v>
          </cell>
          <cell r="CE7">
            <v>1828</v>
          </cell>
          <cell r="CF7">
            <v>390.62400000000002</v>
          </cell>
          <cell r="CG7">
            <v>170.22399999999999</v>
          </cell>
          <cell r="CH7">
            <v>1826</v>
          </cell>
          <cell r="CI7"/>
          <cell r="CJ7" t="str">
            <v>Techo Oeste-Este</v>
          </cell>
          <cell r="CK7">
            <v>1.33</v>
          </cell>
        </row>
        <row r="8">
          <cell r="CB8">
            <v>7</v>
          </cell>
          <cell r="CC8">
            <v>392.62400000000002</v>
          </cell>
          <cell r="CD8">
            <v>164.095</v>
          </cell>
          <cell r="CE8">
            <v>1828</v>
          </cell>
          <cell r="CF8">
            <v>390.62400000000002</v>
          </cell>
          <cell r="CG8">
            <v>164.095</v>
          </cell>
          <cell r="CH8">
            <v>1826</v>
          </cell>
          <cell r="CI8"/>
          <cell r="CJ8" t="str">
            <v>Caja Este</v>
          </cell>
          <cell r="CK8">
            <v>0.46</v>
          </cell>
        </row>
        <row r="9">
          <cell r="CB9">
            <v>8</v>
          </cell>
          <cell r="CC9">
            <v>390.62400000000002</v>
          </cell>
          <cell r="CD9">
            <v>160.85499999999999</v>
          </cell>
          <cell r="CE9">
            <v>1828</v>
          </cell>
          <cell r="CF9">
            <v>390.62400000000002</v>
          </cell>
          <cell r="CG9">
            <v>160.85499999999999</v>
          </cell>
          <cell r="CH9">
            <v>1826</v>
          </cell>
          <cell r="CI9"/>
          <cell r="CJ9" t="str">
            <v>Techo Oeste-Este</v>
          </cell>
          <cell r="CK9">
            <v>0.82</v>
          </cell>
        </row>
        <row r="10">
          <cell r="CB10">
            <v>9</v>
          </cell>
          <cell r="CC10">
            <v>390.62400000000002</v>
          </cell>
          <cell r="CD10">
            <v>158.065</v>
          </cell>
          <cell r="CE10">
            <v>1828</v>
          </cell>
          <cell r="CF10">
            <v>390.62400000000002</v>
          </cell>
          <cell r="CG10">
            <v>158.065</v>
          </cell>
          <cell r="CH10">
            <v>1826</v>
          </cell>
          <cell r="CI10"/>
          <cell r="CJ10" t="str">
            <v>Techo Oeste-Este</v>
          </cell>
          <cell r="CK10">
            <v>0.96</v>
          </cell>
        </row>
        <row r="11">
          <cell r="CB11">
            <v>10</v>
          </cell>
          <cell r="CC11">
            <v>390.62400000000002</v>
          </cell>
          <cell r="CD11">
            <v>155.11500000000001</v>
          </cell>
          <cell r="CE11">
            <v>1828</v>
          </cell>
          <cell r="CF11">
            <v>390.62400000000002</v>
          </cell>
          <cell r="CG11">
            <v>155.11500000000001</v>
          </cell>
          <cell r="CH11">
            <v>1826</v>
          </cell>
          <cell r="CI11"/>
          <cell r="CJ11" t="str">
            <v>Techo Oeste-Este</v>
          </cell>
          <cell r="CK11">
            <v>0.87</v>
          </cell>
        </row>
        <row r="12">
          <cell r="CB12">
            <v>11</v>
          </cell>
          <cell r="CC12">
            <v>390.62400000000002</v>
          </cell>
          <cell r="CD12">
            <v>148.01499999999999</v>
          </cell>
          <cell r="CE12">
            <v>1828</v>
          </cell>
          <cell r="CF12">
            <v>390.62400000000002</v>
          </cell>
          <cell r="CG12">
            <v>148.01499999999999</v>
          </cell>
          <cell r="CH12">
            <v>1826</v>
          </cell>
          <cell r="CI12"/>
          <cell r="CJ12" t="str">
            <v>Techo Oeste-Este</v>
          </cell>
          <cell r="CK12">
            <v>0.73</v>
          </cell>
        </row>
        <row r="13">
          <cell r="CB13">
            <v>12</v>
          </cell>
          <cell r="CC13">
            <v>390.62400000000002</v>
          </cell>
          <cell r="CD13">
            <v>151.66499999999999</v>
          </cell>
          <cell r="CE13">
            <v>1828</v>
          </cell>
          <cell r="CF13">
            <v>390.62400000000002</v>
          </cell>
          <cell r="CG13">
            <v>151.66499999999999</v>
          </cell>
          <cell r="CH13">
            <v>1826</v>
          </cell>
          <cell r="CI13"/>
          <cell r="CJ13" t="str">
            <v>Techo Oeste-Este</v>
          </cell>
          <cell r="CK13">
            <v>0.65</v>
          </cell>
        </row>
        <row r="14">
          <cell r="CB14">
            <v>13</v>
          </cell>
          <cell r="CC14">
            <v>390.62400000000002</v>
          </cell>
          <cell r="CD14">
            <v>145.51499999999999</v>
          </cell>
          <cell r="CE14">
            <v>1828</v>
          </cell>
          <cell r="CF14">
            <v>390.62400000000002</v>
          </cell>
          <cell r="CG14">
            <v>145.51499999999999</v>
          </cell>
          <cell r="CH14">
            <v>1826</v>
          </cell>
          <cell r="CI14"/>
          <cell r="CJ14" t="str">
            <v>Techo Oeste-Este</v>
          </cell>
          <cell r="CK14">
            <v>0.73</v>
          </cell>
        </row>
        <row r="15">
          <cell r="CB15">
            <v>14</v>
          </cell>
          <cell r="CC15">
            <v>586.54700000000003</v>
          </cell>
          <cell r="CD15">
            <v>763.46799999999996</v>
          </cell>
          <cell r="CE15">
            <v>1828</v>
          </cell>
          <cell r="CH15">
            <v>1826</v>
          </cell>
          <cell r="CI15"/>
          <cell r="CJ15" t="str">
            <v>Techo Oeste-Este</v>
          </cell>
          <cell r="CK15">
            <v>0.47</v>
          </cell>
        </row>
        <row r="16">
          <cell r="CB16">
            <v>15</v>
          </cell>
          <cell r="CC16">
            <v>578.44799999999998</v>
          </cell>
          <cell r="CD16">
            <v>781.601</v>
          </cell>
          <cell r="CE16">
            <v>1828</v>
          </cell>
          <cell r="CF16">
            <v>578.44799999999998</v>
          </cell>
          <cell r="CG16">
            <v>781.601</v>
          </cell>
          <cell r="CH16">
            <v>1826</v>
          </cell>
          <cell r="CI16"/>
          <cell r="CJ16" t="str">
            <v>Techo Oeste-Este</v>
          </cell>
          <cell r="CK16">
            <v>2.2799999999999998</v>
          </cell>
        </row>
        <row r="17">
          <cell r="CB17">
            <v>16</v>
          </cell>
          <cell r="CC17">
            <v>563.35669221296337</v>
          </cell>
          <cell r="CD17">
            <v>811.98938173825934</v>
          </cell>
          <cell r="CE17">
            <v>1828</v>
          </cell>
          <cell r="CF17">
            <v>564.26300000000003</v>
          </cell>
          <cell r="CG17">
            <v>812.41200000000003</v>
          </cell>
          <cell r="CH17">
            <v>1826</v>
          </cell>
          <cell r="CI17"/>
          <cell r="CJ17" t="str">
            <v>Acodamiento Oeste</v>
          </cell>
          <cell r="CK17">
            <v>0.51</v>
          </cell>
        </row>
        <row r="18">
          <cell r="CB18">
            <v>17</v>
          </cell>
          <cell r="CC18">
            <v>569.23900000000003</v>
          </cell>
          <cell r="CD18">
            <v>801.60199999999998</v>
          </cell>
          <cell r="CE18">
            <v>1828</v>
          </cell>
          <cell r="CF18">
            <v>569.23900000000003</v>
          </cell>
          <cell r="CG18">
            <v>801.60199999999998</v>
          </cell>
          <cell r="CH18">
            <v>1826</v>
          </cell>
          <cell r="CI18"/>
          <cell r="CJ18" t="str">
            <v>Techo Oeste-Este</v>
          </cell>
          <cell r="CK18">
            <v>0.92</v>
          </cell>
        </row>
        <row r="19">
          <cell r="CB19">
            <v>18</v>
          </cell>
          <cell r="CC19">
            <v>554.98838442592671</v>
          </cell>
          <cell r="CD19">
            <v>827.7707634765186</v>
          </cell>
          <cell r="CE19">
            <v>1828</v>
          </cell>
          <cell r="CF19">
            <v>556.80100000000004</v>
          </cell>
          <cell r="CG19">
            <v>828.61599999999999</v>
          </cell>
          <cell r="CH19">
            <v>1826</v>
          </cell>
          <cell r="CI19"/>
          <cell r="CJ19" t="str">
            <v>Caja Oeste</v>
          </cell>
          <cell r="CK19">
            <v>0.56000000000000005</v>
          </cell>
        </row>
        <row r="20">
          <cell r="CB20">
            <v>19</v>
          </cell>
          <cell r="CC20">
            <v>562.05161557407337</v>
          </cell>
          <cell r="CD20">
            <v>821.99523652348137</v>
          </cell>
          <cell r="CE20">
            <v>1828</v>
          </cell>
          <cell r="CF20">
            <v>560.23900000000003</v>
          </cell>
          <cell r="CG20">
            <v>821.15</v>
          </cell>
          <cell r="CH20">
            <v>1826</v>
          </cell>
          <cell r="CI20"/>
          <cell r="CJ20" t="str">
            <v>Caja Este</v>
          </cell>
          <cell r="CK20">
            <v>1.05</v>
          </cell>
        </row>
        <row r="21">
          <cell r="CB21">
            <v>20</v>
          </cell>
          <cell r="CC21">
            <v>548.84900000000005</v>
          </cell>
          <cell r="CD21">
            <v>845.88699999999994</v>
          </cell>
          <cell r="CE21">
            <v>1828</v>
          </cell>
          <cell r="CF21">
            <v>548.84900000000005</v>
          </cell>
          <cell r="CG21">
            <v>845.88699999999994</v>
          </cell>
          <cell r="CH21">
            <v>1826</v>
          </cell>
          <cell r="CI21"/>
          <cell r="CJ21" t="str">
            <v>Techo Oeste-Este</v>
          </cell>
          <cell r="CK21">
            <v>1.01</v>
          </cell>
        </row>
        <row r="22">
          <cell r="CB22">
            <v>21</v>
          </cell>
          <cell r="CC22">
            <v>548.11800000000005</v>
          </cell>
          <cell r="CD22">
            <v>847.476</v>
          </cell>
          <cell r="CE22">
            <v>1828</v>
          </cell>
          <cell r="CF22">
            <v>548.11800000000005</v>
          </cell>
          <cell r="CG22">
            <v>847.476</v>
          </cell>
          <cell r="CH22">
            <v>1826</v>
          </cell>
          <cell r="CI22"/>
          <cell r="CJ22" t="str">
            <v>Techo Oeste-Este</v>
          </cell>
          <cell r="CK22">
            <v>0.97</v>
          </cell>
        </row>
      </sheetData>
      <sheetData sheetId="3">
        <row r="2">
          <cell r="CB2">
            <v>1</v>
          </cell>
          <cell r="CC2">
            <v>1108.5029999999999</v>
          </cell>
          <cell r="CD2">
            <v>651.94000000000005</v>
          </cell>
          <cell r="CE2">
            <v>1824</v>
          </cell>
          <cell r="CF2">
            <v>1108.5029999999999</v>
          </cell>
          <cell r="CG2">
            <v>651.94000000000005</v>
          </cell>
          <cell r="CH2">
            <v>1826</v>
          </cell>
          <cell r="CI2"/>
          <cell r="CJ2" t="str">
            <v>Techo Oeste-Este</v>
          </cell>
          <cell r="CK2">
            <v>0.95</v>
          </cell>
        </row>
        <row r="3">
          <cell r="CB3">
            <v>2</v>
          </cell>
          <cell r="CC3">
            <v>1108.7460000000001</v>
          </cell>
          <cell r="CD3">
            <v>654.72900000000004</v>
          </cell>
          <cell r="CE3">
            <v>1824</v>
          </cell>
          <cell r="CF3">
            <v>1108.7460000000001</v>
          </cell>
          <cell r="CG3">
            <v>654.72900000000004</v>
          </cell>
          <cell r="CH3">
            <v>1826</v>
          </cell>
          <cell r="CI3"/>
          <cell r="CJ3" t="str">
            <v>Techo Oeste-Este</v>
          </cell>
          <cell r="CK3">
            <v>0.99</v>
          </cell>
        </row>
        <row r="4">
          <cell r="CB4">
            <v>3</v>
          </cell>
          <cell r="CC4">
            <v>1109.335</v>
          </cell>
          <cell r="CD4">
            <v>661.45399999999995</v>
          </cell>
          <cell r="CE4">
            <v>1824</v>
          </cell>
          <cell r="CF4">
            <v>1109.335</v>
          </cell>
          <cell r="CG4">
            <v>661.45399999999995</v>
          </cell>
          <cell r="CH4">
            <v>1826</v>
          </cell>
          <cell r="CI4"/>
          <cell r="CJ4" t="str">
            <v>Techo Oeste-Este</v>
          </cell>
          <cell r="CK4">
            <v>1.92</v>
          </cell>
        </row>
        <row r="5">
          <cell r="CB5">
            <v>4</v>
          </cell>
          <cell r="CC5">
            <v>1109.932</v>
          </cell>
          <cell r="CD5">
            <v>668.27700000000004</v>
          </cell>
          <cell r="CE5">
            <v>1824</v>
          </cell>
          <cell r="CF5">
            <v>1109.932</v>
          </cell>
          <cell r="CG5">
            <v>668.27700000000004</v>
          </cell>
          <cell r="CH5">
            <v>1826</v>
          </cell>
          <cell r="CI5"/>
          <cell r="CJ5" t="str">
            <v>Techo Oeste-Este</v>
          </cell>
          <cell r="CK5">
            <v>0.91</v>
          </cell>
        </row>
        <row r="6">
          <cell r="CB6">
            <v>5</v>
          </cell>
          <cell r="CC6">
            <v>1110.5050000000001</v>
          </cell>
          <cell r="CD6">
            <v>674.822</v>
          </cell>
          <cell r="CE6">
            <v>1824</v>
          </cell>
          <cell r="CF6">
            <v>1110.5050000000001</v>
          </cell>
          <cell r="CG6">
            <v>674.822</v>
          </cell>
          <cell r="CH6">
            <v>1826</v>
          </cell>
          <cell r="CI6"/>
          <cell r="CJ6" t="str">
            <v>Techo Oeste-Este</v>
          </cell>
          <cell r="CK6">
            <v>0.91</v>
          </cell>
        </row>
        <row r="7">
          <cell r="CB7">
            <v>6</v>
          </cell>
          <cell r="CC7">
            <v>1109.8338053019081</v>
          </cell>
          <cell r="CD7">
            <v>678.62515574274767</v>
          </cell>
          <cell r="CE7">
            <v>1824</v>
          </cell>
          <cell r="CF7">
            <v>1110.83</v>
          </cell>
          <cell r="CG7">
            <v>678.53800000000001</v>
          </cell>
          <cell r="CH7">
            <v>1826</v>
          </cell>
          <cell r="CI7"/>
          <cell r="CJ7" t="str">
            <v>Acodamiento Oeste</v>
          </cell>
          <cell r="CK7">
            <v>0.73</v>
          </cell>
        </row>
        <row r="8">
          <cell r="CB8">
            <v>7</v>
          </cell>
          <cell r="CC8">
            <v>1111.0709999999999</v>
          </cell>
          <cell r="CD8">
            <v>681.29700000000003</v>
          </cell>
          <cell r="CE8">
            <v>1824</v>
          </cell>
          <cell r="CF8">
            <v>1111.0709999999999</v>
          </cell>
          <cell r="CG8">
            <v>681.29700000000003</v>
          </cell>
          <cell r="CH8">
            <v>1826</v>
          </cell>
          <cell r="CI8"/>
          <cell r="CJ8" t="str">
            <v>Techo Oeste-Este</v>
          </cell>
          <cell r="CK8">
            <v>1.02</v>
          </cell>
        </row>
        <row r="9">
          <cell r="CB9">
            <v>8</v>
          </cell>
          <cell r="CC9">
            <v>1109.6736106038165</v>
          </cell>
          <cell r="CD9">
            <v>688.27431148549533</v>
          </cell>
          <cell r="CE9">
            <v>1825</v>
          </cell>
          <cell r="CF9">
            <v>1111.6659999999999</v>
          </cell>
          <cell r="CG9">
            <v>688.1</v>
          </cell>
          <cell r="CH9">
            <v>1826</v>
          </cell>
          <cell r="CI9"/>
          <cell r="CJ9" t="str">
            <v>Caja Oeste</v>
          </cell>
          <cell r="CK9">
            <v>0.49</v>
          </cell>
        </row>
        <row r="10">
          <cell r="CB10">
            <v>9</v>
          </cell>
          <cell r="CC10">
            <v>1113.981</v>
          </cell>
          <cell r="CD10">
            <v>714.55799999999999</v>
          </cell>
          <cell r="CE10">
            <v>1825</v>
          </cell>
          <cell r="CF10">
            <v>1113.981</v>
          </cell>
          <cell r="CG10">
            <v>714.55799999999999</v>
          </cell>
          <cell r="CH10">
            <v>1826</v>
          </cell>
          <cell r="CI10"/>
          <cell r="CJ10" t="str">
            <v>Techo Oeste-Este</v>
          </cell>
          <cell r="CK10">
            <v>1.02</v>
          </cell>
        </row>
        <row r="11">
          <cell r="CB11">
            <v>10</v>
          </cell>
          <cell r="CC11">
            <v>1114.835</v>
          </cell>
          <cell r="CD11">
            <v>724.32</v>
          </cell>
          <cell r="CE11">
            <v>1825</v>
          </cell>
          <cell r="CF11">
            <v>1114.835</v>
          </cell>
          <cell r="CG11">
            <v>724.32</v>
          </cell>
          <cell r="CH11">
            <v>1826</v>
          </cell>
          <cell r="CI11"/>
          <cell r="CJ11" t="str">
            <v>Techo Oeste-Este</v>
          </cell>
          <cell r="CK11">
            <v>1.1000000000000001</v>
          </cell>
        </row>
        <row r="12">
          <cell r="CB12">
            <v>11</v>
          </cell>
          <cell r="CC12">
            <v>1114.0738053019081</v>
          </cell>
          <cell r="CD12">
            <v>727.09715574274765</v>
          </cell>
          <cell r="CE12">
            <v>1825</v>
          </cell>
          <cell r="CF12">
            <v>1115.07</v>
          </cell>
          <cell r="CG12">
            <v>727.01</v>
          </cell>
          <cell r="CH12">
            <v>1826</v>
          </cell>
          <cell r="CI12"/>
          <cell r="CJ12" t="str">
            <v>Acodamiento Oeste</v>
          </cell>
          <cell r="CK12">
            <v>0.77</v>
          </cell>
        </row>
        <row r="13">
          <cell r="CB13">
            <v>12</v>
          </cell>
          <cell r="CC13">
            <v>1115.0188053019083</v>
          </cell>
          <cell r="CD13">
            <v>737.88615574274763</v>
          </cell>
          <cell r="CE13">
            <v>1825</v>
          </cell>
          <cell r="CF13">
            <v>1116.0150000000001</v>
          </cell>
          <cell r="CG13">
            <v>737.79899999999998</v>
          </cell>
          <cell r="CH13">
            <v>1826</v>
          </cell>
          <cell r="CI13"/>
          <cell r="CJ13" t="str">
            <v>Acodamiento Oeste</v>
          </cell>
          <cell r="CK13">
            <v>0.74</v>
          </cell>
        </row>
        <row r="14">
          <cell r="CB14">
            <v>13</v>
          </cell>
          <cell r="CC14">
            <v>1118.7623893961834</v>
          </cell>
          <cell r="CD14">
            <v>746.26168851450473</v>
          </cell>
          <cell r="CE14">
            <v>1825</v>
          </cell>
          <cell r="CF14">
            <v>1116.77</v>
          </cell>
          <cell r="CG14">
            <v>746.43600000000004</v>
          </cell>
          <cell r="CH14">
            <v>1826</v>
          </cell>
          <cell r="CI14"/>
          <cell r="CJ14" t="str">
            <v>Caja Este</v>
          </cell>
          <cell r="CK14">
            <v>0.53</v>
          </cell>
        </row>
        <row r="15">
          <cell r="CB15">
            <v>14</v>
          </cell>
          <cell r="CC15">
            <v>1141.3863893961834</v>
          </cell>
          <cell r="CD15">
            <v>506.42468851450468</v>
          </cell>
          <cell r="CE15">
            <v>1824</v>
          </cell>
          <cell r="CF15">
            <v>1139.643048674523</v>
          </cell>
          <cell r="CG15">
            <v>506.57721106431308</v>
          </cell>
          <cell r="CH15">
            <v>1826</v>
          </cell>
          <cell r="CI15"/>
          <cell r="CJ15" t="str">
            <v>Caja Este</v>
          </cell>
          <cell r="CK15">
            <v>0.38</v>
          </cell>
        </row>
        <row r="16">
          <cell r="CB16">
            <v>15</v>
          </cell>
          <cell r="CC16">
            <v>1148.7368053019081</v>
          </cell>
          <cell r="CD16">
            <v>624.85615574274766</v>
          </cell>
          <cell r="CE16">
            <v>1824</v>
          </cell>
          <cell r="CF16">
            <v>1149.7329999999999</v>
          </cell>
          <cell r="CG16">
            <v>624.76900000000001</v>
          </cell>
          <cell r="CH16">
            <v>1826</v>
          </cell>
          <cell r="CI16"/>
          <cell r="CJ16" t="str">
            <v>Acodamiento Oeste</v>
          </cell>
          <cell r="CK16">
            <v>0.26</v>
          </cell>
        </row>
        <row r="17">
          <cell r="CB17">
            <v>16</v>
          </cell>
          <cell r="CC17">
            <v>1151.4623893961834</v>
          </cell>
          <cell r="CD17">
            <v>621.58768851450463</v>
          </cell>
          <cell r="CE17">
            <v>1824</v>
          </cell>
          <cell r="CF17">
            <v>1149.137935100636</v>
          </cell>
          <cell r="CG17">
            <v>621.79105191424912</v>
          </cell>
          <cell r="CH17">
            <v>1826</v>
          </cell>
          <cell r="CI17"/>
          <cell r="CJ17" t="str">
            <v>Caja Este</v>
          </cell>
          <cell r="CK17">
            <v>0.2</v>
          </cell>
        </row>
        <row r="18">
          <cell r="CB18">
            <v>17</v>
          </cell>
          <cell r="CC18">
            <v>1147.2116106038166</v>
          </cell>
          <cell r="CD18">
            <v>618.89731148549527</v>
          </cell>
          <cell r="CE18">
            <v>1824</v>
          </cell>
          <cell r="CF18">
            <v>1148.8719351006359</v>
          </cell>
          <cell r="CG18">
            <v>618.75205191424914</v>
          </cell>
          <cell r="CH18">
            <v>1826</v>
          </cell>
          <cell r="CI18"/>
          <cell r="CJ18" t="str">
            <v>Caja Oeste</v>
          </cell>
          <cell r="CK18">
            <v>7.0000000000000007E-2</v>
          </cell>
        </row>
        <row r="19">
          <cell r="CB19">
            <v>18</v>
          </cell>
          <cell r="CC19">
            <v>1140.1959999999999</v>
          </cell>
          <cell r="CD19">
            <v>515.76400000000001</v>
          </cell>
          <cell r="CE19">
            <v>1824</v>
          </cell>
          <cell r="CF19">
            <v>1141.192194698091</v>
          </cell>
          <cell r="CG19">
            <v>515.67684425725236</v>
          </cell>
          <cell r="CH19">
            <v>1826</v>
          </cell>
          <cell r="CI19"/>
          <cell r="CJ19" t="str">
            <v>Techo Oeste-Este</v>
          </cell>
          <cell r="CK19">
            <v>0.38</v>
          </cell>
        </row>
        <row r="20">
          <cell r="CB20">
            <v>19</v>
          </cell>
          <cell r="CC20">
            <v>1143.674</v>
          </cell>
          <cell r="CD20">
            <v>555.52099999999996</v>
          </cell>
          <cell r="CE20">
            <v>1824</v>
          </cell>
          <cell r="CF20">
            <v>1143.674</v>
          </cell>
          <cell r="CG20">
            <v>555.52099999999996</v>
          </cell>
          <cell r="CH20">
            <v>1826</v>
          </cell>
          <cell r="CI20"/>
          <cell r="CJ20" t="str">
            <v>Techo Oeste-Este</v>
          </cell>
          <cell r="CK20">
            <v>0.87</v>
          </cell>
        </row>
        <row r="21">
          <cell r="CB21">
            <v>20</v>
          </cell>
          <cell r="CC21">
            <v>1142.8428053019081</v>
          </cell>
          <cell r="CD21">
            <v>557.49115574274765</v>
          </cell>
          <cell r="CE21">
            <v>1824</v>
          </cell>
          <cell r="CF21">
            <v>1143.8389999999999</v>
          </cell>
          <cell r="CG21">
            <v>557.404</v>
          </cell>
          <cell r="CH21">
            <v>1826</v>
          </cell>
          <cell r="CI21"/>
          <cell r="CJ21" t="str">
            <v>Acodamiento Oeste</v>
          </cell>
          <cell r="CK21">
            <v>0.89</v>
          </cell>
        </row>
        <row r="22">
          <cell r="CB22">
            <v>21</v>
          </cell>
          <cell r="CC22">
            <v>1144.4659999999999</v>
          </cell>
          <cell r="CD22">
            <v>564.577</v>
          </cell>
          <cell r="CE22">
            <v>1825</v>
          </cell>
          <cell r="CF22">
            <v>1144.668149337261</v>
          </cell>
          <cell r="CG22">
            <v>565.44923053215655</v>
          </cell>
          <cell r="CH22">
            <v>1826</v>
          </cell>
          <cell r="CI22"/>
          <cell r="CJ22" t="str">
            <v>Techo Oeste-Este</v>
          </cell>
          <cell r="CK22">
            <v>0.96</v>
          </cell>
        </row>
        <row r="23">
          <cell r="CB23">
            <v>22</v>
          </cell>
          <cell r="CC23">
            <v>1145.2449999999999</v>
          </cell>
          <cell r="CD23">
            <v>573.476</v>
          </cell>
          <cell r="CE23">
            <v>1824</v>
          </cell>
          <cell r="CF23">
            <v>1145.2449999999999</v>
          </cell>
          <cell r="CG23">
            <v>573.476</v>
          </cell>
          <cell r="CH23">
            <v>1826</v>
          </cell>
          <cell r="CI23"/>
          <cell r="CJ23" t="str">
            <v>Techo Oeste-Este</v>
          </cell>
          <cell r="CK23">
            <v>1.29</v>
          </cell>
        </row>
        <row r="24">
          <cell r="CB24">
            <v>23</v>
          </cell>
          <cell r="CC24">
            <v>1145.6110000000001</v>
          </cell>
          <cell r="CD24">
            <v>577.66099999999994</v>
          </cell>
          <cell r="CE24">
            <v>1824</v>
          </cell>
          <cell r="CF24">
            <v>1145.6110000000001</v>
          </cell>
          <cell r="CG24">
            <v>577.66099999999994</v>
          </cell>
          <cell r="CH24">
            <v>1826</v>
          </cell>
          <cell r="CI24"/>
          <cell r="CJ24" t="str">
            <v>Techo Oeste-Este</v>
          </cell>
          <cell r="CK24">
            <v>1.49</v>
          </cell>
        </row>
      </sheetData>
      <sheetData sheetId="4">
        <row r="2">
          <cell r="CB2">
            <v>1</v>
          </cell>
          <cell r="CC2">
            <v>1138.7850000000001</v>
          </cell>
          <cell r="CD2">
            <v>500.44200000000001</v>
          </cell>
          <cell r="CE2">
            <v>1824</v>
          </cell>
          <cell r="CF2">
            <v>1138.7850000000001</v>
          </cell>
          <cell r="CG2">
            <v>500.44200000000001</v>
          </cell>
          <cell r="CH2">
            <v>1826</v>
          </cell>
          <cell r="CI2"/>
          <cell r="CJ2" t="str">
            <v>Techo Norte-Sur</v>
          </cell>
          <cell r="CK2">
            <v>0.88</v>
          </cell>
        </row>
        <row r="3">
          <cell r="CB3">
            <v>2</v>
          </cell>
          <cell r="CC3">
            <v>1168.2159999999999</v>
          </cell>
          <cell r="CD3">
            <v>497.86900000000003</v>
          </cell>
          <cell r="CE3">
            <v>1824</v>
          </cell>
          <cell r="CF3">
            <v>1168.2377889356869</v>
          </cell>
          <cell r="CG3">
            <v>498.11804867452292</v>
          </cell>
          <cell r="CH3">
            <v>1826</v>
          </cell>
          <cell r="CI3"/>
          <cell r="CJ3" t="str">
            <v>Techo Norte-Sur</v>
          </cell>
          <cell r="CK3">
            <v>0.68</v>
          </cell>
        </row>
        <row r="4">
          <cell r="CB4">
            <v>3</v>
          </cell>
          <cell r="CC4">
            <v>1176.44</v>
          </cell>
          <cell r="CD4">
            <v>497.14800000000002</v>
          </cell>
          <cell r="CE4">
            <v>1824</v>
          </cell>
          <cell r="CF4">
            <v>1176.44</v>
          </cell>
          <cell r="CG4">
            <v>497.14800000000002</v>
          </cell>
          <cell r="CH4">
            <v>1826</v>
          </cell>
          <cell r="CI4"/>
          <cell r="CJ4" t="str">
            <v>Techo Norte-Sur</v>
          </cell>
          <cell r="CK4">
            <v>0.78</v>
          </cell>
        </row>
        <row r="5">
          <cell r="CB5">
            <v>4</v>
          </cell>
          <cell r="CC5">
            <v>1269.5563114854954</v>
          </cell>
          <cell r="CD5">
            <v>491.00938939618351</v>
          </cell>
          <cell r="CE5">
            <v>1825</v>
          </cell>
          <cell r="CF5">
            <v>1269.3820000000001</v>
          </cell>
          <cell r="CG5">
            <v>489.017</v>
          </cell>
          <cell r="CH5">
            <v>1826</v>
          </cell>
          <cell r="CI5"/>
          <cell r="CJ5" t="str">
            <v>Caja Norte</v>
          </cell>
          <cell r="CK5">
            <v>0.76</v>
          </cell>
        </row>
        <row r="6">
          <cell r="CB6">
            <v>5</v>
          </cell>
          <cell r="CC6">
            <v>1293.8461557427477</v>
          </cell>
          <cell r="CD6">
            <v>487.88019469809177</v>
          </cell>
          <cell r="CE6">
            <v>1825</v>
          </cell>
          <cell r="CF6">
            <v>1293.759</v>
          </cell>
          <cell r="CG6">
            <v>486.88400000000001</v>
          </cell>
          <cell r="CH6">
            <v>1826</v>
          </cell>
          <cell r="CI6"/>
          <cell r="CJ6" t="str">
            <v>Acodamiento Norte</v>
          </cell>
          <cell r="CK6">
            <v>1</v>
          </cell>
        </row>
        <row r="7">
          <cell r="CB7">
            <v>6</v>
          </cell>
          <cell r="CC7">
            <v>-157.29499999999999</v>
          </cell>
          <cell r="CD7">
            <v>546.36699999999996</v>
          </cell>
          <cell r="CE7">
            <v>1862</v>
          </cell>
          <cell r="CF7">
            <v>-157.75177272882129</v>
          </cell>
          <cell r="CG7">
            <v>546.5703683215379</v>
          </cell>
          <cell r="CH7">
            <v>1826</v>
          </cell>
          <cell r="CI7"/>
          <cell r="CJ7" t="str">
            <v>Techo Oeste-Este</v>
          </cell>
          <cell r="CK7">
            <v>1.32</v>
          </cell>
        </row>
        <row r="8">
          <cell r="CB8">
            <v>7</v>
          </cell>
          <cell r="CC8">
            <v>-137.333</v>
          </cell>
          <cell r="CD8">
            <v>571.83199999999999</v>
          </cell>
          <cell r="CE8">
            <v>1858</v>
          </cell>
          <cell r="CF8">
            <v>-137.333</v>
          </cell>
          <cell r="CG8">
            <v>571.83199999999999</v>
          </cell>
          <cell r="CH8">
            <v>1826</v>
          </cell>
          <cell r="CI8"/>
          <cell r="CJ8" t="str">
            <v>Techo Norte-Sur</v>
          </cell>
          <cell r="CK8">
            <v>0.97</v>
          </cell>
        </row>
        <row r="9">
          <cell r="CB9">
            <v>8</v>
          </cell>
          <cell r="CC9">
            <v>-133.54394312557176</v>
          </cell>
          <cell r="CD9">
            <v>576.13889518571796</v>
          </cell>
          <cell r="CE9">
            <v>1858</v>
          </cell>
          <cell r="CF9">
            <v>-132.60499999999999</v>
          </cell>
          <cell r="CG9">
            <v>574.37300000000005</v>
          </cell>
          <cell r="CH9">
            <v>1826</v>
          </cell>
          <cell r="CI9"/>
          <cell r="CJ9" t="str">
            <v>Caja Norte</v>
          </cell>
          <cell r="CK9">
            <v>1.86</v>
          </cell>
        </row>
        <row r="10">
          <cell r="CB10">
            <v>9</v>
          </cell>
          <cell r="CC10">
            <v>-126.217</v>
          </cell>
          <cell r="CD10">
            <v>577.02599999999995</v>
          </cell>
          <cell r="CE10">
            <v>1857</v>
          </cell>
          <cell r="CF10">
            <v>-126.217</v>
          </cell>
          <cell r="CG10">
            <v>577.02599999999995</v>
          </cell>
          <cell r="CH10">
            <v>1826</v>
          </cell>
          <cell r="CI10"/>
          <cell r="CJ10" t="str">
            <v>Techo Norte-Sur</v>
          </cell>
          <cell r="CK10">
            <v>0.92</v>
          </cell>
        </row>
        <row r="11">
          <cell r="CB11">
            <v>10</v>
          </cell>
          <cell r="CC11">
            <v>-122.62186893008045</v>
          </cell>
          <cell r="CD11">
            <v>580.31937668119031</v>
          </cell>
          <cell r="CE11">
            <v>1857</v>
          </cell>
          <cell r="CF11">
            <v>-122.309</v>
          </cell>
          <cell r="CG11">
            <v>578.34400000000005</v>
          </cell>
          <cell r="CH11">
            <v>1826</v>
          </cell>
          <cell r="CI11"/>
          <cell r="CJ11" t="str">
            <v>Caja Norte</v>
          </cell>
          <cell r="CK11">
            <v>1.53</v>
          </cell>
        </row>
        <row r="12">
          <cell r="CB12">
            <v>11</v>
          </cell>
          <cell r="CC12">
            <v>-117.48986893008046</v>
          </cell>
          <cell r="CD12">
            <v>581.15537668119021</v>
          </cell>
          <cell r="CE12">
            <v>1856</v>
          </cell>
          <cell r="CF12">
            <v>-117.17700000000001</v>
          </cell>
          <cell r="CG12">
            <v>579.17999999999995</v>
          </cell>
          <cell r="CH12">
            <v>1826</v>
          </cell>
          <cell r="CI12"/>
          <cell r="CJ12" t="str">
            <v>Caja Norte</v>
          </cell>
          <cell r="CK12">
            <v>1.63</v>
          </cell>
        </row>
        <row r="13">
          <cell r="CB13">
            <v>12</v>
          </cell>
          <cell r="CC13">
            <v>-107.196</v>
          </cell>
          <cell r="CD13">
            <v>581.62800000000004</v>
          </cell>
          <cell r="CE13">
            <v>1855</v>
          </cell>
          <cell r="CF13">
            <v>-106.572</v>
          </cell>
          <cell r="CG13">
            <v>579.62300000000005</v>
          </cell>
          <cell r="CH13">
            <v>1826</v>
          </cell>
          <cell r="CI13"/>
          <cell r="CJ13" t="str">
            <v>Caja Norte</v>
          </cell>
          <cell r="CK13">
            <v>1.3</v>
          </cell>
        </row>
        <row r="14">
          <cell r="CB14">
            <v>13</v>
          </cell>
          <cell r="CC14">
            <v>-101.7</v>
          </cell>
          <cell r="CD14">
            <v>579.24699999999996</v>
          </cell>
          <cell r="CE14">
            <v>1854</v>
          </cell>
          <cell r="CF14">
            <v>-101.7</v>
          </cell>
          <cell r="CG14">
            <v>579.24699999999996</v>
          </cell>
          <cell r="CH14">
            <v>1826</v>
          </cell>
          <cell r="CI14"/>
          <cell r="CJ14" t="str">
            <v>Techo Norte-Sur</v>
          </cell>
          <cell r="CK14">
            <v>1.3</v>
          </cell>
        </row>
        <row r="15">
          <cell r="CB15">
            <v>14</v>
          </cell>
          <cell r="CC15">
            <v>-98.332999999999998</v>
          </cell>
          <cell r="CD15">
            <v>578.952</v>
          </cell>
          <cell r="CE15">
            <v>1854</v>
          </cell>
          <cell r="CF15">
            <v>-98.332999999999998</v>
          </cell>
          <cell r="CG15">
            <v>578.952</v>
          </cell>
          <cell r="CH15">
            <v>1826</v>
          </cell>
          <cell r="CI15"/>
          <cell r="CJ15" t="str">
            <v>Techo Norte-Sur</v>
          </cell>
          <cell r="CK15">
            <v>1.62</v>
          </cell>
        </row>
        <row r="16">
          <cell r="CB16">
            <v>15</v>
          </cell>
          <cell r="CC16">
            <v>-84.283844257252341</v>
          </cell>
          <cell r="CD16">
            <v>578.72619469809172</v>
          </cell>
          <cell r="CE16">
            <v>1852</v>
          </cell>
          <cell r="CF16">
            <v>-84.370999999999981</v>
          </cell>
          <cell r="CG16">
            <v>577.73</v>
          </cell>
          <cell r="CH16">
            <v>1826</v>
          </cell>
          <cell r="CI16"/>
          <cell r="CJ16" t="str">
            <v>Acodamiento Norte</v>
          </cell>
          <cell r="CK16">
            <v>1.9</v>
          </cell>
        </row>
        <row r="17">
          <cell r="CB17">
            <v>16</v>
          </cell>
          <cell r="CC17">
            <v>484.42200000000003</v>
          </cell>
          <cell r="CD17">
            <v>527.95799999999997</v>
          </cell>
          <cell r="CE17">
            <v>1845</v>
          </cell>
          <cell r="CF17">
            <v>483.99200000000002</v>
          </cell>
          <cell r="CG17">
            <v>528.00049999999987</v>
          </cell>
          <cell r="CH17">
            <v>1826</v>
          </cell>
          <cell r="CI17"/>
          <cell r="CJ17" t="str">
            <v>Techo Norte-Sur</v>
          </cell>
          <cell r="CK17">
            <v>1.04</v>
          </cell>
        </row>
        <row r="18">
          <cell r="CB18">
            <v>17</v>
          </cell>
          <cell r="CC18">
            <v>-80.619844257252339</v>
          </cell>
          <cell r="CD18">
            <v>578.40619469809167</v>
          </cell>
          <cell r="CE18">
            <v>1852</v>
          </cell>
          <cell r="CF18">
            <v>-80.706999999999994</v>
          </cell>
          <cell r="CG18">
            <v>577.41000000000008</v>
          </cell>
          <cell r="CH18">
            <v>1826</v>
          </cell>
          <cell r="CI18"/>
          <cell r="CJ18" t="str">
            <v>Acodamiento Norte</v>
          </cell>
          <cell r="CK18">
            <v>2.36</v>
          </cell>
        </row>
        <row r="19">
          <cell r="CB19">
            <v>18</v>
          </cell>
          <cell r="CC19">
            <v>-73.886844257252349</v>
          </cell>
          <cell r="CD19">
            <v>577.81719469809173</v>
          </cell>
          <cell r="CE19">
            <v>1851</v>
          </cell>
          <cell r="CF19">
            <v>-73.97399999999999</v>
          </cell>
          <cell r="CG19">
            <v>576.82100000000014</v>
          </cell>
          <cell r="CH19">
            <v>1826</v>
          </cell>
          <cell r="CI19"/>
          <cell r="CJ19" t="str">
            <v>Acodamiento Norte</v>
          </cell>
          <cell r="CK19">
            <v>1.57</v>
          </cell>
        </row>
        <row r="20">
          <cell r="CB20">
            <v>19</v>
          </cell>
          <cell r="CC20">
            <v>-68.549844257252346</v>
          </cell>
          <cell r="CD20">
            <v>577.35019469809174</v>
          </cell>
          <cell r="CE20">
            <v>1851</v>
          </cell>
          <cell r="CF20">
            <v>-68.637</v>
          </cell>
          <cell r="CG20">
            <v>576.35400000000004</v>
          </cell>
          <cell r="CH20">
            <v>1826</v>
          </cell>
          <cell r="CI20"/>
          <cell r="CJ20" t="str">
            <v>Acodamiento Norte</v>
          </cell>
          <cell r="CK20">
            <v>1.8</v>
          </cell>
        </row>
        <row r="21">
          <cell r="CB21">
            <v>20</v>
          </cell>
          <cell r="CC21">
            <v>-62.102844257252336</v>
          </cell>
          <cell r="CD21">
            <v>576.78619469809166</v>
          </cell>
          <cell r="CE21">
            <v>1850</v>
          </cell>
          <cell r="CF21">
            <v>-62.19</v>
          </cell>
          <cell r="CG21">
            <v>575.79</v>
          </cell>
          <cell r="CH21">
            <v>1826</v>
          </cell>
          <cell r="CI21"/>
          <cell r="CJ21" t="str">
            <v>Acodamiento Norte</v>
          </cell>
          <cell r="CK21">
            <v>1.61</v>
          </cell>
        </row>
        <row r="22">
          <cell r="CB22">
            <v>21</v>
          </cell>
          <cell r="CC22">
            <v>-51.614688514504685</v>
          </cell>
          <cell r="CD22">
            <v>576.87238939618351</v>
          </cell>
          <cell r="CE22">
            <v>1849</v>
          </cell>
          <cell r="CF22">
            <v>-51.789000000000001</v>
          </cell>
          <cell r="CG22">
            <v>574.88</v>
          </cell>
          <cell r="CH22">
            <v>1826</v>
          </cell>
          <cell r="CI22"/>
          <cell r="CJ22" t="str">
            <v>Caja Norte</v>
          </cell>
          <cell r="CK22">
            <v>1.34</v>
          </cell>
        </row>
        <row r="23">
          <cell r="CB23">
            <v>22</v>
          </cell>
          <cell r="CC23">
            <v>-38.54</v>
          </cell>
          <cell r="CD23">
            <v>573.721</v>
          </cell>
          <cell r="CE23">
            <v>1849</v>
          </cell>
          <cell r="CF23">
            <v>-38.54</v>
          </cell>
          <cell r="CG23">
            <v>573.721</v>
          </cell>
          <cell r="CH23">
            <v>1826</v>
          </cell>
          <cell r="CI23"/>
          <cell r="CJ23" t="str">
            <v>Techo Norte-Sur</v>
          </cell>
          <cell r="CK23">
            <v>1.78</v>
          </cell>
        </row>
        <row r="24">
          <cell r="CB24">
            <v>23</v>
          </cell>
          <cell r="CC24">
            <v>451.476</v>
          </cell>
          <cell r="CD24">
            <v>530.85</v>
          </cell>
          <cell r="CE24">
            <v>1846</v>
          </cell>
          <cell r="CF24">
            <v>451.476</v>
          </cell>
          <cell r="CG24">
            <v>530.85</v>
          </cell>
          <cell r="CH24">
            <v>1826</v>
          </cell>
          <cell r="CI24"/>
          <cell r="CJ24" t="str">
            <v>Techo Norte-Sur</v>
          </cell>
          <cell r="CK24">
            <v>1.04</v>
          </cell>
        </row>
        <row r="25">
          <cell r="CB25">
            <v>24</v>
          </cell>
          <cell r="CC25">
            <v>428.62299999999999</v>
          </cell>
          <cell r="CD25">
            <v>532.84900000000005</v>
          </cell>
          <cell r="CE25">
            <v>1846</v>
          </cell>
          <cell r="CF25">
            <v>428.62299999999988</v>
          </cell>
          <cell r="CG25">
            <v>532.84900000000005</v>
          </cell>
          <cell r="CH25">
            <v>1826</v>
          </cell>
          <cell r="CI25"/>
          <cell r="CJ25" t="str">
            <v>Techo Norte-Sur</v>
          </cell>
          <cell r="CK25">
            <v>1.89</v>
          </cell>
        </row>
        <row r="26">
          <cell r="CB26">
            <v>25</v>
          </cell>
          <cell r="CC26">
            <v>1234.288</v>
          </cell>
          <cell r="CD26">
            <v>778.96699999999998</v>
          </cell>
          <cell r="CE26">
            <v>1825</v>
          </cell>
          <cell r="CF26">
            <v>1234.288</v>
          </cell>
          <cell r="CG26">
            <v>778.96699999999998</v>
          </cell>
          <cell r="CH26">
            <v>1826</v>
          </cell>
          <cell r="CI26"/>
          <cell r="CJ26" t="str">
            <v>Techo Norte-Sur</v>
          </cell>
          <cell r="CK26">
            <v>1.23</v>
          </cell>
        </row>
        <row r="27">
          <cell r="CB27">
            <v>26</v>
          </cell>
          <cell r="CC27">
            <v>1247.4380000000001</v>
          </cell>
          <cell r="CD27">
            <v>777.81700000000001</v>
          </cell>
          <cell r="CE27">
            <v>1825</v>
          </cell>
          <cell r="CF27">
            <v>1247.4380000000001</v>
          </cell>
          <cell r="CG27">
            <v>777.81700000000001</v>
          </cell>
          <cell r="CH27">
            <v>1826</v>
          </cell>
          <cell r="CI27"/>
          <cell r="CJ27" t="str">
            <v>Techo Norte-Sur</v>
          </cell>
          <cell r="CK27">
            <v>1.55</v>
          </cell>
        </row>
        <row r="28">
          <cell r="CB28">
            <v>27</v>
          </cell>
          <cell r="CC28">
            <v>1260.9960000000001</v>
          </cell>
          <cell r="CD28">
            <v>776.63</v>
          </cell>
          <cell r="CE28">
            <v>1825</v>
          </cell>
          <cell r="CF28">
            <v>1260.9960000000001</v>
          </cell>
          <cell r="CG28">
            <v>776.63</v>
          </cell>
          <cell r="CH28">
            <v>1826</v>
          </cell>
          <cell r="CI28"/>
          <cell r="CJ28" t="str">
            <v>Techo Norte-Sur</v>
          </cell>
          <cell r="CK28">
            <v>0.88</v>
          </cell>
        </row>
        <row r="29">
          <cell r="CB29">
            <v>28</v>
          </cell>
          <cell r="CC29">
            <v>1029.5540000000001</v>
          </cell>
          <cell r="CD29">
            <v>796.87800000000004</v>
          </cell>
          <cell r="CE29">
            <v>1824</v>
          </cell>
          <cell r="CF29">
            <v>1029.5540000000001</v>
          </cell>
          <cell r="CG29">
            <v>796.87800000000004</v>
          </cell>
          <cell r="CH29">
            <v>1826</v>
          </cell>
          <cell r="CI29"/>
          <cell r="CJ29" t="str">
            <v>Techo Norte-Sur</v>
          </cell>
          <cell r="CK29">
            <v>1.48</v>
          </cell>
        </row>
        <row r="30">
          <cell r="CB30">
            <v>29</v>
          </cell>
          <cell r="CC30">
            <v>405.60300000000001</v>
          </cell>
          <cell r="CD30">
            <v>235.66499999999999</v>
          </cell>
          <cell r="CE30">
            <v>1828</v>
          </cell>
          <cell r="CF30">
            <v>405.60300000000001</v>
          </cell>
          <cell r="CG30">
            <v>235.66499999999999</v>
          </cell>
          <cell r="CH30">
            <v>1826</v>
          </cell>
          <cell r="CI30"/>
          <cell r="CJ30" t="str">
            <v>Techo Norte-Sur</v>
          </cell>
          <cell r="CK30">
            <v>1.52</v>
          </cell>
        </row>
        <row r="31">
          <cell r="CB31">
            <v>30</v>
          </cell>
          <cell r="CC31">
            <v>435.38299999999998</v>
          </cell>
          <cell r="CD31">
            <v>235.66499999999999</v>
          </cell>
          <cell r="CE31">
            <v>1828</v>
          </cell>
          <cell r="CF31">
            <v>435.38299999999998</v>
          </cell>
          <cell r="CG31">
            <v>235.66499999999999</v>
          </cell>
          <cell r="CH31">
            <v>1826</v>
          </cell>
          <cell r="CI31"/>
          <cell r="CJ31" t="str">
            <v>Techo Norte-Sur</v>
          </cell>
          <cell r="CK31">
            <v>0.85</v>
          </cell>
        </row>
        <row r="32">
          <cell r="CB32">
            <v>31</v>
          </cell>
          <cell r="CC32">
            <v>457.36200000000002</v>
          </cell>
          <cell r="CD32">
            <v>235.66499999999999</v>
          </cell>
          <cell r="CE32">
            <v>1828</v>
          </cell>
          <cell r="CF32">
            <v>457.36200000000002</v>
          </cell>
          <cell r="CG32">
            <v>235.66499999999999</v>
          </cell>
          <cell r="CH32">
            <v>1826</v>
          </cell>
          <cell r="CI32"/>
          <cell r="CJ32" t="str">
            <v>Techo Norte-Sur</v>
          </cell>
          <cell r="CK32">
            <v>0.93</v>
          </cell>
        </row>
        <row r="33">
          <cell r="CB33">
            <v>32</v>
          </cell>
          <cell r="CC33">
            <v>473.88200000000001</v>
          </cell>
          <cell r="CD33">
            <v>235.66499999999999</v>
          </cell>
          <cell r="CE33">
            <v>1828</v>
          </cell>
          <cell r="CF33">
            <v>473.88199999999989</v>
          </cell>
          <cell r="CG33">
            <v>235.66499999999999</v>
          </cell>
          <cell r="CH33">
            <v>1826</v>
          </cell>
          <cell r="CI33"/>
          <cell r="CJ33" t="str">
            <v>Techo Norte-Sur</v>
          </cell>
          <cell r="CK33">
            <v>0.63</v>
          </cell>
        </row>
        <row r="34">
          <cell r="CB34">
            <v>33</v>
          </cell>
          <cell r="CC34">
            <v>467.52199999999999</v>
          </cell>
          <cell r="CD34">
            <v>235.66499999999999</v>
          </cell>
          <cell r="CE34">
            <v>1828</v>
          </cell>
          <cell r="CF34">
            <v>467.52199999999999</v>
          </cell>
          <cell r="CG34">
            <v>235.66499999999999</v>
          </cell>
          <cell r="CH34">
            <v>1826</v>
          </cell>
          <cell r="CI34"/>
          <cell r="CJ34" t="str">
            <v>Techo Norte-Sur</v>
          </cell>
          <cell r="CK34">
            <v>0.83</v>
          </cell>
        </row>
        <row r="35">
          <cell r="CB35">
            <v>34</v>
          </cell>
          <cell r="CC35">
            <v>480.77199999999999</v>
          </cell>
          <cell r="CD35">
            <v>235.66499999999999</v>
          </cell>
          <cell r="CE35">
            <v>1828</v>
          </cell>
          <cell r="CF35">
            <v>480.77199999999999</v>
          </cell>
          <cell r="CG35">
            <v>235.66499999999999</v>
          </cell>
          <cell r="CH35">
            <v>1826</v>
          </cell>
          <cell r="CI35"/>
          <cell r="CJ35" t="str">
            <v>Techo Norte-Sur</v>
          </cell>
          <cell r="CK35">
            <v>0.96</v>
          </cell>
        </row>
        <row r="36">
          <cell r="CB36">
            <v>35</v>
          </cell>
          <cell r="CC36">
            <v>487.392</v>
          </cell>
          <cell r="CD36">
            <v>235.66499999999999</v>
          </cell>
          <cell r="CE36">
            <v>1828</v>
          </cell>
          <cell r="CF36">
            <v>487.392</v>
          </cell>
          <cell r="CG36">
            <v>235.66499999999999</v>
          </cell>
          <cell r="CH36">
            <v>1826</v>
          </cell>
          <cell r="CI36"/>
          <cell r="CJ36" t="str">
            <v>Techo Norte-Sur</v>
          </cell>
          <cell r="CK36">
            <v>1</v>
          </cell>
        </row>
        <row r="37">
          <cell r="CB37">
            <v>36</v>
          </cell>
          <cell r="CC37">
            <v>503.572</v>
          </cell>
          <cell r="CD37">
            <v>235.66499999999999</v>
          </cell>
          <cell r="CE37">
            <v>1828</v>
          </cell>
          <cell r="CF37">
            <v>503.572</v>
          </cell>
          <cell r="CG37">
            <v>235.66499999999999</v>
          </cell>
          <cell r="CH37">
            <v>1826</v>
          </cell>
          <cell r="CI37"/>
          <cell r="CJ37" t="str">
            <v>Techo Norte-Sur</v>
          </cell>
          <cell r="CK37">
            <v>0.76</v>
          </cell>
        </row>
        <row r="38">
          <cell r="CB38">
            <v>37</v>
          </cell>
          <cell r="CC38">
            <v>516.16200000000003</v>
          </cell>
          <cell r="CD38">
            <v>233.66499999999999</v>
          </cell>
          <cell r="CE38">
            <v>1828</v>
          </cell>
          <cell r="CF38">
            <v>516.16200000000003</v>
          </cell>
          <cell r="CG38">
            <v>235.66499999999999</v>
          </cell>
          <cell r="CH38">
            <v>1826</v>
          </cell>
          <cell r="CI38"/>
          <cell r="CJ38" t="str">
            <v>Caja Sur</v>
          </cell>
          <cell r="CK38">
            <v>1.56</v>
          </cell>
        </row>
        <row r="39">
          <cell r="CB39">
            <v>38</v>
          </cell>
          <cell r="CC39">
            <v>522.702</v>
          </cell>
          <cell r="CD39">
            <v>235.66499999999999</v>
          </cell>
          <cell r="CE39">
            <v>1828</v>
          </cell>
          <cell r="CF39">
            <v>522.702</v>
          </cell>
          <cell r="CG39">
            <v>235.66499999999999</v>
          </cell>
          <cell r="CH39">
            <v>1826</v>
          </cell>
          <cell r="CI39"/>
          <cell r="CJ39" t="str">
            <v>Techo Norte-Sur</v>
          </cell>
          <cell r="CK39">
            <v>2.0699999999999998</v>
          </cell>
        </row>
        <row r="40">
          <cell r="CB40">
            <v>39</v>
          </cell>
          <cell r="CC40">
            <v>454.19400000000002</v>
          </cell>
          <cell r="CD40">
            <v>185.81899999999999</v>
          </cell>
          <cell r="CE40">
            <v>1846</v>
          </cell>
          <cell r="CF40">
            <v>454.19400000000007</v>
          </cell>
          <cell r="CG40">
            <v>185.81899999999999</v>
          </cell>
          <cell r="CH40">
            <v>1826</v>
          </cell>
          <cell r="CI40"/>
          <cell r="CJ40" t="str">
            <v>Techo Norte-Sur</v>
          </cell>
          <cell r="CK40">
            <v>0.71</v>
          </cell>
        </row>
        <row r="41">
          <cell r="CB41">
            <v>40</v>
          </cell>
          <cell r="CC41">
            <v>502.82299999999998</v>
          </cell>
          <cell r="CD41">
            <v>183.81899999999999</v>
          </cell>
          <cell r="CE41">
            <v>1846</v>
          </cell>
          <cell r="CF41">
            <v>502.82299999999998</v>
          </cell>
          <cell r="CG41">
            <v>185.81899999999999</v>
          </cell>
          <cell r="CH41">
            <v>1826</v>
          </cell>
          <cell r="CI41"/>
          <cell r="CJ41" t="str">
            <v>Caja Sur</v>
          </cell>
          <cell r="CK41">
            <v>0.51</v>
          </cell>
        </row>
        <row r="42">
          <cell r="CB42">
            <v>41</v>
          </cell>
          <cell r="CC42">
            <v>580.14200000000005</v>
          </cell>
          <cell r="CD42">
            <v>185.81899999999999</v>
          </cell>
          <cell r="CE42">
            <v>1847</v>
          </cell>
          <cell r="CF42">
            <v>580.14200000000005</v>
          </cell>
          <cell r="CG42">
            <v>185.81899999999999</v>
          </cell>
          <cell r="CH42">
            <v>1826</v>
          </cell>
          <cell r="CI42"/>
          <cell r="CJ42" t="str">
            <v>Techo Norte-Sur</v>
          </cell>
          <cell r="CK42">
            <v>0.67</v>
          </cell>
        </row>
        <row r="43">
          <cell r="CB43">
            <v>42</v>
          </cell>
          <cell r="CC43">
            <v>600.68200000000002</v>
          </cell>
          <cell r="CD43">
            <v>185.81899999999999</v>
          </cell>
          <cell r="CE43">
            <v>1847</v>
          </cell>
          <cell r="CF43">
            <v>600.68200000000002</v>
          </cell>
          <cell r="CG43">
            <v>185.81899999999999</v>
          </cell>
          <cell r="CH43">
            <v>1826</v>
          </cell>
          <cell r="CI43"/>
          <cell r="CJ43" t="str">
            <v>Techo Norte-Sur</v>
          </cell>
          <cell r="CK43">
            <v>0.68</v>
          </cell>
        </row>
        <row r="44">
          <cell r="CB44">
            <v>43</v>
          </cell>
          <cell r="CC44">
            <v>627.81100000000004</v>
          </cell>
          <cell r="CD44">
            <v>185.81899999999999</v>
          </cell>
          <cell r="CE44">
            <v>1847</v>
          </cell>
          <cell r="CF44">
            <v>627.81100000000004</v>
          </cell>
          <cell r="CG44">
            <v>185.81899999999999</v>
          </cell>
          <cell r="CH44">
            <v>1826</v>
          </cell>
          <cell r="CI44"/>
          <cell r="CJ44" t="str">
            <v>Techo Norte-Sur</v>
          </cell>
          <cell r="CK44">
            <v>0.94</v>
          </cell>
        </row>
        <row r="45">
          <cell r="CB45">
            <v>44</v>
          </cell>
          <cell r="CC45">
            <v>695.21100000000001</v>
          </cell>
          <cell r="CD45">
            <v>185.81899999999999</v>
          </cell>
          <cell r="CE45">
            <v>1847</v>
          </cell>
          <cell r="CF45">
            <v>695.21100000000001</v>
          </cell>
          <cell r="CG45">
            <v>185.81899999999999</v>
          </cell>
          <cell r="CH45">
            <v>1826</v>
          </cell>
          <cell r="CI45"/>
          <cell r="CJ45" t="str">
            <v>Techo Norte-Sur</v>
          </cell>
          <cell r="CK45">
            <v>0.66</v>
          </cell>
        </row>
        <row r="46">
          <cell r="CB46">
            <v>45</v>
          </cell>
          <cell r="CC46">
            <v>684.30100000000004</v>
          </cell>
          <cell r="CD46">
            <v>185.81899999999999</v>
          </cell>
          <cell r="CE46">
            <v>1847</v>
          </cell>
          <cell r="CF46">
            <v>684.30100000000004</v>
          </cell>
          <cell r="CG46">
            <v>185.81899999999999</v>
          </cell>
          <cell r="CH46">
            <v>1826</v>
          </cell>
          <cell r="CI46"/>
          <cell r="CJ46" t="str">
            <v>Techo Norte-Sur</v>
          </cell>
          <cell r="CK46">
            <v>1.63</v>
          </cell>
        </row>
        <row r="47">
          <cell r="CB47">
            <v>46</v>
          </cell>
          <cell r="CC47">
            <v>735.2</v>
          </cell>
          <cell r="CD47">
            <v>185.81899999999999</v>
          </cell>
          <cell r="CE47">
            <v>1847</v>
          </cell>
          <cell r="CF47">
            <v>735.2</v>
          </cell>
          <cell r="CG47">
            <v>185.81899999999999</v>
          </cell>
          <cell r="CH47">
            <v>1826</v>
          </cell>
          <cell r="CI47"/>
          <cell r="CJ47" t="str">
            <v>Techo Norte-Sur</v>
          </cell>
          <cell r="CK47">
            <v>1.1599999999999999</v>
          </cell>
        </row>
        <row r="48">
          <cell r="CB48">
            <v>47</v>
          </cell>
          <cell r="CC48">
            <v>417.79300000000001</v>
          </cell>
          <cell r="CD48">
            <v>137.07300000000001</v>
          </cell>
          <cell r="CE48">
            <v>1828</v>
          </cell>
          <cell r="CF48">
            <v>417.79300000000001</v>
          </cell>
          <cell r="CG48">
            <v>137.07300000000001</v>
          </cell>
          <cell r="CH48">
            <v>1826</v>
          </cell>
          <cell r="CI48"/>
          <cell r="CJ48" t="str">
            <v>Techo Norte-Sur</v>
          </cell>
          <cell r="CK48">
            <v>0.77</v>
          </cell>
        </row>
        <row r="49">
          <cell r="CB49">
            <v>48</v>
          </cell>
          <cell r="CC49">
            <v>447.68200000000002</v>
          </cell>
          <cell r="CD49">
            <v>137.07300000000001</v>
          </cell>
          <cell r="CE49">
            <v>1828</v>
          </cell>
          <cell r="CF49">
            <v>447.68200000000002</v>
          </cell>
          <cell r="CG49">
            <v>137.07300000000001</v>
          </cell>
          <cell r="CH49">
            <v>1826</v>
          </cell>
          <cell r="CI49"/>
          <cell r="CJ49" t="str">
            <v>Techo Norte-Sur</v>
          </cell>
          <cell r="CK49">
            <v>1.18</v>
          </cell>
        </row>
        <row r="50">
          <cell r="CB50">
            <v>49</v>
          </cell>
          <cell r="CC50">
            <v>464.04199999999997</v>
          </cell>
          <cell r="CD50">
            <v>137.07300000000001</v>
          </cell>
          <cell r="CE50">
            <v>1828</v>
          </cell>
          <cell r="CF50">
            <v>464.04199999999997</v>
          </cell>
          <cell r="CG50">
            <v>137.07300000000001</v>
          </cell>
          <cell r="CH50">
            <v>1826</v>
          </cell>
          <cell r="CI50"/>
          <cell r="CJ50" t="str">
            <v>Techo Norte-Sur</v>
          </cell>
          <cell r="CK50">
            <v>0.82</v>
          </cell>
        </row>
        <row r="51">
          <cell r="CB51">
            <v>50</v>
          </cell>
          <cell r="CC51">
            <v>471.27199999999999</v>
          </cell>
          <cell r="CD51">
            <v>135.07300000000001</v>
          </cell>
          <cell r="CE51">
            <v>1828</v>
          </cell>
          <cell r="CF51">
            <v>471.27199999999999</v>
          </cell>
          <cell r="CG51">
            <v>137.07300000000001</v>
          </cell>
          <cell r="CH51">
            <v>1826</v>
          </cell>
          <cell r="CI51"/>
          <cell r="CJ51" t="str">
            <v>Caja Sur</v>
          </cell>
          <cell r="CK51">
            <v>0.53</v>
          </cell>
        </row>
        <row r="52">
          <cell r="CB52">
            <v>51</v>
          </cell>
          <cell r="CC52">
            <v>512.35199999999998</v>
          </cell>
          <cell r="CD52">
            <v>137.07300000000001</v>
          </cell>
          <cell r="CE52">
            <v>1829</v>
          </cell>
          <cell r="CF52">
            <v>512.35199999999998</v>
          </cell>
          <cell r="CG52">
            <v>137.07300000000001</v>
          </cell>
          <cell r="CH52">
            <v>1826</v>
          </cell>
          <cell r="CI52"/>
          <cell r="CJ52" t="str">
            <v>Techo Norte-Sur</v>
          </cell>
          <cell r="CK52">
            <v>0.68</v>
          </cell>
        </row>
        <row r="53">
          <cell r="CB53">
            <v>52</v>
          </cell>
          <cell r="CC53">
            <v>515.86199999999997</v>
          </cell>
          <cell r="CD53">
            <v>137.07300000000001</v>
          </cell>
          <cell r="CE53">
            <v>1829</v>
          </cell>
          <cell r="CF53">
            <v>515.86199999999997</v>
          </cell>
          <cell r="CG53">
            <v>137.07300000000001</v>
          </cell>
          <cell r="CH53">
            <v>1826</v>
          </cell>
          <cell r="CI53"/>
          <cell r="CJ53" t="str">
            <v>Techo Norte-Sur</v>
          </cell>
          <cell r="CK53">
            <v>0.7</v>
          </cell>
        </row>
        <row r="54">
          <cell r="CB54">
            <v>53</v>
          </cell>
          <cell r="CC54">
            <v>1067.9849999999999</v>
          </cell>
          <cell r="CD54">
            <v>640.51400000000001</v>
          </cell>
          <cell r="CE54">
            <v>1824</v>
          </cell>
          <cell r="CF54">
            <v>1067.9849999999999</v>
          </cell>
          <cell r="CG54">
            <v>640.51400000000001</v>
          </cell>
          <cell r="CH54">
            <v>1826</v>
          </cell>
          <cell r="CI54"/>
          <cell r="CJ54" t="str">
            <v>Techo Norte-Sur</v>
          </cell>
          <cell r="CK54">
            <v>1.1399999999999999</v>
          </cell>
        </row>
        <row r="55">
          <cell r="CB55">
            <v>54</v>
          </cell>
          <cell r="CC55">
            <v>1154.9090000000001</v>
          </cell>
          <cell r="CD55">
            <v>632.90899999999999</v>
          </cell>
          <cell r="CE55">
            <v>1824</v>
          </cell>
          <cell r="CF55">
            <v>1154.9090000000001</v>
          </cell>
          <cell r="CG55">
            <v>632.90899999999999</v>
          </cell>
          <cell r="CH55">
            <v>1826</v>
          </cell>
          <cell r="CI55"/>
          <cell r="CJ55" t="str">
            <v>Techo Norte-Sur</v>
          </cell>
          <cell r="CK55">
            <v>0.9</v>
          </cell>
        </row>
        <row r="56">
          <cell r="CB56">
            <v>55</v>
          </cell>
          <cell r="CC56">
            <v>1163.567</v>
          </cell>
          <cell r="CD56">
            <v>632.15099999999995</v>
          </cell>
          <cell r="CE56">
            <v>1824</v>
          </cell>
          <cell r="CF56">
            <v>1163.567</v>
          </cell>
          <cell r="CG56">
            <v>632.15100000000007</v>
          </cell>
          <cell r="CH56">
            <v>1826</v>
          </cell>
          <cell r="CI56"/>
          <cell r="CJ56" t="str">
            <v>Techo Norte-Sur</v>
          </cell>
          <cell r="CK56">
            <v>0.99</v>
          </cell>
        </row>
        <row r="57">
          <cell r="CB57">
            <v>56</v>
          </cell>
          <cell r="CC57">
            <v>1185.0440000000001</v>
          </cell>
          <cell r="CD57">
            <v>630.27200000000005</v>
          </cell>
          <cell r="CE57">
            <v>1824</v>
          </cell>
          <cell r="CF57">
            <v>1185.0440000000001</v>
          </cell>
          <cell r="CG57">
            <v>630.27200000000016</v>
          </cell>
          <cell r="CH57">
            <v>1826</v>
          </cell>
          <cell r="CI57"/>
          <cell r="CJ57" t="str">
            <v>Techo Norte-Sur</v>
          </cell>
          <cell r="CK57">
            <v>1.1000000000000001</v>
          </cell>
        </row>
        <row r="58">
          <cell r="CB58">
            <v>57</v>
          </cell>
          <cell r="CC58">
            <v>1194.6559999999999</v>
          </cell>
          <cell r="CD58">
            <v>629.43100000000004</v>
          </cell>
          <cell r="CE58">
            <v>1824</v>
          </cell>
          <cell r="CF58">
            <v>1194.6559999999999</v>
          </cell>
          <cell r="CG58">
            <v>629.43100000000004</v>
          </cell>
          <cell r="CH58">
            <v>1826</v>
          </cell>
          <cell r="CI58"/>
          <cell r="CJ58" t="str">
            <v>Techo Norte-Sur</v>
          </cell>
          <cell r="CK58">
            <v>1.25</v>
          </cell>
        </row>
        <row r="59">
          <cell r="CB59">
            <v>58</v>
          </cell>
          <cell r="CC59">
            <v>1369.395</v>
          </cell>
          <cell r="CD59">
            <v>614.14400000000001</v>
          </cell>
          <cell r="CE59">
            <v>1826</v>
          </cell>
          <cell r="CF59">
            <v>1369.395</v>
          </cell>
          <cell r="CG59">
            <v>614.14400000000001</v>
          </cell>
          <cell r="CH59">
            <v>1826</v>
          </cell>
          <cell r="CI59"/>
          <cell r="CJ59" t="str">
            <v>Techo Norte-Sur</v>
          </cell>
          <cell r="CK59">
            <v>0.93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es"/>
      <sheetName val="zanjas"/>
      <sheetName val="todo"/>
      <sheetName val="NTI_COMPLETO"/>
      <sheetName val="CARTA GANTT "/>
      <sheetName val="Carta Gantt"/>
      <sheetName val="ELECCIÓN PERFILES"/>
      <sheetName val="SELECCIONADOS"/>
      <sheetName val="FILTRADO"/>
      <sheetName val="NP_ZANJAS"/>
      <sheetName val="N95°E"/>
      <sheetName val="N25°W"/>
      <sheetName val="NP_CALLES"/>
      <sheetName val="RESUMEN ENVOLVENTES"/>
      <sheetName val="RESUMEN FINAL"/>
      <sheetName val="Hoja1"/>
      <sheetName val="PROPIEDADES RX"/>
      <sheetName val="CMET Fw - 36"/>
      <sheetName val="CMET Hw - 62"/>
      <sheetName val="Hoja3"/>
    </sheetNames>
    <sheetDataSet>
      <sheetData sheetId="0"/>
      <sheetData sheetId="1"/>
      <sheetData sheetId="2"/>
      <sheetData sheetId="3"/>
      <sheetData sheetId="4">
        <row r="3">
          <cell r="E3">
            <v>44942</v>
          </cell>
        </row>
        <row r="4">
          <cell r="E4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BCB6-7ACB-4897-ADAB-229EB4449BFF}">
  <sheetPr>
    <tabColor theme="4" tint="0.59999389629810485"/>
  </sheetPr>
  <dimension ref="A1:P740"/>
  <sheetViews>
    <sheetView tabSelected="1" zoomScaleNormal="100" workbookViewId="0">
      <selection activeCell="I2" sqref="I2"/>
    </sheetView>
  </sheetViews>
  <sheetFormatPr baseColWidth="10" defaultColWidth="12" defaultRowHeight="14.4" x14ac:dyDescent="0.3"/>
  <cols>
    <col min="1" max="2" width="12" style="5"/>
    <col min="3" max="3" width="12.5546875" style="5" bestFit="1" customWidth="1"/>
    <col min="4" max="5" width="12" style="7"/>
    <col min="6" max="6" width="13.5546875" style="7" bestFit="1" customWidth="1"/>
    <col min="7" max="12" width="12" style="7"/>
    <col min="13" max="13" width="35.33203125" style="5" customWidth="1"/>
    <col min="14" max="14" width="38.21875" style="5" customWidth="1"/>
    <col min="15" max="16384" width="12" style="5"/>
  </cols>
  <sheetData>
    <row r="1" spans="1:1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</row>
    <row r="2" spans="1:16" x14ac:dyDescent="0.3">
      <c r="B2" s="5" t="s">
        <v>15</v>
      </c>
      <c r="C2" s="5">
        <f>'[1]Orientación Calles'!CB2</f>
        <v>1</v>
      </c>
      <c r="D2" s="6">
        <f>'[1]Orientación Calles'!CC2</f>
        <v>804.74869221296331</v>
      </c>
      <c r="E2" s="6">
        <f>'[1]Orientación Calles'!CD2</f>
        <v>693.32738173825931</v>
      </c>
      <c r="F2" s="6">
        <f>'[1]Orientación Calles'!CE2</f>
        <v>1861</v>
      </c>
      <c r="G2" s="6">
        <f>'[1]Orientación Calles'!CF2</f>
        <v>805.65499999999997</v>
      </c>
      <c r="H2" s="6">
        <f>'[1]Orientación Calles'!CG2</f>
        <v>693.75</v>
      </c>
      <c r="I2" s="6">
        <v>1861</v>
      </c>
      <c r="J2" s="7" t="str">
        <f>'[1]Orientación Calles'!BT2</f>
        <v>C-01</v>
      </c>
      <c r="K2" s="7" t="str">
        <f>'[1]Orientación Calles'!CJ2</f>
        <v>Acodamiento Oeste</v>
      </c>
      <c r="L2" s="7">
        <f>'[1]Orientación Calles'!CK2</f>
        <v>0.82</v>
      </c>
      <c r="M2" s="5" t="str">
        <f>CONCATENATE("circulo ",G2,",",H2,",",F2," 0.7")</f>
        <v>circulo 805.655,693.75,1861 0.7</v>
      </c>
      <c r="N2" s="5" t="str">
        <f>CONCATENATE("[",D2,",",E2,",",F2,"]")</f>
        <v>[804.748692212963,693.327381738259,1861]</v>
      </c>
      <c r="O2" s="5">
        <v>335</v>
      </c>
      <c r="P2" s="5" t="str">
        <f>CONCATENATE(C2,",")</f>
        <v>1,</v>
      </c>
    </row>
    <row r="3" spans="1:16" s="8" customFormat="1" x14ac:dyDescent="0.3">
      <c r="A3" s="5"/>
      <c r="B3" s="8" t="s">
        <v>15</v>
      </c>
      <c r="C3" s="8">
        <f>'[1]Orientación Calles'!CB3</f>
        <v>2</v>
      </c>
      <c r="D3" s="9">
        <f>'[1]Orientación Calles'!CC3</f>
        <v>801.15</v>
      </c>
      <c r="E3" s="9">
        <f>'[1]Orientación Calles'!CD3</f>
        <v>703.41200000000003</v>
      </c>
      <c r="F3" s="9">
        <f>'[1]Orientación Calles'!CE3</f>
        <v>1861</v>
      </c>
      <c r="G3" s="9">
        <f>'[1]Orientación Calles'!CF3</f>
        <v>801.15</v>
      </c>
      <c r="H3" s="9">
        <f>'[1]Orientación Calles'!CG3</f>
        <v>703.41200000000003</v>
      </c>
      <c r="I3" s="9">
        <v>1861</v>
      </c>
      <c r="J3" s="10" t="str">
        <f>'[1]Orientación Calles'!BT3</f>
        <v>C-01</v>
      </c>
      <c r="K3" s="10" t="str">
        <f>'[1]Orientación Calles'!CJ3</f>
        <v>Techo Oeste-Este</v>
      </c>
      <c r="L3" s="10">
        <f>'[1]Orientación Calles'!CK3</f>
        <v>0.83</v>
      </c>
      <c r="M3" s="8" t="str">
        <f t="shared" ref="M3:M66" si="0">CONCATENATE("circulo ",G3,",",H3,",",F3," 0.7")</f>
        <v>circulo 801.15,703.412,1861 0.7</v>
      </c>
      <c r="N3" s="8" t="str">
        <f t="shared" ref="N3:N66" si="1">CONCATENATE("[",D3,",",E3,",",F3,"]")</f>
        <v>[801.15,703.412,1861]</v>
      </c>
      <c r="O3" s="8">
        <v>335</v>
      </c>
      <c r="P3" s="5" t="str">
        <f t="shared" ref="P3:P66" si="2">CONCATENATE(C3,",")</f>
        <v>2,</v>
      </c>
    </row>
    <row r="4" spans="1:16" x14ac:dyDescent="0.3">
      <c r="B4" s="5" t="s">
        <v>15</v>
      </c>
      <c r="C4" s="5">
        <f>'[1]Orientación Calles'!CB4</f>
        <v>3</v>
      </c>
      <c r="D4" s="6">
        <f>'[1]Orientación Calles'!CC4</f>
        <v>795.20399999999995</v>
      </c>
      <c r="E4" s="6">
        <f>'[1]Orientación Calles'!CD4</f>
        <v>716.16300000000001</v>
      </c>
      <c r="F4" s="6">
        <f>'[1]Orientación Calles'!CE4</f>
        <v>1861</v>
      </c>
      <c r="G4" s="6">
        <f>'[1]Orientación Calles'!CF4</f>
        <v>795.20399999999995</v>
      </c>
      <c r="H4" s="6">
        <f>'[1]Orientación Calles'!CG4</f>
        <v>716.16300000000001</v>
      </c>
      <c r="I4" s="6">
        <v>1861</v>
      </c>
      <c r="J4" s="7" t="str">
        <f>'[1]Orientación Calles'!BT4</f>
        <v>C-01</v>
      </c>
      <c r="K4" s="7" t="str">
        <f>'[1]Orientación Calles'!CJ4</f>
        <v>Techo Oeste-Este</v>
      </c>
      <c r="L4" s="7">
        <f>'[1]Orientación Calles'!CK4</f>
        <v>2.65</v>
      </c>
      <c r="M4" s="5" t="str">
        <f t="shared" si="0"/>
        <v>circulo 795.204,716.163,1861 0.7</v>
      </c>
      <c r="N4" s="5" t="str">
        <f t="shared" si="1"/>
        <v>[795.204,716.163,1861]</v>
      </c>
      <c r="O4" s="5">
        <v>335</v>
      </c>
      <c r="P4" s="5" t="str">
        <f t="shared" si="2"/>
        <v>3,</v>
      </c>
    </row>
    <row r="5" spans="1:16" x14ac:dyDescent="0.3">
      <c r="B5" s="5" t="s">
        <v>15</v>
      </c>
      <c r="C5" s="5">
        <f>'[1]Orientación Calles'!CB5</f>
        <v>4</v>
      </c>
      <c r="D5" s="6">
        <f>'[1]Orientación Calles'!CC5</f>
        <v>792.65099999999995</v>
      </c>
      <c r="E5" s="6">
        <f>'[1]Orientación Calles'!CD5</f>
        <v>721.63800000000003</v>
      </c>
      <c r="F5" s="6">
        <f>'[1]Orientación Calles'!CE5</f>
        <v>1861</v>
      </c>
      <c r="G5" s="6">
        <f>'[1]Orientación Calles'!CF5</f>
        <v>792.65099999999995</v>
      </c>
      <c r="H5" s="6">
        <f>'[1]Orientación Calles'!CG5</f>
        <v>721.63800000000003</v>
      </c>
      <c r="I5" s="6">
        <v>1861</v>
      </c>
      <c r="J5" s="7" t="str">
        <f>'[1]Orientación Calles'!BT5</f>
        <v>C-01</v>
      </c>
      <c r="K5" s="7" t="str">
        <f>'[1]Orientación Calles'!CJ5</f>
        <v>Techo Oeste-Este</v>
      </c>
      <c r="L5" s="7">
        <f>'[1]Orientación Calles'!CK5</f>
        <v>1.01</v>
      </c>
      <c r="M5" s="5" t="str">
        <f t="shared" si="0"/>
        <v>circulo 792.651,721.638,1861 0.7</v>
      </c>
      <c r="N5" s="5" t="str">
        <f t="shared" si="1"/>
        <v>[792.651,721.638,1861]</v>
      </c>
      <c r="O5" s="5">
        <v>335</v>
      </c>
      <c r="P5" s="5" t="str">
        <f t="shared" si="2"/>
        <v>4,</v>
      </c>
    </row>
    <row r="6" spans="1:16" x14ac:dyDescent="0.3">
      <c r="B6" s="5" t="s">
        <v>15</v>
      </c>
      <c r="C6" s="5">
        <f>'[1]Orientación Calles'!CB6</f>
        <v>5</v>
      </c>
      <c r="D6" s="6">
        <f>'[1]Orientación Calles'!CC6</f>
        <v>787.70961557407338</v>
      </c>
      <c r="E6" s="6">
        <f>'[1]Orientación Calles'!CD6</f>
        <v>736.96523652348139</v>
      </c>
      <c r="F6" s="6">
        <f>'[1]Orientación Calles'!CE6</f>
        <v>1861</v>
      </c>
      <c r="G6" s="6">
        <f>'[1]Orientación Calles'!CF6</f>
        <v>785.57</v>
      </c>
      <c r="H6" s="6">
        <f>'[1]Orientación Calles'!CG6</f>
        <v>736.822</v>
      </c>
      <c r="I6" s="6">
        <v>1861</v>
      </c>
      <c r="J6" s="7" t="str">
        <f>'[1]Orientación Calles'!BT6</f>
        <v>C-01</v>
      </c>
      <c r="K6" s="7" t="str">
        <f>'[1]Orientación Calles'!CJ6</f>
        <v>Caja Este</v>
      </c>
      <c r="L6" s="7">
        <f>'[1]Orientación Calles'!CK6</f>
        <v>0.63</v>
      </c>
      <c r="M6" s="5" t="str">
        <f t="shared" si="0"/>
        <v>circulo 785.57,736.822,1861 0.7</v>
      </c>
      <c r="N6" s="5" t="str">
        <f t="shared" si="1"/>
        <v>[787.709615574073,736.965236523481,1861]</v>
      </c>
      <c r="O6" s="5">
        <v>335</v>
      </c>
      <c r="P6" s="5" t="str">
        <f t="shared" si="2"/>
        <v>5,</v>
      </c>
    </row>
    <row r="7" spans="1:16" x14ac:dyDescent="0.3">
      <c r="B7" s="5" t="s">
        <v>15</v>
      </c>
      <c r="C7" s="5">
        <f>'[1]Orientación Calles'!CB7</f>
        <v>6</v>
      </c>
      <c r="D7" s="6">
        <f>'[1]Orientación Calles'!CC7</f>
        <v>781.68530778703666</v>
      </c>
      <c r="E7" s="6">
        <f>'[1]Orientación Calles'!CD7</f>
        <v>747.51761826174072</v>
      </c>
      <c r="F7" s="6">
        <f>'[1]Orientación Calles'!CE7</f>
        <v>1862</v>
      </c>
      <c r="G7" s="6">
        <f>'[1]Orientación Calles'!CF7</f>
        <v>780.779</v>
      </c>
      <c r="H7" s="6">
        <f>'[1]Orientación Calles'!CG7</f>
        <v>747.09500000000003</v>
      </c>
      <c r="I7" s="6">
        <v>1861</v>
      </c>
      <c r="J7" s="7" t="str">
        <f>'[1]Orientación Calles'!BT7</f>
        <v>C-01</v>
      </c>
      <c r="K7" s="7" t="str">
        <f>'[1]Orientación Calles'!CJ7</f>
        <v>Acodamiento Este</v>
      </c>
      <c r="L7" s="7">
        <f>'[1]Orientación Calles'!CK7</f>
        <v>1.1200000000000001</v>
      </c>
      <c r="M7" s="5" t="str">
        <f t="shared" si="0"/>
        <v>circulo 780.779,747.095,1862 0.7</v>
      </c>
      <c r="N7" s="5" t="str">
        <f t="shared" si="1"/>
        <v>[781.685307787037,747.517618261741,1862]</v>
      </c>
      <c r="O7" s="5">
        <v>335</v>
      </c>
      <c r="P7" s="5" t="str">
        <f t="shared" si="2"/>
        <v>6,</v>
      </c>
    </row>
    <row r="8" spans="1:16" x14ac:dyDescent="0.3">
      <c r="B8" s="5" t="s">
        <v>15</v>
      </c>
      <c r="C8" s="5">
        <f>'[1]Orientación Calles'!CB8</f>
        <v>7</v>
      </c>
      <c r="D8" s="6">
        <f>'[1]Orientación Calles'!CC8</f>
        <v>1010.2910000000001</v>
      </c>
      <c r="E8" s="6">
        <f>'[1]Orientación Calles'!CD8</f>
        <v>496.25900000000001</v>
      </c>
      <c r="F8" s="6">
        <f>'[1]Orientación Calles'!CE8</f>
        <v>1862</v>
      </c>
      <c r="G8" s="6">
        <f>'[1]Orientación Calles'!CF8</f>
        <v>1010.2910000000001</v>
      </c>
      <c r="H8" s="6">
        <f>'[1]Orientación Calles'!CG8</f>
        <v>496.25900000000001</v>
      </c>
      <c r="I8" s="6">
        <v>1861</v>
      </c>
      <c r="J8" s="7" t="str">
        <f>'[1]Orientación Calles'!BT8</f>
        <v>C-04</v>
      </c>
      <c r="K8" s="7" t="str">
        <f>'[1]Orientación Calles'!CJ8</f>
        <v>Techo Oeste-Este</v>
      </c>
      <c r="L8" s="7">
        <f>'[1]Orientación Calles'!CK8</f>
        <v>0.6</v>
      </c>
      <c r="M8" s="5" t="str">
        <f t="shared" si="0"/>
        <v>circulo 1010.291,496.259,1862 0.7</v>
      </c>
      <c r="N8" s="5" t="str">
        <f t="shared" si="1"/>
        <v>[1010.291,496.259,1862]</v>
      </c>
      <c r="O8" s="5">
        <v>335</v>
      </c>
      <c r="P8" s="5" t="str">
        <f t="shared" si="2"/>
        <v>7,</v>
      </c>
    </row>
    <row r="9" spans="1:16" x14ac:dyDescent="0.3">
      <c r="B9" s="5" t="s">
        <v>15</v>
      </c>
      <c r="C9" s="5">
        <f>'[1]Orientación Calles'!CB9</f>
        <v>8</v>
      </c>
      <c r="D9" s="6">
        <f>'[1]Orientación Calles'!CC9</f>
        <v>1011.799</v>
      </c>
      <c r="E9" s="6">
        <f>'[1]Orientación Calles'!CD9</f>
        <v>493.024</v>
      </c>
      <c r="F9" s="6">
        <f>'[1]Orientación Calles'!CE9</f>
        <v>1862</v>
      </c>
      <c r="G9" s="6">
        <f>'[1]Orientación Calles'!CF9</f>
        <v>1011.799</v>
      </c>
      <c r="H9" s="6">
        <f>'[1]Orientación Calles'!CG9</f>
        <v>493.024</v>
      </c>
      <c r="I9" s="6">
        <v>1862</v>
      </c>
      <c r="J9" s="7" t="str">
        <f>'[1]Orientación Calles'!BT9</f>
        <v>C-04</v>
      </c>
      <c r="K9" s="7" t="str">
        <f>'[1]Orientación Calles'!CJ9</f>
        <v>Techo Oeste-Este</v>
      </c>
      <c r="L9" s="7">
        <f>'[1]Orientación Calles'!CK9</f>
        <v>0.68</v>
      </c>
      <c r="M9" s="5" t="str">
        <f t="shared" si="0"/>
        <v>circulo 1011.799,493.024,1862 0.7</v>
      </c>
      <c r="N9" s="5" t="str">
        <f t="shared" si="1"/>
        <v>[1011.799,493.024,1862]</v>
      </c>
      <c r="O9" s="5">
        <v>335</v>
      </c>
      <c r="P9" s="5" t="str">
        <f t="shared" si="2"/>
        <v>8,</v>
      </c>
    </row>
    <row r="10" spans="1:16" s="8" customFormat="1" x14ac:dyDescent="0.3">
      <c r="A10" s="5"/>
      <c r="B10" s="8" t="s">
        <v>15</v>
      </c>
      <c r="C10" s="8">
        <f>'[1]Orientación Calles'!CB10</f>
        <v>9</v>
      </c>
      <c r="D10" s="9">
        <f>'[1]Orientación Calles'!CC10</f>
        <v>978.36969221296329</v>
      </c>
      <c r="E10" s="9">
        <f>'[1]Orientación Calles'!CD10</f>
        <v>562.35038173825933</v>
      </c>
      <c r="F10" s="9">
        <f>'[1]Orientación Calles'!CE10</f>
        <v>1862</v>
      </c>
      <c r="G10" s="9">
        <f>'[1]Orientación Calles'!CF10</f>
        <v>979.27599999999995</v>
      </c>
      <c r="H10" s="9">
        <f>'[1]Orientación Calles'!CG10</f>
        <v>562.77300000000002</v>
      </c>
      <c r="I10" s="9">
        <v>1862</v>
      </c>
      <c r="J10" s="10" t="str">
        <f>'[1]Orientación Calles'!BT10</f>
        <v>C-04</v>
      </c>
      <c r="K10" s="10" t="str">
        <f>'[1]Orientación Calles'!CJ10</f>
        <v>Acodamiento Oeste</v>
      </c>
      <c r="L10" s="10">
        <f>'[1]Orientación Calles'!CK10</f>
        <v>0.53</v>
      </c>
      <c r="M10" s="8" t="str">
        <f t="shared" si="0"/>
        <v>circulo 979.276,562.773,1862 0.7</v>
      </c>
      <c r="N10" s="8" t="str">
        <f t="shared" si="1"/>
        <v>[978.369692212963,562.350381738259,1862]</v>
      </c>
      <c r="O10" s="8">
        <v>335</v>
      </c>
      <c r="P10" s="5" t="str">
        <f t="shared" si="2"/>
        <v>9,</v>
      </c>
    </row>
    <row r="11" spans="1:16" x14ac:dyDescent="0.3">
      <c r="B11" s="5" t="s">
        <v>15</v>
      </c>
      <c r="C11" s="5">
        <f>'[1]Orientación Calles'!CB11</f>
        <v>10</v>
      </c>
      <c r="D11" s="6">
        <f>'[1]Orientación Calles'!CC11</f>
        <v>982.38469221296339</v>
      </c>
      <c r="E11" s="6">
        <f>'[1]Orientación Calles'!CD11</f>
        <v>553.74038173825932</v>
      </c>
      <c r="F11" s="6">
        <f>'[1]Orientación Calles'!CE11</f>
        <v>1862</v>
      </c>
      <c r="G11" s="6">
        <f>'[1]Orientación Calles'!CF11</f>
        <v>983.29100000000005</v>
      </c>
      <c r="H11" s="6">
        <f>'[1]Orientación Calles'!CG11</f>
        <v>554.16300000000001</v>
      </c>
      <c r="I11" s="6">
        <v>1862</v>
      </c>
      <c r="J11" s="7" t="str">
        <f>'[1]Orientación Calles'!BT11</f>
        <v>C-04</v>
      </c>
      <c r="K11" s="7" t="str">
        <f>'[1]Orientación Calles'!CJ11</f>
        <v>Acodamiento Oeste</v>
      </c>
      <c r="L11" s="7">
        <f>'[1]Orientación Calles'!CK11</f>
        <v>0.73</v>
      </c>
      <c r="M11" s="5" t="str">
        <f t="shared" si="0"/>
        <v>circulo 983.291,554.163,1862 0.7</v>
      </c>
      <c r="N11" s="5" t="str">
        <f t="shared" si="1"/>
        <v>[982.384692212963,553.740381738259,1862]</v>
      </c>
      <c r="O11" s="5">
        <v>335</v>
      </c>
      <c r="P11" s="5" t="str">
        <f t="shared" si="2"/>
        <v>10,</v>
      </c>
    </row>
    <row r="12" spans="1:16" x14ac:dyDescent="0.3">
      <c r="B12" s="5" t="s">
        <v>15</v>
      </c>
      <c r="C12" s="5">
        <f>'[1]Orientación Calles'!CB12</f>
        <v>11</v>
      </c>
      <c r="D12" s="6">
        <f>'[1]Orientación Calles'!CC12</f>
        <v>993.36599999999999</v>
      </c>
      <c r="E12" s="6">
        <f>'[1]Orientación Calles'!CD12</f>
        <v>532.55799999999999</v>
      </c>
      <c r="F12" s="6">
        <f>'[1]Orientación Calles'!CE12</f>
        <v>1862</v>
      </c>
      <c r="G12" s="6">
        <f>'[1]Orientación Calles'!CF12</f>
        <v>993.36599999999999</v>
      </c>
      <c r="H12" s="6">
        <f>'[1]Orientación Calles'!CG12</f>
        <v>532.55799999999999</v>
      </c>
      <c r="I12" s="6">
        <v>1862</v>
      </c>
      <c r="J12" s="7" t="str">
        <f>'[1]Orientación Calles'!BT12</f>
        <v>C-04</v>
      </c>
      <c r="K12" s="7" t="str">
        <f>'[1]Orientación Calles'!CJ12</f>
        <v>Techo Oeste-Este</v>
      </c>
      <c r="L12" s="7">
        <f>'[1]Orientación Calles'!CK12</f>
        <v>0.75</v>
      </c>
      <c r="M12" s="5" t="str">
        <f t="shared" si="0"/>
        <v>circulo 993.366,532.558,1862 0.7</v>
      </c>
      <c r="N12" s="5" t="str">
        <f t="shared" si="1"/>
        <v>[993.366,532.558,1862]</v>
      </c>
      <c r="O12" s="5">
        <v>335</v>
      </c>
      <c r="P12" s="5" t="str">
        <f t="shared" si="2"/>
        <v>11,</v>
      </c>
    </row>
    <row r="13" spans="1:16" s="8" customFormat="1" x14ac:dyDescent="0.3">
      <c r="A13" s="5"/>
      <c r="B13" s="8" t="s">
        <v>15</v>
      </c>
      <c r="C13" s="8">
        <f>'[1]Orientación Calles'!CB13</f>
        <v>12</v>
      </c>
      <c r="D13" s="9">
        <f>'[1]Orientación Calles'!CC13</f>
        <v>993.83669221296338</v>
      </c>
      <c r="E13" s="9">
        <f>'[1]Orientación Calles'!CD13</f>
        <v>529.18138173825935</v>
      </c>
      <c r="F13" s="9">
        <f>'[1]Orientación Calles'!CE13</f>
        <v>1862</v>
      </c>
      <c r="G13" s="9">
        <f>'[1]Orientación Calles'!CF13</f>
        <v>994.74300000000005</v>
      </c>
      <c r="H13" s="9">
        <f>'[1]Orientación Calles'!CG13</f>
        <v>529.60400000000004</v>
      </c>
      <c r="I13" s="9">
        <v>1862</v>
      </c>
      <c r="J13" s="10" t="str">
        <f>'[1]Orientación Calles'!BT13</f>
        <v>C-04</v>
      </c>
      <c r="K13" s="10" t="str">
        <f>'[1]Orientación Calles'!CJ13</f>
        <v>Acodamiento Oeste</v>
      </c>
      <c r="L13" s="10">
        <f>'[1]Orientación Calles'!CK13</f>
        <v>0.76</v>
      </c>
      <c r="M13" s="8" t="str">
        <f t="shared" si="0"/>
        <v>circulo 994.743,529.604,1862 0.7</v>
      </c>
      <c r="N13" s="8" t="str">
        <f t="shared" si="1"/>
        <v>[993.836692212963,529.181381738259,1862]</v>
      </c>
      <c r="O13" s="8">
        <v>335</v>
      </c>
      <c r="P13" s="5" t="str">
        <f t="shared" si="2"/>
        <v>12,</v>
      </c>
    </row>
    <row r="14" spans="1:16" s="8" customFormat="1" x14ac:dyDescent="0.3">
      <c r="A14" s="5"/>
      <c r="B14" s="8" t="s">
        <v>15</v>
      </c>
      <c r="C14" s="8">
        <f>'[1]Orientación Calles'!CB14</f>
        <v>13</v>
      </c>
      <c r="D14" s="9">
        <f>'[1]Orientación Calles'!CC14</f>
        <v>1013.294</v>
      </c>
      <c r="E14" s="9">
        <f>'[1]Orientación Calles'!CD14</f>
        <v>489.815</v>
      </c>
      <c r="F14" s="9">
        <f>'[1]Orientación Calles'!CE14</f>
        <v>1862</v>
      </c>
      <c r="G14" s="9">
        <f>'[1]Orientación Calles'!CF14</f>
        <v>1013.294</v>
      </c>
      <c r="H14" s="9">
        <f>'[1]Orientación Calles'!CG14</f>
        <v>489.815</v>
      </c>
      <c r="I14" s="9">
        <v>1862</v>
      </c>
      <c r="J14" s="10" t="str">
        <f>'[1]Orientación Calles'!BT14</f>
        <v>C-04</v>
      </c>
      <c r="K14" s="10" t="str">
        <f>'[1]Orientación Calles'!CJ14</f>
        <v>Techo Oeste-Este</v>
      </c>
      <c r="L14" s="10">
        <f>'[1]Orientación Calles'!CK14</f>
        <v>0.64</v>
      </c>
      <c r="M14" s="8" t="str">
        <f t="shared" si="0"/>
        <v>circulo 1013.294,489.815,1862 0.7</v>
      </c>
      <c r="N14" s="8" t="str">
        <f t="shared" si="1"/>
        <v>[1013.294,489.815,1862]</v>
      </c>
      <c r="O14" s="8">
        <v>335</v>
      </c>
      <c r="P14" s="5" t="str">
        <f t="shared" si="2"/>
        <v>13,</v>
      </c>
    </row>
    <row r="15" spans="1:16" s="8" customFormat="1" x14ac:dyDescent="0.3">
      <c r="A15" s="5"/>
      <c r="B15" s="8" t="s">
        <v>15</v>
      </c>
      <c r="C15" s="8">
        <f>'[1]Orientación Calles'!CB15</f>
        <v>14</v>
      </c>
      <c r="D15" s="9">
        <f>'[1]Orientación Calles'!CC15</f>
        <v>1040.5150000000001</v>
      </c>
      <c r="E15" s="9">
        <f>'[1]Orientación Calles'!CD15</f>
        <v>511.89800000000002</v>
      </c>
      <c r="F15" s="9">
        <f>'[1]Orientación Calles'!CE15</f>
        <v>1862</v>
      </c>
      <c r="G15" s="9">
        <f>'[1]Orientación Calles'!CF15</f>
        <v>1040.0619999999999</v>
      </c>
      <c r="H15" s="9">
        <f>'[1]Orientación Calles'!CG15</f>
        <v>511.68700000000001</v>
      </c>
      <c r="I15" s="9">
        <v>1862</v>
      </c>
      <c r="J15" s="10" t="str">
        <f>'[1]Orientación Calles'!BT15</f>
        <v>C-05</v>
      </c>
      <c r="K15" s="10" t="str">
        <f>'[1]Orientación Calles'!CJ15</f>
        <v>Techo Oeste-Este</v>
      </c>
      <c r="L15" s="10">
        <f>'[1]Orientación Calles'!CK15</f>
        <v>0.83</v>
      </c>
      <c r="M15" s="8" t="str">
        <f t="shared" si="0"/>
        <v>circulo 1040.062,511.687,1862 0.7</v>
      </c>
      <c r="N15" s="8" t="str">
        <f t="shared" si="1"/>
        <v>[1040.515,511.898,1862]</v>
      </c>
      <c r="O15" s="8">
        <v>335</v>
      </c>
      <c r="P15" s="5" t="str">
        <f t="shared" si="2"/>
        <v>14,</v>
      </c>
    </row>
    <row r="16" spans="1:16" s="8" customFormat="1" x14ac:dyDescent="0.3">
      <c r="A16" s="5"/>
      <c r="B16" s="8" t="s">
        <v>15</v>
      </c>
      <c r="C16" s="8">
        <f>'[1]Orientación Calles'!CB16</f>
        <v>15</v>
      </c>
      <c r="D16" s="9">
        <f>'[1]Orientación Calles'!CC16</f>
        <v>1012.0286155740733</v>
      </c>
      <c r="E16" s="9">
        <f>'[1]Orientación Calles'!CD16</f>
        <v>577.72623652348136</v>
      </c>
      <c r="F16" s="9">
        <f>'[1]Orientación Calles'!CE16</f>
        <v>1862</v>
      </c>
      <c r="G16" s="9">
        <f>'[1]Orientación Calles'!CF16</f>
        <v>1011.122</v>
      </c>
      <c r="H16" s="9">
        <f>'[1]Orientación Calles'!CG16</f>
        <v>577.30399999999997</v>
      </c>
      <c r="I16" s="9">
        <v>1862</v>
      </c>
      <c r="J16" s="10" t="str">
        <f>'[1]Orientación Calles'!BT16</f>
        <v>C-05</v>
      </c>
      <c r="K16" s="10" t="str">
        <f>'[1]Orientación Calles'!CJ16</f>
        <v>Caja Este</v>
      </c>
      <c r="L16" s="10">
        <f>'[1]Orientación Calles'!CK16</f>
        <v>0.82</v>
      </c>
      <c r="M16" s="8" t="str">
        <f t="shared" si="0"/>
        <v>circulo 1011.122,577.304,1862 0.7</v>
      </c>
      <c r="N16" s="8" t="str">
        <f t="shared" si="1"/>
        <v>[1012.02861557407,577.726236523481,1862]</v>
      </c>
      <c r="O16" s="8">
        <v>335</v>
      </c>
      <c r="P16" s="5" t="str">
        <f t="shared" si="2"/>
        <v>15,</v>
      </c>
    </row>
    <row r="17" spans="1:16" s="8" customFormat="1" x14ac:dyDescent="0.3">
      <c r="A17" s="5"/>
      <c r="B17" s="8" t="s">
        <v>15</v>
      </c>
      <c r="C17" s="8">
        <f>'[1]Orientación Calles'!CB17</f>
        <v>16</v>
      </c>
      <c r="D17" s="9">
        <f>'[1]Orientación Calles'!CC17</f>
        <v>1015.5266155740734</v>
      </c>
      <c r="E17" s="9">
        <f>'[1]Orientación Calles'!CD17</f>
        <v>570.22123652348137</v>
      </c>
      <c r="F17" s="9">
        <f>'[1]Orientación Calles'!CE17</f>
        <v>1862</v>
      </c>
      <c r="G17" s="9">
        <f>'[1]Orientación Calles'!CF17</f>
        <v>1013.7140000000001</v>
      </c>
      <c r="H17" s="9">
        <f>'[1]Orientación Calles'!CG17</f>
        <v>569.37599999999998</v>
      </c>
      <c r="I17" s="9">
        <v>1862</v>
      </c>
      <c r="J17" s="10" t="str">
        <f>'[1]Orientación Calles'!BT17</f>
        <v>C-05</v>
      </c>
      <c r="K17" s="10" t="str">
        <f>'[1]Orientación Calles'!CJ17</f>
        <v>Caja Este</v>
      </c>
      <c r="L17" s="10">
        <f>'[1]Orientación Calles'!CK17</f>
        <v>0.77</v>
      </c>
      <c r="M17" s="8" t="str">
        <f t="shared" si="0"/>
        <v>circulo 1013.714,569.376,1862 0.7</v>
      </c>
      <c r="N17" s="8" t="str">
        <f t="shared" si="1"/>
        <v>[1015.52661557407,570.221236523481,1862]</v>
      </c>
      <c r="O17" s="8">
        <v>335</v>
      </c>
      <c r="P17" s="5" t="str">
        <f t="shared" si="2"/>
        <v>16,</v>
      </c>
    </row>
    <row r="18" spans="1:16" s="8" customFormat="1" x14ac:dyDescent="0.3">
      <c r="A18" s="5"/>
      <c r="B18" s="8" t="s">
        <v>15</v>
      </c>
      <c r="C18" s="8">
        <f>'[1]Orientación Calles'!CB18</f>
        <v>17</v>
      </c>
      <c r="D18" s="9">
        <f>'[1]Orientación Calles'!CC18</f>
        <v>1015.9003844259266</v>
      </c>
      <c r="E18" s="9">
        <f>'[1]Orientación Calles'!CD18</f>
        <v>559.95776347651861</v>
      </c>
      <c r="F18" s="9">
        <f>'[1]Orientación Calles'!CE18</f>
        <v>1862</v>
      </c>
      <c r="G18" s="9">
        <f>'[1]Orientación Calles'!CF18</f>
        <v>1017.713</v>
      </c>
      <c r="H18" s="9">
        <f>'[1]Orientación Calles'!CG18</f>
        <v>560.803</v>
      </c>
      <c r="I18" s="9">
        <v>1862</v>
      </c>
      <c r="J18" s="10" t="str">
        <f>'[1]Orientación Calles'!BT18</f>
        <v>C-05</v>
      </c>
      <c r="K18" s="10" t="str">
        <f>'[1]Orientación Calles'!CJ18</f>
        <v>Caja Oeste</v>
      </c>
      <c r="L18" s="10">
        <f>'[1]Orientación Calles'!CK18</f>
        <v>0.73</v>
      </c>
      <c r="M18" s="8" t="str">
        <f t="shared" si="0"/>
        <v>circulo 1017.713,560.803,1862 0.7</v>
      </c>
      <c r="N18" s="8" t="str">
        <f t="shared" si="1"/>
        <v>[1015.90038442593,559.957763476519,1862]</v>
      </c>
      <c r="O18" s="8">
        <v>335</v>
      </c>
      <c r="P18" s="5" t="str">
        <f t="shared" si="2"/>
        <v>17,</v>
      </c>
    </row>
    <row r="19" spans="1:16" s="8" customFormat="1" x14ac:dyDescent="0.3">
      <c r="A19" s="5"/>
      <c r="B19" s="8" t="s">
        <v>15</v>
      </c>
      <c r="C19" s="8">
        <f>'[1]Orientación Calles'!CB19</f>
        <v>18</v>
      </c>
      <c r="D19" s="9">
        <f>'[1]Orientación Calles'!CC19</f>
        <v>1033.2786922129633</v>
      </c>
      <c r="E19" s="9">
        <f>'[1]Orientación Calles'!CD19</f>
        <v>525.05138173825935</v>
      </c>
      <c r="F19" s="9">
        <f>'[1]Orientación Calles'!CE19</f>
        <v>1862</v>
      </c>
      <c r="G19" s="9">
        <f>'[1]Orientación Calles'!CF19</f>
        <v>1034.1849999999999</v>
      </c>
      <c r="H19" s="9">
        <f>'[1]Orientación Calles'!CG19</f>
        <v>525.47400000000005</v>
      </c>
      <c r="I19" s="9">
        <v>1862</v>
      </c>
      <c r="J19" s="10" t="str">
        <f>'[1]Orientación Calles'!BT19</f>
        <v>C-05</v>
      </c>
      <c r="K19" s="10" t="str">
        <f>'[1]Orientación Calles'!CJ19</f>
        <v>Acodamiento Oeste</v>
      </c>
      <c r="L19" s="10">
        <f>'[1]Orientación Calles'!CK19</f>
        <v>0.66</v>
      </c>
      <c r="M19" s="8" t="str">
        <f t="shared" si="0"/>
        <v>circulo 1034.185,525.474,1862 0.7</v>
      </c>
      <c r="N19" s="8" t="str">
        <f t="shared" si="1"/>
        <v>[1033.27869221296,525.051381738259,1862]</v>
      </c>
      <c r="O19" s="8">
        <v>335</v>
      </c>
      <c r="P19" s="5" t="str">
        <f t="shared" si="2"/>
        <v>18,</v>
      </c>
    </row>
    <row r="20" spans="1:16" s="8" customFormat="1" x14ac:dyDescent="0.3">
      <c r="A20" s="5"/>
      <c r="B20" s="8" t="s">
        <v>15</v>
      </c>
      <c r="C20" s="8">
        <f>'[1]Orientación Calles'!CB20</f>
        <v>19</v>
      </c>
      <c r="D20" s="9">
        <f>'[1]Orientación Calles'!CC20</f>
        <v>1074.9453077870367</v>
      </c>
      <c r="E20" s="9">
        <f>'[1]Orientación Calles'!CD20</f>
        <v>520.88061826174066</v>
      </c>
      <c r="F20" s="9">
        <f>'[1]Orientación Calles'!CE20</f>
        <v>1862</v>
      </c>
      <c r="G20" s="9">
        <f>'[1]Orientación Calles'!CF20</f>
        <v>1074.2360000000001</v>
      </c>
      <c r="H20" s="9">
        <f>'[1]Orientación Calles'!CG20</f>
        <v>520.03599999999994</v>
      </c>
      <c r="I20" s="9">
        <v>1862</v>
      </c>
      <c r="J20" s="10" t="str">
        <f>'[1]Orientación Calles'!BT20</f>
        <v>C-06</v>
      </c>
      <c r="K20" s="10" t="str">
        <f>'[1]Orientación Calles'!CJ20</f>
        <v>Acodamiento Este</v>
      </c>
      <c r="L20" s="10">
        <f>'[1]Orientación Calles'!CK20</f>
        <v>1.25</v>
      </c>
      <c r="M20" s="8" t="str">
        <f t="shared" si="0"/>
        <v>circulo 1074.236,520.036,1862 0.7</v>
      </c>
      <c r="N20" s="8" t="str">
        <f t="shared" si="1"/>
        <v>[1074.94530778704,520.880618261741,1862]</v>
      </c>
      <c r="O20" s="8">
        <v>335</v>
      </c>
      <c r="P20" s="5" t="str">
        <f t="shared" si="2"/>
        <v>19,</v>
      </c>
    </row>
    <row r="21" spans="1:16" s="8" customFormat="1" x14ac:dyDescent="0.3">
      <c r="A21" s="5"/>
      <c r="B21" s="8" t="s">
        <v>15</v>
      </c>
      <c r="C21" s="8">
        <f>'[1]Orientación Calles'!CB21</f>
        <v>20</v>
      </c>
      <c r="D21" s="9">
        <f>'[1]Orientación Calles'!CC21</f>
        <v>1068.3023077870366</v>
      </c>
      <c r="E21" s="9">
        <f>'[1]Orientación Calles'!CD21</f>
        <v>535.12761826174074</v>
      </c>
      <c r="F21" s="9">
        <f>'[1]Orientación Calles'!CE21</f>
        <v>1862</v>
      </c>
      <c r="G21" s="9">
        <f>'[1]Orientación Calles'!CF21</f>
        <v>1067.396</v>
      </c>
      <c r="H21" s="9">
        <f>'[1]Orientación Calles'!CG21</f>
        <v>534.70500000000004</v>
      </c>
      <c r="I21" s="9">
        <v>1862</v>
      </c>
      <c r="J21" s="10" t="str">
        <f>'[1]Orientación Calles'!BT21</f>
        <v>C-06</v>
      </c>
      <c r="K21" s="10" t="str">
        <f>'[1]Orientación Calles'!CJ21</f>
        <v>Acodamiento Este</v>
      </c>
      <c r="L21" s="10">
        <f>'[1]Orientación Calles'!CK21</f>
        <v>0.76</v>
      </c>
      <c r="M21" s="8" t="str">
        <f t="shared" si="0"/>
        <v>circulo 1067.396,534.705,1862 0.7</v>
      </c>
      <c r="N21" s="8" t="str">
        <f t="shared" si="1"/>
        <v>[1068.30230778704,535.127618261741,1862]</v>
      </c>
      <c r="O21" s="8">
        <v>335</v>
      </c>
      <c r="P21" s="5" t="str">
        <f t="shared" si="2"/>
        <v>20,</v>
      </c>
    </row>
    <row r="22" spans="1:16" s="8" customFormat="1" x14ac:dyDescent="0.3">
      <c r="A22" s="5"/>
      <c r="B22" s="8" t="s">
        <v>15</v>
      </c>
      <c r="C22" s="8">
        <f>'[1]Orientación Calles'!CB22</f>
        <v>21</v>
      </c>
      <c r="D22" s="9">
        <f>'[1]Orientación Calles'!CC22</f>
        <v>1064.5616922129634</v>
      </c>
      <c r="E22" s="9">
        <f>'[1]Orientación Calles'!CD22</f>
        <v>538.41438173825929</v>
      </c>
      <c r="F22" s="9">
        <f>'[1]Orientación Calles'!CE22</f>
        <v>1862</v>
      </c>
      <c r="G22" s="9">
        <f>'[1]Orientación Calles'!CF22</f>
        <v>1065.4680000000001</v>
      </c>
      <c r="H22" s="9">
        <f>'[1]Orientación Calles'!CG22</f>
        <v>538.83699999999999</v>
      </c>
      <c r="I22" s="9">
        <v>1862</v>
      </c>
      <c r="J22" s="10" t="str">
        <f>'[1]Orientación Calles'!BT22</f>
        <v>C-06</v>
      </c>
      <c r="K22" s="10" t="str">
        <f>'[1]Orientación Calles'!CJ22</f>
        <v>Acodamiento Oeste</v>
      </c>
      <c r="L22" s="10">
        <f>'[1]Orientación Calles'!CK22</f>
        <v>0.7</v>
      </c>
      <c r="M22" s="8" t="str">
        <f t="shared" si="0"/>
        <v>circulo 1065.468,538.837,1862 0.7</v>
      </c>
      <c r="N22" s="8" t="str">
        <f t="shared" si="1"/>
        <v>[1064.56169221296,538.414381738259,1862]</v>
      </c>
      <c r="O22" s="8">
        <v>335</v>
      </c>
      <c r="P22" s="5" t="str">
        <f t="shared" si="2"/>
        <v>21,</v>
      </c>
    </row>
    <row r="23" spans="1:16" x14ac:dyDescent="0.3">
      <c r="B23" s="5" t="s">
        <v>15</v>
      </c>
      <c r="C23" s="5">
        <f>'[1]Orientación Calles'!CB23</f>
        <v>22</v>
      </c>
      <c r="D23" s="6">
        <f>'[1]Orientación Calles'!CC23</f>
        <v>1054.7216155740734</v>
      </c>
      <c r="E23" s="6">
        <f>'[1]Orientación Calles'!CD23</f>
        <v>566.61823652348141</v>
      </c>
      <c r="F23" s="6">
        <f>'[1]Orientación Calles'!CE23</f>
        <v>1861</v>
      </c>
      <c r="G23" s="6">
        <f>'[1]Orientación Calles'!CF23</f>
        <v>1052.9090000000001</v>
      </c>
      <c r="H23" s="6">
        <f>'[1]Orientación Calles'!CG23</f>
        <v>565.77300000000002</v>
      </c>
      <c r="I23" s="6">
        <v>1862</v>
      </c>
      <c r="J23" s="7" t="str">
        <f>'[1]Orientación Calles'!BT23</f>
        <v>C-06</v>
      </c>
      <c r="K23" s="7" t="str">
        <f>'[1]Orientación Calles'!CJ23</f>
        <v>Caja Este</v>
      </c>
      <c r="L23" s="7">
        <f>'[1]Orientación Calles'!CK23</f>
        <v>0.51</v>
      </c>
      <c r="M23" s="5" t="str">
        <f t="shared" si="0"/>
        <v>circulo 1052.909,565.773,1861 0.7</v>
      </c>
      <c r="N23" s="5" t="str">
        <f t="shared" si="1"/>
        <v>[1054.72161557407,566.618236523481,1861]</v>
      </c>
      <c r="O23" s="5">
        <v>335</v>
      </c>
      <c r="P23" s="5" t="str">
        <f t="shared" si="2"/>
        <v>22,</v>
      </c>
    </row>
    <row r="24" spans="1:16" x14ac:dyDescent="0.3">
      <c r="B24" s="5" t="s">
        <v>15</v>
      </c>
      <c r="C24" s="5">
        <f>'[1]Orientación Calles'!CB24</f>
        <v>23</v>
      </c>
      <c r="D24" s="6">
        <f>'[1]Orientación Calles'!CC24</f>
        <v>1060.346</v>
      </c>
      <c r="E24" s="6">
        <f>'[1]Orientación Calles'!CD24</f>
        <v>549.82299999999998</v>
      </c>
      <c r="F24" s="6">
        <f>'[1]Orientación Calles'!CE24</f>
        <v>1862</v>
      </c>
      <c r="G24" s="6">
        <f>'[1]Orientación Calles'!CF24</f>
        <v>1060.8330000000001</v>
      </c>
      <c r="H24" s="6">
        <f>'[1]Orientación Calles'!CG24</f>
        <v>548.78099999999995</v>
      </c>
      <c r="I24" s="6">
        <v>1862</v>
      </c>
      <c r="J24" s="7" t="str">
        <f>'[1]Orientación Calles'!BT24</f>
        <v>C-06</v>
      </c>
      <c r="K24" s="7" t="str">
        <f>'[1]Orientación Calles'!CJ24</f>
        <v>Techo Oeste-Este</v>
      </c>
      <c r="L24" s="7">
        <f>'[1]Orientación Calles'!CK24</f>
        <v>0.69</v>
      </c>
      <c r="M24" s="5" t="str">
        <f t="shared" si="0"/>
        <v>circulo 1060.833,548.781,1862 0.7</v>
      </c>
      <c r="N24" s="5" t="str">
        <f t="shared" si="1"/>
        <v>[1060.346,549.823,1862]</v>
      </c>
      <c r="O24" s="5">
        <v>335</v>
      </c>
      <c r="P24" s="5" t="str">
        <f t="shared" si="2"/>
        <v>23,</v>
      </c>
    </row>
    <row r="25" spans="1:16" x14ac:dyDescent="0.3">
      <c r="B25" s="5" t="s">
        <v>15</v>
      </c>
      <c r="C25" s="5">
        <f>'[1]Orientación Calles'!CB25</f>
        <v>24</v>
      </c>
      <c r="D25" s="6">
        <f>'[1]Orientación Calles'!CC25</f>
        <v>1088.8796155740733</v>
      </c>
      <c r="E25" s="6">
        <f>'[1]Orientación Calles'!CD25</f>
        <v>493.36123652348141</v>
      </c>
      <c r="F25" s="6">
        <f>'[1]Orientación Calles'!CE25</f>
        <v>1862</v>
      </c>
      <c r="G25" s="6">
        <f>'[1]Orientación Calles'!CF25</f>
        <v>1087.067</v>
      </c>
      <c r="H25" s="6">
        <f>'[1]Orientación Calles'!CG25</f>
        <v>492.51600000000002</v>
      </c>
      <c r="I25" s="6">
        <v>1862</v>
      </c>
      <c r="J25" s="7" t="str">
        <f>'[1]Orientación Calles'!BT25</f>
        <v>C-06</v>
      </c>
      <c r="K25" s="7" t="str">
        <f>'[1]Orientación Calles'!CJ25</f>
        <v>Caja Este</v>
      </c>
      <c r="L25" s="7">
        <f>'[1]Orientación Calles'!CK25</f>
        <v>0.72</v>
      </c>
      <c r="M25" s="5" t="str">
        <f t="shared" si="0"/>
        <v>circulo 1087.067,492.516,1862 0.7</v>
      </c>
      <c r="N25" s="5" t="str">
        <f t="shared" si="1"/>
        <v>[1088.87961557407,493.361236523481,1862]</v>
      </c>
      <c r="O25" s="5">
        <v>335</v>
      </c>
      <c r="P25" s="5" t="str">
        <f t="shared" si="2"/>
        <v>24,</v>
      </c>
    </row>
    <row r="26" spans="1:16" x14ac:dyDescent="0.3">
      <c r="B26" s="5" t="s">
        <v>15</v>
      </c>
      <c r="C26" s="5">
        <f>'[1]Orientación Calles'!CB26</f>
        <v>25</v>
      </c>
      <c r="D26" s="6">
        <f>'[1]Orientación Calles'!CC26</f>
        <v>1089.932</v>
      </c>
      <c r="E26" s="6">
        <f>'[1]Orientación Calles'!CD26</f>
        <v>486.37099999999998</v>
      </c>
      <c r="F26" s="6">
        <f>'[1]Orientación Calles'!CE26</f>
        <v>1862</v>
      </c>
      <c r="G26" s="6">
        <f>'[1]Orientación Calles'!CF26</f>
        <v>1089.932</v>
      </c>
      <c r="H26" s="6">
        <f>'[1]Orientación Calles'!CG26</f>
        <v>486.37099999999998</v>
      </c>
      <c r="I26" s="6">
        <v>1862</v>
      </c>
      <c r="J26" s="7" t="str">
        <f>'[1]Orientación Calles'!BT26</f>
        <v>C-06</v>
      </c>
      <c r="K26" s="7" t="str">
        <f>'[1]Orientación Calles'!CJ26</f>
        <v>Techo Oeste-Este</v>
      </c>
      <c r="L26" s="7">
        <f>'[1]Orientación Calles'!CK26</f>
        <v>0.85</v>
      </c>
      <c r="M26" s="5" t="str">
        <f t="shared" si="0"/>
        <v>circulo 1089.932,486.371,1862 0.7</v>
      </c>
      <c r="N26" s="5" t="str">
        <f t="shared" si="1"/>
        <v>[1089.932,486.371,1862]</v>
      </c>
      <c r="O26" s="5">
        <v>335</v>
      </c>
      <c r="P26" s="5" t="str">
        <f t="shared" si="2"/>
        <v>25,</v>
      </c>
    </row>
    <row r="27" spans="1:16" s="8" customFormat="1" x14ac:dyDescent="0.3">
      <c r="A27" s="5"/>
      <c r="B27" s="8" t="s">
        <v>15</v>
      </c>
      <c r="C27" s="8">
        <f>'[1]Orientación Calles'!CB27</f>
        <v>26</v>
      </c>
      <c r="D27" s="9">
        <f>'[1]Orientación Calles'!CC27</f>
        <v>1112.546</v>
      </c>
      <c r="E27" s="9">
        <f>'[1]Orientación Calles'!CD27</f>
        <v>518.33199999999999</v>
      </c>
      <c r="F27" s="9">
        <f>'[1]Orientación Calles'!CE27</f>
        <v>1862</v>
      </c>
      <c r="G27" s="9">
        <f>'[1]Orientación Calles'!CF27</f>
        <v>1113.0419999999999</v>
      </c>
      <c r="H27" s="9">
        <f>'[1]Orientación Calles'!CG27</f>
        <v>517.26700000000005</v>
      </c>
      <c r="I27" s="9">
        <v>1862</v>
      </c>
      <c r="J27" s="10" t="str">
        <f>'[1]Orientación Calles'!BT27</f>
        <v>C-07</v>
      </c>
      <c r="K27" s="10" t="str">
        <f>'[1]Orientación Calles'!CJ27</f>
        <v>Techo Oeste-Este</v>
      </c>
      <c r="L27" s="10">
        <f>'[1]Orientación Calles'!CK27</f>
        <v>1.4</v>
      </c>
      <c r="M27" s="8" t="str">
        <f t="shared" si="0"/>
        <v>circulo 1113.042,517.267,1862 0.7</v>
      </c>
      <c r="N27" s="8" t="str">
        <f t="shared" si="1"/>
        <v>[1112.546,518.332,1862]</v>
      </c>
      <c r="O27" s="8">
        <v>335</v>
      </c>
      <c r="P27" s="5" t="str">
        <f t="shared" si="2"/>
        <v>26,</v>
      </c>
    </row>
    <row r="28" spans="1:16" x14ac:dyDescent="0.3">
      <c r="B28" s="5" t="s">
        <v>15</v>
      </c>
      <c r="C28" s="5">
        <f>'[1]Orientación Calles'!CB28</f>
        <v>27</v>
      </c>
      <c r="D28" s="6">
        <f>'[1]Orientación Calles'!CC28</f>
        <v>1111.5566155740732</v>
      </c>
      <c r="E28" s="6">
        <f>'[1]Orientación Calles'!CD28</f>
        <v>525.18523652348142</v>
      </c>
      <c r="F28" s="6">
        <f>'[1]Orientación Calles'!CE28</f>
        <v>1862</v>
      </c>
      <c r="G28" s="6">
        <f>'[1]Orientación Calles'!CF28</f>
        <v>1109.971</v>
      </c>
      <c r="H28" s="6">
        <f>'[1]Orientación Calles'!CG28</f>
        <v>524.44600000000003</v>
      </c>
      <c r="I28" s="6">
        <v>1862</v>
      </c>
      <c r="J28" s="7" t="str">
        <f>'[1]Orientación Calles'!BT28</f>
        <v>C-07</v>
      </c>
      <c r="K28" s="7" t="str">
        <f>'[1]Orientación Calles'!CJ28</f>
        <v>Caja Este</v>
      </c>
      <c r="L28" s="7">
        <f>'[1]Orientación Calles'!CK28</f>
        <v>0.72</v>
      </c>
      <c r="M28" s="5" t="str">
        <f t="shared" si="0"/>
        <v>circulo 1109.971,524.446,1862 0.7</v>
      </c>
      <c r="N28" s="5" t="str">
        <f t="shared" si="1"/>
        <v>[1111.55661557407,525.185236523481,1862]</v>
      </c>
      <c r="O28" s="5">
        <v>335</v>
      </c>
      <c r="P28" s="5" t="str">
        <f t="shared" si="2"/>
        <v>27,</v>
      </c>
    </row>
    <row r="29" spans="1:16" x14ac:dyDescent="0.3">
      <c r="B29" s="5" t="s">
        <v>15</v>
      </c>
      <c r="C29" s="5">
        <f>'[1]Orientación Calles'!CB29</f>
        <v>28</v>
      </c>
      <c r="D29" s="6">
        <f>'[1]Orientación Calles'!CC29</f>
        <v>1089.721</v>
      </c>
      <c r="E29" s="6">
        <f>'[1]Orientación Calles'!CD29</f>
        <v>567.28200000000004</v>
      </c>
      <c r="F29" s="6">
        <f>'[1]Orientación Calles'!CE29</f>
        <v>1862</v>
      </c>
      <c r="G29" s="6">
        <f>'[1]Orientación Calles'!CF29</f>
        <v>1089.721</v>
      </c>
      <c r="H29" s="6">
        <f>'[1]Orientación Calles'!CG29</f>
        <v>567.28200000000004</v>
      </c>
      <c r="I29" s="6">
        <v>1862</v>
      </c>
      <c r="J29" s="7" t="str">
        <f>'[1]Orientación Calles'!BT29</f>
        <v>C-07</v>
      </c>
      <c r="K29" s="7" t="str">
        <f>'[1]Orientación Calles'!CJ29</f>
        <v>Techo Oeste-Este</v>
      </c>
      <c r="L29" s="7">
        <f>'[1]Orientación Calles'!CK29</f>
        <v>0.7</v>
      </c>
      <c r="M29" s="5" t="str">
        <f t="shared" si="0"/>
        <v>circulo 1089.721,567.282,1862 0.7</v>
      </c>
      <c r="N29" s="5" t="str">
        <f t="shared" si="1"/>
        <v>[1089.721,567.282,1862]</v>
      </c>
      <c r="O29" s="5">
        <v>335</v>
      </c>
      <c r="P29" s="5" t="str">
        <f t="shared" si="2"/>
        <v>28,</v>
      </c>
    </row>
    <row r="30" spans="1:16" x14ac:dyDescent="0.3">
      <c r="B30" s="5" t="s">
        <v>15</v>
      </c>
      <c r="C30" s="5">
        <f>'[1]Orientación Calles'!CB30</f>
        <v>29</v>
      </c>
      <c r="D30" s="6">
        <f>'[1]Orientación Calles'!CC30</f>
        <v>1107.4596922129633</v>
      </c>
      <c r="E30" s="6">
        <f>'[1]Orientación Calles'!CD30</f>
        <v>526.87238173825926</v>
      </c>
      <c r="F30" s="6">
        <f>'[1]Orientación Calles'!CE30</f>
        <v>1862</v>
      </c>
      <c r="G30" s="6">
        <f>'[1]Orientación Calles'!CF30</f>
        <v>1108.366</v>
      </c>
      <c r="H30" s="6">
        <f>'[1]Orientación Calles'!CG30</f>
        <v>527.29499999999996</v>
      </c>
      <c r="I30" s="6">
        <v>1862</v>
      </c>
      <c r="J30" s="7" t="str">
        <f>'[1]Orientación Calles'!BT30</f>
        <v>C-07</v>
      </c>
      <c r="K30" s="7" t="str">
        <f>'[1]Orientación Calles'!CJ30</f>
        <v>Acodamiento Oeste</v>
      </c>
      <c r="L30" s="7">
        <f>'[1]Orientación Calles'!CK30</f>
        <v>0.56999999999999995</v>
      </c>
      <c r="M30" s="5" t="str">
        <f t="shared" si="0"/>
        <v>circulo 1108.366,527.295,1862 0.7</v>
      </c>
      <c r="N30" s="5" t="str">
        <f t="shared" si="1"/>
        <v>[1107.45969221296,526.872381738259,1862]</v>
      </c>
      <c r="O30" s="5">
        <v>335</v>
      </c>
      <c r="P30" s="5" t="str">
        <f t="shared" si="2"/>
        <v>29,</v>
      </c>
    </row>
    <row r="31" spans="1:16" s="8" customFormat="1" x14ac:dyDescent="0.3">
      <c r="A31" s="5"/>
      <c r="B31" s="8" t="s">
        <v>15</v>
      </c>
      <c r="C31" s="8">
        <f>'[1]Orientación Calles'!CB31</f>
        <v>30</v>
      </c>
      <c r="D31" s="9">
        <f>'[1]Orientación Calles'!CC31</f>
        <v>1094.1353077870367</v>
      </c>
      <c r="E31" s="9">
        <f>'[1]Orientación Calles'!CD31</f>
        <v>560.18161826174071</v>
      </c>
      <c r="F31" s="9">
        <f>'[1]Orientación Calles'!CE31</f>
        <v>1862</v>
      </c>
      <c r="G31" s="9">
        <f>'[1]Orientación Calles'!CF31</f>
        <v>1093.229</v>
      </c>
      <c r="H31" s="9">
        <f>'[1]Orientación Calles'!CG31</f>
        <v>559.75900000000001</v>
      </c>
      <c r="I31" s="9">
        <v>1862</v>
      </c>
      <c r="J31" s="10" t="str">
        <f>'[1]Orientación Calles'!BT31</f>
        <v>C-07</v>
      </c>
      <c r="K31" s="10" t="str">
        <f>'[1]Orientación Calles'!CJ31</f>
        <v>Acodamiento Este</v>
      </c>
      <c r="L31" s="10">
        <f>'[1]Orientación Calles'!CK31</f>
        <v>0.89</v>
      </c>
      <c r="M31" s="8" t="str">
        <f t="shared" si="0"/>
        <v>circulo 1093.229,559.759,1862 0.7</v>
      </c>
      <c r="N31" s="8" t="str">
        <f t="shared" si="1"/>
        <v>[1094.13530778704,560.181618261741,1862]</v>
      </c>
      <c r="O31" s="8">
        <v>335</v>
      </c>
      <c r="P31" s="5" t="str">
        <f t="shared" si="2"/>
        <v>30,</v>
      </c>
    </row>
    <row r="32" spans="1:16" s="8" customFormat="1" x14ac:dyDescent="0.3">
      <c r="A32" s="5"/>
      <c r="B32" s="8" t="s">
        <v>15</v>
      </c>
      <c r="C32" s="8">
        <f>'[1]Orientación Calles'!CB32</f>
        <v>31</v>
      </c>
      <c r="D32" s="9">
        <f>'[1]Orientación Calles'!CC32</f>
        <v>1106.2553077870366</v>
      </c>
      <c r="E32" s="9">
        <f>'[1]Orientación Calles'!CD32</f>
        <v>534.18761826174068</v>
      </c>
      <c r="F32" s="9">
        <f>'[1]Orientación Calles'!CE32</f>
        <v>1862</v>
      </c>
      <c r="G32" s="9">
        <f>'[1]Orientación Calles'!CF32</f>
        <v>1105.3489999999999</v>
      </c>
      <c r="H32" s="9">
        <f>'[1]Orientación Calles'!CG32</f>
        <v>533.76499999999999</v>
      </c>
      <c r="I32" s="9">
        <v>1862</v>
      </c>
      <c r="J32" s="10" t="str">
        <f>'[1]Orientación Calles'!BT32</f>
        <v>C-07</v>
      </c>
      <c r="K32" s="10" t="str">
        <f>'[1]Orientación Calles'!CJ32</f>
        <v>Acodamiento Este</v>
      </c>
      <c r="L32" s="10">
        <f>'[1]Orientación Calles'!CK32</f>
        <v>0.67</v>
      </c>
      <c r="M32" s="8" t="str">
        <f t="shared" si="0"/>
        <v>circulo 1105.349,533.765,1862 0.7</v>
      </c>
      <c r="N32" s="8" t="str">
        <f t="shared" si="1"/>
        <v>[1106.25530778704,534.187618261741,1862]</v>
      </c>
      <c r="O32" s="8">
        <v>335</v>
      </c>
      <c r="P32" s="5" t="str">
        <f t="shared" si="2"/>
        <v>31,</v>
      </c>
    </row>
    <row r="33" spans="1:16" s="8" customFormat="1" x14ac:dyDescent="0.3">
      <c r="A33" s="5"/>
      <c r="B33" s="8" t="s">
        <v>15</v>
      </c>
      <c r="C33" s="8">
        <f>'[1]Orientación Calles'!CB33</f>
        <v>32</v>
      </c>
      <c r="D33" s="9">
        <f>'[1]Orientación Calles'!CC33</f>
        <v>1106.0496155740734</v>
      </c>
      <c r="E33" s="9">
        <f>'[1]Orientación Calles'!CD33</f>
        <v>536.99523652348137</v>
      </c>
      <c r="F33" s="9">
        <f>'[1]Orientación Calles'!CE33</f>
        <v>1862</v>
      </c>
      <c r="G33" s="9">
        <f>'[1]Orientación Calles'!CF33</f>
        <v>1104.2370000000001</v>
      </c>
      <c r="H33" s="9">
        <f>'[1]Orientación Calles'!CG33</f>
        <v>536.15</v>
      </c>
      <c r="I33" s="9">
        <v>1862</v>
      </c>
      <c r="J33" s="10" t="str">
        <f>'[1]Orientación Calles'!BT33</f>
        <v>C-07</v>
      </c>
      <c r="K33" s="10" t="str">
        <f>'[1]Orientación Calles'!CJ33</f>
        <v>Caja Este</v>
      </c>
      <c r="L33" s="10">
        <f>'[1]Orientación Calles'!CK33</f>
        <v>0.98</v>
      </c>
      <c r="M33" s="8" t="str">
        <f t="shared" si="0"/>
        <v>circulo 1104.237,536.15,1862 0.7</v>
      </c>
      <c r="N33" s="8" t="str">
        <f t="shared" si="1"/>
        <v>[1106.04961557407,536.995236523481,1862]</v>
      </c>
      <c r="O33" s="8">
        <v>335</v>
      </c>
      <c r="P33" s="5" t="str">
        <f t="shared" si="2"/>
        <v>32,</v>
      </c>
    </row>
    <row r="34" spans="1:16" s="8" customFormat="1" x14ac:dyDescent="0.3">
      <c r="A34" s="5"/>
      <c r="B34" s="8" t="s">
        <v>15</v>
      </c>
      <c r="C34" s="8">
        <f>'[1]Orientación Calles'!CB34</f>
        <v>33</v>
      </c>
      <c r="D34" s="9">
        <f>'[1]Orientación Calles'!CC34</f>
        <v>1101.7586922129633</v>
      </c>
      <c r="E34" s="9">
        <f>'[1]Orientación Calles'!CD34</f>
        <v>539.09838173825926</v>
      </c>
      <c r="F34" s="9">
        <f>'[1]Orientación Calles'!CE34</f>
        <v>1862</v>
      </c>
      <c r="G34" s="9">
        <f>'[1]Orientación Calles'!CF34</f>
        <v>1102.665</v>
      </c>
      <c r="H34" s="9">
        <f>'[1]Orientación Calles'!CG34</f>
        <v>539.52099999999996</v>
      </c>
      <c r="I34" s="9">
        <v>1862</v>
      </c>
      <c r="J34" s="10" t="str">
        <f>'[1]Orientación Calles'!BT34</f>
        <v>C-07</v>
      </c>
      <c r="K34" s="10" t="str">
        <f>'[1]Orientación Calles'!CJ34</f>
        <v>Acodamiento Oeste</v>
      </c>
      <c r="L34" s="10">
        <f>'[1]Orientación Calles'!CK34</f>
        <v>0.72</v>
      </c>
      <c r="M34" s="8" t="str">
        <f t="shared" si="0"/>
        <v>circulo 1102.665,539.521,1862 0.7</v>
      </c>
      <c r="N34" s="8" t="str">
        <f t="shared" si="1"/>
        <v>[1101.75869221296,539.098381738259,1862]</v>
      </c>
      <c r="O34" s="8">
        <v>335</v>
      </c>
      <c r="P34" s="5" t="str">
        <f t="shared" si="2"/>
        <v>33,</v>
      </c>
    </row>
    <row r="35" spans="1:16" x14ac:dyDescent="0.3">
      <c r="B35" s="5" t="s">
        <v>15</v>
      </c>
      <c r="C35" s="5">
        <f>'[1]Orientación Calles'!CB35</f>
        <v>34</v>
      </c>
      <c r="D35" s="6">
        <f>'[1]Orientación Calles'!CC35</f>
        <v>1072.5219999999999</v>
      </c>
      <c r="E35" s="6">
        <f>'[1]Orientación Calles'!CD35</f>
        <v>604.16800000000001</v>
      </c>
      <c r="F35" s="6">
        <f>'[1]Orientación Calles'!CE35</f>
        <v>1861</v>
      </c>
      <c r="G35" s="6">
        <f>'[1]Orientación Calles'!CF35</f>
        <v>1072.5219999999999</v>
      </c>
      <c r="H35" s="6">
        <f>'[1]Orientación Calles'!CG35</f>
        <v>604.16800000000001</v>
      </c>
      <c r="I35" s="6">
        <v>1862</v>
      </c>
      <c r="J35" s="7" t="str">
        <f>'[1]Orientación Calles'!BT35</f>
        <v>C-07</v>
      </c>
      <c r="K35" s="7" t="str">
        <f>'[1]Orientación Calles'!CJ35</f>
        <v>Techo Oeste-Este</v>
      </c>
      <c r="L35" s="7">
        <f>'[1]Orientación Calles'!CK35</f>
        <v>1.05</v>
      </c>
      <c r="M35" s="5" t="str">
        <f t="shared" si="0"/>
        <v>circulo 1072.522,604.168,1861 0.7</v>
      </c>
      <c r="N35" s="5" t="str">
        <f t="shared" si="1"/>
        <v>[1072.522,604.168,1861]</v>
      </c>
      <c r="O35" s="5">
        <v>335</v>
      </c>
      <c r="P35" s="5" t="str">
        <f t="shared" si="2"/>
        <v>34,</v>
      </c>
    </row>
    <row r="36" spans="1:16" s="8" customFormat="1" x14ac:dyDescent="0.3">
      <c r="A36" s="5"/>
      <c r="B36" s="8" t="s">
        <v>15</v>
      </c>
      <c r="C36" s="8">
        <f>'[1]Orientación Calles'!CB36</f>
        <v>35</v>
      </c>
      <c r="D36" s="9">
        <f>'[1]Orientación Calles'!CC36</f>
        <v>1068.3956922129632</v>
      </c>
      <c r="E36" s="9">
        <f>'[1]Orientación Calles'!CD36</f>
        <v>610.65238173825935</v>
      </c>
      <c r="F36" s="9">
        <f>'[1]Orientación Calles'!CE36</f>
        <v>1861</v>
      </c>
      <c r="G36" s="9">
        <f>'[1]Orientación Calles'!CF36</f>
        <v>1069.3019999999999</v>
      </c>
      <c r="H36" s="9">
        <f>'[1]Orientación Calles'!CG36</f>
        <v>611.07500000000005</v>
      </c>
      <c r="I36" s="9">
        <v>1862</v>
      </c>
      <c r="J36" s="10" t="str">
        <f>'[1]Orientación Calles'!BT36</f>
        <v>C-07</v>
      </c>
      <c r="K36" s="10" t="str">
        <f>'[1]Orientación Calles'!CJ36</f>
        <v>Acodamiento Oeste</v>
      </c>
      <c r="L36" s="10">
        <f>'[1]Orientación Calles'!CK36</f>
        <v>0.85</v>
      </c>
      <c r="M36" s="8" t="str">
        <f t="shared" si="0"/>
        <v>circulo 1069.302,611.075,1861 0.7</v>
      </c>
      <c r="N36" s="8" t="str">
        <f t="shared" si="1"/>
        <v>[1068.39569221296,610.652381738259,1861]</v>
      </c>
      <c r="O36" s="8">
        <v>335</v>
      </c>
      <c r="P36" s="5" t="str">
        <f t="shared" si="2"/>
        <v>35,</v>
      </c>
    </row>
    <row r="37" spans="1:16" s="8" customFormat="1" x14ac:dyDescent="0.3">
      <c r="A37" s="5"/>
      <c r="B37" s="8" t="s">
        <v>15</v>
      </c>
      <c r="C37" s="8">
        <f>'[1]Orientación Calles'!CB37</f>
        <v>36</v>
      </c>
      <c r="D37" s="9">
        <f>'[1]Orientación Calles'!CC37</f>
        <v>1065.0709999999999</v>
      </c>
      <c r="E37" s="9">
        <f>'[1]Orientación Calles'!CD37</f>
        <v>620.14700000000005</v>
      </c>
      <c r="F37" s="9">
        <f>'[1]Orientación Calles'!CE37</f>
        <v>1861</v>
      </c>
      <c r="G37" s="9">
        <f>'[1]Orientación Calles'!CF37</f>
        <v>1065.0709999999999</v>
      </c>
      <c r="H37" s="9">
        <f>'[1]Orientación Calles'!CG37</f>
        <v>620.14700000000005</v>
      </c>
      <c r="I37" s="9">
        <v>1862</v>
      </c>
      <c r="J37" s="10" t="str">
        <f>'[1]Orientación Calles'!BT37</f>
        <v>C-07</v>
      </c>
      <c r="K37" s="10" t="str">
        <f>'[1]Orientación Calles'!CJ37</f>
        <v>Techo Oeste-Este</v>
      </c>
      <c r="L37" s="10">
        <f>'[1]Orientación Calles'!CK37</f>
        <v>0.9</v>
      </c>
      <c r="M37" s="8" t="str">
        <f t="shared" si="0"/>
        <v>circulo 1065.071,620.147,1861 0.7</v>
      </c>
      <c r="N37" s="8" t="str">
        <f t="shared" si="1"/>
        <v>[1065.071,620.147,1861]</v>
      </c>
      <c r="O37" s="8">
        <v>335</v>
      </c>
      <c r="P37" s="5" t="str">
        <f t="shared" si="2"/>
        <v>36,</v>
      </c>
    </row>
    <row r="38" spans="1:16" s="8" customFormat="1" x14ac:dyDescent="0.3">
      <c r="A38" s="5"/>
      <c r="B38" s="8" t="s">
        <v>15</v>
      </c>
      <c r="C38" s="8">
        <f>'[1]Orientación Calles'!CB38</f>
        <v>37</v>
      </c>
      <c r="D38" s="9">
        <f>'[1]Orientación Calles'!CC38</f>
        <v>1061.6859999999999</v>
      </c>
      <c r="E38" s="9">
        <f>'[1]Orientación Calles'!CD38</f>
        <v>627.40700000000004</v>
      </c>
      <c r="F38" s="9">
        <f>'[1]Orientación Calles'!CE38</f>
        <v>1861</v>
      </c>
      <c r="G38" s="9">
        <f>'[1]Orientación Calles'!CF38</f>
        <v>1061.6859999999999</v>
      </c>
      <c r="H38" s="9">
        <f>'[1]Orientación Calles'!CG38</f>
        <v>627.40700000000004</v>
      </c>
      <c r="I38" s="9">
        <v>1862</v>
      </c>
      <c r="J38" s="10" t="str">
        <f>'[1]Orientación Calles'!BT38</f>
        <v>C-07</v>
      </c>
      <c r="K38" s="10" t="str">
        <f>'[1]Orientación Calles'!CJ38</f>
        <v>Techo Oeste-Este</v>
      </c>
      <c r="L38" s="10">
        <f>'[1]Orientación Calles'!CK38</f>
        <v>0.71</v>
      </c>
      <c r="M38" s="8" t="str">
        <f t="shared" si="0"/>
        <v>circulo 1061.686,627.407,1861 0.7</v>
      </c>
      <c r="N38" s="8" t="str">
        <f t="shared" si="1"/>
        <v>[1061.686,627.407,1861]</v>
      </c>
      <c r="O38" s="8">
        <v>335</v>
      </c>
      <c r="P38" s="5" t="str">
        <f t="shared" si="2"/>
        <v>37,</v>
      </c>
    </row>
    <row r="39" spans="1:16" s="8" customFormat="1" x14ac:dyDescent="0.3">
      <c r="A39" s="5"/>
      <c r="B39" s="8" t="s">
        <v>15</v>
      </c>
      <c r="C39" s="8">
        <f>'[1]Orientación Calles'!CB39</f>
        <v>38</v>
      </c>
      <c r="D39" s="9">
        <f>'[1]Orientación Calles'!CC39</f>
        <v>1056.8456922129633</v>
      </c>
      <c r="E39" s="9">
        <f>'[1]Orientación Calles'!CD39</f>
        <v>635.42238173825933</v>
      </c>
      <c r="F39" s="9">
        <f>'[1]Orientación Calles'!CE39</f>
        <v>1861</v>
      </c>
      <c r="G39" s="9">
        <f>'[1]Orientación Calles'!CF39</f>
        <v>1057.752</v>
      </c>
      <c r="H39" s="9">
        <f>'[1]Orientación Calles'!CG39</f>
        <v>635.84500000000003</v>
      </c>
      <c r="I39" s="9">
        <v>1862</v>
      </c>
      <c r="J39" s="10" t="str">
        <f>'[1]Orientación Calles'!BT39</f>
        <v>C-07</v>
      </c>
      <c r="K39" s="10" t="str">
        <f>'[1]Orientación Calles'!CJ39</f>
        <v>Acodamiento Oeste</v>
      </c>
      <c r="L39" s="10">
        <f>'[1]Orientación Calles'!CK39</f>
        <v>0.86</v>
      </c>
      <c r="M39" s="8" t="str">
        <f t="shared" si="0"/>
        <v>circulo 1057.752,635.845,1861 0.7</v>
      </c>
      <c r="N39" s="8" t="str">
        <f t="shared" si="1"/>
        <v>[1056.84569221296,635.422381738259,1861]</v>
      </c>
      <c r="O39" s="8">
        <v>335</v>
      </c>
      <c r="P39" s="5" t="str">
        <f t="shared" si="2"/>
        <v>38,</v>
      </c>
    </row>
    <row r="40" spans="1:16" x14ac:dyDescent="0.3">
      <c r="B40" s="5" t="s">
        <v>15</v>
      </c>
      <c r="C40" s="5">
        <f>'[1]Orientación Calles'!CB40</f>
        <v>39</v>
      </c>
      <c r="D40" s="6">
        <f>'[1]Orientación Calles'!CC40</f>
        <v>1050.4880000000001</v>
      </c>
      <c r="E40" s="6">
        <f>'[1]Orientación Calles'!CD40</f>
        <v>651.42399999999998</v>
      </c>
      <c r="F40" s="6">
        <f>'[1]Orientación Calles'!CE40</f>
        <v>1861</v>
      </c>
      <c r="G40" s="6">
        <f>'[1]Orientación Calles'!CF40</f>
        <v>1050.4880000000001</v>
      </c>
      <c r="H40" s="6">
        <f>'[1]Orientación Calles'!CG40</f>
        <v>651.42399999999998</v>
      </c>
      <c r="I40" s="6">
        <v>1862</v>
      </c>
      <c r="J40" s="7" t="str">
        <f>'[1]Orientación Calles'!BT40</f>
        <v>C-07</v>
      </c>
      <c r="K40" s="7" t="str">
        <f>'[1]Orientación Calles'!CJ40</f>
        <v>Techo Oeste-Este</v>
      </c>
      <c r="L40" s="7">
        <f>'[1]Orientación Calles'!CK40</f>
        <v>2.0499999999999998</v>
      </c>
      <c r="M40" s="5" t="str">
        <f t="shared" si="0"/>
        <v>circulo 1050.488,651.424,1861 0.7</v>
      </c>
      <c r="N40" s="5" t="str">
        <f t="shared" si="1"/>
        <v>[1050.488,651.424,1861]</v>
      </c>
      <c r="O40" s="5">
        <v>335</v>
      </c>
      <c r="P40" s="5" t="str">
        <f t="shared" si="2"/>
        <v>39,</v>
      </c>
    </row>
    <row r="41" spans="1:16" x14ac:dyDescent="0.3">
      <c r="B41" s="5" t="s">
        <v>15</v>
      </c>
      <c r="C41" s="5">
        <f>'[1]Orientación Calles'!CB41</f>
        <v>40</v>
      </c>
      <c r="D41" s="6">
        <f>'[1]Orientación Calles'!CC41</f>
        <v>1046.7626922129634</v>
      </c>
      <c r="E41" s="6">
        <f>'[1]Orientación Calles'!CD41</f>
        <v>657.04638173825936</v>
      </c>
      <c r="F41" s="6">
        <f>'[1]Orientación Calles'!CE41</f>
        <v>1861</v>
      </c>
      <c r="G41" s="6">
        <f>'[1]Orientación Calles'!CF41</f>
        <v>1048.0630000000001</v>
      </c>
      <c r="H41" s="6">
        <f>'[1]Orientación Calles'!CG41</f>
        <v>656.62699999999995</v>
      </c>
      <c r="I41" s="6">
        <v>1862</v>
      </c>
      <c r="J41" s="7" t="str">
        <f>'[1]Orientación Calles'!BT41</f>
        <v>C-07</v>
      </c>
      <c r="K41" s="7" t="str">
        <f>'[1]Orientación Calles'!CJ41</f>
        <v>Acodamiento Oeste</v>
      </c>
      <c r="L41" s="7">
        <f>'[1]Orientación Calles'!CK41</f>
        <v>0.89</v>
      </c>
      <c r="M41" s="5" t="str">
        <f t="shared" si="0"/>
        <v>circulo 1048.063,656.627,1861 0.7</v>
      </c>
      <c r="N41" s="5" t="str">
        <f t="shared" si="1"/>
        <v>[1046.76269221296,657.046381738259,1861]</v>
      </c>
      <c r="O41" s="5">
        <v>335</v>
      </c>
      <c r="P41" s="5" t="str">
        <f t="shared" si="2"/>
        <v>40,</v>
      </c>
    </row>
    <row r="42" spans="1:16" x14ac:dyDescent="0.3">
      <c r="B42" s="5" t="s">
        <v>15</v>
      </c>
      <c r="C42" s="5">
        <f>'[1]Orientación Calles'!CB42</f>
        <v>41</v>
      </c>
      <c r="D42" s="6">
        <f>'[1]Orientación Calles'!CC42</f>
        <v>1044.0429999999999</v>
      </c>
      <c r="E42" s="6">
        <f>'[1]Orientación Calles'!CD42</f>
        <v>665.24599999999998</v>
      </c>
      <c r="F42" s="6">
        <f>'[1]Orientación Calles'!CE42</f>
        <v>1861</v>
      </c>
      <c r="G42" s="6">
        <f>'[1]Orientación Calles'!CF42</f>
        <v>1044.0429999999999</v>
      </c>
      <c r="H42" s="6">
        <f>'[1]Orientación Calles'!CG42</f>
        <v>665.24599999999998</v>
      </c>
      <c r="I42" s="6">
        <v>1862</v>
      </c>
      <c r="J42" s="7" t="str">
        <f>'[1]Orientación Calles'!BT42</f>
        <v>C-07</v>
      </c>
      <c r="K42" s="7" t="str">
        <f>'[1]Orientación Calles'!CJ42</f>
        <v>Techo Oeste-Este</v>
      </c>
      <c r="L42" s="7">
        <f>'[1]Orientación Calles'!CK42</f>
        <v>1.32</v>
      </c>
      <c r="M42" s="5" t="str">
        <f t="shared" si="0"/>
        <v>circulo 1044.043,665.246,1861 0.7</v>
      </c>
      <c r="N42" s="5" t="str">
        <f t="shared" si="1"/>
        <v>[1044.043,665.246,1861]</v>
      </c>
      <c r="O42" s="5">
        <v>335</v>
      </c>
      <c r="P42" s="5" t="str">
        <f t="shared" si="2"/>
        <v>41,</v>
      </c>
    </row>
    <row r="43" spans="1:16" x14ac:dyDescent="0.3">
      <c r="B43" s="5" t="s">
        <v>15</v>
      </c>
      <c r="C43" s="5">
        <f>'[1]Orientación Calles'!CB43</f>
        <v>42</v>
      </c>
      <c r="D43" s="6">
        <f>'[1]Orientación Calles'!CC43</f>
        <v>1168.8889999999999</v>
      </c>
      <c r="E43" s="6">
        <f>'[1]Orientación Calles'!CD43</f>
        <v>477.529</v>
      </c>
      <c r="F43" s="6">
        <f>'[1]Orientación Calles'!CE43</f>
        <v>1862</v>
      </c>
      <c r="G43" s="6">
        <f>'[1]Orientación Calles'!CF43</f>
        <v>1169.3420000000001</v>
      </c>
      <c r="H43" s="6">
        <f>'[1]Orientación Calles'!CG43</f>
        <v>477.74</v>
      </c>
      <c r="I43" s="6">
        <v>1862</v>
      </c>
      <c r="J43" s="7" t="str">
        <f>'[1]Orientación Calles'!BT43</f>
        <v>C-08</v>
      </c>
      <c r="K43" s="7" t="str">
        <f>'[1]Orientación Calles'!CJ43</f>
        <v>Techo Oeste-Este</v>
      </c>
      <c r="L43" s="7">
        <f>'[1]Orientación Calles'!CK43</f>
        <v>0.68</v>
      </c>
      <c r="M43" s="5" t="str">
        <f t="shared" si="0"/>
        <v>circulo 1169.342,477.74,1862 0.7</v>
      </c>
      <c r="N43" s="5" t="str">
        <f t="shared" si="1"/>
        <v>[1168.889,477.529,1862]</v>
      </c>
      <c r="O43" s="5">
        <v>335</v>
      </c>
      <c r="P43" s="5" t="str">
        <f t="shared" si="2"/>
        <v>42,</v>
      </c>
    </row>
    <row r="44" spans="1:16" x14ac:dyDescent="0.3">
      <c r="B44" s="5" t="s">
        <v>15</v>
      </c>
      <c r="C44" s="5">
        <f>'[1]Orientación Calles'!CB44</f>
        <v>43</v>
      </c>
      <c r="D44" s="6">
        <f>'[1]Orientación Calles'!CC44</f>
        <v>1129.3766155740734</v>
      </c>
      <c r="E44" s="6">
        <f>'[1]Orientación Calles'!CD44</f>
        <v>567.42323652348136</v>
      </c>
      <c r="F44" s="6">
        <f>'[1]Orientación Calles'!CE44</f>
        <v>1861</v>
      </c>
      <c r="G44" s="6">
        <f>'[1]Orientación Calles'!CF44</f>
        <v>1128.47</v>
      </c>
      <c r="H44" s="6">
        <f>'[1]Orientación Calles'!CG44</f>
        <v>567.00099999999998</v>
      </c>
      <c r="I44" s="6">
        <v>1862</v>
      </c>
      <c r="J44" s="7" t="str">
        <f>'[1]Orientación Calles'!BT44</f>
        <v>C-08</v>
      </c>
      <c r="K44" s="7" t="str">
        <f>'[1]Orientación Calles'!CJ44</f>
        <v>Caja Este</v>
      </c>
      <c r="L44" s="7">
        <f>'[1]Orientación Calles'!CK44</f>
        <v>0.6</v>
      </c>
      <c r="M44" s="5" t="str">
        <f t="shared" si="0"/>
        <v>circulo 1128.47,567.001,1861 0.7</v>
      </c>
      <c r="N44" s="5" t="str">
        <f t="shared" si="1"/>
        <v>[1129.37661557407,567.423236523481,1861]</v>
      </c>
      <c r="O44" s="5">
        <v>335</v>
      </c>
      <c r="P44" s="5" t="str">
        <f t="shared" si="2"/>
        <v>43,</v>
      </c>
    </row>
    <row r="45" spans="1:16" x14ac:dyDescent="0.3">
      <c r="B45" s="5" t="s">
        <v>15</v>
      </c>
      <c r="C45" s="5">
        <f>'[1]Orientación Calles'!CB45</f>
        <v>44</v>
      </c>
      <c r="D45" s="6">
        <f>'[1]Orientación Calles'!CC45</f>
        <v>1129.5306922129632</v>
      </c>
      <c r="E45" s="6">
        <f>'[1]Orientación Calles'!CD45</f>
        <v>559.99338173825936</v>
      </c>
      <c r="F45" s="6">
        <f>'[1]Orientación Calles'!CE45</f>
        <v>1861</v>
      </c>
      <c r="G45" s="6">
        <f>'[1]Orientación Calles'!CF45</f>
        <v>1130.4369999999999</v>
      </c>
      <c r="H45" s="6">
        <f>'[1]Orientación Calles'!CG45</f>
        <v>560.41600000000005</v>
      </c>
      <c r="I45" s="6">
        <v>1862</v>
      </c>
      <c r="J45" s="7" t="str">
        <f>'[1]Orientación Calles'!BT45</f>
        <v>C-08</v>
      </c>
      <c r="K45" s="7" t="str">
        <f>'[1]Orientación Calles'!CJ45</f>
        <v>Acodamiento Oeste</v>
      </c>
      <c r="L45" s="7">
        <f>'[1]Orientación Calles'!CK45</f>
        <v>0.69</v>
      </c>
      <c r="M45" s="5" t="str">
        <f t="shared" si="0"/>
        <v>circulo 1130.437,560.416,1861 0.7</v>
      </c>
      <c r="N45" s="5" t="str">
        <f t="shared" si="1"/>
        <v>[1129.53069221296,559.993381738259,1861]</v>
      </c>
      <c r="O45" s="5">
        <v>335</v>
      </c>
      <c r="P45" s="5" t="str">
        <f t="shared" si="2"/>
        <v>44,</v>
      </c>
    </row>
    <row r="46" spans="1:16" s="8" customFormat="1" x14ac:dyDescent="0.3">
      <c r="A46" s="5"/>
      <c r="B46" s="8" t="s">
        <v>15</v>
      </c>
      <c r="C46" s="8">
        <f>'[1]Orientación Calles'!CB46</f>
        <v>45</v>
      </c>
      <c r="D46" s="9">
        <f>'[1]Orientación Calles'!CC46</f>
        <v>1134.4326922129633</v>
      </c>
      <c r="E46" s="9">
        <f>'[1]Orientación Calles'!CD46</f>
        <v>549.47938173825935</v>
      </c>
      <c r="F46" s="9">
        <f>'[1]Orientación Calles'!CE46</f>
        <v>1862</v>
      </c>
      <c r="G46" s="9">
        <f>'[1]Orientación Calles'!CF46</f>
        <v>1135.3389999999999</v>
      </c>
      <c r="H46" s="9">
        <f>'[1]Orientación Calles'!CG46</f>
        <v>549.90200000000004</v>
      </c>
      <c r="I46" s="9">
        <v>1862</v>
      </c>
      <c r="J46" s="10" t="str">
        <f>'[1]Orientación Calles'!BT46</f>
        <v>C-08</v>
      </c>
      <c r="K46" s="10" t="str">
        <f>'[1]Orientación Calles'!CJ46</f>
        <v>Acodamiento Oeste</v>
      </c>
      <c r="L46" s="10">
        <f>'[1]Orientación Calles'!CK46</f>
        <v>0.83</v>
      </c>
      <c r="M46" s="8" t="str">
        <f t="shared" si="0"/>
        <v>circulo 1135.339,549.902,1862 0.7</v>
      </c>
      <c r="N46" s="8" t="str">
        <f t="shared" si="1"/>
        <v>[1134.43269221296,549.479381738259,1862]</v>
      </c>
      <c r="O46" s="8">
        <v>335</v>
      </c>
      <c r="P46" s="5" t="str">
        <f t="shared" si="2"/>
        <v>45,</v>
      </c>
    </row>
    <row r="47" spans="1:16" x14ac:dyDescent="0.3">
      <c r="B47" s="5" t="s">
        <v>15</v>
      </c>
      <c r="C47" s="5">
        <f>'[1]Orientación Calles'!CB47</f>
        <v>46</v>
      </c>
      <c r="D47" s="6">
        <f>'[1]Orientación Calles'!CC47</f>
        <v>1138.931</v>
      </c>
      <c r="E47" s="6">
        <f>'[1]Orientación Calles'!CD47</f>
        <v>542.19899999999996</v>
      </c>
      <c r="F47" s="6">
        <f>'[1]Orientación Calles'!CE47</f>
        <v>1862</v>
      </c>
      <c r="G47" s="6">
        <f>'[1]Orientación Calles'!CF47</f>
        <v>1138.931</v>
      </c>
      <c r="H47" s="6">
        <f>'[1]Orientación Calles'!CG47</f>
        <v>542.19899999999996</v>
      </c>
      <c r="I47" s="6">
        <v>1862</v>
      </c>
      <c r="J47" s="7" t="str">
        <f>'[1]Orientación Calles'!BT47</f>
        <v>C-08</v>
      </c>
      <c r="K47" s="7" t="str">
        <f>'[1]Orientación Calles'!CJ47</f>
        <v>Techo Oeste-Este</v>
      </c>
      <c r="L47" s="7">
        <f>'[1]Orientación Calles'!CK47</f>
        <v>0.72</v>
      </c>
      <c r="M47" s="5" t="str">
        <f t="shared" si="0"/>
        <v>circulo 1138.931,542.199,1862 0.7</v>
      </c>
      <c r="N47" s="5" t="str">
        <f t="shared" si="1"/>
        <v>[1138.931,542.199,1862]</v>
      </c>
      <c r="O47" s="5">
        <v>335</v>
      </c>
      <c r="P47" s="5" t="str">
        <f t="shared" si="2"/>
        <v>46,</v>
      </c>
    </row>
    <row r="48" spans="1:16" x14ac:dyDescent="0.3">
      <c r="B48" s="5" t="s">
        <v>15</v>
      </c>
      <c r="C48" s="5">
        <f>'[1]Orientación Calles'!CB48</f>
        <v>47</v>
      </c>
      <c r="D48" s="6">
        <f>'[1]Orientación Calles'!CC48</f>
        <v>1147.1056922129633</v>
      </c>
      <c r="E48" s="6">
        <f>'[1]Orientación Calles'!CD48</f>
        <v>522.29938173825929</v>
      </c>
      <c r="F48" s="6">
        <f>'[1]Orientación Calles'!CE48</f>
        <v>1862</v>
      </c>
      <c r="G48" s="6">
        <f>'[1]Orientación Calles'!CF48</f>
        <v>1148.0119999999999</v>
      </c>
      <c r="H48" s="6">
        <f>'[1]Orientación Calles'!CG48</f>
        <v>522.72199999999998</v>
      </c>
      <c r="I48" s="6">
        <v>1862</v>
      </c>
      <c r="J48" s="7" t="str">
        <f>'[1]Orientación Calles'!BT48</f>
        <v>C-08</v>
      </c>
      <c r="K48" s="7" t="str">
        <f>'[1]Orientación Calles'!CJ48</f>
        <v>Acodamiento Oeste</v>
      </c>
      <c r="L48" s="7">
        <f>'[1]Orientación Calles'!CK48</f>
        <v>0.92</v>
      </c>
      <c r="M48" s="5" t="str">
        <f t="shared" si="0"/>
        <v>circulo 1148.012,522.722,1862 0.7</v>
      </c>
      <c r="N48" s="5" t="str">
        <f t="shared" si="1"/>
        <v>[1147.10569221296,522.299381738259,1862]</v>
      </c>
      <c r="O48" s="5">
        <v>335</v>
      </c>
      <c r="P48" s="5" t="str">
        <f t="shared" si="2"/>
        <v>47,</v>
      </c>
    </row>
    <row r="49" spans="1:16" x14ac:dyDescent="0.3">
      <c r="B49" s="5" t="s">
        <v>15</v>
      </c>
      <c r="C49" s="5">
        <f>'[1]Orientación Calles'!CB49</f>
        <v>48</v>
      </c>
      <c r="D49" s="6">
        <f>'[1]Orientación Calles'!CC49</f>
        <v>1119.3466922129633</v>
      </c>
      <c r="E49" s="6">
        <f>'[1]Orientación Calles'!CD49</f>
        <v>581.83438173825925</v>
      </c>
      <c r="F49" s="6">
        <f>'[1]Orientación Calles'!CE49</f>
        <v>1861</v>
      </c>
      <c r="G49" s="6">
        <f>'[1]Orientación Calles'!CF49</f>
        <v>1120.2529999999999</v>
      </c>
      <c r="H49" s="6">
        <f>'[1]Orientación Calles'!CG49</f>
        <v>582.25699999999995</v>
      </c>
      <c r="I49" s="6">
        <v>1862</v>
      </c>
      <c r="J49" s="7" t="str">
        <f>'[1]Orientación Calles'!BT49</f>
        <v>C-08</v>
      </c>
      <c r="K49" s="7" t="str">
        <f>'[1]Orientación Calles'!CJ49</f>
        <v>Acodamiento Oeste</v>
      </c>
      <c r="L49" s="7">
        <f>'[1]Orientación Calles'!CK49</f>
        <v>1</v>
      </c>
      <c r="M49" s="5" t="str">
        <f t="shared" si="0"/>
        <v>circulo 1120.253,582.257,1861 0.7</v>
      </c>
      <c r="N49" s="5" t="str">
        <f t="shared" si="1"/>
        <v>[1119.34669221296,581.834381738259,1861]</v>
      </c>
      <c r="O49" s="5">
        <v>335</v>
      </c>
      <c r="P49" s="5" t="str">
        <f t="shared" si="2"/>
        <v>48,</v>
      </c>
    </row>
    <row r="50" spans="1:16" x14ac:dyDescent="0.3">
      <c r="B50" s="5" t="s">
        <v>15</v>
      </c>
      <c r="C50" s="5">
        <f>'[1]Orientación Calles'!CB50</f>
        <v>49</v>
      </c>
      <c r="D50" s="6">
        <f>'[1]Orientación Calles'!CC50</f>
        <v>1109.5150000000001</v>
      </c>
      <c r="E50" s="6">
        <f>'[1]Orientación Calles'!CD50</f>
        <v>605.28800000000001</v>
      </c>
      <c r="F50" s="6">
        <f>'[1]Orientación Calles'!CE50</f>
        <v>1861</v>
      </c>
      <c r="G50" s="6">
        <f>'[1]Orientación Calles'!CF50</f>
        <v>1109.5150000000001</v>
      </c>
      <c r="H50" s="6">
        <f>'[1]Orientación Calles'!CG50</f>
        <v>605.28800000000001</v>
      </c>
      <c r="I50" s="6">
        <v>1862</v>
      </c>
      <c r="J50" s="7" t="str">
        <f>'[1]Orientación Calles'!BT50</f>
        <v>C-08</v>
      </c>
      <c r="K50" s="7" t="str">
        <f>'[1]Orientación Calles'!CJ50</f>
        <v>Techo Oeste-Este</v>
      </c>
      <c r="L50" s="7">
        <f>'[1]Orientación Calles'!CK50</f>
        <v>1.05</v>
      </c>
      <c r="M50" s="5" t="str">
        <f t="shared" si="0"/>
        <v>circulo 1109.515,605.288,1861 0.7</v>
      </c>
      <c r="N50" s="5" t="str">
        <f t="shared" si="1"/>
        <v>[1109.515,605.288,1861]</v>
      </c>
      <c r="O50" s="5">
        <v>335</v>
      </c>
      <c r="P50" s="5" t="str">
        <f t="shared" si="2"/>
        <v>49,</v>
      </c>
    </row>
    <row r="51" spans="1:16" x14ac:dyDescent="0.3">
      <c r="B51" s="5" t="s">
        <v>15</v>
      </c>
      <c r="C51" s="5">
        <f>'[1]Orientación Calles'!CB51</f>
        <v>50</v>
      </c>
      <c r="D51" s="6">
        <f>'[1]Orientación Calles'!CC51</f>
        <v>1100.1526922129633</v>
      </c>
      <c r="E51" s="6">
        <f>'[1]Orientación Calles'!CD51</f>
        <v>622.99938173825933</v>
      </c>
      <c r="F51" s="6">
        <f>'[1]Orientación Calles'!CE51</f>
        <v>1861</v>
      </c>
      <c r="G51" s="6">
        <f>'[1]Orientación Calles'!CF51</f>
        <v>1101.059</v>
      </c>
      <c r="H51" s="6">
        <f>'[1]Orientación Calles'!CG51</f>
        <v>623.42200000000003</v>
      </c>
      <c r="I51" s="6">
        <v>1862</v>
      </c>
      <c r="J51" s="7" t="str">
        <f>'[1]Orientación Calles'!BT51</f>
        <v>C-08</v>
      </c>
      <c r="K51" s="7" t="str">
        <f>'[1]Orientación Calles'!CJ51</f>
        <v>Acodamiento Oeste</v>
      </c>
      <c r="L51" s="7">
        <f>'[1]Orientación Calles'!CK51</f>
        <v>0.56000000000000005</v>
      </c>
      <c r="M51" s="5" t="str">
        <f t="shared" si="0"/>
        <v>circulo 1101.059,623.422,1861 0.7</v>
      </c>
      <c r="N51" s="5" t="str">
        <f t="shared" si="1"/>
        <v>[1100.15269221296,622.999381738259,1861]</v>
      </c>
      <c r="O51" s="5">
        <v>335</v>
      </c>
      <c r="P51" s="5" t="str">
        <f t="shared" si="2"/>
        <v>50,</v>
      </c>
    </row>
    <row r="52" spans="1:16" x14ac:dyDescent="0.3">
      <c r="B52" s="5" t="s">
        <v>15</v>
      </c>
      <c r="C52" s="5">
        <f>'[1]Orientación Calles'!CB52</f>
        <v>51</v>
      </c>
      <c r="D52" s="6">
        <f>'[1]Orientación Calles'!CC52</f>
        <v>1090.9986922129633</v>
      </c>
      <c r="E52" s="6">
        <f>'[1]Orientación Calles'!CD52</f>
        <v>642.6303817382593</v>
      </c>
      <c r="F52" s="6">
        <f>'[1]Orientación Calles'!CE52</f>
        <v>1861</v>
      </c>
      <c r="G52" s="6">
        <f>'[1]Orientación Calles'!CF52</f>
        <v>1091.905</v>
      </c>
      <c r="H52" s="6">
        <f>'[1]Orientación Calles'!CG52</f>
        <v>643.053</v>
      </c>
      <c r="I52" s="6">
        <v>1862</v>
      </c>
      <c r="J52" s="7" t="str">
        <f>'[1]Orientación Calles'!BT52</f>
        <v>C-08</v>
      </c>
      <c r="K52" s="7" t="str">
        <f>'[1]Orientación Calles'!CJ52</f>
        <v>Acodamiento Oeste</v>
      </c>
      <c r="L52" s="7">
        <f>'[1]Orientación Calles'!CK52</f>
        <v>0.76</v>
      </c>
      <c r="M52" s="5" t="str">
        <f t="shared" si="0"/>
        <v>circulo 1091.905,643.053,1861 0.7</v>
      </c>
      <c r="N52" s="5" t="str">
        <f t="shared" si="1"/>
        <v>[1090.99869221296,642.630381738259,1861]</v>
      </c>
      <c r="O52" s="5">
        <v>335</v>
      </c>
      <c r="P52" s="5" t="str">
        <f t="shared" si="2"/>
        <v>51,</v>
      </c>
    </row>
    <row r="53" spans="1:16" x14ac:dyDescent="0.3">
      <c r="B53" s="5" t="s">
        <v>15</v>
      </c>
      <c r="C53" s="5">
        <f>'[1]Orientación Calles'!CB53</f>
        <v>52</v>
      </c>
      <c r="D53" s="6">
        <f>'[1]Orientación Calles'!CC53</f>
        <v>1086.9546922129634</v>
      </c>
      <c r="E53" s="6">
        <f>'[1]Orientación Calles'!CD53</f>
        <v>651.30438173825928</v>
      </c>
      <c r="F53" s="6">
        <f>'[1]Orientación Calles'!CE53</f>
        <v>1861</v>
      </c>
      <c r="G53" s="6">
        <f>'[1]Orientación Calles'!CF53</f>
        <v>1087.8610000000001</v>
      </c>
      <c r="H53" s="6">
        <f>'[1]Orientación Calles'!CG53</f>
        <v>651.72699999999998</v>
      </c>
      <c r="I53" s="6">
        <v>1862</v>
      </c>
      <c r="J53" s="7" t="str">
        <f>'[1]Orientación Calles'!BT53</f>
        <v>C-08</v>
      </c>
      <c r="K53" s="7" t="str">
        <f>'[1]Orientación Calles'!CJ53</f>
        <v>Acodamiento Oeste</v>
      </c>
      <c r="L53" s="7">
        <f>'[1]Orientación Calles'!CK53</f>
        <v>0.93</v>
      </c>
      <c r="M53" s="5" t="str">
        <f t="shared" si="0"/>
        <v>circulo 1087.861,651.727,1861 0.7</v>
      </c>
      <c r="N53" s="5" t="str">
        <f t="shared" si="1"/>
        <v>[1086.95469221296,651.304381738259,1861]</v>
      </c>
      <c r="O53" s="5">
        <v>335</v>
      </c>
      <c r="P53" s="5" t="str">
        <f t="shared" si="2"/>
        <v>52,</v>
      </c>
    </row>
    <row r="54" spans="1:16" x14ac:dyDescent="0.3">
      <c r="B54" s="5" t="s">
        <v>15</v>
      </c>
      <c r="C54" s="5">
        <f>'[1]Orientación Calles'!CB54</f>
        <v>53</v>
      </c>
      <c r="D54" s="6">
        <f>'[1]Orientación Calles'!CC54</f>
        <v>1083.4233844259268</v>
      </c>
      <c r="E54" s="6">
        <f>'[1]Orientación Calles'!CD54</f>
        <v>656.50976347651863</v>
      </c>
      <c r="F54" s="6">
        <f>'[1]Orientación Calles'!CE54</f>
        <v>1861</v>
      </c>
      <c r="G54" s="6">
        <f>'[1]Orientación Calles'!CF54</f>
        <v>1085.2360000000001</v>
      </c>
      <c r="H54" s="6">
        <f>'[1]Orientación Calles'!CG54</f>
        <v>657.35500000000002</v>
      </c>
      <c r="I54" s="6">
        <v>1862</v>
      </c>
      <c r="J54" s="7" t="str">
        <f>'[1]Orientación Calles'!BT54</f>
        <v>C-08</v>
      </c>
      <c r="K54" s="7" t="str">
        <f>'[1]Orientación Calles'!CJ54</f>
        <v>Caja Oeste</v>
      </c>
      <c r="L54" s="7">
        <f>'[1]Orientación Calles'!CK54</f>
        <v>0.53</v>
      </c>
      <c r="M54" s="5" t="str">
        <f t="shared" si="0"/>
        <v>circulo 1085.236,657.355,1861 0.7</v>
      </c>
      <c r="N54" s="5" t="str">
        <f t="shared" si="1"/>
        <v>[1083.42338442593,656.509763476519,1861]</v>
      </c>
      <c r="O54" s="5">
        <v>335</v>
      </c>
      <c r="P54" s="5" t="str">
        <f t="shared" si="2"/>
        <v>53,</v>
      </c>
    </row>
    <row r="55" spans="1:16" x14ac:dyDescent="0.3">
      <c r="B55" s="5" t="s">
        <v>15</v>
      </c>
      <c r="C55" s="5">
        <f>'[1]Orientación Calles'!CB55</f>
        <v>54</v>
      </c>
      <c r="D55" s="6">
        <f>'[1]Orientación Calles'!CC55</f>
        <v>1082.059</v>
      </c>
      <c r="E55" s="6">
        <f>'[1]Orientación Calles'!CD55</f>
        <v>664.17100000000005</v>
      </c>
      <c r="F55" s="6">
        <f>'[1]Orientación Calles'!CE55</f>
        <v>1861</v>
      </c>
      <c r="G55" s="6">
        <f>'[1]Orientación Calles'!CF55</f>
        <v>1082.059</v>
      </c>
      <c r="H55" s="6">
        <f>'[1]Orientación Calles'!CG55</f>
        <v>664.17100000000005</v>
      </c>
      <c r="I55" s="6">
        <v>1862</v>
      </c>
      <c r="J55" s="7" t="str">
        <f>'[1]Orientación Calles'!BT55</f>
        <v>C-08</v>
      </c>
      <c r="K55" s="7" t="str">
        <f>'[1]Orientación Calles'!CJ55</f>
        <v>Techo Oeste-Este</v>
      </c>
      <c r="L55" s="7">
        <f>'[1]Orientación Calles'!CK55</f>
        <v>0.94</v>
      </c>
      <c r="M55" s="5" t="str">
        <f t="shared" si="0"/>
        <v>circulo 1082.059,664.171,1861 0.7</v>
      </c>
      <c r="N55" s="5" t="str">
        <f t="shared" si="1"/>
        <v>[1082.059,664.171,1861]</v>
      </c>
      <c r="O55" s="5">
        <v>335</v>
      </c>
      <c r="P55" s="5" t="str">
        <f t="shared" si="2"/>
        <v>54,</v>
      </c>
    </row>
    <row r="56" spans="1:16" x14ac:dyDescent="0.3">
      <c r="B56" s="5" t="s">
        <v>15</v>
      </c>
      <c r="C56" s="5">
        <f>'[1]Orientación Calles'!CB56</f>
        <v>55</v>
      </c>
      <c r="D56" s="6">
        <f>'[1]Orientación Calles'!CC56</f>
        <v>1079.211</v>
      </c>
      <c r="E56" s="6">
        <f>'[1]Orientación Calles'!CD56</f>
        <v>670.279</v>
      </c>
      <c r="F56" s="6">
        <f>'[1]Orientación Calles'!CE56</f>
        <v>1861</v>
      </c>
      <c r="G56" s="6">
        <f>'[1]Orientación Calles'!CF56</f>
        <v>1079.211</v>
      </c>
      <c r="H56" s="6">
        <f>'[1]Orientación Calles'!CG56</f>
        <v>670.279</v>
      </c>
      <c r="I56" s="6">
        <v>1862</v>
      </c>
      <c r="J56" s="7" t="str">
        <f>'[1]Orientación Calles'!BT56</f>
        <v>C-08</v>
      </c>
      <c r="K56" s="7" t="str">
        <f>'[1]Orientación Calles'!CJ56</f>
        <v>Techo Oeste-Este</v>
      </c>
      <c r="L56" s="7">
        <f>'[1]Orientación Calles'!CK56</f>
        <v>1.22</v>
      </c>
      <c r="M56" s="5" t="str">
        <f t="shared" si="0"/>
        <v>circulo 1079.211,670.279,1861 0.7</v>
      </c>
      <c r="N56" s="5" t="str">
        <f t="shared" si="1"/>
        <v>[1079.211,670.279,1861]</v>
      </c>
      <c r="O56" s="5">
        <v>335</v>
      </c>
      <c r="P56" s="5" t="str">
        <f t="shared" si="2"/>
        <v>55,</v>
      </c>
    </row>
    <row r="57" spans="1:16" x14ac:dyDescent="0.3">
      <c r="B57" s="5" t="s">
        <v>15</v>
      </c>
      <c r="C57" s="5">
        <f>'[1]Orientación Calles'!CB57</f>
        <v>56</v>
      </c>
      <c r="D57" s="6">
        <f>'[1]Orientación Calles'!CC57</f>
        <v>1207.6463077870367</v>
      </c>
      <c r="E57" s="6">
        <f>'[1]Orientación Calles'!CD57</f>
        <v>477.65261826174071</v>
      </c>
      <c r="F57" s="6">
        <f>'[1]Orientación Calles'!CE57</f>
        <v>1862</v>
      </c>
      <c r="G57" s="6">
        <f>'[1]Orientación Calles'!CF57</f>
        <v>1206.74</v>
      </c>
      <c r="H57" s="6">
        <f>'[1]Orientación Calles'!CG57</f>
        <v>477.23</v>
      </c>
      <c r="I57" s="6">
        <v>1862</v>
      </c>
      <c r="J57" s="7" t="str">
        <f>'[1]Orientación Calles'!BT57</f>
        <v>C-09</v>
      </c>
      <c r="K57" s="7" t="str">
        <f>'[1]Orientación Calles'!CJ57</f>
        <v>Acodamiento Este</v>
      </c>
      <c r="L57" s="7">
        <f>'[1]Orientación Calles'!CK57</f>
        <v>0.82</v>
      </c>
      <c r="M57" s="5" t="str">
        <f t="shared" si="0"/>
        <v>circulo 1206.74,477.23,1862 0.7</v>
      </c>
      <c r="N57" s="5" t="str">
        <f t="shared" si="1"/>
        <v>[1207.64630778704,477.652618261741,1862]</v>
      </c>
      <c r="O57" s="5">
        <v>335</v>
      </c>
      <c r="P57" s="5" t="str">
        <f t="shared" si="2"/>
        <v>56,</v>
      </c>
    </row>
    <row r="58" spans="1:16" x14ac:dyDescent="0.3">
      <c r="B58" s="5" t="s">
        <v>15</v>
      </c>
      <c r="C58" s="5">
        <f>'[1]Orientación Calles'!CB58</f>
        <v>57</v>
      </c>
      <c r="D58" s="6">
        <f>'[1]Orientación Calles'!CC58</f>
        <v>1159.6976155740733</v>
      </c>
      <c r="E58" s="6">
        <f>'[1]Orientación Calles'!CD58</f>
        <v>582.8542365234814</v>
      </c>
      <c r="F58" s="6">
        <f>'[1]Orientación Calles'!CE58</f>
        <v>1862</v>
      </c>
      <c r="G58" s="6">
        <f>'[1]Orientación Calles'!CF58</f>
        <v>1157.885</v>
      </c>
      <c r="H58" s="6">
        <f>'[1]Orientación Calles'!CG58</f>
        <v>582.00900000000001</v>
      </c>
      <c r="I58" s="6">
        <v>1862</v>
      </c>
      <c r="J58" s="7" t="str">
        <f>'[1]Orientación Calles'!BT58</f>
        <v>C-09</v>
      </c>
      <c r="K58" s="7" t="str">
        <f>'[1]Orientación Calles'!CJ58</f>
        <v>Caja Este</v>
      </c>
      <c r="L58" s="7">
        <f>'[1]Orientación Calles'!CK58</f>
        <v>0.89</v>
      </c>
      <c r="M58" s="5" t="str">
        <f t="shared" si="0"/>
        <v>circulo 1157.885,582.009,1862 0.7</v>
      </c>
      <c r="N58" s="5" t="str">
        <f t="shared" si="1"/>
        <v>[1159.69761557407,582.854236523481,1862]</v>
      </c>
      <c r="O58" s="5">
        <v>335</v>
      </c>
      <c r="P58" s="5" t="str">
        <f t="shared" si="2"/>
        <v>57,</v>
      </c>
    </row>
    <row r="59" spans="1:16" x14ac:dyDescent="0.3">
      <c r="B59" s="5" t="s">
        <v>15</v>
      </c>
      <c r="C59" s="5">
        <f>'[1]Orientación Calles'!CB59</f>
        <v>58</v>
      </c>
      <c r="D59" s="6">
        <f>'[1]Orientación Calles'!CC59</f>
        <v>1167.3693077870366</v>
      </c>
      <c r="E59" s="6">
        <f>'[1]Orientación Calles'!CD59</f>
        <v>564.03361826174068</v>
      </c>
      <c r="F59" s="6">
        <f>'[1]Orientación Calles'!CE59</f>
        <v>1862</v>
      </c>
      <c r="G59" s="6">
        <f>'[1]Orientación Calles'!CF59</f>
        <v>1166.9159999999999</v>
      </c>
      <c r="H59" s="6">
        <f>'[1]Orientación Calles'!CG59</f>
        <v>563.822</v>
      </c>
      <c r="I59" s="6">
        <v>1862</v>
      </c>
      <c r="J59" s="7" t="str">
        <f>'[1]Orientación Calles'!BT59</f>
        <v>C-09</v>
      </c>
      <c r="K59" s="7" t="str">
        <f>'[1]Orientación Calles'!CJ59</f>
        <v>Acodamiento Este</v>
      </c>
      <c r="L59" s="7">
        <f>'[1]Orientación Calles'!CK59</f>
        <v>1.02</v>
      </c>
      <c r="M59" s="5" t="str">
        <f t="shared" si="0"/>
        <v>circulo 1166.916,563.822,1862 0.7</v>
      </c>
      <c r="N59" s="5" t="str">
        <f t="shared" si="1"/>
        <v>[1167.36930778704,564.033618261741,1862]</v>
      </c>
      <c r="O59" s="5">
        <v>335</v>
      </c>
      <c r="P59" s="5" t="str">
        <f t="shared" si="2"/>
        <v>58,</v>
      </c>
    </row>
    <row r="60" spans="1:16" x14ac:dyDescent="0.3">
      <c r="B60" s="5" t="s">
        <v>15</v>
      </c>
      <c r="C60" s="5">
        <f>'[1]Orientación Calles'!CB60</f>
        <v>59</v>
      </c>
      <c r="D60" s="6">
        <f>'[1]Orientación Calles'!CC60</f>
        <v>1141.6400000000001</v>
      </c>
      <c r="E60" s="6">
        <f>'[1]Orientación Calles'!CD60</f>
        <v>616.84799999999996</v>
      </c>
      <c r="F60" s="6">
        <f>'[1]Orientación Calles'!CE60</f>
        <v>1861</v>
      </c>
      <c r="G60" s="6">
        <f>'[1]Orientación Calles'!CF60</f>
        <v>1141.6400000000001</v>
      </c>
      <c r="H60" s="6">
        <f>'[1]Orientación Calles'!CG60</f>
        <v>616.84799999999996</v>
      </c>
      <c r="I60" s="6">
        <v>1862</v>
      </c>
      <c r="J60" s="7" t="str">
        <f>'[1]Orientación Calles'!BT60</f>
        <v>C-09</v>
      </c>
      <c r="K60" s="7" t="str">
        <f>'[1]Orientación Calles'!CJ60</f>
        <v>Techo Oeste-Este</v>
      </c>
      <c r="L60" s="7">
        <f>'[1]Orientación Calles'!CK60</f>
        <v>0.94</v>
      </c>
      <c r="M60" s="5" t="str">
        <f t="shared" si="0"/>
        <v>circulo 1141.64,616.848,1861 0.7</v>
      </c>
      <c r="N60" s="5" t="str">
        <f t="shared" si="1"/>
        <v>[1141.64,616.848,1861]</v>
      </c>
      <c r="O60" s="5">
        <v>335</v>
      </c>
      <c r="P60" s="5" t="str">
        <f t="shared" si="2"/>
        <v>59,</v>
      </c>
    </row>
    <row r="61" spans="1:16" s="8" customFormat="1" x14ac:dyDescent="0.3">
      <c r="A61" s="5"/>
      <c r="B61" s="8" t="s">
        <v>15</v>
      </c>
      <c r="C61" s="8">
        <f>'[1]Orientación Calles'!CB61</f>
        <v>60</v>
      </c>
      <c r="D61" s="9">
        <f>'[1]Orientación Calles'!CC61</f>
        <v>1148.2263077870366</v>
      </c>
      <c r="E61" s="9">
        <f>'[1]Orientación Calles'!CD61</f>
        <v>605.08961826174072</v>
      </c>
      <c r="F61" s="9">
        <f>'[1]Orientación Calles'!CE61</f>
        <v>1861</v>
      </c>
      <c r="G61" s="9">
        <f>'[1]Orientación Calles'!CF61</f>
        <v>1147.32</v>
      </c>
      <c r="H61" s="9">
        <f>'[1]Orientación Calles'!CG61</f>
        <v>604.66700000000003</v>
      </c>
      <c r="I61" s="9">
        <v>1862</v>
      </c>
      <c r="J61" s="10" t="str">
        <f>'[1]Orientación Calles'!BT61</f>
        <v>C-09</v>
      </c>
      <c r="K61" s="10" t="str">
        <f>'[1]Orientación Calles'!CJ61</f>
        <v>Acodamiento Este</v>
      </c>
      <c r="L61" s="10">
        <f>'[1]Orientación Calles'!CK61</f>
        <v>0.85</v>
      </c>
      <c r="M61" s="8" t="str">
        <f t="shared" si="0"/>
        <v>circulo 1147.32,604.667,1861 0.7</v>
      </c>
      <c r="N61" s="8" t="str">
        <f t="shared" si="1"/>
        <v>[1148.22630778704,605.089618261741,1861]</v>
      </c>
      <c r="O61" s="8">
        <v>335</v>
      </c>
      <c r="P61" s="5" t="str">
        <f t="shared" si="2"/>
        <v>60,</v>
      </c>
    </row>
    <row r="62" spans="1:16" x14ac:dyDescent="0.3">
      <c r="B62" s="5" t="s">
        <v>15</v>
      </c>
      <c r="C62" s="5">
        <f>'[1]Orientación Calles'!CB62</f>
        <v>61</v>
      </c>
      <c r="D62" s="6">
        <f>'[1]Orientación Calles'!CC62</f>
        <v>1130.1463844259267</v>
      </c>
      <c r="E62" s="6">
        <f>'[1]Orientación Calles'!CD62</f>
        <v>636.7657634765186</v>
      </c>
      <c r="F62" s="6">
        <f>'[1]Orientación Calles'!CE62</f>
        <v>1861</v>
      </c>
      <c r="G62" s="6">
        <f>'[1]Orientación Calles'!CF62</f>
        <v>1131.9590000000001</v>
      </c>
      <c r="H62" s="6">
        <f>'[1]Orientación Calles'!CG62</f>
        <v>637.61099999999999</v>
      </c>
      <c r="I62" s="6">
        <v>1862</v>
      </c>
      <c r="J62" s="7" t="str">
        <f>'[1]Orientación Calles'!BT62</f>
        <v>C-09</v>
      </c>
      <c r="K62" s="7" t="str">
        <f>'[1]Orientación Calles'!CJ62</f>
        <v>Caja Oeste</v>
      </c>
      <c r="L62" s="7">
        <f>'[1]Orientación Calles'!CK62</f>
        <v>0.64</v>
      </c>
      <c r="M62" s="5" t="str">
        <f t="shared" si="0"/>
        <v>circulo 1131.959,637.611,1861 0.7</v>
      </c>
      <c r="N62" s="5" t="str">
        <f t="shared" si="1"/>
        <v>[1130.14638442593,636.765763476519,1861]</v>
      </c>
      <c r="O62" s="5">
        <v>335</v>
      </c>
      <c r="P62" s="5" t="str">
        <f t="shared" si="2"/>
        <v>61,</v>
      </c>
    </row>
    <row r="63" spans="1:16" s="8" customFormat="1" x14ac:dyDescent="0.3">
      <c r="A63" s="5"/>
      <c r="B63" s="8" t="s">
        <v>15</v>
      </c>
      <c r="C63" s="8">
        <f>'[1]Orientación Calles'!CB63</f>
        <v>62</v>
      </c>
      <c r="D63" s="9">
        <f>'[1]Orientación Calles'!CC63</f>
        <v>1129.1949999999999</v>
      </c>
      <c r="E63" s="9">
        <f>'[1]Orientación Calles'!CD63</f>
        <v>643.53899999999999</v>
      </c>
      <c r="F63" s="9">
        <f>'[1]Orientación Calles'!CE63</f>
        <v>1861</v>
      </c>
      <c r="G63" s="9">
        <f>'[1]Orientación Calles'!CF63</f>
        <v>1129.1949999999999</v>
      </c>
      <c r="H63" s="9">
        <f>'[1]Orientación Calles'!CG63</f>
        <v>643.53899999999999</v>
      </c>
      <c r="I63" s="9">
        <v>1862</v>
      </c>
      <c r="J63" s="10" t="str">
        <f>'[1]Orientación Calles'!BT63</f>
        <v>C-09</v>
      </c>
      <c r="K63" s="10" t="str">
        <f>'[1]Orientación Calles'!CJ63</f>
        <v>Techo Oeste-Este</v>
      </c>
      <c r="L63" s="10">
        <f>'[1]Orientación Calles'!CK63</f>
        <v>0.98</v>
      </c>
      <c r="M63" s="8" t="str">
        <f t="shared" si="0"/>
        <v>circulo 1129.195,643.539,1861 0.7</v>
      </c>
      <c r="N63" s="8" t="str">
        <f t="shared" si="1"/>
        <v>[1129.195,643.539,1861]</v>
      </c>
      <c r="O63" s="8">
        <v>335</v>
      </c>
      <c r="P63" s="5" t="str">
        <f t="shared" si="2"/>
        <v>62,</v>
      </c>
    </row>
    <row r="64" spans="1:16" s="8" customFormat="1" x14ac:dyDescent="0.3">
      <c r="A64" s="5"/>
      <c r="B64" s="8" t="s">
        <v>15</v>
      </c>
      <c r="C64" s="8">
        <f>'[1]Orientación Calles'!CB64</f>
        <v>63</v>
      </c>
      <c r="D64" s="9">
        <f>'[1]Orientación Calles'!CC64</f>
        <v>1123.9266922129634</v>
      </c>
      <c r="E64" s="9">
        <f>'[1]Orientación Calles'!CD64</f>
        <v>652.46938173825936</v>
      </c>
      <c r="F64" s="9">
        <f>'[1]Orientación Calles'!CE64</f>
        <v>1861</v>
      </c>
      <c r="G64" s="9">
        <f>'[1]Orientación Calles'!CF64</f>
        <v>1124.8330000000001</v>
      </c>
      <c r="H64" s="9">
        <f>'[1]Orientación Calles'!CG64</f>
        <v>652.89200000000005</v>
      </c>
      <c r="I64" s="9">
        <v>1862</v>
      </c>
      <c r="J64" s="10" t="str">
        <f>'[1]Orientación Calles'!BT64</f>
        <v>C-09</v>
      </c>
      <c r="K64" s="10" t="str">
        <f>'[1]Orientación Calles'!CJ64</f>
        <v>Acodamiento Oeste</v>
      </c>
      <c r="L64" s="10">
        <f>'[1]Orientación Calles'!CK64</f>
        <v>0.56000000000000005</v>
      </c>
      <c r="M64" s="8" t="str">
        <f t="shared" si="0"/>
        <v>circulo 1124.833,652.892,1861 0.7</v>
      </c>
      <c r="N64" s="8" t="str">
        <f t="shared" si="1"/>
        <v>[1123.92669221296,652.469381738259,1861]</v>
      </c>
      <c r="O64" s="8">
        <v>335</v>
      </c>
      <c r="P64" s="5" t="str">
        <f t="shared" si="2"/>
        <v>63,</v>
      </c>
    </row>
    <row r="65" spans="1:16" x14ac:dyDescent="0.3">
      <c r="B65" s="5" t="s">
        <v>15</v>
      </c>
      <c r="C65" s="5">
        <f>'[1]Orientación Calles'!CB65</f>
        <v>64</v>
      </c>
      <c r="D65" s="6">
        <f>'[1]Orientación Calles'!CC65</f>
        <v>1122.1969999999999</v>
      </c>
      <c r="E65" s="6">
        <f>'[1]Orientación Calles'!CD65</f>
        <v>658.54700000000003</v>
      </c>
      <c r="F65" s="6">
        <f>'[1]Orientación Calles'!CE65</f>
        <v>1861</v>
      </c>
      <c r="G65" s="6">
        <f>'[1]Orientación Calles'!CF65</f>
        <v>1122.1969999999999</v>
      </c>
      <c r="H65" s="6">
        <f>'[1]Orientación Calles'!CG65</f>
        <v>658.54700000000003</v>
      </c>
      <c r="I65" s="6">
        <v>1862</v>
      </c>
      <c r="J65" s="7" t="str">
        <f>'[1]Orientación Calles'!BT65</f>
        <v>C-09</v>
      </c>
      <c r="K65" s="7" t="str">
        <f>'[1]Orientación Calles'!CJ65</f>
        <v>Techo Oeste-Este</v>
      </c>
      <c r="L65" s="7">
        <f>'[1]Orientación Calles'!CK65</f>
        <v>0.67</v>
      </c>
      <c r="M65" s="5" t="str">
        <f t="shared" si="0"/>
        <v>circulo 1122.197,658.547,1861 0.7</v>
      </c>
      <c r="N65" s="5" t="str">
        <f t="shared" si="1"/>
        <v>[1122.197,658.547,1861]</v>
      </c>
      <c r="O65" s="5">
        <v>335</v>
      </c>
      <c r="P65" s="5" t="str">
        <f t="shared" si="2"/>
        <v>64,</v>
      </c>
    </row>
    <row r="66" spans="1:16" x14ac:dyDescent="0.3">
      <c r="B66" s="5" t="s">
        <v>15</v>
      </c>
      <c r="C66" s="5">
        <f>'[1]Orientación Calles'!CB66</f>
        <v>65</v>
      </c>
      <c r="D66" s="6">
        <f>'[1]Orientación Calles'!CC66</f>
        <v>1116.7776922129633</v>
      </c>
      <c r="E66" s="6">
        <f>'[1]Orientación Calles'!CD66</f>
        <v>667.80438173825928</v>
      </c>
      <c r="F66" s="6">
        <f>'[1]Orientación Calles'!CE66</f>
        <v>1861</v>
      </c>
      <c r="G66" s="6">
        <f>'[1]Orientación Calles'!CF66</f>
        <v>1117.684</v>
      </c>
      <c r="H66" s="6">
        <f>'[1]Orientación Calles'!CG66</f>
        <v>668.22699999999998</v>
      </c>
      <c r="I66" s="6">
        <v>1862</v>
      </c>
      <c r="J66" s="7" t="str">
        <f>'[1]Orientación Calles'!BT66</f>
        <v>C-09</v>
      </c>
      <c r="K66" s="7" t="str">
        <f>'[1]Orientación Calles'!CJ66</f>
        <v>Acodamiento Oeste</v>
      </c>
      <c r="L66" s="7">
        <f>'[1]Orientación Calles'!CK66</f>
        <v>0.85</v>
      </c>
      <c r="M66" s="5" t="str">
        <f t="shared" si="0"/>
        <v>circulo 1117.684,668.227,1861 0.7</v>
      </c>
      <c r="N66" s="5" t="str">
        <f t="shared" si="1"/>
        <v>[1116.77769221296,667.804381738259,1861]</v>
      </c>
      <c r="O66" s="5">
        <v>335</v>
      </c>
      <c r="P66" s="5" t="str">
        <f t="shared" si="2"/>
        <v>65,</v>
      </c>
    </row>
    <row r="67" spans="1:16" s="8" customFormat="1" x14ac:dyDescent="0.3">
      <c r="A67" s="5"/>
      <c r="B67" s="8" t="s">
        <v>15</v>
      </c>
      <c r="C67" s="8">
        <f>'[1]Orientación Calles'!CB67</f>
        <v>66</v>
      </c>
      <c r="D67" s="9">
        <f>'[1]Orientación Calles'!CC67</f>
        <v>1113.9966922129634</v>
      </c>
      <c r="E67" s="9">
        <f>'[1]Orientación Calles'!CD67</f>
        <v>673.76838173825934</v>
      </c>
      <c r="F67" s="9">
        <f>'[1]Orientación Calles'!CE67</f>
        <v>1861</v>
      </c>
      <c r="G67" s="9">
        <f>'[1]Orientación Calles'!CF67</f>
        <v>1114.903</v>
      </c>
      <c r="H67" s="9">
        <f>'[1]Orientación Calles'!CG67</f>
        <v>674.19100000000003</v>
      </c>
      <c r="I67" s="9">
        <v>1862</v>
      </c>
      <c r="J67" s="10" t="str">
        <f>'[1]Orientación Calles'!BT67</f>
        <v>C-09</v>
      </c>
      <c r="K67" s="10" t="str">
        <f>'[1]Orientación Calles'!CJ67</f>
        <v>Acodamiento Oeste</v>
      </c>
      <c r="L67" s="10">
        <f>'[1]Orientación Calles'!CK67</f>
        <v>0.73</v>
      </c>
      <c r="M67" s="8" t="str">
        <f t="shared" ref="M67:M130" si="3">CONCATENATE("circulo ",G67,",",H67,",",F67," 0.7")</f>
        <v>circulo 1114.903,674.191,1861 0.7</v>
      </c>
      <c r="N67" s="8" t="str">
        <f t="shared" ref="N67:N130" si="4">CONCATENATE("[",D67,",",E67,",",F67,"]")</f>
        <v>[1113.99669221296,673.768381738259,1861]</v>
      </c>
      <c r="O67" s="8">
        <v>335</v>
      </c>
      <c r="P67" s="5" t="str">
        <f t="shared" ref="P67:P130" si="5">CONCATENATE(C67,",")</f>
        <v>66,</v>
      </c>
    </row>
    <row r="68" spans="1:16" s="8" customFormat="1" x14ac:dyDescent="0.3">
      <c r="A68" s="5"/>
      <c r="B68" s="8" t="s">
        <v>15</v>
      </c>
      <c r="C68" s="8">
        <f>'[1]Orientación Calles'!CB68</f>
        <v>67</v>
      </c>
      <c r="D68" s="9">
        <f>'[1]Orientación Calles'!CC68</f>
        <v>1111.2576922129633</v>
      </c>
      <c r="E68" s="9">
        <f>'[1]Orientación Calles'!CD68</f>
        <v>679.64138173825927</v>
      </c>
      <c r="F68" s="9">
        <f>'[1]Orientación Calles'!CE68</f>
        <v>1861</v>
      </c>
      <c r="G68" s="9">
        <f>'[1]Orientación Calles'!CF68</f>
        <v>1112.164</v>
      </c>
      <c r="H68" s="9">
        <f>'[1]Orientación Calles'!CG68</f>
        <v>680.06399999999996</v>
      </c>
      <c r="I68" s="9">
        <v>1862</v>
      </c>
      <c r="J68" s="10" t="str">
        <f>'[1]Orientación Calles'!BT68</f>
        <v>C-09</v>
      </c>
      <c r="K68" s="10" t="str">
        <f>'[1]Orientación Calles'!CJ68</f>
        <v>Acodamiento Oeste</v>
      </c>
      <c r="L68" s="10">
        <f>'[1]Orientación Calles'!CK68</f>
        <v>0.91</v>
      </c>
      <c r="M68" s="8" t="str">
        <f t="shared" si="3"/>
        <v>circulo 1112.164,680.064,1861 0.7</v>
      </c>
      <c r="N68" s="8" t="str">
        <f t="shared" si="4"/>
        <v>[1111.25769221296,679.641381738259,1861]</v>
      </c>
      <c r="O68" s="8">
        <v>335</v>
      </c>
      <c r="P68" s="5" t="str">
        <f t="shared" si="5"/>
        <v>67,</v>
      </c>
    </row>
    <row r="69" spans="1:16" x14ac:dyDescent="0.3">
      <c r="B69" s="5" t="s">
        <v>15</v>
      </c>
      <c r="C69" s="5">
        <f>'[1]Orientación Calles'!CB69</f>
        <v>68</v>
      </c>
      <c r="D69" s="6">
        <f>'[1]Orientación Calles'!CC69</f>
        <v>1109.067</v>
      </c>
      <c r="E69" s="6">
        <f>'[1]Orientación Calles'!CD69</f>
        <v>686.70600000000002</v>
      </c>
      <c r="F69" s="6">
        <f>'[1]Orientación Calles'!CE69</f>
        <v>1861</v>
      </c>
      <c r="G69" s="6">
        <f>'[1]Orientación Calles'!CF69</f>
        <v>1109.067</v>
      </c>
      <c r="H69" s="6">
        <f>'[1]Orientación Calles'!CG69</f>
        <v>686.70600000000002</v>
      </c>
      <c r="I69" s="6">
        <v>1862</v>
      </c>
      <c r="J69" s="7" t="str">
        <f>'[1]Orientación Calles'!BT69</f>
        <v>C-09</v>
      </c>
      <c r="K69" s="7" t="str">
        <f>'[1]Orientación Calles'!CJ69</f>
        <v>Techo Oeste-Este</v>
      </c>
      <c r="L69" s="7">
        <f>'[1]Orientación Calles'!CK69</f>
        <v>0.74</v>
      </c>
      <c r="M69" s="5" t="str">
        <f t="shared" si="3"/>
        <v>circulo 1109.067,686.706,1861 0.7</v>
      </c>
      <c r="N69" s="5" t="str">
        <f t="shared" si="4"/>
        <v>[1109.067,686.706,1861]</v>
      </c>
      <c r="O69" s="5">
        <v>335</v>
      </c>
      <c r="P69" s="5" t="str">
        <f t="shared" si="5"/>
        <v>68,</v>
      </c>
    </row>
    <row r="70" spans="1:16" x14ac:dyDescent="0.3">
      <c r="B70" s="5" t="s">
        <v>15</v>
      </c>
      <c r="C70" s="5">
        <f>'[1]Orientación Calles'!CB70</f>
        <v>69</v>
      </c>
      <c r="D70" s="6">
        <f>'[1]Orientación Calles'!CC70</f>
        <v>1104.799</v>
      </c>
      <c r="E70" s="6">
        <f>'[1]Orientación Calles'!CD70</f>
        <v>695.86099999999999</v>
      </c>
      <c r="F70" s="6">
        <f>'[1]Orientación Calles'!CE70</f>
        <v>1861</v>
      </c>
      <c r="G70" s="6">
        <f>'[1]Orientación Calles'!CF70</f>
        <v>1104.799</v>
      </c>
      <c r="H70" s="6">
        <f>'[1]Orientación Calles'!CG70</f>
        <v>695.86099999999999</v>
      </c>
      <c r="I70" s="6">
        <v>1862</v>
      </c>
      <c r="J70" s="7" t="str">
        <f>'[1]Orientación Calles'!BT70</f>
        <v>C-09</v>
      </c>
      <c r="K70" s="7" t="str">
        <f>'[1]Orientación Calles'!CJ70</f>
        <v>Techo Oeste-Este</v>
      </c>
      <c r="L70" s="7">
        <f>'[1]Orientación Calles'!CK70</f>
        <v>0.92</v>
      </c>
      <c r="M70" s="5" t="str">
        <f t="shared" si="3"/>
        <v>circulo 1104.799,695.861,1861 0.7</v>
      </c>
      <c r="N70" s="5" t="str">
        <f t="shared" si="4"/>
        <v>[1104.799,695.861,1861]</v>
      </c>
      <c r="O70" s="5">
        <v>335</v>
      </c>
      <c r="P70" s="5" t="str">
        <f t="shared" si="5"/>
        <v>69,</v>
      </c>
    </row>
    <row r="71" spans="1:16" x14ac:dyDescent="0.3">
      <c r="B71" s="5" t="s">
        <v>15</v>
      </c>
      <c r="C71" s="5">
        <f>'[1]Orientación Calles'!CB71</f>
        <v>70</v>
      </c>
      <c r="D71" s="6">
        <f>'[1]Orientación Calles'!CC71</f>
        <v>1101.82</v>
      </c>
      <c r="E71" s="6">
        <f>'[1]Orientación Calles'!CD71</f>
        <v>702.25</v>
      </c>
      <c r="F71" s="6">
        <f>'[1]Orientación Calles'!CE71</f>
        <v>1861</v>
      </c>
      <c r="G71" s="6">
        <f>'[1]Orientación Calles'!CF71</f>
        <v>1101.82</v>
      </c>
      <c r="H71" s="6">
        <f>'[1]Orientación Calles'!CG71</f>
        <v>702.25</v>
      </c>
      <c r="I71" s="6">
        <v>1862</v>
      </c>
      <c r="J71" s="7" t="str">
        <f>'[1]Orientación Calles'!BT71</f>
        <v>C-09</v>
      </c>
      <c r="K71" s="7" t="str">
        <f>'[1]Orientación Calles'!CJ71</f>
        <v>Techo Oeste-Este</v>
      </c>
      <c r="L71" s="7">
        <f>'[1]Orientación Calles'!CK71</f>
        <v>1.3</v>
      </c>
      <c r="M71" s="5" t="str">
        <f t="shared" si="3"/>
        <v>circulo 1101.82,702.25,1861 0.7</v>
      </c>
      <c r="N71" s="5" t="str">
        <f t="shared" si="4"/>
        <v>[1101.82,702.25,1861]</v>
      </c>
      <c r="O71" s="5">
        <v>335</v>
      </c>
      <c r="P71" s="5" t="str">
        <f t="shared" si="5"/>
        <v>70,</v>
      </c>
    </row>
    <row r="72" spans="1:16" x14ac:dyDescent="0.3">
      <c r="B72" s="5" t="s">
        <v>15</v>
      </c>
      <c r="C72" s="5">
        <f>'[1]Orientación Calles'!CB72</f>
        <v>71</v>
      </c>
      <c r="D72" s="6">
        <f>'[1]Orientación Calles'!CC72</f>
        <v>1092.9110000000001</v>
      </c>
      <c r="E72" s="6">
        <f>'[1]Orientación Calles'!CD72</f>
        <v>721.35599999999999</v>
      </c>
      <c r="F72" s="6">
        <f>'[1]Orientación Calles'!CE72</f>
        <v>1862</v>
      </c>
      <c r="G72" s="6">
        <f>'[1]Orientación Calles'!CF72</f>
        <v>1092.9110000000001</v>
      </c>
      <c r="H72" s="6">
        <f>'[1]Orientación Calles'!CG72</f>
        <v>721.35599999999999</v>
      </c>
      <c r="I72" s="6">
        <v>1862</v>
      </c>
      <c r="J72" s="7" t="str">
        <f>'[1]Orientación Calles'!BT72</f>
        <v>C-09</v>
      </c>
      <c r="K72" s="7" t="str">
        <f>'[1]Orientación Calles'!CJ72</f>
        <v>Techo Oeste-Este</v>
      </c>
      <c r="L72" s="7">
        <f>'[1]Orientación Calles'!CK72</f>
        <v>1.21</v>
      </c>
      <c r="M72" s="5" t="str">
        <f t="shared" si="3"/>
        <v>circulo 1092.911,721.356,1862 0.7</v>
      </c>
      <c r="N72" s="5" t="str">
        <f t="shared" si="4"/>
        <v>[1092.911,721.356,1862]</v>
      </c>
      <c r="O72" s="5">
        <v>335</v>
      </c>
      <c r="P72" s="5" t="str">
        <f t="shared" si="5"/>
        <v>71,</v>
      </c>
    </row>
    <row r="73" spans="1:16" x14ac:dyDescent="0.3">
      <c r="B73" s="5" t="s">
        <v>15</v>
      </c>
      <c r="C73" s="5">
        <f>'[1]Orientación Calles'!CB73</f>
        <v>72</v>
      </c>
      <c r="D73" s="6">
        <f>'[1]Orientación Calles'!CC73</f>
        <v>1085.883</v>
      </c>
      <c r="E73" s="6">
        <f>'[1]Orientación Calles'!CD73</f>
        <v>736.428</v>
      </c>
      <c r="F73" s="6">
        <f>'[1]Orientación Calles'!CE73</f>
        <v>1862</v>
      </c>
      <c r="G73" s="6">
        <f>'[1]Orientación Calles'!CF73</f>
        <v>1085.883</v>
      </c>
      <c r="H73" s="6">
        <f>'[1]Orientación Calles'!CG73</f>
        <v>736.428</v>
      </c>
      <c r="I73" s="6">
        <v>1862</v>
      </c>
      <c r="J73" s="7" t="str">
        <f>'[1]Orientación Calles'!BT73</f>
        <v>C-09</v>
      </c>
      <c r="K73" s="7" t="str">
        <f>'[1]Orientación Calles'!CJ73</f>
        <v>Techo Oeste-Este</v>
      </c>
      <c r="L73" s="7">
        <f>'[1]Orientación Calles'!CK73</f>
        <v>1.04</v>
      </c>
      <c r="M73" s="5" t="str">
        <f t="shared" si="3"/>
        <v>circulo 1085.883,736.428,1862 0.7</v>
      </c>
      <c r="N73" s="5" t="str">
        <f t="shared" si="4"/>
        <v>[1085.883,736.428,1862]</v>
      </c>
      <c r="O73" s="5">
        <v>335</v>
      </c>
      <c r="P73" s="5" t="str">
        <f t="shared" si="5"/>
        <v>72,</v>
      </c>
    </row>
    <row r="74" spans="1:16" x14ac:dyDescent="0.3">
      <c r="B74" s="5" t="s">
        <v>15</v>
      </c>
      <c r="C74" s="5">
        <f>'[1]Orientación Calles'!CB74</f>
        <v>73</v>
      </c>
      <c r="D74" s="6">
        <f>'[1]Orientación Calles'!CC74</f>
        <v>1070.028</v>
      </c>
      <c r="E74" s="6">
        <f>'[1]Orientación Calles'!CD74</f>
        <v>770.41099999999994</v>
      </c>
      <c r="F74" s="6">
        <f>'[1]Orientación Calles'!CE74</f>
        <v>1862</v>
      </c>
      <c r="G74" s="6">
        <f>'[1]Orientación Calles'!CF74</f>
        <v>1070.4680000000001</v>
      </c>
      <c r="H74" s="6">
        <f>'[1]Orientación Calles'!CG74</f>
        <v>769.46900000000005</v>
      </c>
      <c r="I74" s="6">
        <v>1862</v>
      </c>
      <c r="J74" s="7" t="str">
        <f>'[1]Orientación Calles'!BT74</f>
        <v>C-09</v>
      </c>
      <c r="K74" s="7" t="str">
        <f>'[1]Orientación Calles'!CJ74</f>
        <v>Techo Oeste-Este</v>
      </c>
      <c r="L74" s="7">
        <f>'[1]Orientación Calles'!CK74</f>
        <v>0.88</v>
      </c>
      <c r="M74" s="5" t="str">
        <f t="shared" si="3"/>
        <v>circulo 1070.468,769.469,1862 0.7</v>
      </c>
      <c r="N74" s="5" t="str">
        <f t="shared" si="4"/>
        <v>[1070.028,770.411,1862]</v>
      </c>
      <c r="O74" s="5">
        <v>335</v>
      </c>
      <c r="P74" s="5" t="str">
        <f t="shared" si="5"/>
        <v>73,</v>
      </c>
    </row>
    <row r="75" spans="1:16" x14ac:dyDescent="0.3">
      <c r="B75" s="5" t="s">
        <v>15</v>
      </c>
      <c r="C75" s="5">
        <f>'[1]Orientación Calles'!CB75</f>
        <v>74</v>
      </c>
      <c r="D75" s="6">
        <f>'[1]Orientación Calles'!CC75</f>
        <v>1066.06</v>
      </c>
      <c r="E75" s="6">
        <f>'[1]Orientación Calles'!CD75</f>
        <v>778.92100000000005</v>
      </c>
      <c r="F75" s="6">
        <f>'[1]Orientación Calles'!CE75</f>
        <v>1862</v>
      </c>
      <c r="G75" s="6">
        <f>'[1]Orientación Calles'!CF75</f>
        <v>1066.06</v>
      </c>
      <c r="H75" s="6">
        <f>'[1]Orientación Calles'!CG75</f>
        <v>778.92100000000005</v>
      </c>
      <c r="I75" s="6">
        <v>1862</v>
      </c>
      <c r="J75" s="7" t="str">
        <f>'[1]Orientación Calles'!BT75</f>
        <v>C-09</v>
      </c>
      <c r="K75" s="7" t="str">
        <f>'[1]Orientación Calles'!CJ75</f>
        <v>Techo Oeste-Este</v>
      </c>
      <c r="L75" s="7">
        <f>'[1]Orientación Calles'!CK75</f>
        <v>0.99</v>
      </c>
      <c r="M75" s="5" t="str">
        <f t="shared" si="3"/>
        <v>circulo 1066.06,778.921,1862 0.7</v>
      </c>
      <c r="N75" s="5" t="str">
        <f t="shared" si="4"/>
        <v>[1066.06,778.921,1862]</v>
      </c>
      <c r="O75" s="5">
        <v>335</v>
      </c>
      <c r="P75" s="5" t="str">
        <f t="shared" si="5"/>
        <v>74,</v>
      </c>
    </row>
    <row r="76" spans="1:16" x14ac:dyDescent="0.3">
      <c r="B76" s="5" t="s">
        <v>15</v>
      </c>
      <c r="C76" s="5">
        <f>'[1]Orientación Calles'!CB76</f>
        <v>75</v>
      </c>
      <c r="D76" s="6">
        <f>'[1]Orientación Calles'!CC76</f>
        <v>1045.0306922129632</v>
      </c>
      <c r="E76" s="6">
        <f>'[1]Orientación Calles'!CD76</f>
        <v>821.65738173825935</v>
      </c>
      <c r="F76" s="6">
        <f>'[1]Orientación Calles'!CE76</f>
        <v>1862</v>
      </c>
      <c r="G76" s="6">
        <f>'[1]Orientación Calles'!CF76</f>
        <v>1045.9369999999999</v>
      </c>
      <c r="H76" s="6">
        <f>'[1]Orientación Calles'!CG76</f>
        <v>822.08</v>
      </c>
      <c r="I76" s="6">
        <v>1862</v>
      </c>
      <c r="J76" s="7" t="str">
        <f>'[1]Orientación Calles'!BT76</f>
        <v>C-09</v>
      </c>
      <c r="K76" s="7" t="str">
        <f>'[1]Orientación Calles'!CJ76</f>
        <v>Acodamiento Oeste</v>
      </c>
      <c r="L76" s="7">
        <f>'[1]Orientación Calles'!CK76</f>
        <v>0.74</v>
      </c>
      <c r="M76" s="5" t="str">
        <f t="shared" si="3"/>
        <v>circulo 1045.937,822.08,1862 0.7</v>
      </c>
      <c r="N76" s="5" t="str">
        <f t="shared" si="4"/>
        <v>[1045.03069221296,821.657381738259,1862]</v>
      </c>
      <c r="O76" s="5">
        <v>335</v>
      </c>
      <c r="P76" s="5" t="str">
        <f t="shared" si="5"/>
        <v>75,</v>
      </c>
    </row>
    <row r="77" spans="1:16" x14ac:dyDescent="0.3">
      <c r="B77" s="5" t="s">
        <v>15</v>
      </c>
      <c r="C77" s="5">
        <f>'[1]Orientación Calles'!CB77</f>
        <v>76</v>
      </c>
      <c r="D77" s="6">
        <f>'[1]Orientación Calles'!CC77</f>
        <v>1029.1716155740733</v>
      </c>
      <c r="E77" s="6">
        <f>'[1]Orientación Calles'!CD77</f>
        <v>862.76723652348142</v>
      </c>
      <c r="F77" s="6">
        <f>'[1]Orientación Calles'!CE77</f>
        <v>1862</v>
      </c>
      <c r="G77" s="6">
        <f>'[1]Orientación Calles'!CF77</f>
        <v>1027.3589999999999</v>
      </c>
      <c r="H77" s="6">
        <f>'[1]Orientación Calles'!CG77</f>
        <v>861.92200000000003</v>
      </c>
      <c r="I77" s="6">
        <v>1862</v>
      </c>
      <c r="J77" s="7" t="str">
        <f>'[1]Orientación Calles'!BT77</f>
        <v>C-09</v>
      </c>
      <c r="K77" s="7" t="str">
        <f>'[1]Orientación Calles'!CJ77</f>
        <v>Caja Este</v>
      </c>
      <c r="L77" s="7">
        <f>'[1]Orientación Calles'!CK77</f>
        <v>0.76</v>
      </c>
      <c r="M77" s="5" t="str">
        <f t="shared" si="3"/>
        <v>circulo 1027.359,861.922,1862 0.7</v>
      </c>
      <c r="N77" s="5" t="str">
        <f t="shared" si="4"/>
        <v>[1029.17161557407,862.767236523481,1862]</v>
      </c>
      <c r="O77" s="5">
        <v>335</v>
      </c>
      <c r="P77" s="5" t="str">
        <f t="shared" si="5"/>
        <v>76,</v>
      </c>
    </row>
    <row r="78" spans="1:16" x14ac:dyDescent="0.3">
      <c r="B78" s="5" t="s">
        <v>15</v>
      </c>
      <c r="C78" s="5">
        <f>'[1]Orientación Calles'!CB78</f>
        <v>77</v>
      </c>
      <c r="D78" s="6">
        <f>'[1]Orientación Calles'!CC78</f>
        <v>1247.3323077870366</v>
      </c>
      <c r="E78" s="6">
        <f>'[1]Orientación Calles'!CD78</f>
        <v>472.99861826174072</v>
      </c>
      <c r="F78" s="6">
        <f>'[1]Orientación Calles'!CE78</f>
        <v>1862</v>
      </c>
      <c r="G78" s="6">
        <f>'[1]Orientación Calles'!CF78</f>
        <v>1246.4259999999999</v>
      </c>
      <c r="H78" s="6">
        <f>'[1]Orientación Calles'!CG78</f>
        <v>472.57600000000002</v>
      </c>
      <c r="I78" s="6">
        <v>1862</v>
      </c>
      <c r="J78" s="7" t="str">
        <f>'[1]Orientación Calles'!BT78</f>
        <v>C-10</v>
      </c>
      <c r="K78" s="7" t="str">
        <f>'[1]Orientación Calles'!CJ78</f>
        <v>Acodamiento Este</v>
      </c>
      <c r="L78" s="7">
        <f>'[1]Orientación Calles'!CK78</f>
        <v>0.69</v>
      </c>
      <c r="M78" s="5" t="str">
        <f t="shared" si="3"/>
        <v>circulo 1246.426,472.576,1862 0.7</v>
      </c>
      <c r="N78" s="5" t="str">
        <f t="shared" si="4"/>
        <v>[1247.33230778704,472.998618261741,1862]</v>
      </c>
      <c r="O78" s="5">
        <v>335</v>
      </c>
      <c r="P78" s="5" t="str">
        <f t="shared" si="5"/>
        <v>77,</v>
      </c>
    </row>
    <row r="79" spans="1:16" x14ac:dyDescent="0.3">
      <c r="B79" s="5" t="s">
        <v>15</v>
      </c>
      <c r="C79" s="5">
        <f>'[1]Orientación Calles'!CB79</f>
        <v>78</v>
      </c>
      <c r="D79" s="6">
        <f>'[1]Orientación Calles'!CC79</f>
        <v>1247.0809999999999</v>
      </c>
      <c r="E79" s="6">
        <f>'[1]Orientación Calles'!CD79</f>
        <v>471.17</v>
      </c>
      <c r="F79" s="6">
        <f>'[1]Orientación Calles'!CE79</f>
        <v>1862</v>
      </c>
      <c r="G79" s="6">
        <f>'[1]Orientación Calles'!CF79</f>
        <v>1247.0809999999999</v>
      </c>
      <c r="H79" s="6">
        <f>'[1]Orientación Calles'!CG79</f>
        <v>471.17</v>
      </c>
      <c r="I79" s="6">
        <v>1862</v>
      </c>
      <c r="J79" s="7" t="str">
        <f>'[1]Orientación Calles'!BT79</f>
        <v>C-10</v>
      </c>
      <c r="K79" s="7" t="str">
        <f>'[1]Orientación Calles'!CJ79</f>
        <v>Techo Oeste-Este</v>
      </c>
      <c r="L79" s="7">
        <f>'[1]Orientación Calles'!CK79</f>
        <v>0.87</v>
      </c>
      <c r="M79" s="5" t="str">
        <f t="shared" si="3"/>
        <v>circulo 1247.081,471.17,1862 0.7</v>
      </c>
      <c r="N79" s="5" t="str">
        <f t="shared" si="4"/>
        <v>[1247.081,471.17,1862]</v>
      </c>
      <c r="O79" s="5">
        <v>335</v>
      </c>
      <c r="P79" s="5" t="str">
        <f t="shared" si="5"/>
        <v>78,</v>
      </c>
    </row>
    <row r="80" spans="1:16" x14ac:dyDescent="0.3">
      <c r="B80" s="5" t="s">
        <v>15</v>
      </c>
      <c r="C80" s="5">
        <f>'[1]Orientación Calles'!CB80</f>
        <v>79</v>
      </c>
      <c r="D80" s="6">
        <f>'[1]Orientación Calles'!CC80</f>
        <v>1178.3866922129632</v>
      </c>
      <c r="E80" s="6">
        <f>'[1]Orientación Calles'!CD80</f>
        <v>616.12938173825933</v>
      </c>
      <c r="F80" s="6">
        <f>'[1]Orientación Calles'!CE80</f>
        <v>1861</v>
      </c>
      <c r="G80" s="6">
        <f>'[1]Orientación Calles'!CF80</f>
        <v>1179.2929999999999</v>
      </c>
      <c r="H80" s="6">
        <f>'[1]Orientación Calles'!CG80</f>
        <v>616.55200000000002</v>
      </c>
      <c r="I80" s="6">
        <v>1862</v>
      </c>
      <c r="J80" s="7" t="str">
        <f>'[1]Orientación Calles'!BT80</f>
        <v>C-10</v>
      </c>
      <c r="K80" s="7" t="str">
        <f>'[1]Orientación Calles'!CJ80</f>
        <v>Acodamiento Oeste</v>
      </c>
      <c r="L80" s="7">
        <f>'[1]Orientación Calles'!CK80</f>
        <v>0.64</v>
      </c>
      <c r="M80" s="5" t="str">
        <f t="shared" si="3"/>
        <v>circulo 1179.293,616.552,1861 0.7</v>
      </c>
      <c r="N80" s="5" t="str">
        <f t="shared" si="4"/>
        <v>[1178.38669221296,616.129381738259,1861]</v>
      </c>
      <c r="O80" s="5">
        <v>335</v>
      </c>
      <c r="P80" s="5" t="str">
        <f t="shared" si="5"/>
        <v>79,</v>
      </c>
    </row>
    <row r="81" spans="1:16" x14ac:dyDescent="0.3">
      <c r="B81" s="5" t="s">
        <v>15</v>
      </c>
      <c r="C81" s="5">
        <f>'[1]Orientación Calles'!CB81</f>
        <v>80</v>
      </c>
      <c r="D81" s="6">
        <f>'[1]Orientación Calles'!CC81</f>
        <v>1168.7686922129633</v>
      </c>
      <c r="E81" s="6">
        <f>'[1]Orientación Calles'!CD81</f>
        <v>636.75838173825935</v>
      </c>
      <c r="F81" s="6">
        <f>'[1]Orientación Calles'!CE81</f>
        <v>1861</v>
      </c>
      <c r="G81" s="6">
        <f>'[1]Orientación Calles'!CF81</f>
        <v>1169.675</v>
      </c>
      <c r="H81" s="6">
        <f>'[1]Orientación Calles'!CG81</f>
        <v>637.18100000000004</v>
      </c>
      <c r="I81" s="6">
        <v>1862</v>
      </c>
      <c r="J81" s="7" t="str">
        <f>'[1]Orientación Calles'!BT81</f>
        <v>C-10</v>
      </c>
      <c r="K81" s="7" t="str">
        <f>'[1]Orientación Calles'!CJ81</f>
        <v>Acodamiento Oeste</v>
      </c>
      <c r="L81" s="7">
        <f>'[1]Orientación Calles'!CK81</f>
        <v>0.69</v>
      </c>
      <c r="M81" s="5" t="str">
        <f t="shared" si="3"/>
        <v>circulo 1169.675,637.181,1861 0.7</v>
      </c>
      <c r="N81" s="5" t="str">
        <f t="shared" si="4"/>
        <v>[1168.76869221296,636.758381738259,1861]</v>
      </c>
      <c r="O81" s="5">
        <v>335</v>
      </c>
      <c r="P81" s="5" t="str">
        <f t="shared" si="5"/>
        <v>80,</v>
      </c>
    </row>
    <row r="82" spans="1:16" x14ac:dyDescent="0.3">
      <c r="B82" s="5" t="s">
        <v>15</v>
      </c>
      <c r="C82" s="5">
        <f>'[1]Orientación Calles'!CB82</f>
        <v>81</v>
      </c>
      <c r="D82" s="6">
        <f>'[1]Orientación Calles'!CC82</f>
        <v>1235.1576922129634</v>
      </c>
      <c r="E82" s="6">
        <f>'[1]Orientación Calles'!CD82</f>
        <v>574.83338173825928</v>
      </c>
      <c r="F82" s="6">
        <f>'[1]Orientación Calles'!CE82</f>
        <v>1862</v>
      </c>
      <c r="G82" s="6">
        <f>'[1]Orientación Calles'!CF82</f>
        <v>1236.0640000000001</v>
      </c>
      <c r="H82" s="6">
        <f>'[1]Orientación Calles'!CG82</f>
        <v>575.25599999999997</v>
      </c>
      <c r="I82" s="6">
        <v>1862</v>
      </c>
      <c r="J82" s="7" t="str">
        <f>'[1]Orientación Calles'!BT82</f>
        <v>C-11</v>
      </c>
      <c r="K82" s="7" t="str">
        <f>'[1]Orientación Calles'!CJ82</f>
        <v>Acodamiento Oeste</v>
      </c>
      <c r="L82" s="7">
        <f>'[1]Orientación Calles'!CK82</f>
        <v>1.02</v>
      </c>
      <c r="M82" s="5" t="str">
        <f t="shared" si="3"/>
        <v>circulo 1236.064,575.256,1862 0.7</v>
      </c>
      <c r="N82" s="5" t="str">
        <f t="shared" si="4"/>
        <v>[1235.15769221296,574.833381738259,1862]</v>
      </c>
      <c r="O82" s="5">
        <v>335</v>
      </c>
      <c r="P82" s="5" t="str">
        <f t="shared" si="5"/>
        <v>81,</v>
      </c>
    </row>
    <row r="83" spans="1:16" x14ac:dyDescent="0.3">
      <c r="B83" s="5" t="s">
        <v>15</v>
      </c>
      <c r="C83" s="5">
        <f>'[1]Orientación Calles'!CB83</f>
        <v>82</v>
      </c>
      <c r="D83" s="6">
        <f>'[1]Orientación Calles'!CC83</f>
        <v>1218.4413844259266</v>
      </c>
      <c r="E83" s="6">
        <f>'[1]Orientación Calles'!CD83</f>
        <v>608.31576347651855</v>
      </c>
      <c r="F83" s="6">
        <f>'[1]Orientación Calles'!CE83</f>
        <v>1861</v>
      </c>
      <c r="G83" s="6">
        <f>'[1]Orientación Calles'!CF83</f>
        <v>1220.2539999999999</v>
      </c>
      <c r="H83" s="6">
        <f>'[1]Orientación Calles'!CG83</f>
        <v>609.16099999999994</v>
      </c>
      <c r="I83" s="6">
        <v>1862</v>
      </c>
      <c r="J83" s="7" t="str">
        <f>'[1]Orientación Calles'!BT83</f>
        <v>C-11</v>
      </c>
      <c r="K83" s="7" t="str">
        <f>'[1]Orientación Calles'!CJ83</f>
        <v>Caja Oeste</v>
      </c>
      <c r="L83" s="7">
        <f>'[1]Orientación Calles'!CK83</f>
        <v>2.44</v>
      </c>
      <c r="M83" s="5" t="str">
        <f t="shared" si="3"/>
        <v>circulo 1220.254,609.161,1861 0.7</v>
      </c>
      <c r="N83" s="5" t="str">
        <f t="shared" si="4"/>
        <v>[1218.44138442593,608.315763476519,1861]</v>
      </c>
      <c r="O83" s="5">
        <v>335</v>
      </c>
      <c r="P83" s="5" t="str">
        <f t="shared" si="5"/>
        <v>82,</v>
      </c>
    </row>
    <row r="84" spans="1:16" x14ac:dyDescent="0.3">
      <c r="B84" s="5" t="s">
        <v>15</v>
      </c>
      <c r="C84" s="5">
        <f>'[1]Orientación Calles'!CB84</f>
        <v>83</v>
      </c>
      <c r="D84" s="6">
        <f>'[1]Orientación Calles'!CC84</f>
        <v>1325.424</v>
      </c>
      <c r="E84" s="6">
        <f>'[1]Orientación Calles'!CD84</f>
        <v>464.06299999999999</v>
      </c>
      <c r="F84" s="6">
        <f>'[1]Orientación Calles'!CE84</f>
        <v>1862</v>
      </c>
      <c r="G84" s="6">
        <f>'[1]Orientación Calles'!CF84</f>
        <v>1325.424</v>
      </c>
      <c r="H84" s="6">
        <f>'[1]Orientación Calles'!CG84</f>
        <v>464.06299999999999</v>
      </c>
      <c r="I84" s="6">
        <v>1862</v>
      </c>
      <c r="J84" s="7" t="str">
        <f>'[1]Orientación Calles'!BT84</f>
        <v>C-12</v>
      </c>
      <c r="K84" s="7" t="str">
        <f>'[1]Orientación Calles'!CJ84</f>
        <v>Techo Oeste-Este</v>
      </c>
      <c r="L84" s="7">
        <f>'[1]Orientación Calles'!CK84</f>
        <v>0.97</v>
      </c>
      <c r="M84" s="5" t="str">
        <f t="shared" si="3"/>
        <v>circulo 1325.424,464.063,1862 0.7</v>
      </c>
      <c r="N84" s="5" t="str">
        <f t="shared" si="4"/>
        <v>[1325.424,464.063,1862]</v>
      </c>
      <c r="O84" s="5">
        <v>335</v>
      </c>
      <c r="P84" s="5" t="str">
        <f t="shared" si="5"/>
        <v>83,</v>
      </c>
    </row>
    <row r="85" spans="1:16" s="8" customFormat="1" x14ac:dyDescent="0.3">
      <c r="A85" s="5"/>
      <c r="B85" s="8" t="s">
        <v>15</v>
      </c>
      <c r="C85" s="8">
        <f>'[1]Orientación Calles'!CB85</f>
        <v>84</v>
      </c>
      <c r="D85" s="9">
        <f>'[1]Orientación Calles'!CC85</f>
        <v>1256.8953077870367</v>
      </c>
      <c r="E85" s="9">
        <f>'[1]Orientación Calles'!CD85</f>
        <v>613.40261826174071</v>
      </c>
      <c r="F85" s="9">
        <f>'[1]Orientación Calles'!CE85</f>
        <v>1861</v>
      </c>
      <c r="G85" s="9">
        <f>'[1]Orientación Calles'!CF85</f>
        <v>1256.895</v>
      </c>
      <c r="H85" s="9">
        <f>'[1]Orientación Calles'!CG85</f>
        <v>613.40300000000002</v>
      </c>
      <c r="I85" s="9">
        <v>1862</v>
      </c>
      <c r="J85" s="10" t="str">
        <f>'[1]Orientación Calles'!BT85</f>
        <v>C-12</v>
      </c>
      <c r="K85" s="10" t="str">
        <f>'[1]Orientación Calles'!CJ85</f>
        <v>Acodamiento Este</v>
      </c>
      <c r="L85" s="10">
        <f>'[1]Orientación Calles'!CK85</f>
        <v>1.54</v>
      </c>
      <c r="M85" s="8" t="str">
        <f t="shared" si="3"/>
        <v>circulo 1256.895,613.403,1861 0.7</v>
      </c>
      <c r="N85" s="8" t="str">
        <f t="shared" si="4"/>
        <v>[1256.89530778704,613.402618261741,1861]</v>
      </c>
      <c r="O85" s="8">
        <v>335</v>
      </c>
      <c r="P85" s="5" t="str">
        <f t="shared" si="5"/>
        <v>84,</v>
      </c>
    </row>
    <row r="86" spans="1:16" x14ac:dyDescent="0.3">
      <c r="B86" s="5" t="s">
        <v>15</v>
      </c>
      <c r="C86" s="5">
        <f>'[1]Orientación Calles'!CB86</f>
        <v>85</v>
      </c>
      <c r="D86" s="6">
        <f>'[1]Orientación Calles'!CC86</f>
        <v>1231.6300000000001</v>
      </c>
      <c r="E86" s="6">
        <f>'[1]Orientación Calles'!CD86</f>
        <v>665.221</v>
      </c>
      <c r="F86" s="6">
        <f>'[1]Orientación Calles'!CE86</f>
        <v>1861</v>
      </c>
      <c r="G86" s="6">
        <f>'[1]Orientación Calles'!CF86</f>
        <v>1231.6300000000001</v>
      </c>
      <c r="H86" s="6">
        <f>'[1]Orientación Calles'!CG86</f>
        <v>665.221</v>
      </c>
      <c r="I86" s="6">
        <v>1862</v>
      </c>
      <c r="J86" s="7" t="str">
        <f>'[1]Orientación Calles'!BT86</f>
        <v>C-12</v>
      </c>
      <c r="K86" s="7" t="str">
        <f>'[1]Orientación Calles'!CJ86</f>
        <v>Techo Oeste-Este</v>
      </c>
      <c r="L86" s="7">
        <f>'[1]Orientación Calles'!CK86</f>
        <v>2</v>
      </c>
      <c r="M86" s="5" t="str">
        <f t="shared" si="3"/>
        <v>circulo 1231.63,665.221,1861 0.7</v>
      </c>
      <c r="N86" s="5" t="str">
        <f t="shared" si="4"/>
        <v>[1231.63,665.221,1861]</v>
      </c>
      <c r="O86" s="5">
        <v>335</v>
      </c>
      <c r="P86" s="5" t="str">
        <f t="shared" si="5"/>
        <v>85,</v>
      </c>
    </row>
    <row r="87" spans="1:16" x14ac:dyDescent="0.3">
      <c r="B87" s="5" t="s">
        <v>15</v>
      </c>
      <c r="C87" s="5">
        <f>'[1]Orientación Calles'!CB87</f>
        <v>86</v>
      </c>
      <c r="D87" s="6">
        <f>'[1]Orientación Calles'!CC87</f>
        <v>1363.6196922129634</v>
      </c>
      <c r="E87" s="6">
        <f>'[1]Orientación Calles'!CD87</f>
        <v>460.23738173825933</v>
      </c>
      <c r="F87" s="6">
        <f>'[1]Orientación Calles'!CE87</f>
        <v>1862</v>
      </c>
      <c r="G87" s="6">
        <f>'[1]Orientación Calles'!CF87</f>
        <v>1364.979</v>
      </c>
      <c r="H87" s="6">
        <f>'[1]Orientación Calles'!CG87</f>
        <v>460.87099999999998</v>
      </c>
      <c r="I87" s="6">
        <v>1862</v>
      </c>
      <c r="J87" s="7" t="str">
        <f>'[1]Orientación Calles'!BT87</f>
        <v>C-13</v>
      </c>
      <c r="K87" s="7" t="str">
        <f>'[1]Orientación Calles'!CJ87</f>
        <v>Acodamiento Oeste</v>
      </c>
      <c r="L87" s="7">
        <f>'[1]Orientación Calles'!CK87</f>
        <v>1.08</v>
      </c>
      <c r="M87" s="5" t="str">
        <f t="shared" si="3"/>
        <v>circulo 1364.979,460.871,1862 0.7</v>
      </c>
      <c r="N87" s="5" t="str">
        <f t="shared" si="4"/>
        <v>[1363.61969221296,460.237381738259,1862]</v>
      </c>
      <c r="O87" s="5">
        <v>335</v>
      </c>
      <c r="P87" s="5" t="str">
        <f t="shared" si="5"/>
        <v>86,</v>
      </c>
    </row>
    <row r="88" spans="1:16" x14ac:dyDescent="0.3">
      <c r="B88" s="5" t="s">
        <v>15</v>
      </c>
      <c r="C88" s="5">
        <f>'[1]Orientación Calles'!CB88</f>
        <v>87</v>
      </c>
      <c r="D88" s="6">
        <f>'[1]Orientación Calles'!CC88</f>
        <v>1277.5756922129633</v>
      </c>
      <c r="E88" s="6">
        <f>'[1]Orientación Calles'!CD88</f>
        <v>644.77238173825936</v>
      </c>
      <c r="F88" s="6">
        <f>'[1]Orientación Calles'!CE88</f>
        <v>1861</v>
      </c>
      <c r="G88" s="6">
        <f>'[1]Orientación Calles'!CF88</f>
        <v>1278.482</v>
      </c>
      <c r="H88" s="6">
        <f>'[1]Orientación Calles'!CG88</f>
        <v>645.19500000000005</v>
      </c>
      <c r="I88" s="6">
        <v>1862</v>
      </c>
      <c r="J88" s="7" t="str">
        <f>'[1]Orientación Calles'!BT88</f>
        <v>C-13</v>
      </c>
      <c r="K88" s="7" t="str">
        <f>'[1]Orientación Calles'!CJ88</f>
        <v>Acodamiento Oeste</v>
      </c>
      <c r="L88" s="7">
        <f>'[1]Orientación Calles'!CK88</f>
        <v>1.25</v>
      </c>
      <c r="M88" s="5" t="str">
        <f t="shared" si="3"/>
        <v>circulo 1278.482,645.195,1861 0.7</v>
      </c>
      <c r="N88" s="5" t="str">
        <f t="shared" si="4"/>
        <v>[1277.57569221296,644.772381738259,1861]</v>
      </c>
      <c r="O88" s="5">
        <v>335</v>
      </c>
      <c r="P88" s="5" t="str">
        <f t="shared" si="5"/>
        <v>87,</v>
      </c>
    </row>
    <row r="89" spans="1:16" x14ac:dyDescent="0.3">
      <c r="B89" s="5" t="s">
        <v>15</v>
      </c>
      <c r="C89" s="5">
        <f>'[1]Orientación Calles'!CB89</f>
        <v>88</v>
      </c>
      <c r="D89" s="6">
        <f>'[1]Orientación Calles'!CC89</f>
        <v>1402.7306922129633</v>
      </c>
      <c r="E89" s="6">
        <f>'[1]Orientación Calles'!CD89</f>
        <v>456.81638173825928</v>
      </c>
      <c r="F89" s="6">
        <f>'[1]Orientación Calles'!CE89</f>
        <v>1862</v>
      </c>
      <c r="G89" s="6">
        <f>'[1]Orientación Calles'!CF89</f>
        <v>1403.6369999999999</v>
      </c>
      <c r="H89" s="6">
        <f>'[1]Orientación Calles'!CG89</f>
        <v>457.23899999999998</v>
      </c>
      <c r="I89" s="6">
        <v>1862</v>
      </c>
      <c r="J89" s="7" t="str">
        <f>'[1]Orientación Calles'!BT89</f>
        <v>C-14</v>
      </c>
      <c r="K89" s="7" t="str">
        <f>'[1]Orientación Calles'!CJ89</f>
        <v>Acodamiento Oeste</v>
      </c>
      <c r="L89" s="7">
        <f>'[1]Orientación Calles'!CK89</f>
        <v>1.31</v>
      </c>
      <c r="M89" s="5" t="str">
        <f t="shared" si="3"/>
        <v>circulo 1403.637,457.239,1862 0.7</v>
      </c>
      <c r="N89" s="5" t="str">
        <f t="shared" si="4"/>
        <v>[1402.73069221296,456.816381738259,1862]</v>
      </c>
      <c r="O89" s="5">
        <v>335</v>
      </c>
      <c r="P89" s="5" t="str">
        <f t="shared" si="5"/>
        <v>88,</v>
      </c>
    </row>
    <row r="90" spans="1:16" x14ac:dyDescent="0.3">
      <c r="B90" s="5" t="s">
        <v>15</v>
      </c>
      <c r="C90" s="5">
        <f>'[1]Orientación Calles'!CB90</f>
        <v>89</v>
      </c>
      <c r="D90" s="6">
        <f>'[1]Orientación Calles'!CC90</f>
        <v>1342.9216922129633</v>
      </c>
      <c r="E90" s="6">
        <f>'[1]Orientación Calles'!CD90</f>
        <v>585.0873817382593</v>
      </c>
      <c r="F90" s="6">
        <f>'[1]Orientación Calles'!CE90</f>
        <v>1861</v>
      </c>
      <c r="G90" s="6">
        <f>'[1]Orientación Calles'!CF90</f>
        <v>1343.828</v>
      </c>
      <c r="H90" s="6">
        <f>'[1]Orientación Calles'!CG90</f>
        <v>585.51</v>
      </c>
      <c r="I90" s="6">
        <v>1862</v>
      </c>
      <c r="J90" s="7" t="str">
        <f>'[1]Orientación Calles'!BT90</f>
        <v>C-14</v>
      </c>
      <c r="K90" s="7" t="str">
        <f>'[1]Orientación Calles'!CJ90</f>
        <v>Acodamiento Oeste</v>
      </c>
      <c r="L90" s="7">
        <f>'[1]Orientación Calles'!CK90</f>
        <v>1.1499999999999999</v>
      </c>
      <c r="M90" s="5" t="str">
        <f t="shared" si="3"/>
        <v>circulo 1343.828,585.51,1861 0.7</v>
      </c>
      <c r="N90" s="5" t="str">
        <f t="shared" si="4"/>
        <v>[1342.92169221296,585.087381738259,1861]</v>
      </c>
      <c r="O90" s="5">
        <v>335</v>
      </c>
      <c r="P90" s="5" t="str">
        <f t="shared" si="5"/>
        <v>89,</v>
      </c>
    </row>
    <row r="91" spans="1:16" x14ac:dyDescent="0.3">
      <c r="B91" s="5" t="s">
        <v>15</v>
      </c>
      <c r="C91" s="5">
        <f>'[1]Orientación Calles'!CB91</f>
        <v>90</v>
      </c>
      <c r="D91" s="6">
        <f>'[1]Orientación Calles'!CC91</f>
        <v>1333.4936922129634</v>
      </c>
      <c r="E91" s="6">
        <f>'[1]Orientación Calles'!CD91</f>
        <v>605.30738173825932</v>
      </c>
      <c r="F91" s="6">
        <f>'[1]Orientación Calles'!CE91</f>
        <v>1861</v>
      </c>
      <c r="G91" s="6">
        <f>'[1]Orientación Calles'!CF91</f>
        <v>1334.4</v>
      </c>
      <c r="H91" s="6">
        <f>'[1]Orientación Calles'!CG91</f>
        <v>605.73</v>
      </c>
      <c r="I91" s="6">
        <v>1862</v>
      </c>
      <c r="J91" s="7" t="str">
        <f>'[1]Orientación Calles'!BT91</f>
        <v>C-14</v>
      </c>
      <c r="K91" s="7" t="str">
        <f>'[1]Orientación Calles'!CJ91</f>
        <v>Acodamiento Oeste</v>
      </c>
      <c r="L91" s="7">
        <f>'[1]Orientación Calles'!CK91</f>
        <v>0.55000000000000004</v>
      </c>
      <c r="M91" s="5" t="str">
        <f t="shared" si="3"/>
        <v>circulo 1334.4,605.73,1861 0.7</v>
      </c>
      <c r="N91" s="5" t="str">
        <f t="shared" si="4"/>
        <v>[1333.49369221296,605.307381738259,1861]</v>
      </c>
      <c r="O91" s="5">
        <v>335</v>
      </c>
      <c r="P91" s="5" t="str">
        <f t="shared" si="5"/>
        <v>90,</v>
      </c>
    </row>
    <row r="92" spans="1:16" s="8" customFormat="1" x14ac:dyDescent="0.3">
      <c r="A92" s="5"/>
      <c r="B92" s="8" t="s">
        <v>15</v>
      </c>
      <c r="C92" s="8">
        <f>'[1]Orientación Calles'!CB92</f>
        <v>91</v>
      </c>
      <c r="D92" s="9">
        <f>'[1]Orientación Calles'!CC92</f>
        <v>1293.1026922129633</v>
      </c>
      <c r="E92" s="9">
        <f>'[1]Orientación Calles'!CD92</f>
        <v>691.9333817382593</v>
      </c>
      <c r="F92" s="9">
        <f>'[1]Orientación Calles'!CE92</f>
        <v>1861</v>
      </c>
      <c r="G92" s="9">
        <f>'[1]Orientación Calles'!CF92</f>
        <v>1293.7819999999999</v>
      </c>
      <c r="H92" s="9">
        <f>'[1]Orientación Calles'!CG92</f>
        <v>692.25</v>
      </c>
      <c r="I92" s="9">
        <v>1862</v>
      </c>
      <c r="J92" s="10" t="str">
        <f>'[1]Orientación Calles'!BT92</f>
        <v>C-14</v>
      </c>
      <c r="K92" s="10" t="str">
        <f>'[1]Orientación Calles'!CJ92</f>
        <v>Acodamiento Oeste</v>
      </c>
      <c r="L92" s="10">
        <f>'[1]Orientación Calles'!CK92</f>
        <v>0.87</v>
      </c>
      <c r="M92" s="8" t="str">
        <f t="shared" si="3"/>
        <v>circulo 1293.782,692.25,1861 0.7</v>
      </c>
      <c r="N92" s="8" t="str">
        <f t="shared" si="4"/>
        <v>[1293.10269221296,691.933381738259,1861]</v>
      </c>
      <c r="O92" s="8">
        <v>335</v>
      </c>
      <c r="P92" s="5" t="str">
        <f t="shared" si="5"/>
        <v>91,</v>
      </c>
    </row>
    <row r="93" spans="1:16" s="8" customFormat="1" x14ac:dyDescent="0.3">
      <c r="A93" s="5"/>
      <c r="B93" s="8" t="s">
        <v>15</v>
      </c>
      <c r="C93" s="8">
        <f>'[1]Orientación Calles'!CB93</f>
        <v>92</v>
      </c>
      <c r="D93" s="9">
        <f>'[1]Orientación Calles'!CC93</f>
        <v>1273.8116922129634</v>
      </c>
      <c r="E93" s="9">
        <f>'[1]Orientación Calles'!CD93</f>
        <v>733.24938173825933</v>
      </c>
      <c r="F93" s="9">
        <f>'[1]Orientación Calles'!CE93</f>
        <v>1862</v>
      </c>
      <c r="G93" s="9">
        <f>'[1]Orientación Calles'!CF93</f>
        <v>1275.24</v>
      </c>
      <c r="H93" s="9">
        <f>'[1]Orientación Calles'!CG93</f>
        <v>732.58100000000002</v>
      </c>
      <c r="I93" s="9">
        <v>1862</v>
      </c>
      <c r="J93" s="10" t="str">
        <f>'[1]Orientación Calles'!BT93</f>
        <v>C-14</v>
      </c>
      <c r="K93" s="10" t="str">
        <f>'[1]Orientación Calles'!CJ93</f>
        <v>Acodamiento Oeste</v>
      </c>
      <c r="L93" s="10">
        <f>'[1]Orientación Calles'!CK93</f>
        <v>1.34</v>
      </c>
      <c r="M93" s="8" t="str">
        <f t="shared" si="3"/>
        <v>circulo 1275.24,732.581,1862 0.7</v>
      </c>
      <c r="N93" s="8" t="str">
        <f t="shared" si="4"/>
        <v>[1273.81169221296,733.249381738259,1862]</v>
      </c>
      <c r="O93" s="8">
        <v>335</v>
      </c>
      <c r="P93" s="5" t="str">
        <f t="shared" si="5"/>
        <v>92,</v>
      </c>
    </row>
    <row r="94" spans="1:16" x14ac:dyDescent="0.3">
      <c r="B94" s="5" t="s">
        <v>15</v>
      </c>
      <c r="C94" s="5">
        <f>'[1]Orientación Calles'!CB94</f>
        <v>93</v>
      </c>
      <c r="D94" s="6">
        <f>'[1]Orientación Calles'!CC94</f>
        <v>1376.0656922129633</v>
      </c>
      <c r="E94" s="6">
        <f>'[1]Orientación Calles'!CD94</f>
        <v>594.4623817382593</v>
      </c>
      <c r="F94" s="6">
        <f>'[1]Orientación Calles'!CE94</f>
        <v>1861</v>
      </c>
      <c r="G94" s="6">
        <f>'[1]Orientación Calles'!CF94</f>
        <v>1376.972</v>
      </c>
      <c r="H94" s="6">
        <f>'[1]Orientación Calles'!CG94</f>
        <v>594.88499999999999</v>
      </c>
      <c r="I94" s="6">
        <v>1862</v>
      </c>
      <c r="J94" s="7" t="str">
        <f>'[1]Orientación Calles'!BT94</f>
        <v>C-15</v>
      </c>
      <c r="K94" s="7" t="str">
        <f>'[1]Orientación Calles'!CJ94</f>
        <v>Acodamiento Oeste</v>
      </c>
      <c r="L94" s="7">
        <f>'[1]Orientación Calles'!CK94</f>
        <v>1.07</v>
      </c>
      <c r="M94" s="5" t="str">
        <f t="shared" si="3"/>
        <v>circulo 1376.972,594.885,1861 0.7</v>
      </c>
      <c r="N94" s="5" t="str">
        <f t="shared" si="4"/>
        <v>[1376.06569221296,594.462381738259,1861]</v>
      </c>
      <c r="O94" s="5">
        <v>335</v>
      </c>
      <c r="P94" s="5" t="str">
        <f t="shared" si="5"/>
        <v>93,</v>
      </c>
    </row>
    <row r="95" spans="1:16" x14ac:dyDescent="0.3">
      <c r="B95" s="5" t="s">
        <v>15</v>
      </c>
      <c r="C95" s="5">
        <f>'[1]Orientación Calles'!CB95</f>
        <v>94</v>
      </c>
      <c r="D95" s="6">
        <f>'[1]Orientación Calles'!CC95</f>
        <v>1468.9506922129633</v>
      </c>
      <c r="E95" s="6">
        <f>'[1]Orientación Calles'!CD95</f>
        <v>475.71338173825933</v>
      </c>
      <c r="F95" s="6">
        <f>'[1]Orientación Calles'!CE95</f>
        <v>1862</v>
      </c>
      <c r="G95" s="6">
        <f>'[1]Orientación Calles'!CF95</f>
        <v>1469.857</v>
      </c>
      <c r="H95" s="6">
        <f>'[1]Orientación Calles'!CG95</f>
        <v>476.13600000000002</v>
      </c>
      <c r="I95" s="6">
        <v>1862</v>
      </c>
      <c r="J95" s="7" t="str">
        <f>'[1]Orientación Calles'!BT95</f>
        <v>C-16</v>
      </c>
      <c r="K95" s="7" t="str">
        <f>'[1]Orientación Calles'!CJ95</f>
        <v>Acodamiento Oeste</v>
      </c>
      <c r="L95" s="7">
        <f>'[1]Orientación Calles'!CK95</f>
        <v>0.88</v>
      </c>
      <c r="M95" s="5" t="str">
        <f t="shared" si="3"/>
        <v>circulo 1469.857,476.136,1862 0.7</v>
      </c>
      <c r="N95" s="5" t="str">
        <f t="shared" si="4"/>
        <v>[1468.95069221296,475.713381738259,1862]</v>
      </c>
      <c r="O95" s="5">
        <v>335</v>
      </c>
      <c r="P95" s="5" t="str">
        <f t="shared" si="5"/>
        <v>94,</v>
      </c>
    </row>
    <row r="96" spans="1:16" s="8" customFormat="1" x14ac:dyDescent="0.3">
      <c r="A96" s="5"/>
      <c r="B96" s="8" t="s">
        <v>15</v>
      </c>
      <c r="C96" s="8">
        <f>'[1]Orientación Calles'!CB96</f>
        <v>95</v>
      </c>
      <c r="D96" s="9">
        <f>'[1]Orientación Calles'!CC96</f>
        <v>1464.6266922129632</v>
      </c>
      <c r="E96" s="9">
        <f>'[1]Orientación Calles'!CD96</f>
        <v>484.98438173825929</v>
      </c>
      <c r="F96" s="9">
        <f>'[1]Orientación Calles'!CE96</f>
        <v>1862</v>
      </c>
      <c r="G96" s="9">
        <f>'[1]Orientación Calles'!CF96</f>
        <v>1465.5329999999999</v>
      </c>
      <c r="H96" s="9">
        <f>'[1]Orientación Calles'!CG96</f>
        <v>485.40699999999998</v>
      </c>
      <c r="I96" s="9">
        <v>1862</v>
      </c>
      <c r="J96" s="10" t="str">
        <f>'[1]Orientación Calles'!BT96</f>
        <v>C-16</v>
      </c>
      <c r="K96" s="10" t="str">
        <f>'[1]Orientación Calles'!CJ96</f>
        <v>Acodamiento Oeste</v>
      </c>
      <c r="L96" s="10">
        <f>'[1]Orientación Calles'!CK96</f>
        <v>1.07</v>
      </c>
      <c r="M96" s="8" t="str">
        <f t="shared" si="3"/>
        <v>circulo 1465.533,485.407,1862 0.7</v>
      </c>
      <c r="N96" s="8" t="str">
        <f t="shared" si="4"/>
        <v>[1464.62669221296,484.984381738259,1862]</v>
      </c>
      <c r="O96" s="8">
        <v>335</v>
      </c>
      <c r="P96" s="5" t="str">
        <f t="shared" si="5"/>
        <v>95,</v>
      </c>
    </row>
    <row r="97" spans="1:16" x14ac:dyDescent="0.3">
      <c r="B97" s="5" t="s">
        <v>15</v>
      </c>
      <c r="C97" s="5">
        <f>'[1]Orientación Calles'!CB97</f>
        <v>96</v>
      </c>
      <c r="D97" s="6">
        <f>'[1]Orientación Calles'!CC97</f>
        <v>1462.7950000000001</v>
      </c>
      <c r="E97" s="6">
        <f>'[1]Orientación Calles'!CD97</f>
        <v>491.279</v>
      </c>
      <c r="F97" s="6">
        <f>'[1]Orientación Calles'!CE97</f>
        <v>1862</v>
      </c>
      <c r="G97" s="6">
        <f>'[1]Orientación Calles'!CF97</f>
        <v>1462.7950000000001</v>
      </c>
      <c r="H97" s="6">
        <f>'[1]Orientación Calles'!CG97</f>
        <v>491.279</v>
      </c>
      <c r="I97" s="6">
        <v>1862</v>
      </c>
      <c r="J97" s="7" t="str">
        <f>'[1]Orientación Calles'!BT97</f>
        <v>C-16</v>
      </c>
      <c r="K97" s="7" t="str">
        <f>'[1]Orientación Calles'!CJ97</f>
        <v>Techo Oeste-Este</v>
      </c>
      <c r="L97" s="7">
        <f>'[1]Orientación Calles'!CK97</f>
        <v>1.43</v>
      </c>
      <c r="M97" s="5" t="str">
        <f t="shared" si="3"/>
        <v>circulo 1462.795,491.279,1862 0.7</v>
      </c>
      <c r="N97" s="5" t="str">
        <f t="shared" si="4"/>
        <v>[1462.795,491.279,1862]</v>
      </c>
      <c r="O97" s="5">
        <v>335</v>
      </c>
      <c r="P97" s="5" t="str">
        <f t="shared" si="5"/>
        <v>96,</v>
      </c>
    </row>
    <row r="98" spans="1:16" x14ac:dyDescent="0.3">
      <c r="B98" s="5" t="s">
        <v>15</v>
      </c>
      <c r="C98" s="5">
        <f>'[1]Orientación Calles'!CB98</f>
        <v>97</v>
      </c>
      <c r="D98" s="6">
        <f>'[1]Orientación Calles'!CC98</f>
        <v>1460.259</v>
      </c>
      <c r="E98" s="6">
        <f>'[1]Orientación Calles'!CD98</f>
        <v>496.71699999999998</v>
      </c>
      <c r="F98" s="6">
        <f>'[1]Orientación Calles'!CE98</f>
        <v>1862</v>
      </c>
      <c r="G98" s="6">
        <f>'[1]Orientación Calles'!CF98</f>
        <v>1460.259</v>
      </c>
      <c r="H98" s="6">
        <f>'[1]Orientación Calles'!CG98</f>
        <v>496.71699999999998</v>
      </c>
      <c r="I98" s="6">
        <v>1862</v>
      </c>
      <c r="J98" s="7" t="str">
        <f>'[1]Orientación Calles'!BT98</f>
        <v>C-16</v>
      </c>
      <c r="K98" s="7" t="str">
        <f>'[1]Orientación Calles'!CJ98</f>
        <v>Techo Oeste-Este</v>
      </c>
      <c r="L98" s="7">
        <f>'[1]Orientación Calles'!CK98</f>
        <v>1.93</v>
      </c>
      <c r="M98" s="5" t="str">
        <f t="shared" si="3"/>
        <v>circulo 1460.259,496.717,1862 0.7</v>
      </c>
      <c r="N98" s="5" t="str">
        <f t="shared" si="4"/>
        <v>[1460.259,496.717,1862]</v>
      </c>
      <c r="O98" s="5">
        <v>335</v>
      </c>
      <c r="P98" s="5" t="str">
        <f t="shared" si="5"/>
        <v>97,</v>
      </c>
    </row>
    <row r="99" spans="1:16" x14ac:dyDescent="0.3">
      <c r="B99" s="5" t="s">
        <v>15</v>
      </c>
      <c r="C99" s="5">
        <f>'[1]Orientación Calles'!CB99</f>
        <v>98</v>
      </c>
      <c r="D99" s="6">
        <f>'[1]Orientación Calles'!CC99</f>
        <v>1457.8969999999999</v>
      </c>
      <c r="E99" s="6">
        <f>'[1]Orientación Calles'!CD99</f>
        <v>501.78399999999999</v>
      </c>
      <c r="F99" s="6">
        <f>'[1]Orientación Calles'!CE99</f>
        <v>1862</v>
      </c>
      <c r="G99" s="6">
        <f>'[1]Orientación Calles'!CF99</f>
        <v>1457.8969999999999</v>
      </c>
      <c r="H99" s="6">
        <f>'[1]Orientación Calles'!CG99</f>
        <v>501.78399999999999</v>
      </c>
      <c r="I99" s="6">
        <v>1862</v>
      </c>
      <c r="J99" s="7" t="str">
        <f>'[1]Orientación Calles'!BT99</f>
        <v>C-16</v>
      </c>
      <c r="K99" s="7" t="str">
        <f>'[1]Orientación Calles'!CJ99</f>
        <v>Techo Oeste-Este</v>
      </c>
      <c r="L99" s="7">
        <f>'[1]Orientación Calles'!CK99</f>
        <v>1.2</v>
      </c>
      <c r="M99" s="5" t="str">
        <f t="shared" si="3"/>
        <v>circulo 1457.897,501.784,1862 0.7</v>
      </c>
      <c r="N99" s="5" t="str">
        <f t="shared" si="4"/>
        <v>[1457.897,501.784,1862]</v>
      </c>
      <c r="O99" s="5">
        <v>335</v>
      </c>
      <c r="P99" s="5" t="str">
        <f t="shared" si="5"/>
        <v>98,</v>
      </c>
    </row>
    <row r="100" spans="1:16" s="8" customFormat="1" x14ac:dyDescent="0.3">
      <c r="A100" s="5"/>
      <c r="B100" s="8" t="s">
        <v>15</v>
      </c>
      <c r="C100" s="8">
        <f>'[1]Orientación Calles'!CB100</f>
        <v>99</v>
      </c>
      <c r="D100" s="9">
        <f>'[1]Orientación Calles'!CC100</f>
        <v>1454.3836922129633</v>
      </c>
      <c r="E100" s="9">
        <f>'[1]Orientación Calles'!CD100</f>
        <v>506.95338173825928</v>
      </c>
      <c r="F100" s="9">
        <f>'[1]Orientación Calles'!CE100</f>
        <v>1862</v>
      </c>
      <c r="G100" s="9">
        <f>'[1]Orientación Calles'!CF100</f>
        <v>1455.29</v>
      </c>
      <c r="H100" s="9">
        <f>'[1]Orientación Calles'!CG100</f>
        <v>507.37599999999998</v>
      </c>
      <c r="I100" s="9">
        <v>1862</v>
      </c>
      <c r="J100" s="10" t="str">
        <f>'[1]Orientación Calles'!BT100</f>
        <v>C-16</v>
      </c>
      <c r="K100" s="10" t="str">
        <f>'[1]Orientación Calles'!CJ100</f>
        <v>Acodamiento Oeste</v>
      </c>
      <c r="L100" s="10">
        <f>'[1]Orientación Calles'!CK100</f>
        <v>0.73</v>
      </c>
      <c r="M100" s="8" t="str">
        <f t="shared" si="3"/>
        <v>circulo 1455.29,507.376,1862 0.7</v>
      </c>
      <c r="N100" s="8" t="str">
        <f t="shared" si="4"/>
        <v>[1454.38369221296,506.953381738259,1862]</v>
      </c>
      <c r="O100" s="8">
        <v>335</v>
      </c>
      <c r="P100" s="5" t="str">
        <f t="shared" si="5"/>
        <v>99,</v>
      </c>
    </row>
    <row r="101" spans="1:16" s="8" customFormat="1" x14ac:dyDescent="0.3">
      <c r="A101" s="5"/>
      <c r="B101" s="8" t="s">
        <v>15</v>
      </c>
      <c r="C101" s="8">
        <f>'[1]Orientación Calles'!CB101</f>
        <v>100</v>
      </c>
      <c r="D101" s="9">
        <f>'[1]Orientación Calles'!CC101</f>
        <v>1430.0450000000001</v>
      </c>
      <c r="E101" s="9">
        <f>'[1]Orientación Calles'!CD101</f>
        <v>561.52</v>
      </c>
      <c r="F101" s="9">
        <f>'[1]Orientación Calles'!CE101</f>
        <v>1861</v>
      </c>
      <c r="G101" s="9">
        <f>'[1]Orientación Calles'!CF101</f>
        <v>1430.0450000000001</v>
      </c>
      <c r="H101" s="9">
        <f>'[1]Orientación Calles'!CG101</f>
        <v>561.52</v>
      </c>
      <c r="I101" s="9">
        <v>1862</v>
      </c>
      <c r="J101" s="10" t="str">
        <f>'[1]Orientación Calles'!BT101</f>
        <v>C-16</v>
      </c>
      <c r="K101" s="10" t="str">
        <f>'[1]Orientación Calles'!CJ101</f>
        <v>Techo Oeste-Este</v>
      </c>
      <c r="L101" s="10">
        <f>'[1]Orientación Calles'!CK101</f>
        <v>1.29</v>
      </c>
      <c r="M101" s="8" t="str">
        <f t="shared" si="3"/>
        <v>circulo 1430.045,561.52,1861 0.7</v>
      </c>
      <c r="N101" s="8" t="str">
        <f t="shared" si="4"/>
        <v>[1430.045,561.52,1861]</v>
      </c>
      <c r="O101" s="8">
        <v>335</v>
      </c>
      <c r="P101" s="5" t="str">
        <f t="shared" si="5"/>
        <v>100,</v>
      </c>
    </row>
    <row r="102" spans="1:16" x14ac:dyDescent="0.3">
      <c r="B102" s="5" t="s">
        <v>15</v>
      </c>
      <c r="C102" s="5">
        <f>'[1]Orientación Calles'!CB102</f>
        <v>101</v>
      </c>
      <c r="D102" s="6">
        <f>'[1]Orientación Calles'!CC102</f>
        <v>1452.45</v>
      </c>
      <c r="E102" s="6">
        <f>'[1]Orientación Calles'!CD102</f>
        <v>513.46699999999998</v>
      </c>
      <c r="F102" s="6">
        <f>'[1]Orientación Calles'!CE102</f>
        <v>1862</v>
      </c>
      <c r="G102" s="6">
        <f>'[1]Orientación Calles'!CF102</f>
        <v>1452.45</v>
      </c>
      <c r="H102" s="6">
        <f>'[1]Orientación Calles'!CG102</f>
        <v>513.46699999999998</v>
      </c>
      <c r="I102" s="6">
        <v>1862</v>
      </c>
      <c r="J102" s="7" t="str">
        <f>'[1]Orientación Calles'!BT102</f>
        <v>C-16</v>
      </c>
      <c r="K102" s="7" t="str">
        <f>'[1]Orientación Calles'!CJ102</f>
        <v>Techo Oeste-Este</v>
      </c>
      <c r="L102" s="7">
        <f>'[1]Orientación Calles'!CK102</f>
        <v>1.0900000000000001</v>
      </c>
      <c r="M102" s="5" t="str">
        <f t="shared" si="3"/>
        <v>circulo 1452.45,513.467,1862 0.7</v>
      </c>
      <c r="N102" s="5" t="str">
        <f t="shared" si="4"/>
        <v>[1452.45,513.467,1862]</v>
      </c>
      <c r="O102" s="5">
        <v>335</v>
      </c>
      <c r="P102" s="5" t="str">
        <f t="shared" si="5"/>
        <v>101,</v>
      </c>
    </row>
    <row r="103" spans="1:16" s="8" customFormat="1" x14ac:dyDescent="0.3">
      <c r="A103" s="5"/>
      <c r="B103" s="8" t="s">
        <v>15</v>
      </c>
      <c r="C103" s="8">
        <f>'[1]Orientación Calles'!CB103</f>
        <v>102</v>
      </c>
      <c r="D103" s="9">
        <f>'[1]Orientación Calles'!CC103</f>
        <v>1440.3166155740732</v>
      </c>
      <c r="E103" s="9">
        <f>'[1]Orientación Calles'!CD103</f>
        <v>544.22023652348139</v>
      </c>
      <c r="F103" s="9">
        <f>'[1]Orientación Calles'!CE103</f>
        <v>1861</v>
      </c>
      <c r="G103" s="9">
        <f>'[1]Orientación Calles'!CF103</f>
        <v>1438.5039999999999</v>
      </c>
      <c r="H103" s="9">
        <f>'[1]Orientación Calles'!CG103</f>
        <v>543.375</v>
      </c>
      <c r="I103" s="9">
        <v>1862</v>
      </c>
      <c r="J103" s="10" t="str">
        <f>'[1]Orientación Calles'!BT103</f>
        <v>C-16</v>
      </c>
      <c r="K103" s="10" t="str">
        <f>'[1]Orientación Calles'!CJ103</f>
        <v>Caja Este</v>
      </c>
      <c r="L103" s="10">
        <f>'[1]Orientación Calles'!CK103</f>
        <v>1.08</v>
      </c>
      <c r="M103" s="8" t="str">
        <f t="shared" si="3"/>
        <v>circulo 1438.504,543.375,1861 0.7</v>
      </c>
      <c r="N103" s="8" t="str">
        <f t="shared" si="4"/>
        <v>[1440.31661557407,544.220236523481,1861]</v>
      </c>
      <c r="O103" s="8">
        <v>335</v>
      </c>
      <c r="P103" s="5" t="str">
        <f t="shared" si="5"/>
        <v>102,</v>
      </c>
    </row>
    <row r="104" spans="1:16" x14ac:dyDescent="0.3">
      <c r="B104" s="5" t="s">
        <v>15</v>
      </c>
      <c r="C104" s="5">
        <f>'[1]Orientación Calles'!CB104</f>
        <v>103</v>
      </c>
      <c r="D104" s="6">
        <f>'[1]Orientación Calles'!CC104</f>
        <v>1411.0766922129633</v>
      </c>
      <c r="E104" s="6">
        <f>'[1]Orientación Calles'!CD104</f>
        <v>599.8323817382593</v>
      </c>
      <c r="F104" s="6">
        <f>'[1]Orientación Calles'!CE104</f>
        <v>1861</v>
      </c>
      <c r="G104" s="6">
        <f>'[1]Orientación Calles'!CF104</f>
        <v>1411.9829999999999</v>
      </c>
      <c r="H104" s="6">
        <f>'[1]Orientación Calles'!CG104</f>
        <v>600.255</v>
      </c>
      <c r="I104" s="6">
        <v>1862</v>
      </c>
      <c r="J104" s="7" t="str">
        <f>'[1]Orientación Calles'!BT104</f>
        <v>C-16</v>
      </c>
      <c r="K104" s="7" t="str">
        <f>'[1]Orientación Calles'!CJ104</f>
        <v>Acodamiento Oeste</v>
      </c>
      <c r="L104" s="7">
        <f>'[1]Orientación Calles'!CK104</f>
        <v>0.66</v>
      </c>
      <c r="M104" s="5" t="str">
        <f t="shared" si="3"/>
        <v>circulo 1411.983,600.255,1861 0.7</v>
      </c>
      <c r="N104" s="5" t="str">
        <f t="shared" si="4"/>
        <v>[1411.07669221296,599.832381738259,1861]</v>
      </c>
      <c r="O104" s="5">
        <v>335</v>
      </c>
      <c r="P104" s="5" t="str">
        <f t="shared" si="5"/>
        <v>103,</v>
      </c>
    </row>
    <row r="105" spans="1:16" x14ac:dyDescent="0.3">
      <c r="B105" s="5" t="s">
        <v>15</v>
      </c>
      <c r="C105" s="5">
        <f>'[1]Orientación Calles'!CB105</f>
        <v>104</v>
      </c>
      <c r="D105" s="6">
        <f>'[1]Orientación Calles'!CC105</f>
        <v>1544.6173844259267</v>
      </c>
      <c r="E105" s="6">
        <f>'[1]Orientación Calles'!CD105</f>
        <v>471.98076347651863</v>
      </c>
      <c r="F105" s="6">
        <f>'[1]Orientación Calles'!CE105</f>
        <v>1862</v>
      </c>
      <c r="G105" s="6">
        <f>'[1]Orientación Calles'!CF105</f>
        <v>1546.43</v>
      </c>
      <c r="H105" s="6">
        <f>'[1]Orientación Calles'!CG105</f>
        <v>472.82600000000002</v>
      </c>
      <c r="I105" s="6">
        <v>1862</v>
      </c>
      <c r="J105" s="7" t="str">
        <f>'[1]Orientación Calles'!BT105</f>
        <v>CABECERA FW ANDES</v>
      </c>
      <c r="K105" s="7" t="str">
        <f>'[1]Orientación Calles'!CJ105</f>
        <v>Caja Oeste</v>
      </c>
      <c r="L105" s="7">
        <f>'[1]Orientación Calles'!CK105</f>
        <v>0.61</v>
      </c>
      <c r="M105" s="5" t="str">
        <f t="shared" si="3"/>
        <v>circulo 1546.43,472.826,1862 0.7</v>
      </c>
      <c r="N105" s="5" t="str">
        <f t="shared" si="4"/>
        <v>[1544.61738442593,471.980763476519,1862]</v>
      </c>
      <c r="O105" s="5">
        <v>335</v>
      </c>
      <c r="P105" s="5" t="str">
        <f t="shared" si="5"/>
        <v>104,</v>
      </c>
    </row>
    <row r="106" spans="1:16" x14ac:dyDescent="0.3">
      <c r="B106" s="5" t="s">
        <v>15</v>
      </c>
      <c r="C106" s="5">
        <f>'[1]Orientación Calles'!CB106</f>
        <v>105</v>
      </c>
      <c r="D106" s="6">
        <f>'[1]Orientación Calles'!CC106</f>
        <v>1493.067</v>
      </c>
      <c r="E106" s="6">
        <f>'[1]Orientación Calles'!CD106</f>
        <v>587.26599999999996</v>
      </c>
      <c r="F106" s="6">
        <f>'[1]Orientación Calles'!CE106</f>
        <v>1862</v>
      </c>
      <c r="G106" s="6">
        <f>'[1]Orientación Calles'!CF106</f>
        <v>1493.067</v>
      </c>
      <c r="H106" s="6">
        <f>'[1]Orientación Calles'!CG106</f>
        <v>587.26599999999996</v>
      </c>
      <c r="I106" s="6">
        <v>1862</v>
      </c>
      <c r="J106" s="7" t="str">
        <f>'[1]Orientación Calles'!BT106</f>
        <v>CABECERA FW ANDES</v>
      </c>
      <c r="K106" s="7" t="str">
        <f>'[1]Orientación Calles'!CJ106</f>
        <v>Techo Oeste-Este</v>
      </c>
      <c r="L106" s="7">
        <f>'[1]Orientación Calles'!CK106</f>
        <v>0.65</v>
      </c>
      <c r="M106" s="5" t="str">
        <f t="shared" si="3"/>
        <v>circulo 1493.067,587.266,1862 0.7</v>
      </c>
      <c r="N106" s="5" t="str">
        <f t="shared" si="4"/>
        <v>[1493.067,587.266,1862]</v>
      </c>
      <c r="O106" s="5">
        <v>335</v>
      </c>
      <c r="P106" s="5" t="str">
        <f t="shared" si="5"/>
        <v>105,</v>
      </c>
    </row>
    <row r="107" spans="1:16" s="8" customFormat="1" x14ac:dyDescent="0.3">
      <c r="A107" s="5"/>
      <c r="B107" s="8" t="s">
        <v>15</v>
      </c>
      <c r="C107" s="8">
        <f>'[1]Orientación Calles'!CB107</f>
        <v>106</v>
      </c>
      <c r="D107" s="9">
        <f>'[1]Orientación Calles'!CC107</f>
        <v>709.45561557407336</v>
      </c>
      <c r="E107" s="9">
        <f>'[1]Orientación Calles'!CD107</f>
        <v>743.87923652348138</v>
      </c>
      <c r="F107" s="9">
        <f>'[1]Orientación Calles'!CE107</f>
        <v>1861</v>
      </c>
      <c r="G107" s="9">
        <f>'[1]Orientación Calles'!CF107</f>
        <v>707.64300000000003</v>
      </c>
      <c r="H107" s="9">
        <f>'[1]Orientación Calles'!CG107</f>
        <v>743.03399999999999</v>
      </c>
      <c r="I107" s="9">
        <v>1862</v>
      </c>
      <c r="J107" s="10" t="str">
        <f>'[1]Orientación Calles'!BT107</f>
        <v>CABECERA HW ANDES</v>
      </c>
      <c r="K107" s="10" t="str">
        <f>'[1]Orientación Calles'!CJ107</f>
        <v>Caja Este</v>
      </c>
      <c r="L107" s="10">
        <f>'[1]Orientación Calles'!CK107</f>
        <v>0.59</v>
      </c>
      <c r="M107" s="8" t="str">
        <f t="shared" si="3"/>
        <v>circulo 707.643,743.034,1861 0.7</v>
      </c>
      <c r="N107" s="8" t="str">
        <f t="shared" si="4"/>
        <v>[709.455615574073,743.879236523481,1861]</v>
      </c>
      <c r="O107" s="8">
        <v>335</v>
      </c>
      <c r="P107" s="5" t="str">
        <f t="shared" si="5"/>
        <v>106,</v>
      </c>
    </row>
    <row r="108" spans="1:16" s="8" customFormat="1" x14ac:dyDescent="0.3">
      <c r="A108" s="5"/>
      <c r="B108" s="8" t="s">
        <v>15</v>
      </c>
      <c r="C108" s="8">
        <f>'[1]Orientación Calles'!CB108</f>
        <v>107</v>
      </c>
      <c r="D108" s="9">
        <f>'[1]Orientación Calles'!CC108</f>
        <v>746.18600000000004</v>
      </c>
      <c r="E108" s="9">
        <f>'[1]Orientación Calles'!CD108</f>
        <v>660.37900000000002</v>
      </c>
      <c r="F108" s="9">
        <f>'[1]Orientación Calles'!CE108</f>
        <v>1861</v>
      </c>
      <c r="G108" s="9">
        <f>'[1]Orientación Calles'!CF108</f>
        <v>746.18600000000004</v>
      </c>
      <c r="H108" s="9">
        <f>'[1]Orientación Calles'!CG108</f>
        <v>660.37900000000002</v>
      </c>
      <c r="I108" s="9">
        <v>1862</v>
      </c>
      <c r="J108" s="10" t="str">
        <f>'[1]Orientación Calles'!BT108</f>
        <v>CABECERA HW ANDES</v>
      </c>
      <c r="K108" s="10" t="str">
        <f>'[1]Orientación Calles'!CJ108</f>
        <v>Techo Oeste-Este</v>
      </c>
      <c r="L108" s="10">
        <f>'[1]Orientación Calles'!CK108</f>
        <v>0.66</v>
      </c>
      <c r="M108" s="8" t="str">
        <f t="shared" si="3"/>
        <v>circulo 746.186,660.379,1861 0.7</v>
      </c>
      <c r="N108" s="8" t="str">
        <f t="shared" si="4"/>
        <v>[746.186,660.379,1861]</v>
      </c>
      <c r="O108" s="8">
        <v>335</v>
      </c>
      <c r="P108" s="5" t="str">
        <f t="shared" si="5"/>
        <v>107,</v>
      </c>
    </row>
    <row r="109" spans="1:16" x14ac:dyDescent="0.3">
      <c r="B109" s="5" t="s">
        <v>15</v>
      </c>
      <c r="C109" s="5">
        <f>'[1]Orientación Calles'!CB109</f>
        <v>108</v>
      </c>
      <c r="D109" s="6">
        <f>'[1]Orientación Calles'!CC109</f>
        <v>709.9</v>
      </c>
      <c r="E109" s="6">
        <f>'[1]Orientación Calles'!CD109</f>
        <v>738.19399999999996</v>
      </c>
      <c r="F109" s="6">
        <f>'[1]Orientación Calles'!CE109</f>
        <v>1861</v>
      </c>
      <c r="G109" s="6">
        <f>'[1]Orientación Calles'!CF109</f>
        <v>709.9</v>
      </c>
      <c r="H109" s="6">
        <f>'[1]Orientación Calles'!CG109</f>
        <v>738.19399999999996</v>
      </c>
      <c r="I109" s="6">
        <v>1862</v>
      </c>
      <c r="J109" s="7" t="str">
        <f>'[1]Orientación Calles'!BT109</f>
        <v>CABECERA HW ANDES</v>
      </c>
      <c r="K109" s="7" t="str">
        <f>'[1]Orientación Calles'!CJ109</f>
        <v>Techo Oeste-Este</v>
      </c>
      <c r="L109" s="7">
        <f>'[1]Orientación Calles'!CK109</f>
        <v>0.61</v>
      </c>
      <c r="M109" s="5" t="str">
        <f t="shared" si="3"/>
        <v>circulo 709.9,738.194,1861 0.7</v>
      </c>
      <c r="N109" s="5" t="str">
        <f t="shared" si="4"/>
        <v>[709.9,738.194,1861]</v>
      </c>
      <c r="O109" s="5">
        <v>335</v>
      </c>
      <c r="P109" s="5" t="str">
        <f t="shared" si="5"/>
        <v>108,</v>
      </c>
    </row>
    <row r="110" spans="1:16" s="8" customFormat="1" x14ac:dyDescent="0.3">
      <c r="A110" s="5"/>
      <c r="B110" s="8" t="s">
        <v>15</v>
      </c>
      <c r="C110" s="8">
        <f>'[1]Orientación Calles'!CB110</f>
        <v>109</v>
      </c>
      <c r="D110" s="9">
        <f>'[1]Orientación Calles'!CC110</f>
        <v>741.83299999999997</v>
      </c>
      <c r="E110" s="9">
        <f>'[1]Orientación Calles'!CD110</f>
        <v>669.71500000000003</v>
      </c>
      <c r="F110" s="9">
        <f>'[1]Orientación Calles'!CE110</f>
        <v>1861</v>
      </c>
      <c r="G110" s="9">
        <f>'[1]Orientación Calles'!CF110</f>
        <v>741.83299999999997</v>
      </c>
      <c r="H110" s="9">
        <f>'[1]Orientación Calles'!CG110</f>
        <v>669.71500000000003</v>
      </c>
      <c r="I110" s="9">
        <v>1862</v>
      </c>
      <c r="J110" s="10" t="str">
        <f>'[1]Orientación Calles'!BT110</f>
        <v>CABECERA HW ANDES</v>
      </c>
      <c r="K110" s="10" t="str">
        <f>'[1]Orientación Calles'!CJ110</f>
        <v>Techo Oeste-Este</v>
      </c>
      <c r="L110" s="10">
        <f>'[1]Orientación Calles'!CK110</f>
        <v>0.92</v>
      </c>
      <c r="M110" s="8" t="str">
        <f t="shared" si="3"/>
        <v>circulo 741.833,669.715,1861 0.7</v>
      </c>
      <c r="N110" s="8" t="str">
        <f t="shared" si="4"/>
        <v>[741.833,669.715,1861]</v>
      </c>
      <c r="O110" s="8">
        <v>335</v>
      </c>
      <c r="P110" s="5" t="str">
        <f t="shared" si="5"/>
        <v>109,</v>
      </c>
    </row>
    <row r="111" spans="1:16" x14ac:dyDescent="0.3">
      <c r="B111" s="5" t="s">
        <v>15</v>
      </c>
      <c r="C111" s="5">
        <f>'[1]Orientación Calles'!CB111</f>
        <v>110</v>
      </c>
      <c r="D111" s="6">
        <f>'[1]Orientación Calles'!CC111</f>
        <v>712.00938442592667</v>
      </c>
      <c r="E111" s="6">
        <f>'[1]Orientación Calles'!CD111</f>
        <v>728.9387634765186</v>
      </c>
      <c r="F111" s="6">
        <f>'[1]Orientación Calles'!CE111</f>
        <v>1861</v>
      </c>
      <c r="G111" s="6">
        <f>'[1]Orientación Calles'!CF111</f>
        <v>713.822</v>
      </c>
      <c r="H111" s="6">
        <f>'[1]Orientación Calles'!CG111</f>
        <v>729.78399999999999</v>
      </c>
      <c r="I111" s="6">
        <v>1862</v>
      </c>
      <c r="J111" s="7" t="str">
        <f>'[1]Orientación Calles'!BT111</f>
        <v>CABECERA HW ANDES</v>
      </c>
      <c r="K111" s="7" t="str">
        <f>'[1]Orientación Calles'!CJ111</f>
        <v>Caja Oeste</v>
      </c>
      <c r="L111" s="7">
        <f>'[1]Orientación Calles'!CK111</f>
        <v>0.6</v>
      </c>
      <c r="M111" s="5" t="str">
        <f t="shared" si="3"/>
        <v>circulo 713.822,729.784,1861 0.7</v>
      </c>
      <c r="N111" s="5" t="str">
        <f t="shared" si="4"/>
        <v>[712.009384425927,728.938763476519,1861]</v>
      </c>
      <c r="O111" s="5">
        <v>335</v>
      </c>
      <c r="P111" s="5" t="str">
        <f t="shared" si="5"/>
        <v>110,</v>
      </c>
    </row>
    <row r="112" spans="1:16" s="8" customFormat="1" x14ac:dyDescent="0.3">
      <c r="A112" s="5"/>
      <c r="B112" s="8" t="s">
        <v>15</v>
      </c>
      <c r="C112" s="8">
        <f>'[1]Orientación Calles'!CB112</f>
        <v>111</v>
      </c>
      <c r="D112" s="9">
        <f>'[1]Orientación Calles'!CC112</f>
        <v>735.57899999999995</v>
      </c>
      <c r="E112" s="9">
        <f>'[1]Orientación Calles'!CD112</f>
        <v>683.12800000000004</v>
      </c>
      <c r="F112" s="9">
        <f>'[1]Orientación Calles'!CE112</f>
        <v>1861</v>
      </c>
      <c r="G112" s="9">
        <f>'[1]Orientación Calles'!CF112</f>
        <v>735.64700000000005</v>
      </c>
      <c r="H112" s="9">
        <f>'[1]Orientación Calles'!CG112</f>
        <v>683.50800000000004</v>
      </c>
      <c r="I112" s="9">
        <v>1862</v>
      </c>
      <c r="J112" s="10" t="str">
        <f>'[1]Orientación Calles'!BT112</f>
        <v>CABECERA HW ANDES</v>
      </c>
      <c r="K112" s="10" t="str">
        <f>'[1]Orientación Calles'!CJ112</f>
        <v>Techo Oeste-Este</v>
      </c>
      <c r="L112" s="10">
        <f>'[1]Orientación Calles'!CK112</f>
        <v>1.22</v>
      </c>
      <c r="M112" s="8" t="str">
        <f t="shared" si="3"/>
        <v>circulo 735.647,683.508,1861 0.7</v>
      </c>
      <c r="N112" s="8" t="str">
        <f t="shared" si="4"/>
        <v>[735.579,683.128,1861]</v>
      </c>
      <c r="O112" s="8">
        <v>335</v>
      </c>
      <c r="P112" s="5" t="str">
        <f t="shared" si="5"/>
        <v>111,</v>
      </c>
    </row>
    <row r="113" spans="1:16" s="8" customFormat="1" x14ac:dyDescent="0.3">
      <c r="A113" s="5"/>
      <c r="B113" s="8" t="s">
        <v>15</v>
      </c>
      <c r="C113" s="8">
        <f>'[1]Orientación Calles'!CB113</f>
        <v>112</v>
      </c>
      <c r="D113" s="9">
        <f>'[1]Orientación Calles'!CC113</f>
        <v>730.65730778703664</v>
      </c>
      <c r="E113" s="9">
        <f>'[1]Orientación Calles'!CD113</f>
        <v>696.04861826174067</v>
      </c>
      <c r="F113" s="9">
        <f>'[1]Orientación Calles'!CE113</f>
        <v>1861</v>
      </c>
      <c r="G113" s="9">
        <f>'[1]Orientación Calles'!CF113</f>
        <v>729.75099999999998</v>
      </c>
      <c r="H113" s="9">
        <f>'[1]Orientación Calles'!CG113</f>
        <v>695.62599999999998</v>
      </c>
      <c r="I113" s="9">
        <v>1862</v>
      </c>
      <c r="J113" s="10" t="str">
        <f>'[1]Orientación Calles'!BT113</f>
        <v>CABECERA HW ANDES</v>
      </c>
      <c r="K113" s="10" t="str">
        <f>'[1]Orientación Calles'!CJ113</f>
        <v>Acodamiento Este</v>
      </c>
      <c r="L113" s="10">
        <f>'[1]Orientación Calles'!CK113</f>
        <v>0.92</v>
      </c>
      <c r="M113" s="8" t="str">
        <f t="shared" si="3"/>
        <v>circulo 729.751,695.626,1861 0.7</v>
      </c>
      <c r="N113" s="8" t="str">
        <f t="shared" si="4"/>
        <v>[730.657307787037,696.048618261741,1861]</v>
      </c>
      <c r="O113" s="8">
        <v>335</v>
      </c>
      <c r="P113" s="5" t="str">
        <f t="shared" si="5"/>
        <v>112,</v>
      </c>
    </row>
    <row r="114" spans="1:16" s="8" customFormat="1" x14ac:dyDescent="0.3">
      <c r="A114" s="5"/>
      <c r="B114" s="8" t="s">
        <v>15</v>
      </c>
      <c r="C114" s="8">
        <f>'[1]Orientación Calles'!CB114</f>
        <v>113</v>
      </c>
      <c r="D114" s="9">
        <f>'[1]Orientación Calles'!CC114</f>
        <v>730.05061557407339</v>
      </c>
      <c r="E114" s="9">
        <f>'[1]Orientación Calles'!CD114</f>
        <v>699.71523652348139</v>
      </c>
      <c r="F114" s="9">
        <f>'[1]Orientación Calles'!CE114</f>
        <v>1861</v>
      </c>
      <c r="G114" s="9">
        <f>'[1]Orientación Calles'!CF114</f>
        <v>728.23800000000006</v>
      </c>
      <c r="H114" s="9">
        <f>'[1]Orientación Calles'!CG114</f>
        <v>698.87</v>
      </c>
      <c r="I114" s="9">
        <v>1862</v>
      </c>
      <c r="J114" s="10" t="str">
        <f>'[1]Orientación Calles'!BT114</f>
        <v>CABECERA HW ANDES</v>
      </c>
      <c r="K114" s="10" t="str">
        <f>'[1]Orientación Calles'!CJ114</f>
        <v>Caja Este</v>
      </c>
      <c r="L114" s="10">
        <f>'[1]Orientación Calles'!CK114</f>
        <v>0.96</v>
      </c>
      <c r="M114" s="8" t="str">
        <f t="shared" si="3"/>
        <v>circulo 728.238,698.87,1861 0.7</v>
      </c>
      <c r="N114" s="8" t="str">
        <f t="shared" si="4"/>
        <v>[730.050615574073,699.715236523481,1861]</v>
      </c>
      <c r="O114" s="8">
        <v>335</v>
      </c>
      <c r="P114" s="5" t="str">
        <f t="shared" si="5"/>
        <v>113,</v>
      </c>
    </row>
    <row r="115" spans="1:16" s="8" customFormat="1" x14ac:dyDescent="0.3">
      <c r="A115" s="5"/>
      <c r="B115" s="8" t="s">
        <v>15</v>
      </c>
      <c r="C115" s="8">
        <f>'[1]Orientación Calles'!CB115</f>
        <v>114</v>
      </c>
      <c r="D115" s="9">
        <f>'[1]Orientación Calles'!CC115</f>
        <v>725.19799999999998</v>
      </c>
      <c r="E115" s="9">
        <f>'[1]Orientación Calles'!CD115</f>
        <v>705.38699999999994</v>
      </c>
      <c r="F115" s="9">
        <f>'[1]Orientación Calles'!CE115</f>
        <v>1861</v>
      </c>
      <c r="G115" s="9">
        <f>'[1]Orientación Calles'!CF115</f>
        <v>725.19799999999998</v>
      </c>
      <c r="H115" s="9">
        <f>'[1]Orientación Calles'!CG115</f>
        <v>705.38699999999994</v>
      </c>
      <c r="I115" s="9">
        <v>1862</v>
      </c>
      <c r="J115" s="10" t="str">
        <f>'[1]Orientación Calles'!BT115</f>
        <v>CABECERA HW ANDES</v>
      </c>
      <c r="K115" s="10" t="str">
        <f>'[1]Orientación Calles'!CJ115</f>
        <v>Techo Oeste-Este</v>
      </c>
      <c r="L115" s="10">
        <f>'[1]Orientación Calles'!CK115</f>
        <v>1.55</v>
      </c>
      <c r="M115" s="8" t="str">
        <f t="shared" si="3"/>
        <v>circulo 725.198,705.387,1861 0.7</v>
      </c>
      <c r="N115" s="8" t="str">
        <f t="shared" si="4"/>
        <v>[725.198,705.387,1861]</v>
      </c>
      <c r="O115" s="8">
        <v>335</v>
      </c>
      <c r="P115" s="5" t="str">
        <f t="shared" si="5"/>
        <v>114,</v>
      </c>
    </row>
    <row r="116" spans="1:16" s="12" customFormat="1" x14ac:dyDescent="0.3">
      <c r="A116" s="11" t="s">
        <v>16</v>
      </c>
      <c r="B116" s="11" t="s">
        <v>17</v>
      </c>
      <c r="C116" s="11">
        <f>'[1]Orientación Zanjas'!CB2</f>
        <v>1</v>
      </c>
      <c r="D116" s="11">
        <f>'[1]Orientación Zanjas'!CC2</f>
        <v>704.31700000000001</v>
      </c>
      <c r="E116" s="11">
        <f>'[1]Orientación Zanjas'!CD2</f>
        <v>781.55899999999997</v>
      </c>
      <c r="F116" s="11">
        <f>'[1]Orientación Zanjas'!CE2</f>
        <v>1861</v>
      </c>
      <c r="G116" s="11">
        <f>'[1]Orientación Zanjas'!CF2</f>
        <v>704.31700000000001</v>
      </c>
      <c r="H116" s="11">
        <f>'[1]Orientación Zanjas'!CG2</f>
        <v>781.55899999999997</v>
      </c>
      <c r="I116" s="11">
        <v>1862</v>
      </c>
      <c r="J116" s="11" t="str">
        <f>'[1]Orientación Zanjas'!BT2</f>
        <v>ACC Z-0</v>
      </c>
      <c r="K116" s="11" t="str">
        <f>'[1]Orientación Zanjas'!CJ2</f>
        <v>Techo Norte-Sur</v>
      </c>
      <c r="L116" s="11">
        <f>'[1]Orientación Zanjas'!CK2</f>
        <v>2.27</v>
      </c>
      <c r="M116" s="11" t="str">
        <f t="shared" si="3"/>
        <v>circulo 704.317,781.559,1861 0.7</v>
      </c>
      <c r="N116" s="11" t="str">
        <f t="shared" si="4"/>
        <v>[704.317,781.559,1861]</v>
      </c>
      <c r="O116" s="11">
        <v>95</v>
      </c>
      <c r="P116" s="5" t="str">
        <f t="shared" si="5"/>
        <v>1,</v>
      </c>
    </row>
    <row r="117" spans="1:16" s="11" customFormat="1" x14ac:dyDescent="0.3">
      <c r="A117" s="11" t="s">
        <v>16</v>
      </c>
      <c r="B117" s="11" t="s">
        <v>17</v>
      </c>
      <c r="C117" s="11">
        <f>'[1]Orientación Zanjas'!CB3</f>
        <v>2</v>
      </c>
      <c r="D117" s="11">
        <f>'[1]Orientación Zanjas'!CC3</f>
        <v>710.654</v>
      </c>
      <c r="E117" s="11">
        <f>'[1]Orientación Zanjas'!CD3</f>
        <v>781.00599999999997</v>
      </c>
      <c r="F117" s="11">
        <f>'[1]Orientación Zanjas'!CE3</f>
        <v>1861</v>
      </c>
      <c r="G117" s="11">
        <f>'[1]Orientación Zanjas'!CF3</f>
        <v>710.654</v>
      </c>
      <c r="H117" s="11">
        <f>'[1]Orientación Zanjas'!CG3</f>
        <v>781.00599999999997</v>
      </c>
      <c r="I117" s="11">
        <v>1862</v>
      </c>
      <c r="J117" s="11" t="str">
        <f>'[1]Orientación Zanjas'!BT3</f>
        <v>ACC Z-0</v>
      </c>
      <c r="K117" s="11" t="str">
        <f>'[1]Orientación Zanjas'!CJ3</f>
        <v>Techo Norte-Sur</v>
      </c>
      <c r="L117" s="11">
        <f>'[1]Orientación Zanjas'!CK3</f>
        <v>1.57</v>
      </c>
      <c r="M117" s="11" t="str">
        <f t="shared" si="3"/>
        <v>circulo 710.654,781.006,1861 0.7</v>
      </c>
      <c r="N117" s="11" t="str">
        <f t="shared" si="4"/>
        <v>[710.654,781.006,1861]</v>
      </c>
      <c r="O117" s="11">
        <v>95</v>
      </c>
      <c r="P117" s="5" t="str">
        <f t="shared" si="5"/>
        <v>2,</v>
      </c>
    </row>
    <row r="118" spans="1:16" s="11" customFormat="1" x14ac:dyDescent="0.3">
      <c r="A118" s="11" t="s">
        <v>16</v>
      </c>
      <c r="B118" s="11" t="s">
        <v>17</v>
      </c>
      <c r="C118" s="11">
        <f>'[1]Orientación Zanjas'!CB4</f>
        <v>3</v>
      </c>
      <c r="D118" s="11">
        <f>'[1]Orientación Zanjas'!CC4</f>
        <v>717.73599999999999</v>
      </c>
      <c r="E118" s="11">
        <f>'[1]Orientación Zanjas'!CD4</f>
        <v>780.38499999999999</v>
      </c>
      <c r="F118" s="11">
        <f>'[1]Orientación Zanjas'!CE4</f>
        <v>1861</v>
      </c>
      <c r="G118" s="11">
        <f>'[1]Orientación Zanjas'!CF4</f>
        <v>717.73599999999999</v>
      </c>
      <c r="H118" s="11">
        <f>'[1]Orientación Zanjas'!CG4</f>
        <v>780.38499999999999</v>
      </c>
      <c r="I118" s="11">
        <v>1862</v>
      </c>
      <c r="J118" s="11" t="str">
        <f>'[1]Orientación Zanjas'!BT4</f>
        <v>ACC Z-0</v>
      </c>
      <c r="K118" s="11" t="str">
        <f>'[1]Orientación Zanjas'!CJ4</f>
        <v>Techo Norte-Sur</v>
      </c>
      <c r="L118" s="11">
        <f>'[1]Orientación Zanjas'!CK4</f>
        <v>1.35</v>
      </c>
      <c r="M118" s="11" t="str">
        <f t="shared" si="3"/>
        <v>circulo 717.736,780.385,1861 0.7</v>
      </c>
      <c r="N118" s="11" t="str">
        <f t="shared" si="4"/>
        <v>[717.736,780.385,1861]</v>
      </c>
      <c r="O118" s="11">
        <v>95</v>
      </c>
      <c r="P118" s="5" t="str">
        <f t="shared" si="5"/>
        <v>3,</v>
      </c>
    </row>
    <row r="119" spans="1:16" s="11" customFormat="1" x14ac:dyDescent="0.3">
      <c r="A119" s="11" t="s">
        <v>16</v>
      </c>
      <c r="B119" s="11" t="s">
        <v>17</v>
      </c>
      <c r="C119" s="11">
        <f>'[1]Orientación Zanjas'!CB5</f>
        <v>4</v>
      </c>
      <c r="D119" s="11">
        <f>'[1]Orientación Zanjas'!CC5</f>
        <v>725.23699999999997</v>
      </c>
      <c r="E119" s="11">
        <f>'[1]Orientación Zanjas'!CD5</f>
        <v>779.73</v>
      </c>
      <c r="F119" s="11">
        <f>'[1]Orientación Zanjas'!CE5</f>
        <v>1861</v>
      </c>
      <c r="G119" s="11">
        <f>'[1]Orientación Zanjas'!CF5</f>
        <v>725.23699999999997</v>
      </c>
      <c r="H119" s="11">
        <f>'[1]Orientación Zanjas'!CG5</f>
        <v>779.73</v>
      </c>
      <c r="I119" s="11">
        <v>1862</v>
      </c>
      <c r="J119" s="11" t="str">
        <f>'[1]Orientación Zanjas'!BT5</f>
        <v>ACC Z-0</v>
      </c>
      <c r="K119" s="11" t="str">
        <f>'[1]Orientación Zanjas'!CJ5</f>
        <v>Techo Norte-Sur</v>
      </c>
      <c r="L119" s="11">
        <f>'[1]Orientación Zanjas'!CK5</f>
        <v>1.4</v>
      </c>
      <c r="M119" s="11" t="str">
        <f t="shared" si="3"/>
        <v>circulo 725.237,779.73,1861 0.7</v>
      </c>
      <c r="N119" s="11" t="str">
        <f t="shared" si="4"/>
        <v>[725.237,779.73,1861]</v>
      </c>
      <c r="O119" s="11">
        <v>95</v>
      </c>
      <c r="P119" s="5" t="str">
        <f t="shared" si="5"/>
        <v>4,</v>
      </c>
    </row>
    <row r="120" spans="1:16" s="11" customFormat="1" x14ac:dyDescent="0.3">
      <c r="A120" s="11" t="s">
        <v>16</v>
      </c>
      <c r="B120" s="11" t="s">
        <v>17</v>
      </c>
      <c r="C120" s="11">
        <f>'[1]Orientación Zanjas'!CB6</f>
        <v>5</v>
      </c>
      <c r="D120" s="11">
        <f>'[1]Orientación Zanjas'!CC6</f>
        <v>732.39</v>
      </c>
      <c r="E120" s="11">
        <f>'[1]Orientación Zanjas'!CD6</f>
        <v>779.10400000000004</v>
      </c>
      <c r="F120" s="11">
        <f>'[1]Orientación Zanjas'!CE6</f>
        <v>1862</v>
      </c>
      <c r="G120" s="11">
        <f>'[1]Orientación Zanjas'!CF6</f>
        <v>732.39</v>
      </c>
      <c r="H120" s="11">
        <f>'[1]Orientación Zanjas'!CG6</f>
        <v>779.10400000000004</v>
      </c>
      <c r="I120" s="11">
        <v>1862</v>
      </c>
      <c r="J120" s="11" t="str">
        <f>'[1]Orientación Zanjas'!BT6</f>
        <v>ACC Z-0</v>
      </c>
      <c r="K120" s="11" t="str">
        <f>'[1]Orientación Zanjas'!CJ6</f>
        <v>Techo Norte-Sur</v>
      </c>
      <c r="L120" s="11">
        <f>'[1]Orientación Zanjas'!CK6</f>
        <v>1.2</v>
      </c>
      <c r="M120" s="11" t="str">
        <f t="shared" si="3"/>
        <v>circulo 732.39,779.104,1862 0.7</v>
      </c>
      <c r="N120" s="11" t="str">
        <f t="shared" si="4"/>
        <v>[732.39,779.104,1862]</v>
      </c>
      <c r="O120" s="11">
        <v>95</v>
      </c>
      <c r="P120" s="5" t="str">
        <f t="shared" si="5"/>
        <v>5,</v>
      </c>
    </row>
    <row r="121" spans="1:16" s="11" customFormat="1" x14ac:dyDescent="0.3">
      <c r="A121" s="11" t="s">
        <v>16</v>
      </c>
      <c r="B121" s="11" t="s">
        <v>17</v>
      </c>
      <c r="C121" s="11">
        <f>'[1]Orientación Zanjas'!CB7</f>
        <v>6</v>
      </c>
      <c r="D121" s="11">
        <f>'[1]Orientación Zanjas'!CC7</f>
        <v>738.24699999999996</v>
      </c>
      <c r="E121" s="11">
        <f>'[1]Orientación Zanjas'!CD7</f>
        <v>778.59199999999998</v>
      </c>
      <c r="F121" s="11">
        <f>'[1]Orientación Zanjas'!CE7</f>
        <v>1862</v>
      </c>
      <c r="G121" s="11">
        <f>'[1]Orientación Zanjas'!CF7</f>
        <v>738.24699999999996</v>
      </c>
      <c r="H121" s="11">
        <f>'[1]Orientación Zanjas'!CG7</f>
        <v>778.59199999999998</v>
      </c>
      <c r="I121" s="11">
        <v>1862</v>
      </c>
      <c r="J121" s="11" t="str">
        <f>'[1]Orientación Zanjas'!BT7</f>
        <v>ACC Z-0</v>
      </c>
      <c r="K121" s="11" t="str">
        <f>'[1]Orientación Zanjas'!CJ7</f>
        <v>Techo Norte-Sur</v>
      </c>
      <c r="L121" s="11">
        <f>'[1]Orientación Zanjas'!CK7</f>
        <v>1.24</v>
      </c>
      <c r="M121" s="11" t="str">
        <f t="shared" si="3"/>
        <v>circulo 738.247,778.592,1862 0.7</v>
      </c>
      <c r="N121" s="11" t="str">
        <f t="shared" si="4"/>
        <v>[738.247,778.592,1862]</v>
      </c>
      <c r="O121" s="11">
        <v>95</v>
      </c>
      <c r="P121" s="5" t="str">
        <f t="shared" si="5"/>
        <v>6,</v>
      </c>
    </row>
    <row r="122" spans="1:16" s="12" customFormat="1" x14ac:dyDescent="0.3">
      <c r="A122" s="11" t="s">
        <v>16</v>
      </c>
      <c r="B122" s="11" t="s">
        <v>17</v>
      </c>
      <c r="C122" s="11">
        <f>'[1]Orientación Zanjas'!CB8</f>
        <v>7</v>
      </c>
      <c r="D122" s="11">
        <f>'[1]Orientación Zanjas'!CC8</f>
        <v>747.60199999999998</v>
      </c>
      <c r="E122" s="11">
        <f>'[1]Orientación Zanjas'!CD8</f>
        <v>777.77300000000002</v>
      </c>
      <c r="F122" s="11">
        <f>'[1]Orientación Zanjas'!CE8</f>
        <v>1862</v>
      </c>
      <c r="G122" s="11">
        <f>'[1]Orientación Zanjas'!CF8</f>
        <v>747.60199999999998</v>
      </c>
      <c r="H122" s="11">
        <f>'[1]Orientación Zanjas'!CG8</f>
        <v>777.77300000000002</v>
      </c>
      <c r="I122" s="11">
        <v>1862</v>
      </c>
      <c r="J122" s="11" t="str">
        <f>'[1]Orientación Zanjas'!BT8</f>
        <v>ACC Z-0</v>
      </c>
      <c r="K122" s="11" t="str">
        <f>'[1]Orientación Zanjas'!CJ8</f>
        <v>Techo Norte-Sur</v>
      </c>
      <c r="L122" s="11">
        <f>'[1]Orientación Zanjas'!CK8</f>
        <v>1.39</v>
      </c>
      <c r="M122" s="11" t="str">
        <f t="shared" si="3"/>
        <v>circulo 747.602,777.773,1862 0.7</v>
      </c>
      <c r="N122" s="11" t="str">
        <f t="shared" si="4"/>
        <v>[747.602,777.773,1862]</v>
      </c>
      <c r="O122" s="11">
        <v>95</v>
      </c>
      <c r="P122" s="5" t="str">
        <f t="shared" si="5"/>
        <v>7,</v>
      </c>
    </row>
    <row r="123" spans="1:16" s="12" customFormat="1" x14ac:dyDescent="0.3">
      <c r="A123" s="11" t="s">
        <v>16</v>
      </c>
      <c r="B123" s="11" t="s">
        <v>17</v>
      </c>
      <c r="C123" s="11">
        <f>'[1]Orientación Zanjas'!CB9</f>
        <v>8</v>
      </c>
      <c r="D123" s="11">
        <f>'[1]Orientación Zanjas'!CC9</f>
        <v>750.83</v>
      </c>
      <c r="E123" s="11">
        <f>'[1]Orientación Zanjas'!CD9</f>
        <v>777.49099999999999</v>
      </c>
      <c r="F123" s="11">
        <f>'[1]Orientación Zanjas'!CE9</f>
        <v>1862</v>
      </c>
      <c r="G123" s="11">
        <f>'[1]Orientación Zanjas'!CF9</f>
        <v>750.83</v>
      </c>
      <c r="H123" s="11">
        <f>'[1]Orientación Zanjas'!CG9</f>
        <v>777.49099999999999</v>
      </c>
      <c r="I123" s="11">
        <v>1862</v>
      </c>
      <c r="J123" s="11" t="str">
        <f>'[1]Orientación Zanjas'!BT9</f>
        <v>ACC Z-0</v>
      </c>
      <c r="K123" s="11" t="str">
        <f>'[1]Orientación Zanjas'!CJ9</f>
        <v>Techo Norte-Sur</v>
      </c>
      <c r="L123" s="11">
        <f>'[1]Orientación Zanjas'!CK9</f>
        <v>1.61</v>
      </c>
      <c r="M123" s="11" t="str">
        <f t="shared" si="3"/>
        <v>circulo 750.83,777.491,1862 0.7</v>
      </c>
      <c r="N123" s="11" t="str">
        <f t="shared" si="4"/>
        <v>[750.83,777.491,1862]</v>
      </c>
      <c r="O123" s="11">
        <v>95</v>
      </c>
      <c r="P123" s="5" t="str">
        <f t="shared" si="5"/>
        <v>8,</v>
      </c>
    </row>
    <row r="124" spans="1:16" s="11" customFormat="1" x14ac:dyDescent="0.3">
      <c r="A124" s="11" t="s">
        <v>16</v>
      </c>
      <c r="B124" s="11" t="s">
        <v>17</v>
      </c>
      <c r="C124" s="11">
        <f>'[1]Orientación Zanjas'!CB10</f>
        <v>9</v>
      </c>
      <c r="D124" s="11">
        <f>'[1]Orientación Zanjas'!CC10</f>
        <v>758.02200000000005</v>
      </c>
      <c r="E124" s="11">
        <f>'[1]Orientación Zanjas'!CD10</f>
        <v>776.86199999999997</v>
      </c>
      <c r="F124" s="11">
        <f>'[1]Orientación Zanjas'!CE10</f>
        <v>1862</v>
      </c>
      <c r="G124" s="11">
        <f>'[1]Orientación Zanjas'!CF10</f>
        <v>758.02200000000005</v>
      </c>
      <c r="H124" s="11">
        <f>'[1]Orientación Zanjas'!CG10</f>
        <v>776.86199999999997</v>
      </c>
      <c r="I124" s="11">
        <v>1862</v>
      </c>
      <c r="J124" s="11" t="str">
        <f>'[1]Orientación Zanjas'!BT10</f>
        <v>ACC Z-0</v>
      </c>
      <c r="K124" s="11" t="str">
        <f>'[1]Orientación Zanjas'!CJ10</f>
        <v>Techo Norte-Sur</v>
      </c>
      <c r="L124" s="11">
        <f>'[1]Orientación Zanjas'!CK10</f>
        <v>1.65</v>
      </c>
      <c r="M124" s="11" t="str">
        <f t="shared" si="3"/>
        <v>circulo 758.022,776.862,1862 0.7</v>
      </c>
      <c r="N124" s="11" t="str">
        <f t="shared" si="4"/>
        <v>[758.022,776.862,1862]</v>
      </c>
      <c r="O124" s="11">
        <v>95</v>
      </c>
      <c r="P124" s="5" t="str">
        <f t="shared" si="5"/>
        <v>9,</v>
      </c>
    </row>
    <row r="125" spans="1:16" s="8" customFormat="1" x14ac:dyDescent="0.3">
      <c r="A125" s="11" t="s">
        <v>16</v>
      </c>
      <c r="B125" s="11" t="s">
        <v>17</v>
      </c>
      <c r="C125" s="8">
        <f>'[1]Orientación Zanjas'!CB11</f>
        <v>10</v>
      </c>
      <c r="D125" s="8">
        <f>'[1]Orientación Zanjas'!CC11</f>
        <v>766.21</v>
      </c>
      <c r="E125" s="8">
        <f>'[1]Orientación Zanjas'!CD11</f>
        <v>776.14499999999998</v>
      </c>
      <c r="F125" s="8">
        <f>'[1]Orientación Zanjas'!CE11</f>
        <v>1862</v>
      </c>
      <c r="G125" s="8">
        <f>'[1]Orientación Zanjas'!CF11</f>
        <v>766.21</v>
      </c>
      <c r="H125" s="8">
        <f>'[1]Orientación Zanjas'!CG11</f>
        <v>776.14499999999998</v>
      </c>
      <c r="I125" s="8">
        <v>1862</v>
      </c>
      <c r="J125" s="8" t="str">
        <f>'[1]Orientación Zanjas'!BT11</f>
        <v>ACC Z-0</v>
      </c>
      <c r="K125" s="8" t="str">
        <f>'[1]Orientación Zanjas'!CJ11</f>
        <v>Techo Norte-Sur</v>
      </c>
      <c r="L125" s="8">
        <f>'[1]Orientación Zanjas'!CK11</f>
        <v>1.19</v>
      </c>
      <c r="M125" s="8" t="str">
        <f t="shared" si="3"/>
        <v>circulo 766.21,776.145,1862 0.7</v>
      </c>
      <c r="N125" s="8" t="str">
        <f t="shared" si="4"/>
        <v>[766.21,776.145,1862]</v>
      </c>
      <c r="O125" s="8">
        <v>95</v>
      </c>
      <c r="P125" s="5" t="str">
        <f t="shared" si="5"/>
        <v>10,</v>
      </c>
    </row>
    <row r="126" spans="1:16" s="8" customFormat="1" x14ac:dyDescent="0.3">
      <c r="A126" s="11"/>
      <c r="B126" s="11" t="s">
        <v>17</v>
      </c>
      <c r="C126" s="8">
        <f>'[1]Orientación Zanjas'!CB12</f>
        <v>11</v>
      </c>
      <c r="D126" s="8">
        <f>'[1]Orientación Zanjas'!CC12</f>
        <v>1448.021</v>
      </c>
      <c r="E126" s="8">
        <f>'[1]Orientación Zanjas'!CD12</f>
        <v>563.49099999999999</v>
      </c>
      <c r="F126" s="8">
        <f>'[1]Orientación Zanjas'!CE12</f>
        <v>1861</v>
      </c>
      <c r="G126" s="8">
        <f>'[1]Orientación Zanjas'!CF12</f>
        <v>1448.021</v>
      </c>
      <c r="H126" s="8">
        <f>'[1]Orientación Zanjas'!CG12</f>
        <v>563.49099999999999</v>
      </c>
      <c r="I126" s="8">
        <v>1862</v>
      </c>
      <c r="J126" s="8" t="str">
        <f>'[1]Orientación Zanjas'!BT12</f>
        <v>ACC Z-08S</v>
      </c>
      <c r="K126" s="8" t="str">
        <f>'[1]Orientación Zanjas'!CJ12</f>
        <v>Techo Norte-Sur</v>
      </c>
      <c r="L126" s="8">
        <f>'[1]Orientación Zanjas'!CK12</f>
        <v>0.83</v>
      </c>
      <c r="M126" s="8" t="str">
        <f t="shared" si="3"/>
        <v>circulo 1448.021,563.491,1861 0.7</v>
      </c>
      <c r="N126" s="8" t="str">
        <f t="shared" si="4"/>
        <v>[1448.021,563.491,1861]</v>
      </c>
      <c r="O126" s="8">
        <v>95</v>
      </c>
      <c r="P126" s="5" t="str">
        <f t="shared" si="5"/>
        <v>11,</v>
      </c>
    </row>
    <row r="127" spans="1:16" s="8" customFormat="1" x14ac:dyDescent="0.3">
      <c r="A127" s="11"/>
      <c r="B127" s="11" t="s">
        <v>17</v>
      </c>
      <c r="C127" s="8">
        <f>'[1]Orientación Zanjas'!CB13</f>
        <v>12</v>
      </c>
      <c r="D127" s="8">
        <f>'[1]Orientación Zanjas'!CC13</f>
        <v>1471.9190000000001</v>
      </c>
      <c r="E127" s="8">
        <f>'[1]Orientación Zanjas'!CD13</f>
        <v>561.4</v>
      </c>
      <c r="F127" s="8">
        <f>'[1]Orientación Zanjas'!CE13</f>
        <v>1861</v>
      </c>
      <c r="G127" s="8">
        <f>'[1]Orientación Zanjas'!CF13</f>
        <v>1471.9190000000001</v>
      </c>
      <c r="H127" s="8">
        <f>'[1]Orientación Zanjas'!CG13</f>
        <v>561.4</v>
      </c>
      <c r="I127" s="8">
        <v>1862</v>
      </c>
      <c r="J127" s="8" t="str">
        <f>'[1]Orientación Zanjas'!BT13</f>
        <v>ACC Z-08S</v>
      </c>
      <c r="K127" s="8" t="str">
        <f>'[1]Orientación Zanjas'!CJ13</f>
        <v>Techo Norte-Sur</v>
      </c>
      <c r="L127" s="8">
        <f>'[1]Orientación Zanjas'!CK13</f>
        <v>0.95</v>
      </c>
      <c r="M127" s="8" t="str">
        <f t="shared" si="3"/>
        <v>circulo 1471.919,561.4,1861 0.7</v>
      </c>
      <c r="N127" s="8" t="str">
        <f t="shared" si="4"/>
        <v>[1471.919,561.4,1861]</v>
      </c>
      <c r="O127" s="8">
        <v>95</v>
      </c>
      <c r="P127" s="5" t="str">
        <f t="shared" si="5"/>
        <v>12,</v>
      </c>
    </row>
    <row r="128" spans="1:16" s="8" customFormat="1" x14ac:dyDescent="0.3">
      <c r="A128" s="11"/>
      <c r="B128" s="11" t="s">
        <v>17</v>
      </c>
      <c r="C128" s="8">
        <f>'[1]Orientación Zanjas'!CB14</f>
        <v>13</v>
      </c>
      <c r="D128" s="8">
        <f>'[1]Orientación Zanjas'!CC14</f>
        <v>760.29584425725238</v>
      </c>
      <c r="E128" s="8">
        <f>'[1]Orientación Zanjas'!CD14</f>
        <v>660.90580530190834</v>
      </c>
      <c r="F128" s="8">
        <f>'[1]Orientación Zanjas'!CE14</f>
        <v>1861</v>
      </c>
      <c r="G128" s="8">
        <f>'[1]Orientación Zanjas'!CF14</f>
        <v>760.38300000000004</v>
      </c>
      <c r="H128" s="8">
        <f>'[1]Orientación Zanjas'!CG14</f>
        <v>661.90200000000004</v>
      </c>
      <c r="I128" s="8">
        <v>1862</v>
      </c>
      <c r="J128" s="8" t="str">
        <f>'[1]Orientación Zanjas'!BT14</f>
        <v>ACC. Z-6S</v>
      </c>
      <c r="K128" s="8" t="str">
        <f>'[1]Orientación Zanjas'!CJ14</f>
        <v>Acodamiento Sur</v>
      </c>
      <c r="L128" s="8">
        <f>'[1]Orientación Zanjas'!CK14</f>
        <v>0.57999999999999996</v>
      </c>
      <c r="M128" s="8" t="str">
        <f t="shared" si="3"/>
        <v>circulo 760.383,661.902,1861 0.7</v>
      </c>
      <c r="N128" s="8" t="str">
        <f t="shared" si="4"/>
        <v>[760.295844257252,660.905805301908,1861]</v>
      </c>
      <c r="O128" s="8">
        <v>95</v>
      </c>
      <c r="P128" s="5" t="str">
        <f t="shared" si="5"/>
        <v>13,</v>
      </c>
    </row>
    <row r="129" spans="1:16" s="8" customFormat="1" x14ac:dyDescent="0.3">
      <c r="A129" s="11"/>
      <c r="B129" s="11" t="s">
        <v>17</v>
      </c>
      <c r="C129" s="8">
        <f>'[1]Orientación Zanjas'!CB15</f>
        <v>14</v>
      </c>
      <c r="D129" s="8">
        <f>'[1]Orientación Zanjas'!CC15</f>
        <v>766.76515574274765</v>
      </c>
      <c r="E129" s="8">
        <f>'[1]Orientación Zanjas'!CD15</f>
        <v>662.3471946980917</v>
      </c>
      <c r="F129" s="8">
        <f>'[1]Orientación Zanjas'!CE15</f>
        <v>1861</v>
      </c>
      <c r="G129" s="8">
        <f>'[1]Orientación Zanjas'!CF15</f>
        <v>766.678</v>
      </c>
      <c r="H129" s="8">
        <f>'[1]Orientación Zanjas'!CG15</f>
        <v>661.351</v>
      </c>
      <c r="I129" s="8">
        <v>1862</v>
      </c>
      <c r="J129" s="8" t="str">
        <f>'[1]Orientación Zanjas'!BT15</f>
        <v>ACC. Z-6S</v>
      </c>
      <c r="K129" s="8" t="str">
        <f>'[1]Orientación Zanjas'!CJ15</f>
        <v>Acodamiento Norte</v>
      </c>
      <c r="L129" s="8">
        <f>'[1]Orientación Zanjas'!CK15</f>
        <v>0.87</v>
      </c>
      <c r="M129" s="8" t="str">
        <f t="shared" si="3"/>
        <v>circulo 766.678,661.351,1861 0.7</v>
      </c>
      <c r="N129" s="8" t="str">
        <f t="shared" si="4"/>
        <v>[766.765155742748,662.347194698092,1861]</v>
      </c>
      <c r="O129" s="8">
        <v>95</v>
      </c>
      <c r="P129" s="5" t="str">
        <f t="shared" si="5"/>
        <v>14,</v>
      </c>
    </row>
    <row r="130" spans="1:16" s="8" customFormat="1" x14ac:dyDescent="0.3">
      <c r="A130" s="11"/>
      <c r="B130" s="11" t="s">
        <v>17</v>
      </c>
      <c r="C130" s="8">
        <f>'[1]Orientación Zanjas'!CB16</f>
        <v>15</v>
      </c>
      <c r="D130" s="8">
        <f>'[1]Orientación Zanjas'!CC16</f>
        <v>774.63800000000003</v>
      </c>
      <c r="E130" s="8">
        <f>'[1]Orientación Zanjas'!CD16</f>
        <v>660.65499999999997</v>
      </c>
      <c r="F130" s="8">
        <f>'[1]Orientación Zanjas'!CE16</f>
        <v>1861</v>
      </c>
      <c r="G130" s="8">
        <f>'[1]Orientación Zanjas'!CF16</f>
        <v>774.63800000000003</v>
      </c>
      <c r="H130" s="8">
        <f>'[1]Orientación Zanjas'!CG16</f>
        <v>660.65499999999997</v>
      </c>
      <c r="I130" s="8">
        <v>1862</v>
      </c>
      <c r="J130" s="8" t="str">
        <f>'[1]Orientación Zanjas'!BT16</f>
        <v>ACC. Z-6S</v>
      </c>
      <c r="K130" s="8" t="str">
        <f>'[1]Orientación Zanjas'!CJ16</f>
        <v>Techo Norte-Sur</v>
      </c>
      <c r="L130" s="8">
        <f>'[1]Orientación Zanjas'!CK16</f>
        <v>2.1800000000000002</v>
      </c>
      <c r="M130" s="8" t="str">
        <f t="shared" si="3"/>
        <v>circulo 774.638,660.655,1861 0.7</v>
      </c>
      <c r="N130" s="8" t="str">
        <f t="shared" si="4"/>
        <v>[774.638,660.655,1861]</v>
      </c>
      <c r="O130" s="8">
        <v>95</v>
      </c>
      <c r="P130" s="5" t="str">
        <f t="shared" si="5"/>
        <v>15,</v>
      </c>
    </row>
    <row r="131" spans="1:16" s="8" customFormat="1" x14ac:dyDescent="0.3">
      <c r="A131" s="11"/>
      <c r="B131" s="11" t="s">
        <v>17</v>
      </c>
      <c r="C131" s="8">
        <f>'[1]Orientación Zanjas'!CB17</f>
        <v>16</v>
      </c>
      <c r="D131" s="8">
        <f>'[1]Orientación Zanjas'!CC17</f>
        <v>784.38568851450464</v>
      </c>
      <c r="E131" s="8">
        <f>'[1]Orientación Zanjas'!CD17</f>
        <v>657.79461060381652</v>
      </c>
      <c r="F131" s="8">
        <f>'[1]Orientación Zanjas'!CE17</f>
        <v>1861</v>
      </c>
      <c r="G131" s="8">
        <f>'[1]Orientación Zanjas'!CF17</f>
        <v>784.56</v>
      </c>
      <c r="H131" s="8">
        <f>'[1]Orientación Zanjas'!CG17</f>
        <v>659.78700000000003</v>
      </c>
      <c r="I131" s="8">
        <v>1862</v>
      </c>
      <c r="J131" s="8" t="str">
        <f>'[1]Orientación Zanjas'!BT17</f>
        <v>ACC. Z-6S</v>
      </c>
      <c r="K131" s="8" t="str">
        <f>'[1]Orientación Zanjas'!CJ17</f>
        <v>Caja Sur</v>
      </c>
      <c r="L131" s="8">
        <f>'[1]Orientación Zanjas'!CK17</f>
        <v>0.9</v>
      </c>
      <c r="M131" s="8" t="str">
        <f t="shared" ref="M131:M194" si="6">CONCATENATE("circulo ",G131,",",H131,",",F131," 0.7")</f>
        <v>circulo 784.56,659.787,1861 0.7</v>
      </c>
      <c r="N131" s="8" t="str">
        <f t="shared" ref="N131:N194" si="7">CONCATENATE("[",D131,",",E131,",",F131,"]")</f>
        <v>[784.385688514505,657.794610603817,1861]</v>
      </c>
      <c r="O131" s="8">
        <v>95</v>
      </c>
      <c r="P131" s="5" t="str">
        <f t="shared" ref="P131:P194" si="8">CONCATENATE(C131,",")</f>
        <v>16,</v>
      </c>
    </row>
    <row r="132" spans="1:16" s="8" customFormat="1" x14ac:dyDescent="0.3">
      <c r="A132" s="11"/>
      <c r="B132" s="11" t="s">
        <v>17</v>
      </c>
      <c r="C132" s="8">
        <f>'[1]Orientación Zanjas'!CB18</f>
        <v>17</v>
      </c>
      <c r="D132" s="8">
        <f>'[1]Orientación Zanjas'!CC18</f>
        <v>795.83600000000001</v>
      </c>
      <c r="E132" s="8">
        <f>'[1]Orientación Zanjas'!CD18</f>
        <v>658.80100000000004</v>
      </c>
      <c r="F132" s="8">
        <f>'[1]Orientación Zanjas'!CE18</f>
        <v>1861</v>
      </c>
      <c r="G132" s="8">
        <f>'[1]Orientación Zanjas'!CF18</f>
        <v>795.83600000000001</v>
      </c>
      <c r="H132" s="8">
        <f>'[1]Orientación Zanjas'!CG18</f>
        <v>658.80100000000004</v>
      </c>
      <c r="I132" s="8">
        <v>1862</v>
      </c>
      <c r="J132" s="8" t="str">
        <f>'[1]Orientación Zanjas'!BT18</f>
        <v>ACC. Z-6S</v>
      </c>
      <c r="K132" s="8" t="str">
        <f>'[1]Orientación Zanjas'!CJ18</f>
        <v>Techo Norte-Sur</v>
      </c>
      <c r="L132" s="8">
        <f>'[1]Orientación Zanjas'!CK18</f>
        <v>1.29</v>
      </c>
      <c r="M132" s="8" t="str">
        <f t="shared" si="6"/>
        <v>circulo 795.836,658.801,1861 0.7</v>
      </c>
      <c r="N132" s="8" t="str">
        <f t="shared" si="7"/>
        <v>[795.836,658.801,1861]</v>
      </c>
      <c r="O132" s="8">
        <v>95</v>
      </c>
      <c r="P132" s="5" t="str">
        <f t="shared" si="8"/>
        <v>17,</v>
      </c>
    </row>
    <row r="133" spans="1:16" s="8" customFormat="1" x14ac:dyDescent="0.3">
      <c r="A133" s="11"/>
      <c r="B133" s="11" t="s">
        <v>17</v>
      </c>
      <c r="C133" s="8">
        <f>'[1]Orientación Zanjas'!CB19</f>
        <v>18</v>
      </c>
      <c r="D133" s="8">
        <f>'[1]Orientación Zanjas'!CC19</f>
        <v>801.69500000000005</v>
      </c>
      <c r="E133" s="8">
        <f>'[1]Orientación Zanjas'!CD19</f>
        <v>658.28800000000001</v>
      </c>
      <c r="F133" s="8">
        <f>'[1]Orientación Zanjas'!CE19</f>
        <v>1861</v>
      </c>
      <c r="G133" s="8">
        <f>'[1]Orientación Zanjas'!CF19</f>
        <v>801.69500000000005</v>
      </c>
      <c r="H133" s="8">
        <f>'[1]Orientación Zanjas'!CG19</f>
        <v>658.28800000000001</v>
      </c>
      <c r="I133" s="8">
        <v>1862</v>
      </c>
      <c r="J133" s="8" t="str">
        <f>'[1]Orientación Zanjas'!BT19</f>
        <v>ACC. Z-6S</v>
      </c>
      <c r="K133" s="8" t="str">
        <f>'[1]Orientación Zanjas'!CJ19</f>
        <v>Techo Norte-Sur</v>
      </c>
      <c r="L133" s="8">
        <f>'[1]Orientación Zanjas'!CK19</f>
        <v>0.87</v>
      </c>
      <c r="M133" s="8" t="str">
        <f t="shared" si="6"/>
        <v>circulo 801.695,658.288,1861 0.7</v>
      </c>
      <c r="N133" s="8" t="str">
        <f t="shared" si="7"/>
        <v>[801.695,658.288,1861]</v>
      </c>
      <c r="O133" s="8">
        <v>95</v>
      </c>
      <c r="P133" s="5" t="str">
        <f t="shared" si="8"/>
        <v>18,</v>
      </c>
    </row>
    <row r="134" spans="1:16" s="8" customFormat="1" x14ac:dyDescent="0.3">
      <c r="A134" s="11"/>
      <c r="B134" s="11" t="s">
        <v>17</v>
      </c>
      <c r="C134" s="8">
        <f>'[1]Orientación Zanjas'!CB20</f>
        <v>19</v>
      </c>
      <c r="D134" s="8">
        <f>'[1]Orientación Zanjas'!CC20</f>
        <v>768.66399999999999</v>
      </c>
      <c r="E134" s="8">
        <f>'[1]Orientación Zanjas'!CD20</f>
        <v>642.05200000000002</v>
      </c>
      <c r="F134" s="8">
        <f>'[1]Orientación Zanjas'!CE20</f>
        <v>1861</v>
      </c>
      <c r="G134" s="8">
        <f>'[1]Orientación Zanjas'!CF20</f>
        <v>768.66399999999999</v>
      </c>
      <c r="H134" s="8">
        <f>'[1]Orientación Zanjas'!CG20</f>
        <v>642.05200000000002</v>
      </c>
      <c r="I134" s="8">
        <v>1862</v>
      </c>
      <c r="J134" s="8" t="str">
        <f>'[1]Orientación Zanjas'!BT20</f>
        <v>ACC. Z-7S</v>
      </c>
      <c r="K134" s="8" t="str">
        <f>'[1]Orientación Zanjas'!CJ20</f>
        <v>Techo Norte-Sur</v>
      </c>
      <c r="L134" s="8">
        <f>'[1]Orientación Zanjas'!CK20</f>
        <v>0.79</v>
      </c>
      <c r="M134" s="8" t="str">
        <f t="shared" si="6"/>
        <v>circulo 768.664,642.052,1861 0.7</v>
      </c>
      <c r="N134" s="8" t="str">
        <f t="shared" si="7"/>
        <v>[768.664,642.052,1861]</v>
      </c>
      <c r="O134" s="8">
        <v>95</v>
      </c>
      <c r="P134" s="5" t="str">
        <f t="shared" si="8"/>
        <v>19,</v>
      </c>
    </row>
    <row r="135" spans="1:16" s="8" customFormat="1" x14ac:dyDescent="0.3">
      <c r="A135" s="11"/>
      <c r="B135" s="11" t="s">
        <v>17</v>
      </c>
      <c r="C135" s="8">
        <f>'[1]Orientación Zanjas'!CB21</f>
        <v>20</v>
      </c>
      <c r="D135" s="8">
        <f>'[1]Orientación Zanjas'!CC21</f>
        <v>775.08</v>
      </c>
      <c r="E135" s="8">
        <f>'[1]Orientación Zanjas'!CD21</f>
        <v>641.49</v>
      </c>
      <c r="F135" s="8">
        <f>'[1]Orientación Zanjas'!CE21</f>
        <v>1861</v>
      </c>
      <c r="G135" s="8">
        <f>'[1]Orientación Zanjas'!CF21</f>
        <v>775.12400000000002</v>
      </c>
      <c r="H135" s="8">
        <f>'[1]Orientación Zanjas'!CG21</f>
        <v>641.98800000000006</v>
      </c>
      <c r="I135" s="8">
        <v>1862</v>
      </c>
      <c r="J135" s="8" t="str">
        <f>'[1]Orientación Zanjas'!BT21</f>
        <v>ACC. Z-7S</v>
      </c>
      <c r="K135" s="8" t="str">
        <f>'[1]Orientación Zanjas'!CJ21</f>
        <v>Techo Norte-Sur</v>
      </c>
      <c r="L135" s="8">
        <f>'[1]Orientación Zanjas'!CK21</f>
        <v>1.33</v>
      </c>
      <c r="M135" s="8" t="str">
        <f t="shared" si="6"/>
        <v>circulo 775.124,641.988,1861 0.7</v>
      </c>
      <c r="N135" s="8" t="str">
        <f t="shared" si="7"/>
        <v>[775.08,641.49,1861]</v>
      </c>
      <c r="O135" s="8">
        <v>95</v>
      </c>
      <c r="P135" s="5" t="str">
        <f t="shared" si="8"/>
        <v>20,</v>
      </c>
    </row>
    <row r="136" spans="1:16" s="8" customFormat="1" x14ac:dyDescent="0.3">
      <c r="A136" s="11"/>
      <c r="B136" s="11" t="s">
        <v>17</v>
      </c>
      <c r="C136" s="8">
        <f>'[1]Orientación Zanjas'!CB22</f>
        <v>21</v>
      </c>
      <c r="D136" s="8">
        <f>'[1]Orientación Zanjas'!CC22</f>
        <v>792.17499999999995</v>
      </c>
      <c r="E136" s="8">
        <f>'[1]Orientación Zanjas'!CD22</f>
        <v>639.99599999999998</v>
      </c>
      <c r="F136" s="8">
        <f>'[1]Orientación Zanjas'!CE22</f>
        <v>1861</v>
      </c>
      <c r="G136" s="8">
        <f>'[1]Orientación Zanjas'!CF22</f>
        <v>792.17499999999995</v>
      </c>
      <c r="H136" s="8">
        <f>'[1]Orientación Zanjas'!CG22</f>
        <v>639.99599999999998</v>
      </c>
      <c r="I136" s="8">
        <v>1862</v>
      </c>
      <c r="J136" s="8" t="str">
        <f>'[1]Orientación Zanjas'!BT22</f>
        <v>ACC. Z-7S</v>
      </c>
      <c r="K136" s="8" t="str">
        <f>'[1]Orientación Zanjas'!CJ22</f>
        <v>Techo Norte-Sur</v>
      </c>
      <c r="L136" s="8">
        <f>'[1]Orientación Zanjas'!CK22</f>
        <v>1.89</v>
      </c>
      <c r="M136" s="8" t="str">
        <f t="shared" si="6"/>
        <v>circulo 792.175,639.996,1861 0.7</v>
      </c>
      <c r="N136" s="8" t="str">
        <f t="shared" si="7"/>
        <v>[792.175,639.996,1861]</v>
      </c>
      <c r="O136" s="8">
        <v>95</v>
      </c>
      <c r="P136" s="5" t="str">
        <f t="shared" si="8"/>
        <v>21,</v>
      </c>
    </row>
    <row r="137" spans="1:16" s="8" customFormat="1" x14ac:dyDescent="0.3">
      <c r="A137" s="11"/>
      <c r="B137" s="11" t="s">
        <v>17</v>
      </c>
      <c r="C137" s="8">
        <f>'[1]Orientación Zanjas'!CB23</f>
        <v>22</v>
      </c>
      <c r="D137" s="8">
        <f>'[1]Orientación Zanjas'!CC23</f>
        <v>806.18</v>
      </c>
      <c r="E137" s="8">
        <f>'[1]Orientación Zanjas'!CD23</f>
        <v>638.77099999999996</v>
      </c>
      <c r="F137" s="8">
        <f>'[1]Orientación Zanjas'!CE23</f>
        <v>1861</v>
      </c>
      <c r="G137" s="8">
        <f>'[1]Orientación Zanjas'!CF23</f>
        <v>806.18</v>
      </c>
      <c r="H137" s="8">
        <f>'[1]Orientación Zanjas'!CG23</f>
        <v>638.77099999999996</v>
      </c>
      <c r="I137" s="8">
        <v>1862</v>
      </c>
      <c r="J137" s="8" t="str">
        <f>'[1]Orientación Zanjas'!BT23</f>
        <v>ACC. Z-7S</v>
      </c>
      <c r="K137" s="8" t="str">
        <f>'[1]Orientación Zanjas'!CJ23</f>
        <v>Techo Norte-Sur</v>
      </c>
      <c r="L137" s="8">
        <f>'[1]Orientación Zanjas'!CK23</f>
        <v>1.24</v>
      </c>
      <c r="M137" s="8" t="str">
        <f t="shared" si="6"/>
        <v>circulo 806.18,638.771,1861 0.7</v>
      </c>
      <c r="N137" s="8" t="str">
        <f t="shared" si="7"/>
        <v>[806.18,638.771,1861]</v>
      </c>
      <c r="O137" s="8">
        <v>95</v>
      </c>
      <c r="P137" s="5" t="str">
        <f t="shared" si="8"/>
        <v>22,</v>
      </c>
    </row>
    <row r="138" spans="1:16" s="8" customFormat="1" x14ac:dyDescent="0.3">
      <c r="A138" s="11"/>
      <c r="B138" s="11" t="s">
        <v>17</v>
      </c>
      <c r="C138" s="8">
        <f>'[1]Orientación Zanjas'!CB24</f>
        <v>23</v>
      </c>
      <c r="D138" s="8">
        <f>'[1]Orientación Zanjas'!CC24</f>
        <v>813.90631148549528</v>
      </c>
      <c r="E138" s="8">
        <f>'[1]Orientación Zanjas'!CD24</f>
        <v>640.10238939618353</v>
      </c>
      <c r="F138" s="8">
        <f>'[1]Orientación Zanjas'!CE24</f>
        <v>1861</v>
      </c>
      <c r="G138" s="8">
        <f>'[1]Orientación Zanjas'!CF24</f>
        <v>813.73199999999997</v>
      </c>
      <c r="H138" s="8">
        <f>'[1]Orientación Zanjas'!CG24</f>
        <v>638.11</v>
      </c>
      <c r="I138" s="8">
        <v>1862</v>
      </c>
      <c r="J138" s="8" t="str">
        <f>'[1]Orientación Zanjas'!BT24</f>
        <v>ACC. Z-7S</v>
      </c>
      <c r="K138" s="8" t="str">
        <f>'[1]Orientación Zanjas'!CJ24</f>
        <v>Caja Norte</v>
      </c>
      <c r="L138" s="8">
        <f>'[1]Orientación Zanjas'!CK24</f>
        <v>0.81</v>
      </c>
      <c r="M138" s="8" t="str">
        <f t="shared" si="6"/>
        <v>circulo 813.732,638.11,1861 0.7</v>
      </c>
      <c r="N138" s="8" t="str">
        <f t="shared" si="7"/>
        <v>[813.906311485495,640.102389396184,1861]</v>
      </c>
      <c r="O138" s="8">
        <v>95</v>
      </c>
      <c r="P138" s="5" t="str">
        <f t="shared" si="8"/>
        <v>23,</v>
      </c>
    </row>
    <row r="139" spans="1:16" s="8" customFormat="1" x14ac:dyDescent="0.3">
      <c r="A139" s="11"/>
      <c r="B139" s="11" t="s">
        <v>17</v>
      </c>
      <c r="C139" s="8">
        <f>'[1]Orientación Zanjas'!CB25</f>
        <v>24</v>
      </c>
      <c r="D139" s="8">
        <f>'[1]Orientación Zanjas'!CC25</f>
        <v>821.08399999999995</v>
      </c>
      <c r="E139" s="8">
        <f>'[1]Orientación Zanjas'!CD25</f>
        <v>637.46699999999998</v>
      </c>
      <c r="F139" s="8">
        <f>'[1]Orientación Zanjas'!CE25</f>
        <v>1861</v>
      </c>
      <c r="G139" s="8">
        <f>'[1]Orientación Zanjas'!CF25</f>
        <v>821.08399999999995</v>
      </c>
      <c r="H139" s="8">
        <f>'[1]Orientación Zanjas'!CG25</f>
        <v>637.46699999999998</v>
      </c>
      <c r="I139" s="8">
        <v>1862</v>
      </c>
      <c r="J139" s="8" t="str">
        <f>'[1]Orientación Zanjas'!BT25</f>
        <v>ACC. Z-7S</v>
      </c>
      <c r="K139" s="8" t="str">
        <f>'[1]Orientación Zanjas'!CJ25</f>
        <v>Techo Norte-Sur</v>
      </c>
      <c r="L139" s="8">
        <f>'[1]Orientación Zanjas'!CK25</f>
        <v>1.25</v>
      </c>
      <c r="M139" s="8" t="str">
        <f t="shared" si="6"/>
        <v>circulo 821.084,637.467,1861 0.7</v>
      </c>
      <c r="N139" s="8" t="str">
        <f t="shared" si="7"/>
        <v>[821.084,637.467,1861]</v>
      </c>
      <c r="O139" s="8">
        <v>95</v>
      </c>
      <c r="P139" s="5" t="str">
        <f t="shared" si="8"/>
        <v>24,</v>
      </c>
    </row>
    <row r="140" spans="1:16" s="8" customFormat="1" x14ac:dyDescent="0.3">
      <c r="A140" s="11"/>
      <c r="B140" s="11" t="s">
        <v>17</v>
      </c>
      <c r="C140" s="8">
        <f>'[1]Orientación Zanjas'!CB26</f>
        <v>25</v>
      </c>
      <c r="D140" s="8">
        <f>'[1]Orientación Zanjas'!CC26</f>
        <v>829.57799999999997</v>
      </c>
      <c r="E140" s="8">
        <f>'[1]Orientación Zanjas'!CD26</f>
        <v>598.47299999999996</v>
      </c>
      <c r="F140" s="8">
        <f>'[1]Orientación Zanjas'!CE26</f>
        <v>1861</v>
      </c>
      <c r="G140" s="8">
        <f>'[1]Orientación Zanjas'!CF26</f>
        <v>829.57799999999997</v>
      </c>
      <c r="H140" s="8">
        <f>'[1]Orientación Zanjas'!CG26</f>
        <v>598.47299999999996</v>
      </c>
      <c r="I140" s="8">
        <v>1862</v>
      </c>
      <c r="J140" s="8" t="str">
        <f>'[1]Orientación Zanjas'!BT26</f>
        <v>ACC. Z-9S</v>
      </c>
      <c r="K140" s="8" t="str">
        <f>'[1]Orientación Zanjas'!CJ26</f>
        <v>Techo Norte-Sur</v>
      </c>
      <c r="L140" s="8">
        <f>'[1]Orientación Zanjas'!CK26</f>
        <v>1.29</v>
      </c>
      <c r="M140" s="8" t="str">
        <f t="shared" si="6"/>
        <v>circulo 829.578,598.473,1861 0.7</v>
      </c>
      <c r="N140" s="8" t="str">
        <f t="shared" si="7"/>
        <v>[829.578,598.473,1861]</v>
      </c>
      <c r="O140" s="8">
        <v>95</v>
      </c>
      <c r="P140" s="5" t="str">
        <f t="shared" si="8"/>
        <v>25,</v>
      </c>
    </row>
    <row r="141" spans="1:16" s="8" customFormat="1" x14ac:dyDescent="0.3">
      <c r="A141" s="11"/>
      <c r="B141" s="11" t="s">
        <v>17</v>
      </c>
      <c r="C141" s="8">
        <f>'[1]Orientación Zanjas'!CB27</f>
        <v>26</v>
      </c>
      <c r="D141" s="8">
        <f>'[1]Orientación Zanjas'!CC27</f>
        <v>820.49768851450472</v>
      </c>
      <c r="E141" s="8">
        <f>'[1]Orientación Zanjas'!CD27</f>
        <v>597.25961060381644</v>
      </c>
      <c r="F141" s="8">
        <f>'[1]Orientación Zanjas'!CE27</f>
        <v>1861</v>
      </c>
      <c r="G141" s="8">
        <f>'[1]Orientación Zanjas'!CF27</f>
        <v>820.67200000000003</v>
      </c>
      <c r="H141" s="8">
        <f>'[1]Orientación Zanjas'!CG27</f>
        <v>599.25199999999995</v>
      </c>
      <c r="I141" s="8">
        <v>1862</v>
      </c>
      <c r="J141" s="8" t="str">
        <f>'[1]Orientación Zanjas'!BT27</f>
        <v>ACC. Z-9S</v>
      </c>
      <c r="K141" s="8" t="str">
        <f>'[1]Orientación Zanjas'!CJ27</f>
        <v>Caja Sur</v>
      </c>
      <c r="L141" s="8">
        <f>'[1]Orientación Zanjas'!CK27</f>
        <v>1.25</v>
      </c>
      <c r="M141" s="8" t="str">
        <f t="shared" si="6"/>
        <v>circulo 820.672,599.252,1861 0.7</v>
      </c>
      <c r="N141" s="8" t="str">
        <f t="shared" si="7"/>
        <v>[820.497688514505,597.259610603816,1861]</v>
      </c>
      <c r="O141" s="8">
        <v>95</v>
      </c>
      <c r="P141" s="5" t="str">
        <f t="shared" si="8"/>
        <v>26,</v>
      </c>
    </row>
    <row r="142" spans="1:16" s="8" customFormat="1" x14ac:dyDescent="0.3">
      <c r="A142" s="11"/>
      <c r="B142" s="11" t="s">
        <v>17</v>
      </c>
      <c r="C142" s="8">
        <f>'[1]Orientación Zanjas'!CB28</f>
        <v>27</v>
      </c>
      <c r="D142" s="8">
        <f>'[1]Orientación Zanjas'!CC28</f>
        <v>795.71699999999998</v>
      </c>
      <c r="E142" s="8">
        <f>'[1]Orientación Zanjas'!CD28</f>
        <v>601.43499999999995</v>
      </c>
      <c r="F142" s="8">
        <f>'[1]Orientación Zanjas'!CE28</f>
        <v>1861</v>
      </c>
      <c r="G142" s="8">
        <f>'[1]Orientación Zanjas'!CF28</f>
        <v>795.71699999999998</v>
      </c>
      <c r="H142" s="8">
        <f>'[1]Orientación Zanjas'!CG28</f>
        <v>601.43499999999995</v>
      </c>
      <c r="I142" s="8">
        <v>1862</v>
      </c>
      <c r="J142" s="8" t="str">
        <f>'[1]Orientación Zanjas'!BT28</f>
        <v>ACC. Z-9S</v>
      </c>
      <c r="K142" s="8" t="str">
        <f>'[1]Orientación Zanjas'!CJ28</f>
        <v>Techo Norte-Sur</v>
      </c>
      <c r="L142" s="8">
        <f>'[1]Orientación Zanjas'!CK28</f>
        <v>1.05</v>
      </c>
      <c r="M142" s="8" t="str">
        <f t="shared" si="6"/>
        <v>circulo 795.717,601.435,1861 0.7</v>
      </c>
      <c r="N142" s="8" t="str">
        <f t="shared" si="7"/>
        <v>[795.717,601.435,1861]</v>
      </c>
      <c r="O142" s="8">
        <v>95</v>
      </c>
      <c r="P142" s="5" t="str">
        <f t="shared" si="8"/>
        <v>27,</v>
      </c>
    </row>
    <row r="143" spans="1:16" s="8" customFormat="1" x14ac:dyDescent="0.3">
      <c r="A143" s="11"/>
      <c r="B143" s="11" t="s">
        <v>17</v>
      </c>
      <c r="C143" s="8">
        <f>'[1]Orientación Zanjas'!CB29</f>
        <v>28</v>
      </c>
      <c r="D143" s="8">
        <f>'[1]Orientación Zanjas'!CC29</f>
        <v>803.33799999999997</v>
      </c>
      <c r="E143" s="8">
        <f>'[1]Orientación Zanjas'!CD29</f>
        <v>600.76800000000003</v>
      </c>
      <c r="F143" s="8">
        <f>'[1]Orientación Zanjas'!CE29</f>
        <v>1861</v>
      </c>
      <c r="G143" s="8">
        <f>'[1]Orientación Zanjas'!CF29</f>
        <v>803.33799999999997</v>
      </c>
      <c r="H143" s="8">
        <f>'[1]Orientación Zanjas'!CG29</f>
        <v>600.76800000000003</v>
      </c>
      <c r="I143" s="8">
        <v>1862</v>
      </c>
      <c r="J143" s="8" t="str">
        <f>'[1]Orientación Zanjas'!BT29</f>
        <v>ACC. Z-9S</v>
      </c>
      <c r="K143" s="8" t="str">
        <f>'[1]Orientación Zanjas'!CJ29</f>
        <v>Techo Norte-Sur</v>
      </c>
      <c r="L143" s="8">
        <f>'[1]Orientación Zanjas'!CK29</f>
        <v>0.87</v>
      </c>
      <c r="M143" s="8" t="str">
        <f t="shared" si="6"/>
        <v>circulo 803.338,600.768,1861 0.7</v>
      </c>
      <c r="N143" s="8" t="str">
        <f t="shared" si="7"/>
        <v>[803.338,600.768,1861]</v>
      </c>
      <c r="O143" s="8">
        <v>95</v>
      </c>
      <c r="P143" s="5" t="str">
        <f t="shared" si="8"/>
        <v>28,</v>
      </c>
    </row>
    <row r="144" spans="1:16" s="11" customFormat="1" x14ac:dyDescent="0.3">
      <c r="A144" s="11" t="s">
        <v>16</v>
      </c>
      <c r="B144" s="11" t="s">
        <v>17</v>
      </c>
      <c r="C144" s="11">
        <f>'[1]Orientación Zanjas'!CB30</f>
        <v>29</v>
      </c>
      <c r="D144" s="11">
        <f>'[1]Orientación Zanjas'!CC30</f>
        <v>774.04100000000005</v>
      </c>
      <c r="E144" s="11">
        <f>'[1]Orientación Zanjas'!CD30</f>
        <v>775.45899999999995</v>
      </c>
      <c r="F144" s="11">
        <f>'[1]Orientación Zanjas'!CE30</f>
        <v>1862</v>
      </c>
      <c r="G144" s="11">
        <f>'[1]Orientación Zanjas'!CF30</f>
        <v>774.04100000000005</v>
      </c>
      <c r="H144" s="11">
        <f>'[1]Orientación Zanjas'!CG30</f>
        <v>775.45899999999995</v>
      </c>
      <c r="I144" s="11">
        <v>1862</v>
      </c>
      <c r="J144" s="11" t="str">
        <f>'[1]Orientación Zanjas'!BT30</f>
        <v>Z-00</v>
      </c>
      <c r="K144" s="11" t="str">
        <f>'[1]Orientación Zanjas'!CJ30</f>
        <v>Techo Norte-Sur</v>
      </c>
      <c r="L144" s="11">
        <f>'[1]Orientación Zanjas'!CK30</f>
        <v>1.75</v>
      </c>
      <c r="M144" s="11" t="str">
        <f>CONCATENATE("circulo ",G144,",",H144,",",F144," 0.7")</f>
        <v>circulo 774.041,775.459,1862 0.7</v>
      </c>
      <c r="N144" s="11" t="str">
        <f t="shared" si="7"/>
        <v>[774.041,775.459,1862]</v>
      </c>
      <c r="O144" s="11">
        <v>95</v>
      </c>
      <c r="P144" s="5" t="str">
        <f t="shared" si="8"/>
        <v>29,</v>
      </c>
    </row>
    <row r="145" spans="1:16" s="11" customFormat="1" x14ac:dyDescent="0.3">
      <c r="A145" s="11" t="s">
        <v>16</v>
      </c>
      <c r="B145" s="11" t="s">
        <v>17</v>
      </c>
      <c r="C145" s="11">
        <f>'[1]Orientación Zanjas'!CB31</f>
        <v>30</v>
      </c>
      <c r="D145" s="11">
        <f>'[1]Orientación Zanjas'!CC31</f>
        <v>780.84500000000003</v>
      </c>
      <c r="E145" s="11">
        <f>'[1]Orientación Zanjas'!CD31</f>
        <v>774.86400000000003</v>
      </c>
      <c r="F145" s="11">
        <f>'[1]Orientación Zanjas'!CE31</f>
        <v>1862</v>
      </c>
      <c r="G145" s="11">
        <f>'[1]Orientación Zanjas'!CF31</f>
        <v>779.90899999999999</v>
      </c>
      <c r="H145" s="11">
        <f>'[1]Orientación Zanjas'!CG31</f>
        <v>774.94600000000003</v>
      </c>
      <c r="I145" s="11">
        <v>1862</v>
      </c>
      <c r="J145" s="11" t="str">
        <f>'[1]Orientación Zanjas'!BT31</f>
        <v>Z-00</v>
      </c>
      <c r="K145" s="11" t="str">
        <f>'[1]Orientación Zanjas'!CJ31</f>
        <v>Techo Norte-Sur</v>
      </c>
      <c r="L145" s="11">
        <f>'[1]Orientación Zanjas'!CK31</f>
        <v>1.69</v>
      </c>
      <c r="M145" s="11" t="str">
        <f t="shared" si="6"/>
        <v>circulo 779.909,774.946,1862 0.7</v>
      </c>
      <c r="N145" s="11" t="str">
        <f t="shared" si="7"/>
        <v>[780.845,774.864,1862]</v>
      </c>
      <c r="O145" s="11">
        <v>95</v>
      </c>
      <c r="P145" s="5" t="str">
        <f t="shared" si="8"/>
        <v>30,</v>
      </c>
    </row>
    <row r="146" spans="1:16" s="12" customFormat="1" x14ac:dyDescent="0.3">
      <c r="A146" s="11" t="s">
        <v>16</v>
      </c>
      <c r="B146" s="11" t="s">
        <v>17</v>
      </c>
      <c r="C146" s="11">
        <f>'[1]Orientación Zanjas'!CB32</f>
        <v>31</v>
      </c>
      <c r="D146" s="11">
        <f>'[1]Orientación Zanjas'!CC32</f>
        <v>790.86599999999999</v>
      </c>
      <c r="E146" s="11">
        <f>'[1]Orientación Zanjas'!CD32</f>
        <v>773.98599999999999</v>
      </c>
      <c r="F146" s="11">
        <f>'[1]Orientación Zanjas'!CE32</f>
        <v>1862</v>
      </c>
      <c r="G146" s="11">
        <f>'[1]Orientación Zanjas'!CF32</f>
        <v>790.86599999999999</v>
      </c>
      <c r="H146" s="11">
        <f>'[1]Orientación Zanjas'!CG32</f>
        <v>773.98599999999999</v>
      </c>
      <c r="I146" s="11">
        <v>1862</v>
      </c>
      <c r="J146" s="11" t="str">
        <f>'[1]Orientación Zanjas'!BT32</f>
        <v>Z-00</v>
      </c>
      <c r="K146" s="11" t="str">
        <f>'[1]Orientación Zanjas'!CJ32</f>
        <v>Techo Norte-Sur</v>
      </c>
      <c r="L146" s="11">
        <f>'[1]Orientación Zanjas'!CK32</f>
        <v>2.58</v>
      </c>
      <c r="M146" s="11" t="str">
        <f t="shared" si="6"/>
        <v>circulo 790.866,773.986,1862 0.7</v>
      </c>
      <c r="N146" s="11" t="str">
        <f t="shared" si="7"/>
        <v>[790.866,773.986,1862]</v>
      </c>
      <c r="O146" s="11">
        <v>95</v>
      </c>
      <c r="P146" s="5" t="str">
        <f t="shared" si="8"/>
        <v>31,</v>
      </c>
    </row>
    <row r="147" spans="1:16" s="11" customFormat="1" x14ac:dyDescent="0.3">
      <c r="A147" s="11" t="s">
        <v>16</v>
      </c>
      <c r="B147" s="11" t="s">
        <v>17</v>
      </c>
      <c r="C147" s="11">
        <f>'[1]Orientación Zanjas'!CB33</f>
        <v>32</v>
      </c>
      <c r="D147" s="11">
        <f>'[1]Orientación Zanjas'!CC33</f>
        <v>798.90599999999995</v>
      </c>
      <c r="E147" s="11">
        <f>'[1]Orientación Zanjas'!CD33</f>
        <v>773.28300000000002</v>
      </c>
      <c r="F147" s="11">
        <f>'[1]Orientación Zanjas'!CE33</f>
        <v>1862</v>
      </c>
      <c r="G147" s="11">
        <f>'[1]Orientación Zanjas'!CF33</f>
        <v>798.86199999999997</v>
      </c>
      <c r="H147" s="11">
        <f>'[1]Orientación Zanjas'!CG33</f>
        <v>772.78499999999997</v>
      </c>
      <c r="I147" s="11">
        <v>1862</v>
      </c>
      <c r="J147" s="11" t="str">
        <f>'[1]Orientación Zanjas'!BT33</f>
        <v>Z-00</v>
      </c>
      <c r="K147" s="11" t="str">
        <f>'[1]Orientación Zanjas'!CJ33</f>
        <v>Techo Norte-Sur</v>
      </c>
      <c r="L147" s="11">
        <f>'[1]Orientación Zanjas'!CK33</f>
        <v>1.48</v>
      </c>
      <c r="M147" s="11" t="str">
        <f t="shared" si="6"/>
        <v>circulo 798.862,772.785,1862 0.7</v>
      </c>
      <c r="N147" s="11" t="str">
        <f t="shared" si="7"/>
        <v>[798.906,773.283,1862]</v>
      </c>
      <c r="O147" s="11">
        <v>95</v>
      </c>
      <c r="P147" s="5" t="str">
        <f t="shared" si="8"/>
        <v>32,</v>
      </c>
    </row>
    <row r="148" spans="1:16" s="8" customFormat="1" x14ac:dyDescent="0.3">
      <c r="A148" s="11" t="s">
        <v>16</v>
      </c>
      <c r="B148" s="11" t="s">
        <v>17</v>
      </c>
      <c r="C148" s="8">
        <f>'[1]Orientación Zanjas'!CB34</f>
        <v>33</v>
      </c>
      <c r="D148" s="8">
        <f>'[1]Orientación Zanjas'!CC34</f>
        <v>805.91899999999998</v>
      </c>
      <c r="E148" s="8">
        <f>'[1]Orientación Zanjas'!CD34</f>
        <v>772.66899999999998</v>
      </c>
      <c r="F148" s="8">
        <f>'[1]Orientación Zanjas'!CE34</f>
        <v>1862</v>
      </c>
      <c r="G148" s="8">
        <f>'[1]Orientación Zanjas'!CF34</f>
        <v>805.91899999999998</v>
      </c>
      <c r="H148" s="8">
        <f>'[1]Orientación Zanjas'!CG34</f>
        <v>772.66899999999998</v>
      </c>
      <c r="I148" s="8">
        <v>1862</v>
      </c>
      <c r="J148" s="8" t="str">
        <f>'[1]Orientación Zanjas'!BT34</f>
        <v>Z-00</v>
      </c>
      <c r="K148" s="8" t="str">
        <f>'[1]Orientación Zanjas'!CJ34</f>
        <v>Techo Norte-Sur</v>
      </c>
      <c r="L148" s="8">
        <f>'[1]Orientación Zanjas'!CK34</f>
        <v>1.25</v>
      </c>
      <c r="M148" s="8" t="str">
        <f t="shared" si="6"/>
        <v>circulo 805.919,772.669,1862 0.7</v>
      </c>
      <c r="N148" s="8" t="str">
        <f t="shared" si="7"/>
        <v>[805.919,772.669,1862]</v>
      </c>
      <c r="O148" s="8">
        <v>95</v>
      </c>
      <c r="P148" s="5" t="str">
        <f t="shared" si="8"/>
        <v>33,</v>
      </c>
    </row>
    <row r="149" spans="1:16" s="11" customFormat="1" x14ac:dyDescent="0.3">
      <c r="A149" s="11" t="s">
        <v>16</v>
      </c>
      <c r="B149" s="11" t="s">
        <v>17</v>
      </c>
      <c r="C149" s="11">
        <f>'[1]Orientación Zanjas'!CB35</f>
        <v>34</v>
      </c>
      <c r="D149" s="11">
        <f>'[1]Orientación Zanjas'!CC35</f>
        <v>814.81399999999996</v>
      </c>
      <c r="E149" s="11">
        <f>'[1]Orientación Zanjas'!CD35</f>
        <v>771.89</v>
      </c>
      <c r="F149" s="11">
        <f>'[1]Orientación Zanjas'!CE35</f>
        <v>1862</v>
      </c>
      <c r="G149" s="11">
        <f>'[1]Orientación Zanjas'!CF35</f>
        <v>814.81399999999996</v>
      </c>
      <c r="H149" s="11">
        <f>'[1]Orientación Zanjas'!CG35</f>
        <v>771.89</v>
      </c>
      <c r="I149" s="11">
        <v>1862</v>
      </c>
      <c r="J149" s="11" t="str">
        <f>'[1]Orientación Zanjas'!BT35</f>
        <v>Z-00</v>
      </c>
      <c r="K149" s="11" t="str">
        <f>'[1]Orientación Zanjas'!CJ35</f>
        <v>Techo Norte-Sur</v>
      </c>
      <c r="L149" s="11">
        <f>'[1]Orientación Zanjas'!CK35</f>
        <v>1.64</v>
      </c>
      <c r="M149" s="11" t="str">
        <f>CONCATENATE("circulo ",G149,",",H149,",",F149," 0.7")</f>
        <v>circulo 814.814,771.89,1862 0.7</v>
      </c>
      <c r="N149" s="11" t="str">
        <f t="shared" si="7"/>
        <v>[814.814,771.89,1862]</v>
      </c>
      <c r="O149" s="11">
        <v>95</v>
      </c>
      <c r="P149" s="5" t="str">
        <f t="shared" si="8"/>
        <v>34,</v>
      </c>
    </row>
    <row r="150" spans="1:16" s="11" customFormat="1" x14ac:dyDescent="0.3">
      <c r="A150" s="11" t="s">
        <v>16</v>
      </c>
      <c r="B150" s="11" t="s">
        <v>17</v>
      </c>
      <c r="C150" s="11">
        <f>'[1]Orientación Zanjas'!CB36</f>
        <v>35</v>
      </c>
      <c r="D150" s="11">
        <f>'[1]Orientación Zanjas'!CC36</f>
        <v>824.1671557427477</v>
      </c>
      <c r="E150" s="11">
        <f>'[1]Orientación Zanjas'!CD36</f>
        <v>772.07619469809174</v>
      </c>
      <c r="F150" s="11">
        <f>'[1]Orientación Zanjas'!CE36</f>
        <v>1862</v>
      </c>
      <c r="G150" s="11">
        <f>'[1]Orientación Zanjas'!CF36</f>
        <v>824.08</v>
      </c>
      <c r="H150" s="11">
        <f>'[1]Orientación Zanjas'!CG36</f>
        <v>771.08</v>
      </c>
      <c r="I150" s="11">
        <v>1862</v>
      </c>
      <c r="J150" s="11" t="str">
        <f>'[1]Orientación Zanjas'!BT36</f>
        <v>Z-00</v>
      </c>
      <c r="K150" s="11" t="str">
        <f>'[1]Orientación Zanjas'!CJ36</f>
        <v>Acodamiento Norte</v>
      </c>
      <c r="L150" s="11">
        <f>'[1]Orientación Zanjas'!CK36</f>
        <v>1.45</v>
      </c>
      <c r="M150" s="11" t="str">
        <f t="shared" si="6"/>
        <v>circulo 824.08,771.08,1862 0.7</v>
      </c>
      <c r="N150" s="11" t="str">
        <f t="shared" si="7"/>
        <v>[824.167155742748,772.076194698092,1862]</v>
      </c>
      <c r="O150" s="11">
        <v>95</v>
      </c>
      <c r="P150" s="5" t="str">
        <f t="shared" si="8"/>
        <v>35,</v>
      </c>
    </row>
    <row r="151" spans="1:16" s="11" customFormat="1" x14ac:dyDescent="0.3">
      <c r="A151" s="11" t="s">
        <v>16</v>
      </c>
      <c r="B151" s="11" t="s">
        <v>17</v>
      </c>
      <c r="C151" s="11">
        <f>'[1]Orientación Zanjas'!CB37</f>
        <v>36</v>
      </c>
      <c r="D151" s="11">
        <f>'[1]Orientación Zanjas'!CC37</f>
        <v>827.50599999999997</v>
      </c>
      <c r="E151" s="11">
        <f>'[1]Orientación Zanjas'!CD37</f>
        <v>770.779</v>
      </c>
      <c r="F151" s="11">
        <f>'[1]Orientación Zanjas'!CE37</f>
        <v>1862</v>
      </c>
      <c r="G151" s="11">
        <f>'[1]Orientación Zanjas'!CF37</f>
        <v>827.50599999999997</v>
      </c>
      <c r="H151" s="11">
        <f>'[1]Orientación Zanjas'!CG37</f>
        <v>770.779</v>
      </c>
      <c r="I151" s="11">
        <v>1862</v>
      </c>
      <c r="J151" s="11" t="str">
        <f>'[1]Orientación Zanjas'!BT37</f>
        <v>Z-00</v>
      </c>
      <c r="K151" s="11" t="str">
        <f>'[1]Orientación Zanjas'!CJ37</f>
        <v>Techo Norte-Sur</v>
      </c>
      <c r="L151" s="11">
        <f>'[1]Orientación Zanjas'!CK37</f>
        <v>1.68</v>
      </c>
      <c r="M151" s="11" t="str">
        <f t="shared" si="6"/>
        <v>circulo 827.506,770.779,1862 0.7</v>
      </c>
      <c r="N151" s="11" t="str">
        <f t="shared" si="7"/>
        <v>[827.506,770.779,1862]</v>
      </c>
      <c r="O151" s="11">
        <v>95</v>
      </c>
      <c r="P151" s="5" t="str">
        <f t="shared" si="8"/>
        <v>36,</v>
      </c>
    </row>
    <row r="152" spans="1:16" s="11" customFormat="1" x14ac:dyDescent="0.3">
      <c r="A152" s="11" t="s">
        <v>16</v>
      </c>
      <c r="B152" s="11" t="s">
        <v>17</v>
      </c>
      <c r="C152" s="11">
        <f>'[1]Orientación Zanjas'!CB38</f>
        <v>37</v>
      </c>
      <c r="D152" s="11">
        <f>'[1]Orientación Zanjas'!CC38</f>
        <v>832.76599999999996</v>
      </c>
      <c r="E152" s="11">
        <f>'[1]Orientación Zanjas'!CD38</f>
        <v>770.31799999999998</v>
      </c>
      <c r="F152" s="11">
        <f>'[1]Orientación Zanjas'!CE38</f>
        <v>1862</v>
      </c>
      <c r="G152" s="11">
        <f>'[1]Orientación Zanjas'!CF38</f>
        <v>832.76599999999996</v>
      </c>
      <c r="H152" s="11">
        <f>'[1]Orientación Zanjas'!CG38</f>
        <v>770.31799999999998</v>
      </c>
      <c r="I152" s="11">
        <v>1862</v>
      </c>
      <c r="J152" s="11" t="str">
        <f>'[1]Orientación Zanjas'!BT38</f>
        <v>Z-00</v>
      </c>
      <c r="K152" s="11" t="str">
        <f>'[1]Orientación Zanjas'!CJ38</f>
        <v>Techo Norte-Sur</v>
      </c>
      <c r="L152" s="11">
        <f>'[1]Orientación Zanjas'!CK38</f>
        <v>1.55</v>
      </c>
      <c r="M152" s="11" t="str">
        <f t="shared" si="6"/>
        <v>circulo 832.766,770.318,1862 0.7</v>
      </c>
      <c r="N152" s="11" t="str">
        <f t="shared" si="7"/>
        <v>[832.766,770.318,1862]</v>
      </c>
      <c r="O152" s="11">
        <v>95</v>
      </c>
      <c r="P152" s="5" t="str">
        <f t="shared" si="8"/>
        <v>37,</v>
      </c>
    </row>
    <row r="153" spans="1:16" s="8" customFormat="1" x14ac:dyDescent="0.3">
      <c r="A153" s="11" t="s">
        <v>16</v>
      </c>
      <c r="B153" s="11" t="s">
        <v>17</v>
      </c>
      <c r="C153" s="8">
        <f>'[1]Orientación Zanjas'!CB39</f>
        <v>38</v>
      </c>
      <c r="D153" s="8">
        <f>'[1]Orientación Zanjas'!CC39</f>
        <v>845.42700000000002</v>
      </c>
      <c r="E153" s="8">
        <f>'[1]Orientación Zanjas'!CD39</f>
        <v>769.21</v>
      </c>
      <c r="F153" s="8">
        <f>'[1]Orientación Zanjas'!CE39</f>
        <v>1862</v>
      </c>
      <c r="G153" s="8">
        <f>'[1]Orientación Zanjas'!CF39</f>
        <v>846.37900000000002</v>
      </c>
      <c r="H153" s="8">
        <f>'[1]Orientación Zanjas'!CG39</f>
        <v>769.12699999999995</v>
      </c>
      <c r="I153" s="8">
        <v>1862</v>
      </c>
      <c r="J153" s="8" t="str">
        <f>'[1]Orientación Zanjas'!BT39</f>
        <v>Z-00</v>
      </c>
      <c r="K153" s="8" t="str">
        <f>'[1]Orientación Zanjas'!CJ39</f>
        <v>Techo Norte-Sur</v>
      </c>
      <c r="L153" s="8">
        <f>'[1]Orientación Zanjas'!CK39</f>
        <v>1.22</v>
      </c>
      <c r="M153" s="8" t="str">
        <f t="shared" si="6"/>
        <v>circulo 846.379,769.127,1862 0.7</v>
      </c>
      <c r="N153" s="8" t="str">
        <f t="shared" si="7"/>
        <v>[845.427,769.21,1862]</v>
      </c>
      <c r="O153" s="8">
        <v>95</v>
      </c>
      <c r="P153" s="5" t="str">
        <f t="shared" si="8"/>
        <v>38,</v>
      </c>
    </row>
    <row r="154" spans="1:16" s="11" customFormat="1" x14ac:dyDescent="0.3">
      <c r="A154" s="11" t="s">
        <v>16</v>
      </c>
      <c r="B154" s="11" t="s">
        <v>17</v>
      </c>
      <c r="C154" s="11">
        <f>'[1]Orientación Zanjas'!CB40</f>
        <v>39</v>
      </c>
      <c r="D154" s="11">
        <f>'[1]Orientación Zanjas'!CC40</f>
        <v>853.78499999999997</v>
      </c>
      <c r="E154" s="11">
        <f>'[1]Orientación Zanjas'!CD40</f>
        <v>768.47900000000004</v>
      </c>
      <c r="F154" s="11">
        <f>'[1]Orientación Zanjas'!CE40</f>
        <v>1862</v>
      </c>
      <c r="G154" s="11">
        <f>'[1]Orientación Zanjas'!CF40</f>
        <v>853.78499999999997</v>
      </c>
      <c r="H154" s="11">
        <f>'[1]Orientación Zanjas'!CG40</f>
        <v>768.47900000000004</v>
      </c>
      <c r="I154" s="11">
        <v>1862</v>
      </c>
      <c r="J154" s="11" t="str">
        <f>'[1]Orientación Zanjas'!BT40</f>
        <v>Z-00</v>
      </c>
      <c r="K154" s="11" t="str">
        <f>'[1]Orientación Zanjas'!CJ40</f>
        <v>Techo Norte-Sur</v>
      </c>
      <c r="L154" s="11">
        <f>'[1]Orientación Zanjas'!CK40</f>
        <v>1.17</v>
      </c>
      <c r="M154" s="11" t="str">
        <f t="shared" si="6"/>
        <v>circulo 853.785,768.479,1862 0.7</v>
      </c>
      <c r="N154" s="11" t="str">
        <f t="shared" si="7"/>
        <v>[853.785,768.479,1862]</v>
      </c>
      <c r="O154" s="11">
        <v>95</v>
      </c>
      <c r="P154" s="5" t="str">
        <f t="shared" si="8"/>
        <v>39,</v>
      </c>
    </row>
    <row r="155" spans="1:16" s="11" customFormat="1" x14ac:dyDescent="0.3">
      <c r="A155" s="11" t="s">
        <v>16</v>
      </c>
      <c r="B155" s="11" t="s">
        <v>17</v>
      </c>
      <c r="C155" s="11">
        <f>'[1]Orientación Zanjas'!CB41</f>
        <v>40</v>
      </c>
      <c r="D155" s="11">
        <f>'[1]Orientación Zanjas'!CC41</f>
        <v>864.12599999999998</v>
      </c>
      <c r="E155" s="11">
        <f>'[1]Orientación Zanjas'!CD41</f>
        <v>767.57299999999998</v>
      </c>
      <c r="F155" s="11">
        <f>'[1]Orientación Zanjas'!CE41</f>
        <v>1862</v>
      </c>
      <c r="G155" s="11">
        <f>'[1]Orientación Zanjas'!CF41</f>
        <v>864.12599999999998</v>
      </c>
      <c r="H155" s="11">
        <f>'[1]Orientación Zanjas'!CG41</f>
        <v>767.57299999999998</v>
      </c>
      <c r="I155" s="11">
        <v>1862</v>
      </c>
      <c r="J155" s="11" t="str">
        <f>'[1]Orientación Zanjas'!BT41</f>
        <v>Z-00</v>
      </c>
      <c r="K155" s="11" t="str">
        <f>'[1]Orientación Zanjas'!CJ41</f>
        <v>Techo Norte-Sur</v>
      </c>
      <c r="L155" s="11">
        <f>'[1]Orientación Zanjas'!CK41</f>
        <v>1.91</v>
      </c>
      <c r="M155" s="11" t="str">
        <f t="shared" si="6"/>
        <v>circulo 864.126,767.573,1862 0.7</v>
      </c>
      <c r="N155" s="11" t="str">
        <f t="shared" si="7"/>
        <v>[864.126,767.573,1862]</v>
      </c>
      <c r="O155" s="11">
        <v>95</v>
      </c>
      <c r="P155" s="5" t="str">
        <f t="shared" si="8"/>
        <v>40,</v>
      </c>
    </row>
    <row r="156" spans="1:16" s="11" customFormat="1" x14ac:dyDescent="0.3">
      <c r="A156" s="11" t="s">
        <v>16</v>
      </c>
      <c r="B156" s="11" t="s">
        <v>17</v>
      </c>
      <c r="C156" s="11">
        <f>'[1]Orientación Zanjas'!CB42</f>
        <v>41</v>
      </c>
      <c r="D156" s="11">
        <f>'[1]Orientación Zanjas'!CC42</f>
        <v>872.76199999999994</v>
      </c>
      <c r="E156" s="11">
        <f>'[1]Orientación Zanjas'!CD42</f>
        <v>766.81600000000003</v>
      </c>
      <c r="F156" s="11">
        <f>'[1]Orientación Zanjas'!CE42</f>
        <v>1862</v>
      </c>
      <c r="G156" s="11">
        <f>'[1]Orientación Zanjas'!CF42</f>
        <v>873.78399999999999</v>
      </c>
      <c r="H156" s="11">
        <f>'[1]Orientación Zanjas'!CG42</f>
        <v>766.72699999999998</v>
      </c>
      <c r="I156" s="11">
        <v>1862</v>
      </c>
      <c r="J156" s="11" t="str">
        <f>'[1]Orientación Zanjas'!BT42</f>
        <v>Z-00</v>
      </c>
      <c r="K156" s="11" t="str">
        <f>'[1]Orientación Zanjas'!CJ42</f>
        <v>Techo Norte-Sur</v>
      </c>
      <c r="L156" s="11">
        <f>'[1]Orientación Zanjas'!CK42</f>
        <v>1.33</v>
      </c>
      <c r="M156" s="11" t="str">
        <f t="shared" si="6"/>
        <v>circulo 873.784,766.727,1862 0.7</v>
      </c>
      <c r="N156" s="11" t="str">
        <f t="shared" si="7"/>
        <v>[872.762,766.816,1862]</v>
      </c>
      <c r="O156" s="11">
        <v>95</v>
      </c>
      <c r="P156" s="5" t="str">
        <f t="shared" si="8"/>
        <v>41,</v>
      </c>
    </row>
    <row r="157" spans="1:16" s="8" customFormat="1" x14ac:dyDescent="0.3">
      <c r="A157" s="11" t="s">
        <v>16</v>
      </c>
      <c r="B157" s="11" t="s">
        <v>17</v>
      </c>
      <c r="C157" s="8">
        <f>'[1]Orientación Zanjas'!CB43</f>
        <v>42</v>
      </c>
      <c r="D157" s="8">
        <f>'[1]Orientación Zanjas'!CC43</f>
        <v>881.2</v>
      </c>
      <c r="E157" s="8">
        <f>'[1]Orientación Zanjas'!CD43</f>
        <v>766.07799999999997</v>
      </c>
      <c r="F157" s="8">
        <f>'[1]Orientación Zanjas'!CE43</f>
        <v>1862</v>
      </c>
      <c r="G157" s="8">
        <f>'[1]Orientación Zanjas'!CF43</f>
        <v>881.2</v>
      </c>
      <c r="H157" s="8">
        <f>'[1]Orientación Zanjas'!CG43</f>
        <v>766.07799999999997</v>
      </c>
      <c r="I157" s="8">
        <v>1862</v>
      </c>
      <c r="J157" s="8" t="str">
        <f>'[1]Orientación Zanjas'!BT43</f>
        <v>Z-00</v>
      </c>
      <c r="K157" s="8" t="str">
        <f>'[1]Orientación Zanjas'!CJ43</f>
        <v>Techo Norte-Sur</v>
      </c>
      <c r="L157" s="8">
        <f>'[1]Orientación Zanjas'!CK43</f>
        <v>0.98</v>
      </c>
      <c r="M157" s="8" t="str">
        <f t="shared" si="6"/>
        <v>circulo 881.2,766.078,1862 0.7</v>
      </c>
      <c r="N157" s="8" t="str">
        <f t="shared" si="7"/>
        <v>[881.2,766.078,1862]</v>
      </c>
      <c r="O157" s="8">
        <v>95</v>
      </c>
      <c r="P157" s="5" t="str">
        <f t="shared" si="8"/>
        <v>42,</v>
      </c>
    </row>
    <row r="158" spans="1:16" s="8" customFormat="1" x14ac:dyDescent="0.3">
      <c r="A158" s="11" t="s">
        <v>16</v>
      </c>
      <c r="B158" s="11" t="s">
        <v>17</v>
      </c>
      <c r="C158" s="8">
        <f>'[1]Orientación Zanjas'!CB44</f>
        <v>43</v>
      </c>
      <c r="D158" s="8">
        <f>'[1]Orientación Zanjas'!CC44</f>
        <v>890.38499999999999</v>
      </c>
      <c r="E158" s="8">
        <f>'[1]Orientación Zanjas'!CD44</f>
        <v>765.274</v>
      </c>
      <c r="F158" s="8">
        <f>'[1]Orientación Zanjas'!CE44</f>
        <v>1862</v>
      </c>
      <c r="G158" s="8">
        <f>'[1]Orientación Zanjas'!CF44</f>
        <v>890.38499999999999</v>
      </c>
      <c r="H158" s="8">
        <f>'[1]Orientación Zanjas'!CG44</f>
        <v>765.274</v>
      </c>
      <c r="I158" s="8">
        <v>1862</v>
      </c>
      <c r="J158" s="8" t="str">
        <f>'[1]Orientación Zanjas'!BT44</f>
        <v>Z-00</v>
      </c>
      <c r="K158" s="8" t="str">
        <f>'[1]Orientación Zanjas'!CJ44</f>
        <v>Techo Norte-Sur</v>
      </c>
      <c r="L158" s="8">
        <f>'[1]Orientación Zanjas'!CK44</f>
        <v>1.4</v>
      </c>
      <c r="M158" s="8" t="str">
        <f t="shared" si="6"/>
        <v>circulo 890.385,765.274,1862 0.7</v>
      </c>
      <c r="N158" s="8" t="str">
        <f t="shared" si="7"/>
        <v>[890.385,765.274,1862]</v>
      </c>
      <c r="O158" s="8">
        <v>95</v>
      </c>
      <c r="P158" s="5" t="str">
        <f t="shared" si="8"/>
        <v>43,</v>
      </c>
    </row>
    <row r="159" spans="1:16" s="12" customFormat="1" x14ac:dyDescent="0.3">
      <c r="A159" s="11" t="s">
        <v>16</v>
      </c>
      <c r="B159" s="11" t="s">
        <v>17</v>
      </c>
      <c r="C159" s="11">
        <f>'[1]Orientación Zanjas'!CB45</f>
        <v>44</v>
      </c>
      <c r="D159" s="11">
        <f>'[1]Orientación Zanjas'!CC45</f>
        <v>899.85900000000004</v>
      </c>
      <c r="E159" s="11">
        <f>'[1]Orientación Zanjas'!CD45</f>
        <v>764.44500000000005</v>
      </c>
      <c r="F159" s="11">
        <f>'[1]Orientación Zanjas'!CE45</f>
        <v>1862</v>
      </c>
      <c r="G159" s="11">
        <f>'[1]Orientación Zanjas'!CF45</f>
        <v>898.07100000000003</v>
      </c>
      <c r="H159" s="11">
        <f>'[1]Orientación Zanjas'!CG45</f>
        <v>764.60199999999998</v>
      </c>
      <c r="I159" s="11">
        <v>1862</v>
      </c>
      <c r="J159" s="11" t="str">
        <f>'[1]Orientación Zanjas'!BT45</f>
        <v>Z-00</v>
      </c>
      <c r="K159" s="11" t="str">
        <f>'[1]Orientación Zanjas'!CJ45</f>
        <v>Techo Norte-Sur</v>
      </c>
      <c r="L159" s="11">
        <f>'[1]Orientación Zanjas'!CK45</f>
        <v>1.86</v>
      </c>
      <c r="M159" s="11" t="str">
        <f t="shared" si="6"/>
        <v>circulo 898.071,764.602,1862 0.7</v>
      </c>
      <c r="N159" s="11" t="str">
        <f t="shared" si="7"/>
        <v>[899.859,764.445,1862]</v>
      </c>
      <c r="O159" s="11">
        <v>95</v>
      </c>
      <c r="P159" s="5" t="str">
        <f t="shared" si="8"/>
        <v>44,</v>
      </c>
    </row>
    <row r="160" spans="1:16" s="11" customFormat="1" x14ac:dyDescent="0.3">
      <c r="A160" s="11" t="s">
        <v>16</v>
      </c>
      <c r="B160" s="11" t="s">
        <v>17</v>
      </c>
      <c r="C160" s="11">
        <f>'[1]Orientación Zanjas'!CB46</f>
        <v>45</v>
      </c>
      <c r="D160" s="11">
        <f>'[1]Orientación Zanjas'!CC46</f>
        <v>905.54700000000003</v>
      </c>
      <c r="E160" s="11">
        <f>'[1]Orientación Zanjas'!CD46</f>
        <v>763.947</v>
      </c>
      <c r="F160" s="11">
        <f>'[1]Orientación Zanjas'!CE46</f>
        <v>1862</v>
      </c>
      <c r="G160" s="11">
        <f>'[1]Orientación Zanjas'!CF46</f>
        <v>905.54700000000003</v>
      </c>
      <c r="H160" s="11">
        <f>'[1]Orientación Zanjas'!CG46</f>
        <v>763.947</v>
      </c>
      <c r="I160" s="11">
        <v>1862</v>
      </c>
      <c r="J160" s="11" t="str">
        <f>'[1]Orientación Zanjas'!BT46</f>
        <v>Z-00</v>
      </c>
      <c r="K160" s="11" t="str">
        <f>'[1]Orientación Zanjas'!CJ46</f>
        <v>Techo Norte-Sur</v>
      </c>
      <c r="L160" s="11">
        <f>'[1]Orientación Zanjas'!CK46</f>
        <v>1.96</v>
      </c>
      <c r="M160" s="11" t="str">
        <f t="shared" si="6"/>
        <v>circulo 905.547,763.947,1862 0.7</v>
      </c>
      <c r="N160" s="11" t="str">
        <f t="shared" si="7"/>
        <v>[905.547,763.947,1862]</v>
      </c>
      <c r="O160" s="11">
        <v>95</v>
      </c>
      <c r="P160" s="5" t="str">
        <f t="shared" si="8"/>
        <v>45,</v>
      </c>
    </row>
    <row r="161" spans="1:16" s="11" customFormat="1" x14ac:dyDescent="0.3">
      <c r="A161" s="11" t="s">
        <v>16</v>
      </c>
      <c r="B161" s="11" t="s">
        <v>17</v>
      </c>
      <c r="C161" s="11">
        <f>'[1]Orientación Zanjas'!CB47</f>
        <v>46</v>
      </c>
      <c r="D161" s="11">
        <f>'[1]Orientación Zanjas'!CC47</f>
        <v>911.87199999999996</v>
      </c>
      <c r="E161" s="11">
        <f>'[1]Orientación Zanjas'!CD47</f>
        <v>763.39300000000003</v>
      </c>
      <c r="F161" s="11">
        <f>'[1]Orientación Zanjas'!CE47</f>
        <v>1862</v>
      </c>
      <c r="G161" s="11">
        <f>'[1]Orientación Zanjas'!CF47</f>
        <v>911.87199999999996</v>
      </c>
      <c r="H161" s="11">
        <f>'[1]Orientación Zanjas'!CG47</f>
        <v>763.39300000000003</v>
      </c>
      <c r="I161" s="11">
        <v>1862</v>
      </c>
      <c r="J161" s="11" t="str">
        <f>'[1]Orientación Zanjas'!BT47</f>
        <v>Z-00</v>
      </c>
      <c r="K161" s="11" t="str">
        <f>'[1]Orientación Zanjas'!CJ47</f>
        <v>Techo Norte-Sur</v>
      </c>
      <c r="L161" s="11">
        <f>'[1]Orientación Zanjas'!CK47</f>
        <v>1.5</v>
      </c>
      <c r="M161" s="11" t="str">
        <f t="shared" si="6"/>
        <v>circulo 911.872,763.393,1862 0.7</v>
      </c>
      <c r="N161" s="11" t="str">
        <f t="shared" si="7"/>
        <v>[911.872,763.393,1862]</v>
      </c>
      <c r="O161" s="11">
        <v>95</v>
      </c>
      <c r="P161" s="5" t="str">
        <f t="shared" si="8"/>
        <v>46,</v>
      </c>
    </row>
    <row r="162" spans="1:16" s="8" customFormat="1" x14ac:dyDescent="0.3">
      <c r="A162" s="11" t="s">
        <v>16</v>
      </c>
      <c r="B162" s="11" t="s">
        <v>17</v>
      </c>
      <c r="C162" s="8">
        <f>'[1]Orientación Zanjas'!CB48</f>
        <v>47</v>
      </c>
      <c r="D162" s="8">
        <f>'[1]Orientación Zanjas'!CC48</f>
        <v>923.64700000000005</v>
      </c>
      <c r="E162" s="8">
        <f>'[1]Orientación Zanjas'!CD48</f>
        <v>762.36199999999997</v>
      </c>
      <c r="F162" s="8">
        <f>'[1]Orientación Zanjas'!CE48</f>
        <v>1862</v>
      </c>
      <c r="G162" s="8">
        <f>'[1]Orientación Zanjas'!CF48</f>
        <v>923.64700000000005</v>
      </c>
      <c r="H162" s="8">
        <f>'[1]Orientación Zanjas'!CG48</f>
        <v>762.36199999999997</v>
      </c>
      <c r="I162" s="8">
        <v>1862</v>
      </c>
      <c r="J162" s="8" t="str">
        <f>'[1]Orientación Zanjas'!BT48</f>
        <v>Z-00</v>
      </c>
      <c r="K162" s="8" t="str">
        <f>'[1]Orientación Zanjas'!CJ48</f>
        <v>Techo Norte-Sur</v>
      </c>
      <c r="L162" s="8">
        <f>'[1]Orientación Zanjas'!CK48</f>
        <v>1.1599999999999999</v>
      </c>
      <c r="M162" s="8" t="str">
        <f t="shared" si="6"/>
        <v>circulo 923.647,762.362,1862 0.7</v>
      </c>
      <c r="N162" s="8" t="str">
        <f t="shared" si="7"/>
        <v>[923.647,762.362,1862]</v>
      </c>
      <c r="O162" s="8">
        <v>95</v>
      </c>
      <c r="P162" s="5" t="str">
        <f t="shared" si="8"/>
        <v>47,</v>
      </c>
    </row>
    <row r="163" spans="1:16" s="8" customFormat="1" x14ac:dyDescent="0.3">
      <c r="A163" s="11" t="s">
        <v>16</v>
      </c>
      <c r="B163" s="11" t="s">
        <v>17</v>
      </c>
      <c r="C163" s="8">
        <f>'[1]Orientación Zanjas'!CB49</f>
        <v>48</v>
      </c>
      <c r="D163" s="8">
        <f>'[1]Orientación Zanjas'!CC49</f>
        <v>926.82500000000005</v>
      </c>
      <c r="E163" s="8">
        <f>'[1]Orientación Zanjas'!CD49</f>
        <v>762.08399999999995</v>
      </c>
      <c r="F163" s="8">
        <f>'[1]Orientación Zanjas'!CE49</f>
        <v>1862</v>
      </c>
      <c r="G163" s="8">
        <f>'[1]Orientación Zanjas'!CF49</f>
        <v>926.82500000000005</v>
      </c>
      <c r="H163" s="8">
        <f>'[1]Orientación Zanjas'!CG49</f>
        <v>762.08399999999995</v>
      </c>
      <c r="I163" s="8">
        <v>1862</v>
      </c>
      <c r="J163" s="8" t="str">
        <f>'[1]Orientación Zanjas'!BT49</f>
        <v>Z-00</v>
      </c>
      <c r="K163" s="8" t="str">
        <f>'[1]Orientación Zanjas'!CJ49</f>
        <v>Techo Norte-Sur</v>
      </c>
      <c r="L163" s="8">
        <f>'[1]Orientación Zanjas'!CK49</f>
        <v>1</v>
      </c>
      <c r="M163" s="8" t="str">
        <f t="shared" si="6"/>
        <v>circulo 926.825,762.084,1862 0.7</v>
      </c>
      <c r="N163" s="8" t="str">
        <f t="shared" si="7"/>
        <v>[926.825,762.084,1862]</v>
      </c>
      <c r="O163" s="8">
        <v>95</v>
      </c>
      <c r="P163" s="5" t="str">
        <f t="shared" si="8"/>
        <v>48,</v>
      </c>
    </row>
    <row r="164" spans="1:16" s="8" customFormat="1" x14ac:dyDescent="0.3">
      <c r="A164" s="11" t="s">
        <v>16</v>
      </c>
      <c r="B164" s="11" t="s">
        <v>17</v>
      </c>
      <c r="C164" s="8">
        <f>'[1]Orientación Zanjas'!CB50</f>
        <v>49</v>
      </c>
      <c r="D164" s="8">
        <f>'[1]Orientación Zanjas'!CC50</f>
        <v>1121.6379999999999</v>
      </c>
      <c r="E164" s="8">
        <f>'[1]Orientación Zanjas'!CD50</f>
        <v>745.02800000000002</v>
      </c>
      <c r="F164" s="8">
        <f>'[1]Orientación Zanjas'!CE50</f>
        <v>1862</v>
      </c>
      <c r="G164" s="8">
        <f>'[1]Orientación Zanjas'!CF50</f>
        <v>1120.423</v>
      </c>
      <c r="H164" s="8">
        <f>'[1]Orientación Zanjas'!CG50</f>
        <v>745.13499999999999</v>
      </c>
      <c r="I164" s="8">
        <v>1862</v>
      </c>
      <c r="J164" s="8" t="str">
        <f>'[1]Orientación Zanjas'!BT50</f>
        <v>Z-00</v>
      </c>
      <c r="K164" s="8" t="str">
        <f>'[1]Orientación Zanjas'!CJ50</f>
        <v>Techo Norte-Sur</v>
      </c>
      <c r="L164" s="8">
        <f>'[1]Orientación Zanjas'!CK50</f>
        <v>0.98</v>
      </c>
      <c r="M164" s="8" t="str">
        <f t="shared" si="6"/>
        <v>circulo 1120.423,745.135,1862 0.7</v>
      </c>
      <c r="N164" s="8" t="str">
        <f t="shared" si="7"/>
        <v>[1121.638,745.028,1862]</v>
      </c>
      <c r="O164" s="8">
        <v>95</v>
      </c>
      <c r="P164" s="5" t="str">
        <f t="shared" si="8"/>
        <v>49,</v>
      </c>
    </row>
    <row r="165" spans="1:16" s="12" customFormat="1" x14ac:dyDescent="0.3">
      <c r="A165" s="11" t="s">
        <v>16</v>
      </c>
      <c r="B165" s="11" t="s">
        <v>17</v>
      </c>
      <c r="C165" s="11">
        <f>'[1]Orientación Zanjas'!CB51</f>
        <v>50</v>
      </c>
      <c r="D165" s="11">
        <f>'[1]Orientación Zanjas'!CC51</f>
        <v>1137.069</v>
      </c>
      <c r="E165" s="11">
        <f>'[1]Orientación Zanjas'!CD51</f>
        <v>743.678</v>
      </c>
      <c r="F165" s="11">
        <f>'[1]Orientación Zanjas'!CE51</f>
        <v>1862</v>
      </c>
      <c r="G165" s="11">
        <f>'[1]Orientación Zanjas'!CF51</f>
        <v>1137.069</v>
      </c>
      <c r="H165" s="11">
        <f>'[1]Orientación Zanjas'!CG51</f>
        <v>743.678</v>
      </c>
      <c r="I165" s="11">
        <v>1862</v>
      </c>
      <c r="J165" s="11" t="str">
        <f>'[1]Orientación Zanjas'!BT51</f>
        <v>Z-00</v>
      </c>
      <c r="K165" s="11" t="str">
        <f>'[1]Orientación Zanjas'!CJ51</f>
        <v>Techo Norte-Sur</v>
      </c>
      <c r="L165" s="11">
        <f>'[1]Orientación Zanjas'!CK51</f>
        <v>2.0699999999999998</v>
      </c>
      <c r="M165" s="11" t="str">
        <f t="shared" si="6"/>
        <v>circulo 1137.069,743.678,1862 0.7</v>
      </c>
      <c r="N165" s="11" t="str">
        <f t="shared" si="7"/>
        <v>[1137.069,743.678,1862]</v>
      </c>
      <c r="O165" s="11">
        <v>95</v>
      </c>
      <c r="P165" s="5" t="str">
        <f t="shared" si="8"/>
        <v>50,</v>
      </c>
    </row>
    <row r="166" spans="1:16" s="8" customFormat="1" x14ac:dyDescent="0.3">
      <c r="A166" s="11" t="s">
        <v>16</v>
      </c>
      <c r="B166" s="11" t="s">
        <v>17</v>
      </c>
      <c r="C166" s="8">
        <f>'[1]Orientación Zanjas'!CB52</f>
        <v>51</v>
      </c>
      <c r="D166" s="8">
        <f>'[1]Orientación Zanjas'!CC52</f>
        <v>1193.5719999999999</v>
      </c>
      <c r="E166" s="8">
        <f>'[1]Orientación Zanjas'!CD52</f>
        <v>738.73099999999999</v>
      </c>
      <c r="F166" s="8">
        <f>'[1]Orientación Zanjas'!CE52</f>
        <v>1862</v>
      </c>
      <c r="G166" s="8">
        <f>'[1]Orientación Zanjas'!CF52</f>
        <v>1193.5719999999999</v>
      </c>
      <c r="H166" s="8">
        <f>'[1]Orientación Zanjas'!CG52</f>
        <v>738.73099999999999</v>
      </c>
      <c r="I166" s="8">
        <v>1862</v>
      </c>
      <c r="J166" s="8" t="str">
        <f>'[1]Orientación Zanjas'!BT52</f>
        <v>Z-00</v>
      </c>
      <c r="K166" s="8" t="str">
        <f>'[1]Orientación Zanjas'!CJ52</f>
        <v>Techo Norte-Sur</v>
      </c>
      <c r="L166" s="8">
        <f>'[1]Orientación Zanjas'!CK52</f>
        <v>1.75</v>
      </c>
      <c r="M166" s="8" t="str">
        <f t="shared" si="6"/>
        <v>circulo 1193.572,738.731,1862 0.7</v>
      </c>
      <c r="N166" s="8" t="str">
        <f t="shared" si="7"/>
        <v>[1193.572,738.731,1862]</v>
      </c>
      <c r="O166" s="8">
        <v>95</v>
      </c>
      <c r="P166" s="5" t="str">
        <f t="shared" si="8"/>
        <v>51,</v>
      </c>
    </row>
    <row r="167" spans="1:16" s="8" customFormat="1" x14ac:dyDescent="0.3">
      <c r="A167" s="11" t="s">
        <v>16</v>
      </c>
      <c r="B167" s="11" t="s">
        <v>17</v>
      </c>
      <c r="C167" s="8">
        <f>'[1]Orientación Zanjas'!CB53</f>
        <v>52</v>
      </c>
      <c r="D167" s="8">
        <f>'[1]Orientación Zanjas'!CC53</f>
        <v>1235.5609999999999</v>
      </c>
      <c r="E167" s="8">
        <f>'[1]Orientación Zanjas'!CD53</f>
        <v>735.05399999999997</v>
      </c>
      <c r="F167" s="8">
        <f>'[1]Orientación Zanjas'!CE53</f>
        <v>1862</v>
      </c>
      <c r="G167" s="8">
        <f>'[1]Orientación Zanjas'!CF53</f>
        <v>1235.5609999999999</v>
      </c>
      <c r="H167" s="8">
        <f>'[1]Orientación Zanjas'!CG53</f>
        <v>735.05399999999997</v>
      </c>
      <c r="I167" s="8">
        <v>1862</v>
      </c>
      <c r="J167" s="8" t="str">
        <f>'[1]Orientación Zanjas'!BT53</f>
        <v>Z-00</v>
      </c>
      <c r="K167" s="8" t="str">
        <f>'[1]Orientación Zanjas'!CJ53</f>
        <v>Techo Norte-Sur</v>
      </c>
      <c r="L167" s="8">
        <f>'[1]Orientación Zanjas'!CK53</f>
        <v>1.52</v>
      </c>
      <c r="M167" s="8" t="str">
        <f t="shared" si="6"/>
        <v>circulo 1235.561,735.054,1862 0.7</v>
      </c>
      <c r="N167" s="8" t="str">
        <f t="shared" si="7"/>
        <v>[1235.561,735.054,1862]</v>
      </c>
      <c r="O167" s="8">
        <v>95</v>
      </c>
      <c r="P167" s="5" t="str">
        <f t="shared" si="8"/>
        <v>52,</v>
      </c>
    </row>
    <row r="168" spans="1:16" s="12" customFormat="1" x14ac:dyDescent="0.3">
      <c r="A168" s="11" t="s">
        <v>16</v>
      </c>
      <c r="B168" s="11" t="s">
        <v>17</v>
      </c>
      <c r="C168" s="11">
        <f>'[1]Orientación Zanjas'!CB54</f>
        <v>53</v>
      </c>
      <c r="D168" s="11">
        <f>'[1]Orientación Zanjas'!CC54</f>
        <v>1029.242</v>
      </c>
      <c r="E168" s="11">
        <f>'[1]Orientación Zanjas'!CD54</f>
        <v>753.11800000000005</v>
      </c>
      <c r="F168" s="11">
        <f>'[1]Orientación Zanjas'!CE54</f>
        <v>1862</v>
      </c>
      <c r="G168" s="11">
        <f>'[1]Orientación Zanjas'!CF54</f>
        <v>1029.6659999999999</v>
      </c>
      <c r="H168" s="11">
        <f>'[1]Orientación Zanjas'!CG54</f>
        <v>753.08100000000002</v>
      </c>
      <c r="I168" s="11">
        <v>1862</v>
      </c>
      <c r="J168" s="11" t="str">
        <f>'[1]Orientación Zanjas'!BT54</f>
        <v>Z-00</v>
      </c>
      <c r="K168" s="11" t="str">
        <f>'[1]Orientación Zanjas'!CJ54</f>
        <v>Techo Norte-Sur</v>
      </c>
      <c r="L168" s="11">
        <f>'[1]Orientación Zanjas'!CK54</f>
        <v>2.0099999999999998</v>
      </c>
      <c r="M168" s="11" t="str">
        <f t="shared" si="6"/>
        <v>circulo 1029.666,753.081,1862 0.7</v>
      </c>
      <c r="N168" s="11" t="str">
        <f t="shared" si="7"/>
        <v>[1029.242,753.118,1862]</v>
      </c>
      <c r="O168" s="11">
        <v>95</v>
      </c>
      <c r="P168" s="5" t="str">
        <f t="shared" si="8"/>
        <v>53,</v>
      </c>
    </row>
    <row r="169" spans="1:16" s="11" customFormat="1" x14ac:dyDescent="0.3">
      <c r="A169" s="11" t="s">
        <v>16</v>
      </c>
      <c r="B169" s="11" t="s">
        <v>17</v>
      </c>
      <c r="C169" s="11">
        <f>'[1]Orientación Zanjas'!CB55</f>
        <v>54</v>
      </c>
      <c r="D169" s="11">
        <f>'[1]Orientación Zanjas'!CC55</f>
        <v>938.66</v>
      </c>
      <c r="E169" s="11">
        <f>'[1]Orientación Zanjas'!CD55</f>
        <v>761.048</v>
      </c>
      <c r="F169" s="11">
        <f>'[1]Orientación Zanjas'!CE55</f>
        <v>1862</v>
      </c>
      <c r="G169" s="11">
        <f>'[1]Orientación Zanjas'!CF55</f>
        <v>938.66</v>
      </c>
      <c r="H169" s="11">
        <f>'[1]Orientación Zanjas'!CG55</f>
        <v>761.048</v>
      </c>
      <c r="I169" s="11">
        <v>1862</v>
      </c>
      <c r="J169" s="11" t="str">
        <f>'[1]Orientación Zanjas'!BT55</f>
        <v>Z-00</v>
      </c>
      <c r="K169" s="11" t="str">
        <f>'[1]Orientación Zanjas'!CJ55</f>
        <v>Techo Norte-Sur</v>
      </c>
      <c r="L169" s="11">
        <f>'[1]Orientación Zanjas'!CK55</f>
        <v>1.1299999999999999</v>
      </c>
      <c r="M169" s="11" t="str">
        <f t="shared" si="6"/>
        <v>circulo 938.66,761.048,1862 0.7</v>
      </c>
      <c r="N169" s="11" t="str">
        <f t="shared" si="7"/>
        <v>[938.66,761.048,1862]</v>
      </c>
      <c r="O169" s="11">
        <v>95</v>
      </c>
      <c r="P169" s="5" t="str">
        <f t="shared" si="8"/>
        <v>54,</v>
      </c>
    </row>
    <row r="170" spans="1:16" s="11" customFormat="1" x14ac:dyDescent="0.3">
      <c r="A170" s="11" t="s">
        <v>16</v>
      </c>
      <c r="B170" s="11" t="s">
        <v>17</v>
      </c>
      <c r="C170" s="11">
        <f>'[1]Orientación Zanjas'!CB56</f>
        <v>55</v>
      </c>
      <c r="D170" s="11">
        <f>'[1]Orientación Zanjas'!CC56</f>
        <v>1352.865</v>
      </c>
      <c r="E170" s="11">
        <f>'[1]Orientación Zanjas'!CD56</f>
        <v>705.66</v>
      </c>
      <c r="F170" s="11">
        <f>'[1]Orientación Zanjas'!CE56</f>
        <v>1861</v>
      </c>
      <c r="G170" s="11">
        <f>'[1]Orientación Zanjas'!CF56</f>
        <v>1352.865</v>
      </c>
      <c r="H170" s="11">
        <f>'[1]Orientación Zanjas'!CG56</f>
        <v>705.66</v>
      </c>
      <c r="I170" s="11">
        <v>1862</v>
      </c>
      <c r="J170" s="11" t="str">
        <f>'[1]Orientación Zanjas'!BT56</f>
        <v>Z-01 SUR</v>
      </c>
      <c r="K170" s="11" t="str">
        <f>'[1]Orientación Zanjas'!CJ56</f>
        <v>Techo Norte-Sur</v>
      </c>
      <c r="L170" s="11">
        <f>'[1]Orientación Zanjas'!CK56</f>
        <v>0.92</v>
      </c>
      <c r="M170" s="11" t="str">
        <f t="shared" si="6"/>
        <v>circulo 1352.865,705.66,1861 0.7</v>
      </c>
      <c r="N170" s="11" t="str">
        <f t="shared" si="7"/>
        <v>[1352.865,705.66,1861]</v>
      </c>
      <c r="O170" s="11">
        <v>95</v>
      </c>
      <c r="P170" s="5" t="str">
        <f t="shared" si="8"/>
        <v>55,</v>
      </c>
    </row>
    <row r="171" spans="1:16" s="11" customFormat="1" x14ac:dyDescent="0.3">
      <c r="A171" s="11" t="s">
        <v>16</v>
      </c>
      <c r="B171" s="11" t="s">
        <v>17</v>
      </c>
      <c r="C171" s="11">
        <f>'[1]Orientación Zanjas'!CB57</f>
        <v>56</v>
      </c>
      <c r="D171" s="11">
        <f>'[1]Orientación Zanjas'!CC57</f>
        <v>1190.8689999999999</v>
      </c>
      <c r="E171" s="11">
        <f>'[1]Orientación Zanjas'!CD57</f>
        <v>700.71799999999996</v>
      </c>
      <c r="F171" s="11">
        <f>'[1]Orientación Zanjas'!CE57</f>
        <v>1861</v>
      </c>
      <c r="G171" s="11">
        <f>'[1]Orientación Zanjas'!CF57</f>
        <v>1189.7629999999999</v>
      </c>
      <c r="H171" s="11">
        <f>'[1]Orientación Zanjas'!CG57</f>
        <v>700.81500000000005</v>
      </c>
      <c r="I171" s="11">
        <v>1862</v>
      </c>
      <c r="J171" s="11" t="str">
        <f>'[1]Orientación Zanjas'!BT57</f>
        <v>Z-02 SUR</v>
      </c>
      <c r="K171" s="11" t="str">
        <f>'[1]Orientación Zanjas'!CJ57</f>
        <v>Techo Norte-Sur</v>
      </c>
      <c r="L171" s="11">
        <f>'[1]Orientación Zanjas'!CK57</f>
        <v>2.31</v>
      </c>
      <c r="M171" s="11" t="str">
        <f t="shared" si="6"/>
        <v>circulo 1189.763,700.815,1861 0.7</v>
      </c>
      <c r="N171" s="11" t="str">
        <f t="shared" si="7"/>
        <v>[1190.869,700.718,1861]</v>
      </c>
      <c r="O171" s="11">
        <v>95</v>
      </c>
      <c r="P171" s="5" t="str">
        <f t="shared" si="8"/>
        <v>56,</v>
      </c>
    </row>
    <row r="172" spans="1:16" s="8" customFormat="1" x14ac:dyDescent="0.3">
      <c r="A172" s="11" t="s">
        <v>16</v>
      </c>
      <c r="B172" s="11" t="s">
        <v>17</v>
      </c>
      <c r="C172" s="8">
        <f>'[1]Orientación Zanjas'!CB58</f>
        <v>57</v>
      </c>
      <c r="D172" s="8">
        <f>'[1]Orientación Zanjas'!CC58</f>
        <v>1190.357</v>
      </c>
      <c r="E172" s="8">
        <f>'[1]Orientación Zanjas'!CD58</f>
        <v>662.51300000000003</v>
      </c>
      <c r="F172" s="8">
        <f>'[1]Orientación Zanjas'!CE58</f>
        <v>1861</v>
      </c>
      <c r="G172" s="8">
        <f>'[1]Orientación Zanjas'!CF58</f>
        <v>1190.357</v>
      </c>
      <c r="H172" s="8">
        <f>'[1]Orientación Zanjas'!CG58</f>
        <v>662.51300000000003</v>
      </c>
      <c r="I172" s="8">
        <v>1862</v>
      </c>
      <c r="J172" s="8" t="str">
        <f>'[1]Orientación Zanjas'!BT58</f>
        <v>Z-04S</v>
      </c>
      <c r="K172" s="8" t="str">
        <f>'[1]Orientación Zanjas'!CJ58</f>
        <v>Techo Norte-Sur</v>
      </c>
      <c r="L172" s="8">
        <f>'[1]Orientación Zanjas'!CK58</f>
        <v>0.7</v>
      </c>
      <c r="M172" s="8" t="str">
        <f t="shared" si="6"/>
        <v>circulo 1190.357,662.513,1861 0.7</v>
      </c>
      <c r="N172" s="8" t="str">
        <f t="shared" si="7"/>
        <v>[1190.357,662.513,1861]</v>
      </c>
      <c r="O172" s="8">
        <v>95</v>
      </c>
      <c r="P172" s="5" t="str">
        <f t="shared" si="8"/>
        <v>57,</v>
      </c>
    </row>
    <row r="173" spans="1:16" s="8" customFormat="1" x14ac:dyDescent="0.3">
      <c r="A173" s="11" t="s">
        <v>16</v>
      </c>
      <c r="B173" s="11" t="s">
        <v>17</v>
      </c>
      <c r="C173" s="8">
        <f>'[1]Orientación Zanjas'!CB59</f>
        <v>58</v>
      </c>
      <c r="D173" s="8">
        <f>'[1]Orientación Zanjas'!CC59</f>
        <v>1109.3806885145048</v>
      </c>
      <c r="E173" s="8">
        <f>'[1]Orientación Zanjas'!CD59</f>
        <v>839.73761060381651</v>
      </c>
      <c r="F173" s="8">
        <f>'[1]Orientación Zanjas'!CE59</f>
        <v>1862</v>
      </c>
      <c r="G173" s="8">
        <f>'[1]Orientación Zanjas'!CF59</f>
        <v>1109.5550000000001</v>
      </c>
      <c r="H173" s="8">
        <f>'[1]Orientación Zanjas'!CG59</f>
        <v>841.73</v>
      </c>
      <c r="I173" s="8">
        <v>1862</v>
      </c>
      <c r="J173" s="8" t="str">
        <f>'[1]Orientación Zanjas'!BT59</f>
        <v>Z-05N</v>
      </c>
      <c r="K173" s="8" t="str">
        <f>'[1]Orientación Zanjas'!CJ59</f>
        <v>Caja Sur</v>
      </c>
      <c r="L173" s="8">
        <f>'[1]Orientación Zanjas'!CK59</f>
        <v>1.1100000000000001</v>
      </c>
      <c r="M173" s="8" t="str">
        <f t="shared" si="6"/>
        <v>circulo 1109.555,841.73,1862 0.7</v>
      </c>
      <c r="N173" s="8" t="str">
        <f t="shared" si="7"/>
        <v>[1109.3806885145,839.737610603817,1862]</v>
      </c>
      <c r="O173" s="8">
        <v>95</v>
      </c>
      <c r="P173" s="5" t="str">
        <f t="shared" si="8"/>
        <v>58,</v>
      </c>
    </row>
    <row r="174" spans="1:16" s="11" customFormat="1" x14ac:dyDescent="0.3">
      <c r="A174" s="11" t="s">
        <v>16</v>
      </c>
      <c r="B174" s="11" t="s">
        <v>17</v>
      </c>
      <c r="C174" s="11">
        <f>'[1]Orientación Zanjas'!CB60</f>
        <v>59</v>
      </c>
      <c r="D174" s="11">
        <f>'[1]Orientación Zanjas'!CC60</f>
        <v>1133.7326885145046</v>
      </c>
      <c r="E174" s="11">
        <f>'[1]Orientación Zanjas'!CD60</f>
        <v>646.33761060381653</v>
      </c>
      <c r="F174" s="11">
        <f>'[1]Orientación Zanjas'!CE60</f>
        <v>1861</v>
      </c>
      <c r="G174" s="11">
        <f>'[1]Orientación Zanjas'!CF60</f>
        <v>1133.9069999999999</v>
      </c>
      <c r="H174" s="11">
        <f>'[1]Orientación Zanjas'!CG60</f>
        <v>648.33000000000004</v>
      </c>
      <c r="I174" s="11">
        <v>1862</v>
      </c>
      <c r="J174" s="11" t="str">
        <f>'[1]Orientación Zanjas'!BT60</f>
        <v>Z-05S</v>
      </c>
      <c r="K174" s="11" t="str">
        <f>'[1]Orientación Zanjas'!CJ60</f>
        <v>Caja Sur</v>
      </c>
      <c r="L174" s="11">
        <f>'[1]Orientación Zanjas'!CK60</f>
        <v>1.31</v>
      </c>
      <c r="M174" s="11" t="str">
        <f t="shared" si="6"/>
        <v>circulo 1133.907,648.33,1861 0.7</v>
      </c>
      <c r="N174" s="11" t="str">
        <f t="shared" si="7"/>
        <v>[1133.7326885145,646.337610603817,1861]</v>
      </c>
      <c r="O174" s="11">
        <v>95</v>
      </c>
      <c r="P174" s="5" t="str">
        <f t="shared" si="8"/>
        <v>59,</v>
      </c>
    </row>
    <row r="175" spans="1:16" s="11" customFormat="1" x14ac:dyDescent="0.3">
      <c r="A175" s="11" t="s">
        <v>16</v>
      </c>
      <c r="B175" s="11" t="s">
        <v>17</v>
      </c>
      <c r="C175" s="11">
        <f>'[1]Orientación Zanjas'!CB61</f>
        <v>60</v>
      </c>
      <c r="D175" s="11">
        <f>'[1]Orientación Zanjas'!CC61</f>
        <v>1140.0811557427476</v>
      </c>
      <c r="E175" s="11">
        <f>'[1]Orientación Zanjas'!CD61</f>
        <v>648.7941946980917</v>
      </c>
      <c r="F175" s="11">
        <f>'[1]Orientación Zanjas'!CE61</f>
        <v>1861</v>
      </c>
      <c r="G175" s="11">
        <f>'[1]Orientación Zanjas'!CF61</f>
        <v>1139.1669999999999</v>
      </c>
      <c r="H175" s="11">
        <f>'[1]Orientación Zanjas'!CG61</f>
        <v>647.87</v>
      </c>
      <c r="I175" s="11">
        <v>1862</v>
      </c>
      <c r="J175" s="11" t="str">
        <f>'[1]Orientación Zanjas'!BT61</f>
        <v>Z-05S</v>
      </c>
      <c r="K175" s="11" t="str">
        <f>'[1]Orientación Zanjas'!CJ61</f>
        <v>Acodamiento Norte</v>
      </c>
      <c r="L175" s="11">
        <f>'[1]Orientación Zanjas'!CK61</f>
        <v>1.04</v>
      </c>
      <c r="M175" s="11" t="str">
        <f t="shared" si="6"/>
        <v>circulo 1139.167,647.87,1861 0.7</v>
      </c>
      <c r="N175" s="11" t="str">
        <f t="shared" si="7"/>
        <v>[1140.08115574275,648.794194698092,1861]</v>
      </c>
      <c r="O175" s="11">
        <v>95</v>
      </c>
      <c r="P175" s="5" t="str">
        <f t="shared" si="8"/>
        <v>60,</v>
      </c>
    </row>
    <row r="176" spans="1:16" s="11" customFormat="1" x14ac:dyDescent="0.3">
      <c r="A176" s="11" t="s">
        <v>16</v>
      </c>
      <c r="B176" s="11" t="s">
        <v>17</v>
      </c>
      <c r="C176" s="11">
        <f>'[1]Orientación Zanjas'!CB62</f>
        <v>61</v>
      </c>
      <c r="D176" s="11">
        <f>'[1]Orientación Zanjas'!CC62</f>
        <v>1145.114</v>
      </c>
      <c r="E176" s="11">
        <f>'[1]Orientación Zanjas'!CD62</f>
        <v>647.34900000000005</v>
      </c>
      <c r="F176" s="11">
        <f>'[1]Orientación Zanjas'!CE62</f>
        <v>1861</v>
      </c>
      <c r="G176" s="11">
        <f>'[1]Orientación Zanjas'!CF62</f>
        <v>1145.114</v>
      </c>
      <c r="H176" s="11">
        <f>'[1]Orientación Zanjas'!CG62</f>
        <v>647.34900000000005</v>
      </c>
      <c r="I176" s="11">
        <v>1862</v>
      </c>
      <c r="J176" s="11" t="str">
        <f>'[1]Orientación Zanjas'!BT62</f>
        <v>Z-05S</v>
      </c>
      <c r="K176" s="11" t="str">
        <f>'[1]Orientación Zanjas'!CJ62</f>
        <v>Techo Norte-Sur</v>
      </c>
      <c r="L176" s="11">
        <f>'[1]Orientación Zanjas'!CK62</f>
        <v>0.89</v>
      </c>
      <c r="M176" s="11" t="str">
        <f t="shared" si="6"/>
        <v>circulo 1145.114,647.349,1861 0.7</v>
      </c>
      <c r="N176" s="11" t="str">
        <f t="shared" si="7"/>
        <v>[1145.114,647.349,1861]</v>
      </c>
      <c r="O176" s="11">
        <v>95</v>
      </c>
      <c r="P176" s="5" t="str">
        <f t="shared" si="8"/>
        <v>61,</v>
      </c>
    </row>
    <row r="177" spans="1:16" s="11" customFormat="1" x14ac:dyDescent="0.3">
      <c r="A177" s="11" t="s">
        <v>16</v>
      </c>
      <c r="B177" s="11" t="s">
        <v>17</v>
      </c>
      <c r="C177" s="11">
        <f>'[1]Orientación Zanjas'!CB63</f>
        <v>62</v>
      </c>
      <c r="D177" s="11">
        <f>'[1]Orientación Zanjas'!CC63</f>
        <v>1151.2081557427477</v>
      </c>
      <c r="E177" s="11">
        <f>'[1]Orientación Zanjas'!CD63</f>
        <v>647.81919469809168</v>
      </c>
      <c r="F177" s="11">
        <f>'[1]Orientación Zanjas'!CE63</f>
        <v>1861</v>
      </c>
      <c r="G177" s="11">
        <f>'[1]Orientación Zanjas'!CF63</f>
        <v>1151.1210000000001</v>
      </c>
      <c r="H177" s="11">
        <f>'[1]Orientación Zanjas'!CG63</f>
        <v>646.82299999999998</v>
      </c>
      <c r="I177" s="11">
        <v>1862</v>
      </c>
      <c r="J177" s="11" t="str">
        <f>'[1]Orientación Zanjas'!BT63</f>
        <v>Z-05S</v>
      </c>
      <c r="K177" s="11" t="str">
        <f>'[1]Orientación Zanjas'!CJ63</f>
        <v>Acodamiento Norte</v>
      </c>
      <c r="L177" s="11">
        <f>'[1]Orientación Zanjas'!CK63</f>
        <v>0.99</v>
      </c>
      <c r="M177" s="11" t="str">
        <f t="shared" si="6"/>
        <v>circulo 1151.121,646.823,1861 0.7</v>
      </c>
      <c r="N177" s="11" t="str">
        <f t="shared" si="7"/>
        <v>[1151.20815574275,647.819194698092,1861]</v>
      </c>
      <c r="O177" s="11">
        <v>95</v>
      </c>
      <c r="P177" s="5" t="str">
        <f t="shared" si="8"/>
        <v>62,</v>
      </c>
    </row>
    <row r="178" spans="1:16" s="12" customFormat="1" x14ac:dyDescent="0.3">
      <c r="A178" s="11" t="s">
        <v>16</v>
      </c>
      <c r="B178" s="11" t="s">
        <v>17</v>
      </c>
      <c r="C178" s="11">
        <f>'[1]Orientación Zanjas'!CB64</f>
        <v>63</v>
      </c>
      <c r="D178" s="11">
        <f>'[1]Orientación Zanjas'!CC64</f>
        <v>1157.018</v>
      </c>
      <c r="E178" s="11">
        <f>'[1]Orientación Zanjas'!CD64</f>
        <v>646.30700000000002</v>
      </c>
      <c r="F178" s="11">
        <f>'[1]Orientación Zanjas'!CE64</f>
        <v>1861</v>
      </c>
      <c r="G178" s="11">
        <f>'[1]Orientación Zanjas'!CF64</f>
        <v>1155.4649999999999</v>
      </c>
      <c r="H178" s="11">
        <f>'[1]Orientación Zanjas'!CG64</f>
        <v>646.44299999999998</v>
      </c>
      <c r="I178" s="11">
        <v>1862</v>
      </c>
      <c r="J178" s="11" t="str">
        <f>'[1]Orientación Zanjas'!BT64</f>
        <v>Z-05S</v>
      </c>
      <c r="K178" s="11" t="str">
        <f>'[1]Orientación Zanjas'!CJ64</f>
        <v>Techo Norte-Sur</v>
      </c>
      <c r="L178" s="11">
        <f>'[1]Orientación Zanjas'!CK64</f>
        <v>1.37</v>
      </c>
      <c r="M178" s="11" t="str">
        <f t="shared" si="6"/>
        <v>circulo 1155.465,646.443,1861 0.7</v>
      </c>
      <c r="N178" s="11" t="str">
        <f t="shared" si="7"/>
        <v>[1157.018,646.307,1861]</v>
      </c>
      <c r="O178" s="11">
        <v>95</v>
      </c>
      <c r="P178" s="5" t="str">
        <f t="shared" si="8"/>
        <v>63,</v>
      </c>
    </row>
    <row r="179" spans="1:16" s="11" customFormat="1" x14ac:dyDescent="0.3">
      <c r="A179" s="11" t="s">
        <v>16</v>
      </c>
      <c r="B179" s="11" t="s">
        <v>17</v>
      </c>
      <c r="C179" s="11">
        <f>'[1]Orientación Zanjas'!CB65</f>
        <v>64</v>
      </c>
      <c r="D179" s="11">
        <f>'[1]Orientación Zanjas'!CC65</f>
        <v>1197.8720000000001</v>
      </c>
      <c r="E179" s="11">
        <f>'[1]Orientación Zanjas'!CD65</f>
        <v>642.73</v>
      </c>
      <c r="F179" s="11">
        <f>'[1]Orientación Zanjas'!CE65</f>
        <v>1861</v>
      </c>
      <c r="G179" s="11">
        <f>'[1]Orientación Zanjas'!CF65</f>
        <v>1197.8720000000001</v>
      </c>
      <c r="H179" s="11">
        <f>'[1]Orientación Zanjas'!CG65</f>
        <v>642.73</v>
      </c>
      <c r="I179" s="11">
        <v>1862</v>
      </c>
      <c r="J179" s="11" t="str">
        <f>'[1]Orientación Zanjas'!BT65</f>
        <v>Z-05S</v>
      </c>
      <c r="K179" s="11" t="str">
        <f>'[1]Orientación Zanjas'!CJ65</f>
        <v>Techo Norte-Sur</v>
      </c>
      <c r="L179" s="11">
        <f>'[1]Orientación Zanjas'!CK65</f>
        <v>1.5</v>
      </c>
      <c r="M179" s="11" t="str">
        <f t="shared" si="6"/>
        <v>circulo 1197.872,642.73,1861 0.7</v>
      </c>
      <c r="N179" s="11" t="str">
        <f t="shared" si="7"/>
        <v>[1197.872,642.73,1861]</v>
      </c>
      <c r="O179" s="11">
        <v>95</v>
      </c>
      <c r="P179" s="5" t="str">
        <f t="shared" si="8"/>
        <v>64,</v>
      </c>
    </row>
    <row r="180" spans="1:16" s="11" customFormat="1" x14ac:dyDescent="0.3">
      <c r="A180" s="11" t="s">
        <v>16</v>
      </c>
      <c r="B180" s="11" t="s">
        <v>17</v>
      </c>
      <c r="C180" s="11">
        <f>'[1]Orientación Zanjas'!CB66</f>
        <v>65</v>
      </c>
      <c r="D180" s="11">
        <f>'[1]Orientación Zanjas'!CC66</f>
        <v>1271.4143114854953</v>
      </c>
      <c r="E180" s="11">
        <f>'[1]Orientación Zanjas'!CD66</f>
        <v>638.29938939618353</v>
      </c>
      <c r="F180" s="11">
        <f>'[1]Orientación Zanjas'!CE66</f>
        <v>1861</v>
      </c>
      <c r="G180" s="11">
        <f>'[1]Orientación Zanjas'!CF66</f>
        <v>1271.24</v>
      </c>
      <c r="H180" s="11">
        <f>'[1]Orientación Zanjas'!CG66</f>
        <v>636.30700000000002</v>
      </c>
      <c r="I180" s="11">
        <v>1862</v>
      </c>
      <c r="J180" s="11" t="str">
        <f>'[1]Orientación Zanjas'!BT66</f>
        <v>Z-05S</v>
      </c>
      <c r="K180" s="11" t="str">
        <f>'[1]Orientación Zanjas'!CJ66</f>
        <v>Caja Norte</v>
      </c>
      <c r="L180" s="11">
        <f>'[1]Orientación Zanjas'!CK66</f>
        <v>0.8</v>
      </c>
      <c r="M180" s="11" t="str">
        <f t="shared" si="6"/>
        <v>circulo 1271.24,636.307,1861 0.7</v>
      </c>
      <c r="N180" s="11" t="str">
        <f t="shared" si="7"/>
        <v>[1271.4143114855,638.299389396184,1861]</v>
      </c>
      <c r="O180" s="11">
        <v>95</v>
      </c>
      <c r="P180" s="5" t="str">
        <f t="shared" si="8"/>
        <v>65,</v>
      </c>
    </row>
    <row r="181" spans="1:16" s="11" customFormat="1" x14ac:dyDescent="0.3">
      <c r="A181" s="11" t="s">
        <v>16</v>
      </c>
      <c r="B181" s="11" t="s">
        <v>17</v>
      </c>
      <c r="C181" s="11">
        <f>'[1]Orientación Zanjas'!CB67</f>
        <v>66</v>
      </c>
      <c r="D181" s="11">
        <f>'[1]Orientación Zanjas'!CC67</f>
        <v>1370.6633114854953</v>
      </c>
      <c r="E181" s="11">
        <f>'[1]Orientación Zanjas'!CD67</f>
        <v>629.61038939618356</v>
      </c>
      <c r="F181" s="11">
        <f>'[1]Orientación Zanjas'!CE67</f>
        <v>1861</v>
      </c>
      <c r="G181" s="11">
        <f>'[1]Orientación Zanjas'!CF67</f>
        <v>1370.489</v>
      </c>
      <c r="H181" s="11">
        <f>'[1]Orientación Zanjas'!CG67</f>
        <v>627.61800000000005</v>
      </c>
      <c r="I181" s="11">
        <v>1862</v>
      </c>
      <c r="J181" s="11" t="str">
        <f>'[1]Orientación Zanjas'!BT67</f>
        <v>Z-05S</v>
      </c>
      <c r="K181" s="11" t="str">
        <f>'[1]Orientación Zanjas'!CJ67</f>
        <v>Caja Norte</v>
      </c>
      <c r="L181" s="11">
        <f>'[1]Orientación Zanjas'!CK67</f>
        <v>0.66</v>
      </c>
      <c r="M181" s="11" t="str">
        <f t="shared" si="6"/>
        <v>circulo 1370.489,627.618,1861 0.7</v>
      </c>
      <c r="N181" s="11" t="str">
        <f t="shared" si="7"/>
        <v>[1370.6633114855,629.610389396184,1861]</v>
      </c>
      <c r="O181" s="11">
        <v>95</v>
      </c>
      <c r="P181" s="5" t="str">
        <f t="shared" si="8"/>
        <v>66,</v>
      </c>
    </row>
    <row r="182" spans="1:16" s="11" customFormat="1" x14ac:dyDescent="0.3">
      <c r="A182" s="11" t="s">
        <v>16</v>
      </c>
      <c r="B182" s="11" t="s">
        <v>17</v>
      </c>
      <c r="C182" s="11">
        <f>'[1]Orientación Zanjas'!CB68</f>
        <v>67</v>
      </c>
      <c r="D182" s="11">
        <f>'[1]Orientación Zanjas'!CC68</f>
        <v>1071.998</v>
      </c>
      <c r="E182" s="11">
        <f>'[1]Orientación Zanjas'!CD68</f>
        <v>634.62599999999998</v>
      </c>
      <c r="F182" s="11">
        <f>'[1]Orientación Zanjas'!CE68</f>
        <v>1861</v>
      </c>
      <c r="G182" s="11">
        <f>'[1]Orientación Zanjas'!CF68</f>
        <v>1070.703</v>
      </c>
      <c r="H182" s="11">
        <f>'[1]Orientación Zanjas'!CG68</f>
        <v>634.74</v>
      </c>
      <c r="I182" s="11">
        <v>1862</v>
      </c>
      <c r="J182" s="11" t="str">
        <f>'[1]Orientación Zanjas'!BT68</f>
        <v>Z-06S</v>
      </c>
      <c r="K182" s="11" t="str">
        <f>'[1]Orientación Zanjas'!CJ68</f>
        <v>Techo Norte-Sur</v>
      </c>
      <c r="L182" s="11">
        <f>'[1]Orientación Zanjas'!CK68</f>
        <v>1.53</v>
      </c>
      <c r="M182" s="11" t="str">
        <f t="shared" si="6"/>
        <v>circulo 1070.703,634.74,1861 0.7</v>
      </c>
      <c r="N182" s="11" t="str">
        <f t="shared" si="7"/>
        <v>[1071.998,634.626,1861]</v>
      </c>
      <c r="O182" s="11">
        <v>95</v>
      </c>
      <c r="P182" s="5" t="str">
        <f t="shared" si="8"/>
        <v>67,</v>
      </c>
    </row>
    <row r="183" spans="1:16" s="11" customFormat="1" x14ac:dyDescent="0.3">
      <c r="A183" s="11" t="s">
        <v>16</v>
      </c>
      <c r="B183" s="11" t="s">
        <v>17</v>
      </c>
      <c r="C183" s="11">
        <f>'[1]Orientación Zanjas'!CB69</f>
        <v>68</v>
      </c>
      <c r="D183" s="11">
        <f>'[1]Orientación Zanjas'!CC69</f>
        <v>1080.606</v>
      </c>
      <c r="E183" s="11">
        <f>'[1]Orientación Zanjas'!CD69</f>
        <v>633.87099999999998</v>
      </c>
      <c r="F183" s="11">
        <f>'[1]Orientación Zanjas'!CE69</f>
        <v>1861</v>
      </c>
      <c r="G183" s="11">
        <f>'[1]Orientación Zanjas'!CF69</f>
        <v>1080.606</v>
      </c>
      <c r="H183" s="11">
        <f>'[1]Orientación Zanjas'!CG69</f>
        <v>633.87099999999998</v>
      </c>
      <c r="I183" s="11">
        <v>1862</v>
      </c>
      <c r="J183" s="11" t="str">
        <f>'[1]Orientación Zanjas'!BT69</f>
        <v>Z-06S</v>
      </c>
      <c r="K183" s="11" t="str">
        <f>'[1]Orientación Zanjas'!CJ69</f>
        <v>Techo Norte-Sur</v>
      </c>
      <c r="L183" s="11">
        <f>'[1]Orientación Zanjas'!CK69</f>
        <v>1.45</v>
      </c>
      <c r="M183" s="11" t="str">
        <f t="shared" si="6"/>
        <v>circulo 1080.606,633.871,1861 0.7</v>
      </c>
      <c r="N183" s="11" t="str">
        <f t="shared" si="7"/>
        <v>[1080.606,633.871,1861]</v>
      </c>
      <c r="O183" s="11">
        <v>95</v>
      </c>
      <c r="P183" s="5" t="str">
        <f t="shared" si="8"/>
        <v>68,</v>
      </c>
    </row>
    <row r="184" spans="1:16" s="11" customFormat="1" x14ac:dyDescent="0.3">
      <c r="A184" s="11" t="s">
        <v>16</v>
      </c>
      <c r="B184" s="11" t="s">
        <v>17</v>
      </c>
      <c r="C184" s="11">
        <f>'[1]Orientación Zanjas'!CB70</f>
        <v>69</v>
      </c>
      <c r="D184" s="11">
        <f>'[1]Orientación Zanjas'!CC70</f>
        <v>1087.3589999999999</v>
      </c>
      <c r="E184" s="11">
        <f>'[1]Orientación Zanjas'!CD70</f>
        <v>633.28099999999995</v>
      </c>
      <c r="F184" s="11">
        <f>'[1]Orientación Zanjas'!CE70</f>
        <v>1861</v>
      </c>
      <c r="G184" s="11">
        <f>'[1]Orientación Zanjas'!CF70</f>
        <v>1086.1790000000001</v>
      </c>
      <c r="H184" s="11">
        <f>'[1]Orientación Zanjas'!CG70</f>
        <v>633.38400000000001</v>
      </c>
      <c r="I184" s="11">
        <v>1862</v>
      </c>
      <c r="J184" s="11" t="str">
        <f>'[1]Orientación Zanjas'!BT70</f>
        <v>Z-06S</v>
      </c>
      <c r="K184" s="11" t="str">
        <f>'[1]Orientación Zanjas'!CJ70</f>
        <v>Techo Norte-Sur</v>
      </c>
      <c r="L184" s="11">
        <f>'[1]Orientación Zanjas'!CK70</f>
        <v>1.1299999999999999</v>
      </c>
      <c r="M184" s="11" t="str">
        <f t="shared" si="6"/>
        <v>circulo 1086.179,633.384,1861 0.7</v>
      </c>
      <c r="N184" s="11" t="str">
        <f t="shared" si="7"/>
        <v>[1087.359,633.281,1861]</v>
      </c>
      <c r="O184" s="11">
        <v>95</v>
      </c>
      <c r="P184" s="5" t="str">
        <f t="shared" si="8"/>
        <v>69,</v>
      </c>
    </row>
    <row r="185" spans="1:16" s="8" customFormat="1" x14ac:dyDescent="0.3">
      <c r="A185" s="11" t="s">
        <v>16</v>
      </c>
      <c r="B185" s="11" t="s">
        <v>17</v>
      </c>
      <c r="C185" s="8">
        <f>'[1]Orientación Zanjas'!CB71</f>
        <v>70</v>
      </c>
      <c r="D185" s="8">
        <f>'[1]Orientación Zanjas'!CC71</f>
        <v>1092.9251557427476</v>
      </c>
      <c r="E185" s="8">
        <f>'[1]Orientación Zanjas'!CD71</f>
        <v>633.79619469809165</v>
      </c>
      <c r="F185" s="8">
        <f>'[1]Orientación Zanjas'!CE71</f>
        <v>1861</v>
      </c>
      <c r="G185" s="8">
        <f>'[1]Orientación Zanjas'!CF71</f>
        <v>1092.838</v>
      </c>
      <c r="H185" s="8">
        <f>'[1]Orientación Zanjas'!CG71</f>
        <v>632.79999999999995</v>
      </c>
      <c r="I185" s="8">
        <v>1862</v>
      </c>
      <c r="J185" s="8" t="str">
        <f>'[1]Orientación Zanjas'!BT71</f>
        <v>Z-06S</v>
      </c>
      <c r="K185" s="8" t="str">
        <f>'[1]Orientación Zanjas'!CJ71</f>
        <v>Acodamiento Norte</v>
      </c>
      <c r="L185" s="8">
        <f>'[1]Orientación Zanjas'!CK71</f>
        <v>1</v>
      </c>
      <c r="M185" s="8" t="str">
        <f t="shared" si="6"/>
        <v>circulo 1092.838,632.8,1861 0.7</v>
      </c>
      <c r="N185" s="8" t="str">
        <f t="shared" si="7"/>
        <v>[1092.92515574275,633.796194698092,1861]</v>
      </c>
      <c r="O185" s="8">
        <v>95</v>
      </c>
      <c r="P185" s="5" t="str">
        <f t="shared" si="8"/>
        <v>70,</v>
      </c>
    </row>
    <row r="186" spans="1:16" s="8" customFormat="1" x14ac:dyDescent="0.3">
      <c r="A186" s="11" t="s">
        <v>16</v>
      </c>
      <c r="B186" s="11" t="s">
        <v>17</v>
      </c>
      <c r="C186" s="8">
        <f>'[1]Orientación Zanjas'!CB72</f>
        <v>71</v>
      </c>
      <c r="D186" s="8">
        <f>'[1]Orientación Zanjas'!CC72</f>
        <v>1102.79</v>
      </c>
      <c r="E186" s="8">
        <f>'[1]Orientación Zanjas'!CD72</f>
        <v>631.92899999999997</v>
      </c>
      <c r="F186" s="8">
        <f>'[1]Orientación Zanjas'!CE72</f>
        <v>1861</v>
      </c>
      <c r="G186" s="8">
        <f>'[1]Orientación Zanjas'!CF72</f>
        <v>1102.79</v>
      </c>
      <c r="H186" s="8">
        <f>'[1]Orientación Zanjas'!CG72</f>
        <v>631.92899999999997</v>
      </c>
      <c r="I186" s="8">
        <v>1862</v>
      </c>
      <c r="J186" s="8" t="str">
        <f>'[1]Orientación Zanjas'!BT72</f>
        <v>Z-06S</v>
      </c>
      <c r="K186" s="8" t="str">
        <f>'[1]Orientación Zanjas'!CJ72</f>
        <v>Techo Norte-Sur</v>
      </c>
      <c r="L186" s="8">
        <f>'[1]Orientación Zanjas'!CK72</f>
        <v>1.1200000000000001</v>
      </c>
      <c r="M186" s="8" t="str">
        <f t="shared" si="6"/>
        <v>circulo 1102.79,631.929,1861 0.7</v>
      </c>
      <c r="N186" s="8" t="str">
        <f t="shared" si="7"/>
        <v>[1102.79,631.929,1861]</v>
      </c>
      <c r="O186" s="8">
        <v>95</v>
      </c>
      <c r="P186" s="5" t="str">
        <f t="shared" si="8"/>
        <v>71,</v>
      </c>
    </row>
    <row r="187" spans="1:16" s="11" customFormat="1" x14ac:dyDescent="0.3">
      <c r="A187" s="11" t="s">
        <v>16</v>
      </c>
      <c r="B187" s="11" t="s">
        <v>17</v>
      </c>
      <c r="C187" s="11">
        <f>'[1]Orientación Zanjas'!CB73</f>
        <v>72</v>
      </c>
      <c r="D187" s="11">
        <f>'[1]Orientación Zanjas'!CC73</f>
        <v>1110.0129999999999</v>
      </c>
      <c r="E187" s="11">
        <f>'[1]Orientación Zanjas'!CD73</f>
        <v>631.29700000000003</v>
      </c>
      <c r="F187" s="11">
        <f>'[1]Orientación Zanjas'!CE73</f>
        <v>1861</v>
      </c>
      <c r="G187" s="11">
        <f>'[1]Orientación Zanjas'!CF73</f>
        <v>1109.2660000000001</v>
      </c>
      <c r="H187" s="11">
        <f>'[1]Orientación Zanjas'!CG73</f>
        <v>631.36300000000006</v>
      </c>
      <c r="I187" s="11">
        <v>1862</v>
      </c>
      <c r="J187" s="11" t="str">
        <f>'[1]Orientación Zanjas'!BT73</f>
        <v>Z-06S</v>
      </c>
      <c r="K187" s="11" t="str">
        <f>'[1]Orientación Zanjas'!CJ73</f>
        <v>Techo Norte-Sur</v>
      </c>
      <c r="L187" s="11">
        <f>'[1]Orientación Zanjas'!CK73</f>
        <v>2.34</v>
      </c>
      <c r="M187" s="11" t="str">
        <f t="shared" si="6"/>
        <v>circulo 1109.266,631.363,1861 0.7</v>
      </c>
      <c r="N187" s="11" t="str">
        <f t="shared" si="7"/>
        <v>[1110.013,631.297,1861]</v>
      </c>
      <c r="O187" s="11">
        <v>95</v>
      </c>
      <c r="P187" s="5" t="str">
        <f t="shared" si="8"/>
        <v>72,</v>
      </c>
    </row>
    <row r="188" spans="1:16" s="11" customFormat="1" x14ac:dyDescent="0.3">
      <c r="A188" s="11" t="s">
        <v>16</v>
      </c>
      <c r="B188" s="11" t="s">
        <v>17</v>
      </c>
      <c r="C188" s="11">
        <f>'[1]Orientación Zanjas'!CB74</f>
        <v>73</v>
      </c>
      <c r="D188" s="11">
        <f>'[1]Orientación Zanjas'!CC74</f>
        <v>1117.125</v>
      </c>
      <c r="E188" s="11">
        <f>'[1]Orientación Zanjas'!CD74</f>
        <v>630.67499999999995</v>
      </c>
      <c r="F188" s="11">
        <f>'[1]Orientación Zanjas'!CE74</f>
        <v>1861</v>
      </c>
      <c r="G188" s="11">
        <f>'[1]Orientación Zanjas'!CF74</f>
        <v>1117.125</v>
      </c>
      <c r="H188" s="11">
        <f>'[1]Orientación Zanjas'!CG74</f>
        <v>630.67499999999995</v>
      </c>
      <c r="I188" s="11">
        <v>1862</v>
      </c>
      <c r="J188" s="11" t="str">
        <f>'[1]Orientación Zanjas'!BT74</f>
        <v>Z-06S</v>
      </c>
      <c r="K188" s="11" t="str">
        <f>'[1]Orientación Zanjas'!CJ74</f>
        <v>Techo Norte-Sur</v>
      </c>
      <c r="L188" s="11">
        <f>'[1]Orientación Zanjas'!CK74</f>
        <v>1.85</v>
      </c>
      <c r="M188" s="11" t="str">
        <f t="shared" si="6"/>
        <v>circulo 1117.125,630.675,1861 0.7</v>
      </c>
      <c r="N188" s="11" t="str">
        <f t="shared" si="7"/>
        <v>[1117.125,630.675,1861]</v>
      </c>
      <c r="O188" s="11">
        <v>95</v>
      </c>
      <c r="P188" s="5" t="str">
        <f t="shared" si="8"/>
        <v>73,</v>
      </c>
    </row>
    <row r="189" spans="1:16" s="11" customFormat="1" x14ac:dyDescent="0.3">
      <c r="A189" s="11" t="s">
        <v>16</v>
      </c>
      <c r="B189" s="11" t="s">
        <v>17</v>
      </c>
      <c r="C189" s="11">
        <f>'[1]Orientación Zanjas'!CB75</f>
        <v>74</v>
      </c>
      <c r="D189" s="11">
        <f>'[1]Orientación Zanjas'!CC75</f>
        <v>1124.1189999999999</v>
      </c>
      <c r="E189" s="11">
        <f>'[1]Orientación Zanjas'!CD75</f>
        <v>630.06200000000001</v>
      </c>
      <c r="F189" s="11">
        <f>'[1]Orientación Zanjas'!CE75</f>
        <v>1861</v>
      </c>
      <c r="G189" s="11">
        <f>'[1]Orientación Zanjas'!CF75</f>
        <v>1124.1189999999999</v>
      </c>
      <c r="H189" s="11">
        <f>'[1]Orientación Zanjas'!CG75</f>
        <v>630.06200000000001</v>
      </c>
      <c r="I189" s="11">
        <v>1862</v>
      </c>
      <c r="J189" s="11" t="str">
        <f>'[1]Orientación Zanjas'!BT75</f>
        <v>Z-06S</v>
      </c>
      <c r="K189" s="11" t="str">
        <f>'[1]Orientación Zanjas'!CJ75</f>
        <v>Techo Norte-Sur</v>
      </c>
      <c r="L189" s="11">
        <f>'[1]Orientación Zanjas'!CK75</f>
        <v>1.73</v>
      </c>
      <c r="M189" s="11" t="str">
        <f t="shared" si="6"/>
        <v>circulo 1124.119,630.062,1861 0.7</v>
      </c>
      <c r="N189" s="11" t="str">
        <f t="shared" si="7"/>
        <v>[1124.119,630.062,1861]</v>
      </c>
      <c r="O189" s="11">
        <v>95</v>
      </c>
      <c r="P189" s="5" t="str">
        <f t="shared" si="8"/>
        <v>74,</v>
      </c>
    </row>
    <row r="190" spans="1:16" s="8" customFormat="1" x14ac:dyDescent="0.3">
      <c r="A190" s="11" t="s">
        <v>16</v>
      </c>
      <c r="B190" s="11" t="s">
        <v>17</v>
      </c>
      <c r="C190" s="8">
        <f>'[1]Orientación Zanjas'!CB76</f>
        <v>75</v>
      </c>
      <c r="D190" s="8">
        <f>'[1]Orientación Zanjas'!CC76</f>
        <v>1133.652</v>
      </c>
      <c r="E190" s="8">
        <f>'[1]Orientación Zanjas'!CD76</f>
        <v>629.22799999999995</v>
      </c>
      <c r="F190" s="8">
        <f>'[1]Orientación Zanjas'!CE76</f>
        <v>1861</v>
      </c>
      <c r="G190" s="8">
        <f>'[1]Orientación Zanjas'!CF76</f>
        <v>1133.652</v>
      </c>
      <c r="H190" s="8">
        <f>'[1]Orientación Zanjas'!CG76</f>
        <v>629.22799999999995</v>
      </c>
      <c r="I190" s="8">
        <v>1862</v>
      </c>
      <c r="J190" s="8" t="str">
        <f>'[1]Orientación Zanjas'!BT76</f>
        <v>Z-06S</v>
      </c>
      <c r="K190" s="8" t="str">
        <f>'[1]Orientación Zanjas'!CJ76</f>
        <v>Techo Norte-Sur</v>
      </c>
      <c r="L190" s="8">
        <f>'[1]Orientación Zanjas'!CK76</f>
        <v>0.93</v>
      </c>
      <c r="M190" s="8" t="str">
        <f t="shared" si="6"/>
        <v>circulo 1133.652,629.228,1861 0.7</v>
      </c>
      <c r="N190" s="8" t="str">
        <f t="shared" si="7"/>
        <v>[1133.652,629.228,1861]</v>
      </c>
      <c r="O190" s="8">
        <v>95</v>
      </c>
      <c r="P190" s="5" t="str">
        <f t="shared" si="8"/>
        <v>75,</v>
      </c>
    </row>
    <row r="191" spans="1:16" s="8" customFormat="1" x14ac:dyDescent="0.3">
      <c r="A191" s="11" t="s">
        <v>16</v>
      </c>
      <c r="B191" s="11" t="s">
        <v>17</v>
      </c>
      <c r="C191" s="8">
        <f>'[1]Orientación Zanjas'!CB77</f>
        <v>76</v>
      </c>
      <c r="D191" s="8">
        <f>'[1]Orientación Zanjas'!CC77</f>
        <v>1140.7049999999999</v>
      </c>
      <c r="E191" s="8">
        <f>'[1]Orientación Zanjas'!CD77</f>
        <v>628.61</v>
      </c>
      <c r="F191" s="8">
        <f>'[1]Orientación Zanjas'!CE77</f>
        <v>1861</v>
      </c>
      <c r="G191" s="8">
        <f>'[1]Orientación Zanjas'!CF77</f>
        <v>1140.7049999999999</v>
      </c>
      <c r="H191" s="8">
        <f>'[1]Orientación Zanjas'!CG77</f>
        <v>628.61</v>
      </c>
      <c r="I191" s="8">
        <v>1862</v>
      </c>
      <c r="J191" s="8" t="str">
        <f>'[1]Orientación Zanjas'!BT77</f>
        <v>Z-06S</v>
      </c>
      <c r="K191" s="8" t="str">
        <f>'[1]Orientación Zanjas'!CJ77</f>
        <v>Techo Norte-Sur</v>
      </c>
      <c r="L191" s="8">
        <f>'[1]Orientación Zanjas'!CK77</f>
        <v>1.0900000000000001</v>
      </c>
      <c r="M191" s="8" t="str">
        <f t="shared" si="6"/>
        <v>circulo 1140.705,628.61,1861 0.7</v>
      </c>
      <c r="N191" s="8" t="str">
        <f t="shared" si="7"/>
        <v>[1140.705,628.61,1861]</v>
      </c>
      <c r="O191" s="8">
        <v>95</v>
      </c>
      <c r="P191" s="5" t="str">
        <f t="shared" si="8"/>
        <v>76,</v>
      </c>
    </row>
    <row r="192" spans="1:16" s="11" customFormat="1" x14ac:dyDescent="0.3">
      <c r="A192" s="11" t="s">
        <v>16</v>
      </c>
      <c r="B192" s="11" t="s">
        <v>17</v>
      </c>
      <c r="C192" s="11">
        <f>'[1]Orientación Zanjas'!CB78</f>
        <v>77</v>
      </c>
      <c r="D192" s="11">
        <f>'[1]Orientación Zanjas'!CC78</f>
        <v>1150.4870000000001</v>
      </c>
      <c r="E192" s="11">
        <f>'[1]Orientación Zanjas'!CD78</f>
        <v>627.75300000000004</v>
      </c>
      <c r="F192" s="11">
        <f>'[1]Orientación Zanjas'!CE78</f>
        <v>1861</v>
      </c>
      <c r="G192" s="11">
        <f>'[1]Orientación Zanjas'!CF78</f>
        <v>1150.4870000000001</v>
      </c>
      <c r="H192" s="11">
        <f>'[1]Orientación Zanjas'!CG78</f>
        <v>627.75300000000004</v>
      </c>
      <c r="I192" s="11">
        <v>1862</v>
      </c>
      <c r="J192" s="11" t="str">
        <f>'[1]Orientación Zanjas'!BT78</f>
        <v>Z-06S</v>
      </c>
      <c r="K192" s="11" t="str">
        <f>'[1]Orientación Zanjas'!CJ78</f>
        <v>Techo Norte-Sur</v>
      </c>
      <c r="L192" s="11">
        <f>'[1]Orientación Zanjas'!CK78</f>
        <v>1.0900000000000001</v>
      </c>
      <c r="M192" s="11" t="str">
        <f t="shared" si="6"/>
        <v>circulo 1150.487,627.753,1861 0.7</v>
      </c>
      <c r="N192" s="11" t="str">
        <f t="shared" si="7"/>
        <v>[1150.487,627.753,1861]</v>
      </c>
      <c r="O192" s="11">
        <v>95</v>
      </c>
      <c r="P192" s="5" t="str">
        <f t="shared" si="8"/>
        <v>77,</v>
      </c>
    </row>
    <row r="193" spans="1:16" s="11" customFormat="1" x14ac:dyDescent="0.3">
      <c r="A193" s="11" t="s">
        <v>16</v>
      </c>
      <c r="B193" s="11" t="s">
        <v>17</v>
      </c>
      <c r="C193" s="11">
        <f>'[1]Orientación Zanjas'!CB79</f>
        <v>78</v>
      </c>
      <c r="D193" s="11">
        <f>'[1]Orientación Zanjas'!CC79</f>
        <v>1159.114</v>
      </c>
      <c r="E193" s="11">
        <f>'[1]Orientación Zanjas'!CD79</f>
        <v>626.99900000000002</v>
      </c>
      <c r="F193" s="11">
        <f>'[1]Orientación Zanjas'!CE79</f>
        <v>1861</v>
      </c>
      <c r="G193" s="11">
        <f>'[1]Orientación Zanjas'!CF79</f>
        <v>1159.114</v>
      </c>
      <c r="H193" s="11">
        <f>'[1]Orientación Zanjas'!CG79</f>
        <v>626.99900000000002</v>
      </c>
      <c r="I193" s="11">
        <v>1862</v>
      </c>
      <c r="J193" s="11" t="str">
        <f>'[1]Orientación Zanjas'!BT79</f>
        <v>Z-06S</v>
      </c>
      <c r="K193" s="11" t="str">
        <f>'[1]Orientación Zanjas'!CJ79</f>
        <v>Techo Norte-Sur</v>
      </c>
      <c r="L193" s="11">
        <f>'[1]Orientación Zanjas'!CK79</f>
        <v>1.39</v>
      </c>
      <c r="M193" s="11" t="str">
        <f t="shared" si="6"/>
        <v>circulo 1159.114,626.999,1861 0.7</v>
      </c>
      <c r="N193" s="11" t="str">
        <f t="shared" si="7"/>
        <v>[1159.114,626.999,1861]</v>
      </c>
      <c r="O193" s="11">
        <v>95</v>
      </c>
      <c r="P193" s="5" t="str">
        <f t="shared" si="8"/>
        <v>78,</v>
      </c>
    </row>
    <row r="194" spans="1:16" s="11" customFormat="1" x14ac:dyDescent="0.3">
      <c r="A194" s="11" t="s">
        <v>16</v>
      </c>
      <c r="B194" s="11" t="s">
        <v>17</v>
      </c>
      <c r="C194" s="11">
        <f>'[1]Orientación Zanjas'!CB80</f>
        <v>79</v>
      </c>
      <c r="D194" s="11">
        <f>'[1]Orientación Zanjas'!CC80</f>
        <v>1166.2170000000001</v>
      </c>
      <c r="E194" s="11">
        <f>'[1]Orientación Zanjas'!CD80</f>
        <v>626.37599999999998</v>
      </c>
      <c r="F194" s="11">
        <f>'[1]Orientación Zanjas'!CE80</f>
        <v>1861</v>
      </c>
      <c r="G194" s="11">
        <f>'[1]Orientación Zanjas'!CF80</f>
        <v>1166.2170000000001</v>
      </c>
      <c r="H194" s="11">
        <f>'[1]Orientación Zanjas'!CG80</f>
        <v>626.37599999999998</v>
      </c>
      <c r="I194" s="11">
        <v>1862</v>
      </c>
      <c r="J194" s="11" t="str">
        <f>'[1]Orientación Zanjas'!BT80</f>
        <v>Z-06S</v>
      </c>
      <c r="K194" s="11" t="str">
        <f>'[1]Orientación Zanjas'!CJ80</f>
        <v>Techo Norte-Sur</v>
      </c>
      <c r="L194" s="11">
        <f>'[1]Orientación Zanjas'!CK80</f>
        <v>1.39</v>
      </c>
      <c r="M194" s="11" t="str">
        <f t="shared" si="6"/>
        <v>circulo 1166.217,626.376,1861 0.7</v>
      </c>
      <c r="N194" s="11" t="str">
        <f t="shared" si="7"/>
        <v>[1166.217,626.376,1861]</v>
      </c>
      <c r="O194" s="11">
        <v>95</v>
      </c>
      <c r="P194" s="5" t="str">
        <f t="shared" si="8"/>
        <v>79,</v>
      </c>
    </row>
    <row r="195" spans="1:16" s="8" customFormat="1" x14ac:dyDescent="0.3">
      <c r="A195" s="11" t="s">
        <v>16</v>
      </c>
      <c r="B195" s="11" t="s">
        <v>17</v>
      </c>
      <c r="C195" s="8">
        <f>'[1]Orientación Zanjas'!CB81</f>
        <v>80</v>
      </c>
      <c r="D195" s="8">
        <f>'[1]Orientación Zanjas'!CC81</f>
        <v>1176.7070000000001</v>
      </c>
      <c r="E195" s="8">
        <f>'[1]Orientación Zanjas'!CD81</f>
        <v>625.45799999999997</v>
      </c>
      <c r="F195" s="8">
        <f>'[1]Orientación Zanjas'!CE81</f>
        <v>1861</v>
      </c>
      <c r="G195" s="8">
        <f>'[1]Orientación Zanjas'!CF81</f>
        <v>1175.846</v>
      </c>
      <c r="H195" s="8">
        <f>'[1]Orientación Zanjas'!CG81</f>
        <v>625.53399999999999</v>
      </c>
      <c r="I195" s="8">
        <v>1862</v>
      </c>
      <c r="J195" s="8" t="str">
        <f>'[1]Orientación Zanjas'!BT81</f>
        <v>Z-06S</v>
      </c>
      <c r="K195" s="8" t="str">
        <f>'[1]Orientación Zanjas'!CJ81</f>
        <v>Techo Norte-Sur</v>
      </c>
      <c r="L195" s="8">
        <f>'[1]Orientación Zanjas'!CK81</f>
        <v>1.54</v>
      </c>
      <c r="M195" s="8" t="str">
        <f t="shared" ref="M195:M258" si="9">CONCATENATE("circulo ",G195,",",H195,",",F195," 0.7")</f>
        <v>circulo 1175.846,625.534,1861 0.7</v>
      </c>
      <c r="N195" s="8" t="str">
        <f t="shared" ref="N195:N258" si="10">CONCATENATE("[",D195,",",E195,",",F195,"]")</f>
        <v>[1176.707,625.458,1861]</v>
      </c>
      <c r="O195" s="8">
        <v>95</v>
      </c>
      <c r="P195" s="5" t="str">
        <f t="shared" ref="P195:P258" si="11">CONCATENATE(C195,",")</f>
        <v>80,</v>
      </c>
    </row>
    <row r="196" spans="1:16" s="12" customFormat="1" x14ac:dyDescent="0.3">
      <c r="A196" s="11" t="s">
        <v>16</v>
      </c>
      <c r="B196" s="11" t="s">
        <v>17</v>
      </c>
      <c r="C196" s="11">
        <f>'[1]Orientación Zanjas'!CB82</f>
        <v>81</v>
      </c>
      <c r="D196" s="11">
        <f>'[1]Orientación Zanjas'!CC82</f>
        <v>1182.7339999999999</v>
      </c>
      <c r="E196" s="11">
        <f>'[1]Orientación Zanjas'!CD82</f>
        <v>624.93100000000004</v>
      </c>
      <c r="F196" s="11">
        <f>'[1]Orientación Zanjas'!CE82</f>
        <v>1861</v>
      </c>
      <c r="G196" s="11">
        <f>'[1]Orientación Zanjas'!CF82</f>
        <v>1182.7339999999999</v>
      </c>
      <c r="H196" s="11">
        <f>'[1]Orientación Zanjas'!CG82</f>
        <v>624.93100000000004</v>
      </c>
      <c r="I196" s="11">
        <v>1862</v>
      </c>
      <c r="J196" s="11" t="str">
        <f>'[1]Orientación Zanjas'!BT82</f>
        <v>Z-06S</v>
      </c>
      <c r="K196" s="11" t="str">
        <f>'[1]Orientación Zanjas'!CJ82</f>
        <v>Techo Norte-Sur</v>
      </c>
      <c r="L196" s="11">
        <f>'[1]Orientación Zanjas'!CK82</f>
        <v>1.72</v>
      </c>
      <c r="M196" s="11" t="str">
        <f t="shared" si="9"/>
        <v>circulo 1182.734,624.931,1861 0.7</v>
      </c>
      <c r="N196" s="11" t="str">
        <f t="shared" si="10"/>
        <v>[1182.734,624.931,1861]</v>
      </c>
      <c r="O196" s="11">
        <v>95</v>
      </c>
      <c r="P196" s="5" t="str">
        <f t="shared" si="11"/>
        <v>81,</v>
      </c>
    </row>
    <row r="197" spans="1:16" s="11" customFormat="1" x14ac:dyDescent="0.3">
      <c r="A197" s="11" t="s">
        <v>16</v>
      </c>
      <c r="B197" s="11" t="s">
        <v>17</v>
      </c>
      <c r="C197" s="11">
        <f>'[1]Orientación Zanjas'!CB83</f>
        <v>82</v>
      </c>
      <c r="D197" s="11">
        <f>'[1]Orientación Zanjas'!CC83</f>
        <v>1192.277</v>
      </c>
      <c r="E197" s="11">
        <f>'[1]Orientación Zanjas'!CD83</f>
        <v>624.09500000000003</v>
      </c>
      <c r="F197" s="11">
        <f>'[1]Orientación Zanjas'!CE83</f>
        <v>1861</v>
      </c>
      <c r="G197" s="11">
        <f>'[1]Orientación Zanjas'!CF83</f>
        <v>1192.277</v>
      </c>
      <c r="H197" s="11">
        <f>'[1]Orientación Zanjas'!CG83</f>
        <v>624.09500000000003</v>
      </c>
      <c r="I197" s="11">
        <v>1862</v>
      </c>
      <c r="J197" s="11" t="str">
        <f>'[1]Orientación Zanjas'!BT83</f>
        <v>Z-06S</v>
      </c>
      <c r="K197" s="11" t="str">
        <f>'[1]Orientación Zanjas'!CJ83</f>
        <v>Techo Norte-Sur</v>
      </c>
      <c r="L197" s="11">
        <f>'[1]Orientación Zanjas'!CK83</f>
        <v>1.33</v>
      </c>
      <c r="M197" s="11" t="str">
        <f t="shared" si="9"/>
        <v>circulo 1192.277,624.095,1861 0.7</v>
      </c>
      <c r="N197" s="11" t="str">
        <f t="shared" si="10"/>
        <v>[1192.277,624.095,1861]</v>
      </c>
      <c r="O197" s="11">
        <v>95</v>
      </c>
      <c r="P197" s="5" t="str">
        <f t="shared" si="11"/>
        <v>82,</v>
      </c>
    </row>
    <row r="198" spans="1:16" s="11" customFormat="1" x14ac:dyDescent="0.3">
      <c r="A198" s="11" t="s">
        <v>16</v>
      </c>
      <c r="B198" s="11" t="s">
        <v>17</v>
      </c>
      <c r="C198" s="11">
        <f>'[1]Orientación Zanjas'!CB84</f>
        <v>83</v>
      </c>
      <c r="D198" s="11">
        <f>'[1]Orientación Zanjas'!CC84</f>
        <v>1196.3309999999999</v>
      </c>
      <c r="E198" s="11">
        <f>'[1]Orientación Zanjas'!CD84</f>
        <v>623.74</v>
      </c>
      <c r="F198" s="11">
        <f>'[1]Orientación Zanjas'!CE84</f>
        <v>1861</v>
      </c>
      <c r="G198" s="11">
        <f>'[1]Orientación Zanjas'!CF84</f>
        <v>1196.3309999999999</v>
      </c>
      <c r="H198" s="11">
        <f>'[1]Orientación Zanjas'!CG84</f>
        <v>623.74</v>
      </c>
      <c r="I198" s="11">
        <v>1862</v>
      </c>
      <c r="J198" s="11" t="str">
        <f>'[1]Orientación Zanjas'!BT84</f>
        <v>Z-06S</v>
      </c>
      <c r="K198" s="11" t="str">
        <f>'[1]Orientación Zanjas'!CJ84</f>
        <v>Techo Norte-Sur</v>
      </c>
      <c r="L198" s="11">
        <f>'[1]Orientación Zanjas'!CK84</f>
        <v>1.75</v>
      </c>
      <c r="M198" s="11" t="str">
        <f t="shared" si="9"/>
        <v>circulo 1196.331,623.74,1861 0.7</v>
      </c>
      <c r="N198" s="11" t="str">
        <f t="shared" si="10"/>
        <v>[1196.331,623.74,1861]</v>
      </c>
      <c r="O198" s="11">
        <v>95</v>
      </c>
      <c r="P198" s="5" t="str">
        <f t="shared" si="11"/>
        <v>83,</v>
      </c>
    </row>
    <row r="199" spans="1:16" s="11" customFormat="1" x14ac:dyDescent="0.3">
      <c r="A199" s="11" t="s">
        <v>16</v>
      </c>
      <c r="B199" s="11" t="s">
        <v>17</v>
      </c>
      <c r="C199" s="11">
        <f>'[1]Orientación Zanjas'!CB85</f>
        <v>84</v>
      </c>
      <c r="D199" s="11">
        <f>'[1]Orientación Zanjas'!CC85</f>
        <v>1202.328</v>
      </c>
      <c r="E199" s="11">
        <f>'[1]Orientación Zanjas'!CD85</f>
        <v>623.21500000000003</v>
      </c>
      <c r="F199" s="11">
        <f>'[1]Orientación Zanjas'!CE85</f>
        <v>1861</v>
      </c>
      <c r="G199" s="11">
        <f>'[1]Orientación Zanjas'!CF85</f>
        <v>1203.384</v>
      </c>
      <c r="H199" s="11">
        <f>'[1]Orientación Zanjas'!CG85</f>
        <v>623.12300000000005</v>
      </c>
      <c r="I199" s="11">
        <v>1862</v>
      </c>
      <c r="J199" s="11" t="str">
        <f>'[1]Orientación Zanjas'!BT85</f>
        <v>Z-06S</v>
      </c>
      <c r="K199" s="11" t="str">
        <f>'[1]Orientación Zanjas'!CJ85</f>
        <v>Techo Norte-Sur</v>
      </c>
      <c r="L199" s="11">
        <f>'[1]Orientación Zanjas'!CK85</f>
        <v>1.88</v>
      </c>
      <c r="M199" s="11" t="str">
        <f t="shared" si="9"/>
        <v>circulo 1203.384,623.123,1861 0.7</v>
      </c>
      <c r="N199" s="11" t="str">
        <f t="shared" si="10"/>
        <v>[1202.328,623.215,1861]</v>
      </c>
      <c r="O199" s="11">
        <v>95</v>
      </c>
      <c r="P199" s="5" t="str">
        <f t="shared" si="11"/>
        <v>84,</v>
      </c>
    </row>
    <row r="200" spans="1:16" s="8" customFormat="1" x14ac:dyDescent="0.3">
      <c r="A200" s="11" t="s">
        <v>16</v>
      </c>
      <c r="B200" s="11" t="s">
        <v>17</v>
      </c>
      <c r="C200" s="8">
        <f>'[1]Orientación Zanjas'!CB86</f>
        <v>85</v>
      </c>
      <c r="D200" s="8">
        <f>'[1]Orientación Zanjas'!CC86</f>
        <v>1211.2940000000001</v>
      </c>
      <c r="E200" s="8">
        <f>'[1]Orientación Zanjas'!CD86</f>
        <v>622.42999999999995</v>
      </c>
      <c r="F200" s="8">
        <f>'[1]Orientación Zanjas'!CE86</f>
        <v>1861</v>
      </c>
      <c r="G200" s="8">
        <f>'[1]Orientación Zanjas'!CF86</f>
        <v>1211.2940000000001</v>
      </c>
      <c r="H200" s="8">
        <f>'[1]Orientación Zanjas'!CG86</f>
        <v>622.42999999999995</v>
      </c>
      <c r="I200" s="8">
        <v>1862</v>
      </c>
      <c r="J200" s="8" t="str">
        <f>'[1]Orientación Zanjas'!BT86</f>
        <v>Z-06S</v>
      </c>
      <c r="K200" s="8" t="str">
        <f>'[1]Orientación Zanjas'!CJ86</f>
        <v>Techo Norte-Sur</v>
      </c>
      <c r="L200" s="8">
        <f>'[1]Orientación Zanjas'!CK86</f>
        <v>1.83</v>
      </c>
      <c r="M200" s="8" t="str">
        <f t="shared" si="9"/>
        <v>circulo 1211.294,622.43,1861 0.7</v>
      </c>
      <c r="N200" s="8" t="str">
        <f t="shared" si="10"/>
        <v>[1211.294,622.43,1861]</v>
      </c>
      <c r="O200" s="8">
        <v>95</v>
      </c>
      <c r="P200" s="5" t="str">
        <f t="shared" si="11"/>
        <v>85,</v>
      </c>
    </row>
    <row r="201" spans="1:16" s="8" customFormat="1" x14ac:dyDescent="0.3">
      <c r="A201" s="11" t="s">
        <v>16</v>
      </c>
      <c r="B201" s="11" t="s">
        <v>17</v>
      </c>
      <c r="C201" s="8">
        <f>'[1]Orientación Zanjas'!CB87</f>
        <v>86</v>
      </c>
      <c r="D201" s="8">
        <f>'[1]Orientación Zanjas'!CC87</f>
        <v>1218.7349999999999</v>
      </c>
      <c r="E201" s="8">
        <f>'[1]Orientación Zanjas'!CD87</f>
        <v>621.77800000000002</v>
      </c>
      <c r="F201" s="8">
        <f>'[1]Orientación Zanjas'!CE87</f>
        <v>1861</v>
      </c>
      <c r="G201" s="8">
        <f>'[1]Orientación Zanjas'!CF87</f>
        <v>1218.7349999999999</v>
      </c>
      <c r="H201" s="8">
        <f>'[1]Orientación Zanjas'!CG87</f>
        <v>621.77800000000002</v>
      </c>
      <c r="I201" s="8">
        <v>1862</v>
      </c>
      <c r="J201" s="8" t="str">
        <f>'[1]Orientación Zanjas'!BT87</f>
        <v>Z-06S</v>
      </c>
      <c r="K201" s="8" t="str">
        <f>'[1]Orientación Zanjas'!CJ87</f>
        <v>Techo Norte-Sur</v>
      </c>
      <c r="L201" s="8">
        <f>'[1]Orientación Zanjas'!CK87</f>
        <v>1.8</v>
      </c>
      <c r="M201" s="8" t="str">
        <f t="shared" si="9"/>
        <v>circulo 1218.735,621.778,1861 0.7</v>
      </c>
      <c r="N201" s="8" t="str">
        <f t="shared" si="10"/>
        <v>[1218.735,621.778,1861]</v>
      </c>
      <c r="O201" s="8">
        <v>95</v>
      </c>
      <c r="P201" s="5" t="str">
        <f t="shared" si="11"/>
        <v>86,</v>
      </c>
    </row>
    <row r="202" spans="1:16" s="12" customFormat="1" x14ac:dyDescent="0.3">
      <c r="A202" s="11" t="s">
        <v>16</v>
      </c>
      <c r="B202" s="11" t="s">
        <v>17</v>
      </c>
      <c r="C202" s="11">
        <f>'[1]Orientación Zanjas'!CB88</f>
        <v>87</v>
      </c>
      <c r="D202" s="11">
        <f>'[1]Orientación Zanjas'!CC88</f>
        <v>1225.42</v>
      </c>
      <c r="E202" s="11">
        <f>'[1]Orientación Zanjas'!CD88</f>
        <v>621.19399999999996</v>
      </c>
      <c r="F202" s="11">
        <f>'[1]Orientación Zanjas'!CE88</f>
        <v>1861</v>
      </c>
      <c r="G202" s="11">
        <f>'[1]Orientación Zanjas'!CF88</f>
        <v>1225.42</v>
      </c>
      <c r="H202" s="11">
        <f>'[1]Orientación Zanjas'!CG88</f>
        <v>621.19399999999996</v>
      </c>
      <c r="I202" s="11">
        <v>1862</v>
      </c>
      <c r="J202" s="11" t="str">
        <f>'[1]Orientación Zanjas'!BT88</f>
        <v>Z-06S</v>
      </c>
      <c r="K202" s="11" t="str">
        <f>'[1]Orientación Zanjas'!CJ88</f>
        <v>Techo Norte-Sur</v>
      </c>
      <c r="L202" s="11">
        <f>'[1]Orientación Zanjas'!CK88</f>
        <v>1.37</v>
      </c>
      <c r="M202" s="11" t="str">
        <f t="shared" si="9"/>
        <v>circulo 1225.42,621.194,1861 0.7</v>
      </c>
      <c r="N202" s="11" t="str">
        <f t="shared" si="10"/>
        <v>[1225.42,621.194,1861]</v>
      </c>
      <c r="O202" s="11">
        <v>95</v>
      </c>
      <c r="P202" s="5" t="str">
        <f t="shared" si="11"/>
        <v>87,</v>
      </c>
    </row>
    <row r="203" spans="1:16" s="11" customFormat="1" x14ac:dyDescent="0.3">
      <c r="A203" s="11" t="s">
        <v>16</v>
      </c>
      <c r="B203" s="11" t="s">
        <v>17</v>
      </c>
      <c r="C203" s="11">
        <f>'[1]Orientación Zanjas'!CB89</f>
        <v>88</v>
      </c>
      <c r="D203" s="11">
        <f>'[1]Orientación Zanjas'!CC89</f>
        <v>1231.875</v>
      </c>
      <c r="E203" s="11">
        <f>'[1]Orientación Zanjas'!CD89</f>
        <v>620.62800000000004</v>
      </c>
      <c r="F203" s="11">
        <f>'[1]Orientación Zanjas'!CE89</f>
        <v>1861</v>
      </c>
      <c r="G203" s="11">
        <f>'[1]Orientación Zanjas'!CF89</f>
        <v>1231.875</v>
      </c>
      <c r="H203" s="11">
        <f>'[1]Orientación Zanjas'!CG89</f>
        <v>620.62800000000004</v>
      </c>
      <c r="I203" s="11">
        <v>1862</v>
      </c>
      <c r="J203" s="11" t="str">
        <f>'[1]Orientación Zanjas'!BT89</f>
        <v>Z-06S</v>
      </c>
      <c r="K203" s="11" t="str">
        <f>'[1]Orientación Zanjas'!CJ89</f>
        <v>Techo Norte-Sur</v>
      </c>
      <c r="L203" s="11">
        <f>'[1]Orientación Zanjas'!CK89</f>
        <v>1.05</v>
      </c>
      <c r="M203" s="11" t="str">
        <f t="shared" si="9"/>
        <v>circulo 1231.875,620.628,1861 0.7</v>
      </c>
      <c r="N203" s="11" t="str">
        <f t="shared" si="10"/>
        <v>[1231.875,620.628,1861]</v>
      </c>
      <c r="O203" s="11">
        <v>95</v>
      </c>
      <c r="P203" s="5" t="str">
        <f t="shared" si="11"/>
        <v>88,</v>
      </c>
    </row>
    <row r="204" spans="1:16" s="11" customFormat="1" x14ac:dyDescent="0.3">
      <c r="A204" s="11" t="s">
        <v>16</v>
      </c>
      <c r="B204" s="11" t="s">
        <v>17</v>
      </c>
      <c r="C204" s="11">
        <f>'[1]Orientación Zanjas'!CB90</f>
        <v>89</v>
      </c>
      <c r="D204" s="11">
        <f>'[1]Orientación Zanjas'!CC90</f>
        <v>1082.4110000000001</v>
      </c>
      <c r="E204" s="11">
        <f>'[1]Orientación Zanjas'!CD90</f>
        <v>614.59</v>
      </c>
      <c r="F204" s="11">
        <f>'[1]Orientación Zanjas'!CE90</f>
        <v>1861</v>
      </c>
      <c r="G204" s="11">
        <f>'[1]Orientación Zanjas'!CF90</f>
        <v>1082.4110000000001</v>
      </c>
      <c r="H204" s="11">
        <f>'[1]Orientación Zanjas'!CG90</f>
        <v>614.59</v>
      </c>
      <c r="I204" s="11">
        <v>1862</v>
      </c>
      <c r="J204" s="11" t="str">
        <f>'[1]Orientación Zanjas'!BT90</f>
        <v>Z-07S</v>
      </c>
      <c r="K204" s="11" t="str">
        <f>'[1]Orientación Zanjas'!CJ90</f>
        <v>Techo Norte-Sur</v>
      </c>
      <c r="L204" s="11">
        <f>'[1]Orientación Zanjas'!CK90</f>
        <v>1.99</v>
      </c>
      <c r="M204" s="11" t="str">
        <f t="shared" si="9"/>
        <v>circulo 1082.411,614.59,1861 0.7</v>
      </c>
      <c r="N204" s="11" t="str">
        <f t="shared" si="10"/>
        <v>[1082.411,614.59,1861]</v>
      </c>
      <c r="O204" s="11">
        <v>95</v>
      </c>
      <c r="P204" s="5" t="str">
        <f t="shared" si="11"/>
        <v>89,</v>
      </c>
    </row>
    <row r="205" spans="1:16" s="11" customFormat="1" x14ac:dyDescent="0.3">
      <c r="A205" s="11" t="s">
        <v>16</v>
      </c>
      <c r="B205" s="11" t="s">
        <v>17</v>
      </c>
      <c r="C205" s="11">
        <f>'[1]Orientación Zanjas'!CB91</f>
        <v>90</v>
      </c>
      <c r="D205" s="11">
        <f>'[1]Orientación Zanjas'!CC91</f>
        <v>1088.9960000000001</v>
      </c>
      <c r="E205" s="11">
        <f>'[1]Orientación Zanjas'!CD91</f>
        <v>614.01400000000001</v>
      </c>
      <c r="F205" s="11">
        <f>'[1]Orientación Zanjas'!CE91</f>
        <v>1861</v>
      </c>
      <c r="G205" s="11">
        <f>'[1]Orientación Zanjas'!CF91</f>
        <v>1088.9960000000001</v>
      </c>
      <c r="H205" s="11">
        <f>'[1]Orientación Zanjas'!CG91</f>
        <v>614.01400000000001</v>
      </c>
      <c r="I205" s="11">
        <v>1862</v>
      </c>
      <c r="J205" s="11" t="str">
        <f>'[1]Orientación Zanjas'!BT91</f>
        <v>Z-07S</v>
      </c>
      <c r="K205" s="11" t="str">
        <f>'[1]Orientación Zanjas'!CJ91</f>
        <v>Techo Norte-Sur</v>
      </c>
      <c r="L205" s="11">
        <f>'[1]Orientación Zanjas'!CK91</f>
        <v>1.64</v>
      </c>
      <c r="M205" s="11" t="str">
        <f t="shared" si="9"/>
        <v>circulo 1088.996,614.014,1861 0.7</v>
      </c>
      <c r="N205" s="11" t="str">
        <f t="shared" si="10"/>
        <v>[1088.996,614.014,1861]</v>
      </c>
      <c r="O205" s="11">
        <v>95</v>
      </c>
      <c r="P205" s="5" t="str">
        <f t="shared" si="11"/>
        <v>90,</v>
      </c>
    </row>
    <row r="206" spans="1:16" s="11" customFormat="1" x14ac:dyDescent="0.3">
      <c r="A206" s="11" t="s">
        <v>16</v>
      </c>
      <c r="B206" s="11" t="s">
        <v>17</v>
      </c>
      <c r="C206" s="11">
        <f>'[1]Orientación Zanjas'!CB92</f>
        <v>91</v>
      </c>
      <c r="D206" s="11">
        <f>'[1]Orientación Zanjas'!CC92</f>
        <v>1094.3150000000001</v>
      </c>
      <c r="E206" s="11">
        <f>'[1]Orientación Zanjas'!CD92</f>
        <v>613.54700000000003</v>
      </c>
      <c r="F206" s="11">
        <f>'[1]Orientación Zanjas'!CE92</f>
        <v>1861</v>
      </c>
      <c r="G206" s="11">
        <f>'[1]Orientación Zanjas'!CF92</f>
        <v>1094.893</v>
      </c>
      <c r="H206" s="11">
        <f>'[1]Orientación Zanjas'!CG92</f>
        <v>613.49699999999996</v>
      </c>
      <c r="I206" s="11">
        <v>1862</v>
      </c>
      <c r="J206" s="11" t="str">
        <f>'[1]Orientación Zanjas'!BT92</f>
        <v>Z-07S</v>
      </c>
      <c r="K206" s="11" t="str">
        <f>'[1]Orientación Zanjas'!CJ92</f>
        <v>Techo Norte-Sur</v>
      </c>
      <c r="L206" s="11">
        <f>'[1]Orientación Zanjas'!CK92</f>
        <v>1.62</v>
      </c>
      <c r="M206" s="11" t="str">
        <f t="shared" si="9"/>
        <v>circulo 1094.893,613.497,1861 0.7</v>
      </c>
      <c r="N206" s="11" t="str">
        <f t="shared" si="10"/>
        <v>[1094.315,613.547,1861]</v>
      </c>
      <c r="O206" s="11">
        <v>95</v>
      </c>
      <c r="P206" s="5" t="str">
        <f t="shared" si="11"/>
        <v>91,</v>
      </c>
    </row>
    <row r="207" spans="1:16" s="8" customFormat="1" x14ac:dyDescent="0.3">
      <c r="A207" s="11" t="s">
        <v>16</v>
      </c>
      <c r="B207" s="11" t="s">
        <v>17</v>
      </c>
      <c r="C207" s="8">
        <f>'[1]Orientación Zanjas'!CB93</f>
        <v>92</v>
      </c>
      <c r="D207" s="8">
        <f>'[1]Orientación Zanjas'!CC93</f>
        <v>1116.3109999999999</v>
      </c>
      <c r="E207" s="8">
        <f>'[1]Orientación Zanjas'!CD93</f>
        <v>611.62199999999996</v>
      </c>
      <c r="F207" s="8">
        <f>'[1]Orientación Zanjas'!CE93</f>
        <v>1861</v>
      </c>
      <c r="G207" s="8">
        <f>'[1]Orientación Zanjas'!CF93</f>
        <v>1116.3109999999999</v>
      </c>
      <c r="H207" s="8">
        <f>'[1]Orientación Zanjas'!CG93</f>
        <v>611.62199999999996</v>
      </c>
      <c r="I207" s="8">
        <v>1862</v>
      </c>
      <c r="J207" s="8" t="str">
        <f>'[1]Orientación Zanjas'!BT93</f>
        <v>Z-07S</v>
      </c>
      <c r="K207" s="8" t="str">
        <f>'[1]Orientación Zanjas'!CJ93</f>
        <v>Techo Norte-Sur</v>
      </c>
      <c r="L207" s="8">
        <f>'[1]Orientación Zanjas'!CK93</f>
        <v>1.48</v>
      </c>
      <c r="M207" s="8" t="str">
        <f t="shared" si="9"/>
        <v>circulo 1116.311,611.622,1861 0.7</v>
      </c>
      <c r="N207" s="8" t="str">
        <f t="shared" si="10"/>
        <v>[1116.311,611.622,1861]</v>
      </c>
      <c r="O207" s="8">
        <v>95</v>
      </c>
      <c r="P207" s="5" t="str">
        <f t="shared" si="11"/>
        <v>92,</v>
      </c>
    </row>
    <row r="208" spans="1:16" s="11" customFormat="1" x14ac:dyDescent="0.3">
      <c r="A208" s="11" t="s">
        <v>16</v>
      </c>
      <c r="B208" s="11" t="s">
        <v>17</v>
      </c>
      <c r="C208" s="11">
        <f>'[1]Orientación Zanjas'!CB94</f>
        <v>93</v>
      </c>
      <c r="D208" s="11">
        <f>'[1]Orientación Zanjas'!CC94</f>
        <v>1126.8599999999999</v>
      </c>
      <c r="E208" s="11">
        <f>'[1]Orientación Zanjas'!CD94</f>
        <v>610.69799999999998</v>
      </c>
      <c r="F208" s="11">
        <f>'[1]Orientación Zanjas'!CE94</f>
        <v>1861</v>
      </c>
      <c r="G208" s="11">
        <f>'[1]Orientación Zanjas'!CF94</f>
        <v>1126.8599999999999</v>
      </c>
      <c r="H208" s="11">
        <f>'[1]Orientación Zanjas'!CG94</f>
        <v>610.69799999999998</v>
      </c>
      <c r="I208" s="11">
        <v>1862</v>
      </c>
      <c r="J208" s="11" t="str">
        <f>'[1]Orientación Zanjas'!BT94</f>
        <v>Z-07S</v>
      </c>
      <c r="K208" s="11" t="str">
        <f>'[1]Orientación Zanjas'!CJ94</f>
        <v>Techo Norte-Sur</v>
      </c>
      <c r="L208" s="11">
        <f>'[1]Orientación Zanjas'!CK94</f>
        <v>1.26</v>
      </c>
      <c r="M208" s="11" t="str">
        <f t="shared" si="9"/>
        <v>circulo 1126.86,610.698,1861 0.7</v>
      </c>
      <c r="N208" s="11" t="str">
        <f t="shared" si="10"/>
        <v>[1126.86,610.698,1861]</v>
      </c>
      <c r="O208" s="11">
        <v>95</v>
      </c>
      <c r="P208" s="5" t="str">
        <f t="shared" si="11"/>
        <v>93,</v>
      </c>
    </row>
    <row r="209" spans="1:16" s="12" customFormat="1" x14ac:dyDescent="0.3">
      <c r="A209" s="11" t="s">
        <v>16</v>
      </c>
      <c r="B209" s="11" t="s">
        <v>17</v>
      </c>
      <c r="C209" s="11">
        <f>'[1]Orientación Zanjas'!CB95</f>
        <v>94</v>
      </c>
      <c r="D209" s="11">
        <f>'[1]Orientación Zanjas'!CC95</f>
        <v>1133.425</v>
      </c>
      <c r="E209" s="11">
        <f>'[1]Orientación Zanjas'!CD95</f>
        <v>610.12300000000005</v>
      </c>
      <c r="F209" s="11">
        <f>'[1]Orientación Zanjas'!CE95</f>
        <v>1861</v>
      </c>
      <c r="G209" s="11">
        <f>'[1]Orientación Zanjas'!CF95</f>
        <v>1133.425</v>
      </c>
      <c r="H209" s="11">
        <f>'[1]Orientación Zanjas'!CG95</f>
        <v>610.12300000000005</v>
      </c>
      <c r="I209" s="11">
        <v>1862</v>
      </c>
      <c r="J209" s="11" t="str">
        <f>'[1]Orientación Zanjas'!BT95</f>
        <v>Z-07S</v>
      </c>
      <c r="K209" s="11" t="str">
        <f>'[1]Orientación Zanjas'!CJ95</f>
        <v>Techo Norte-Sur</v>
      </c>
      <c r="L209" s="11">
        <f>'[1]Orientación Zanjas'!CK95</f>
        <v>1.34</v>
      </c>
      <c r="M209" s="11" t="str">
        <f t="shared" si="9"/>
        <v>circulo 1133.425,610.123,1861 0.7</v>
      </c>
      <c r="N209" s="11" t="str">
        <f t="shared" si="10"/>
        <v>[1133.425,610.123,1861]</v>
      </c>
      <c r="O209" s="11">
        <v>95</v>
      </c>
      <c r="P209" s="5" t="str">
        <f t="shared" si="11"/>
        <v>94,</v>
      </c>
    </row>
    <row r="210" spans="1:16" s="11" customFormat="1" x14ac:dyDescent="0.3">
      <c r="A210" s="11" t="s">
        <v>16</v>
      </c>
      <c r="B210" s="11" t="s">
        <v>17</v>
      </c>
      <c r="C210" s="11">
        <f>'[1]Orientación Zanjas'!CB96</f>
        <v>95</v>
      </c>
      <c r="D210" s="11">
        <f>'[1]Orientación Zanjas'!CC96</f>
        <v>1138.7021557427477</v>
      </c>
      <c r="E210" s="11">
        <f>'[1]Orientación Zanjas'!CD96</f>
        <v>610.66519469809168</v>
      </c>
      <c r="F210" s="11">
        <f>'[1]Orientación Zanjas'!CE96</f>
        <v>1861</v>
      </c>
      <c r="G210" s="11">
        <f>'[1]Orientación Zanjas'!CF96</f>
        <v>1138.615</v>
      </c>
      <c r="H210" s="11">
        <f>'[1]Orientación Zanjas'!CG96</f>
        <v>609.66899999999998</v>
      </c>
      <c r="I210" s="11">
        <v>1862</v>
      </c>
      <c r="J210" s="11" t="str">
        <f>'[1]Orientación Zanjas'!BT96</f>
        <v>Z-07S</v>
      </c>
      <c r="K210" s="11" t="str">
        <f>'[1]Orientación Zanjas'!CJ96</f>
        <v>Acodamiento Norte</v>
      </c>
      <c r="L210" s="11">
        <f>'[1]Orientación Zanjas'!CK96</f>
        <v>0.96</v>
      </c>
      <c r="M210" s="11" t="str">
        <f t="shared" si="9"/>
        <v>circulo 1138.615,609.669,1861 0.7</v>
      </c>
      <c r="N210" s="11" t="str">
        <f t="shared" si="10"/>
        <v>[1138.70215574275,610.665194698092,1861]</v>
      </c>
      <c r="O210" s="11">
        <v>95</v>
      </c>
      <c r="P210" s="5" t="str">
        <f t="shared" si="11"/>
        <v>95,</v>
      </c>
    </row>
    <row r="211" spans="1:16" s="8" customFormat="1" x14ac:dyDescent="0.3">
      <c r="A211" s="11" t="s">
        <v>16</v>
      </c>
      <c r="B211" s="11" t="s">
        <v>17</v>
      </c>
      <c r="C211" s="8">
        <f>'[1]Orientación Zanjas'!CB97</f>
        <v>96</v>
      </c>
      <c r="D211" s="8">
        <f>'[1]Orientación Zanjas'!CC97</f>
        <v>1150.47</v>
      </c>
      <c r="E211" s="8">
        <f>'[1]Orientación Zanjas'!CD97</f>
        <v>608.63099999999997</v>
      </c>
      <c r="F211" s="8">
        <f>'[1]Orientación Zanjas'!CE97</f>
        <v>1861</v>
      </c>
      <c r="G211" s="8">
        <f>'[1]Orientación Zanjas'!CF97</f>
        <v>1150.47</v>
      </c>
      <c r="H211" s="8">
        <f>'[1]Orientación Zanjas'!CG97</f>
        <v>608.63099999999997</v>
      </c>
      <c r="I211" s="8">
        <v>1862</v>
      </c>
      <c r="J211" s="8" t="str">
        <f>'[1]Orientación Zanjas'!BT97</f>
        <v>Z-07S</v>
      </c>
      <c r="K211" s="8" t="str">
        <f>'[1]Orientación Zanjas'!CJ97</f>
        <v>Techo Norte-Sur</v>
      </c>
      <c r="L211" s="8">
        <f>'[1]Orientación Zanjas'!CK97</f>
        <v>1.78</v>
      </c>
      <c r="M211" s="8" t="str">
        <f t="shared" si="9"/>
        <v>circulo 1150.47,608.631,1861 0.7</v>
      </c>
      <c r="N211" s="8" t="str">
        <f t="shared" si="10"/>
        <v>[1150.47,608.631,1861]</v>
      </c>
      <c r="O211" s="8">
        <v>95</v>
      </c>
      <c r="P211" s="5" t="str">
        <f t="shared" si="11"/>
        <v>96,</v>
      </c>
    </row>
    <row r="212" spans="1:16" s="12" customFormat="1" x14ac:dyDescent="0.3">
      <c r="A212" s="11" t="s">
        <v>16</v>
      </c>
      <c r="B212" s="11" t="s">
        <v>17</v>
      </c>
      <c r="C212" s="11">
        <f>'[1]Orientación Zanjas'!CB98</f>
        <v>97</v>
      </c>
      <c r="D212" s="11">
        <f>'[1]Orientación Zanjas'!CC98</f>
        <v>1156.895</v>
      </c>
      <c r="E212" s="11">
        <f>'[1]Orientación Zanjas'!CD98</f>
        <v>608.06899999999996</v>
      </c>
      <c r="F212" s="11">
        <f>'[1]Orientación Zanjas'!CE98</f>
        <v>1861</v>
      </c>
      <c r="G212" s="11">
        <f>'[1]Orientación Zanjas'!CF98</f>
        <v>1157.5229999999999</v>
      </c>
      <c r="H212" s="11">
        <f>'[1]Orientación Zanjas'!CG98</f>
        <v>608.01400000000001</v>
      </c>
      <c r="I212" s="11">
        <v>1862</v>
      </c>
      <c r="J212" s="11" t="str">
        <f>'[1]Orientación Zanjas'!BT98</f>
        <v>Z-07S</v>
      </c>
      <c r="K212" s="11" t="str">
        <f>'[1]Orientación Zanjas'!CJ98</f>
        <v>Techo Norte-Sur</v>
      </c>
      <c r="L212" s="11">
        <f>'[1]Orientación Zanjas'!CK98</f>
        <v>1.51</v>
      </c>
      <c r="M212" s="11" t="str">
        <f t="shared" si="9"/>
        <v>circulo 1157.523,608.014,1861 0.7</v>
      </c>
      <c r="N212" s="11" t="str">
        <f t="shared" si="10"/>
        <v>[1156.895,608.069,1861]</v>
      </c>
      <c r="O212" s="11">
        <v>95</v>
      </c>
      <c r="P212" s="5" t="str">
        <f t="shared" si="11"/>
        <v>97,</v>
      </c>
    </row>
    <row r="213" spans="1:16" s="11" customFormat="1" x14ac:dyDescent="0.3">
      <c r="A213" s="11" t="s">
        <v>16</v>
      </c>
      <c r="B213" s="11" t="s">
        <v>17</v>
      </c>
      <c r="C213" s="11">
        <f>'[1]Orientación Zanjas'!CB99</f>
        <v>98</v>
      </c>
      <c r="D213" s="11">
        <f>'[1]Orientación Zanjas'!CC99</f>
        <v>1167.4739999999999</v>
      </c>
      <c r="E213" s="11">
        <f>'[1]Orientación Zanjas'!CD99</f>
        <v>607.14200000000005</v>
      </c>
      <c r="F213" s="11">
        <f>'[1]Orientación Zanjas'!CE99</f>
        <v>1861</v>
      </c>
      <c r="G213" s="11">
        <f>'[1]Orientación Zanjas'!CF99</f>
        <v>1167.4739999999999</v>
      </c>
      <c r="H213" s="11">
        <f>'[1]Orientación Zanjas'!CG99</f>
        <v>607.14200000000005</v>
      </c>
      <c r="I213" s="11">
        <v>1862</v>
      </c>
      <c r="J213" s="11" t="str">
        <f>'[1]Orientación Zanjas'!BT99</f>
        <v>Z-07S</v>
      </c>
      <c r="K213" s="11" t="str">
        <f>'[1]Orientación Zanjas'!CJ99</f>
        <v>Techo Norte-Sur</v>
      </c>
      <c r="L213" s="11">
        <f>'[1]Orientación Zanjas'!CK99</f>
        <v>1.42</v>
      </c>
      <c r="M213" s="11" t="str">
        <f t="shared" si="9"/>
        <v>circulo 1167.474,607.142,1861 0.7</v>
      </c>
      <c r="N213" s="11" t="str">
        <f t="shared" si="10"/>
        <v>[1167.474,607.142,1861]</v>
      </c>
      <c r="O213" s="11">
        <v>95</v>
      </c>
      <c r="P213" s="5" t="str">
        <f t="shared" si="11"/>
        <v>98,</v>
      </c>
    </row>
    <row r="214" spans="1:16" s="11" customFormat="1" x14ac:dyDescent="0.3">
      <c r="A214" s="11" t="s">
        <v>16</v>
      </c>
      <c r="B214" s="11" t="s">
        <v>17</v>
      </c>
      <c r="C214" s="11">
        <f>'[1]Orientación Zanjas'!CB100</f>
        <v>99</v>
      </c>
      <c r="D214" s="11">
        <f>'[1]Orientación Zanjas'!CC100</f>
        <v>1172.5360000000001</v>
      </c>
      <c r="E214" s="11">
        <f>'[1]Orientación Zanjas'!CD100</f>
        <v>606.69899999999996</v>
      </c>
      <c r="F214" s="11">
        <f>'[1]Orientación Zanjas'!CE100</f>
        <v>1861</v>
      </c>
      <c r="G214" s="11">
        <f>'[1]Orientación Zanjas'!CF100</f>
        <v>1173.617</v>
      </c>
      <c r="H214" s="11">
        <f>'[1]Orientación Zanjas'!CG100</f>
        <v>606.60500000000002</v>
      </c>
      <c r="I214" s="11">
        <v>1862</v>
      </c>
      <c r="J214" s="11" t="str">
        <f>'[1]Orientación Zanjas'!BT100</f>
        <v>Z-07S</v>
      </c>
      <c r="K214" s="11" t="str">
        <f>'[1]Orientación Zanjas'!CJ100</f>
        <v>Techo Norte-Sur</v>
      </c>
      <c r="L214" s="11">
        <f>'[1]Orientación Zanjas'!CK100</f>
        <v>1.49</v>
      </c>
      <c r="M214" s="11" t="str">
        <f t="shared" si="9"/>
        <v>circulo 1173.617,606.605,1861 0.7</v>
      </c>
      <c r="N214" s="11" t="str">
        <f t="shared" si="10"/>
        <v>[1172.536,606.699,1861]</v>
      </c>
      <c r="O214" s="11">
        <v>95</v>
      </c>
      <c r="P214" s="5" t="str">
        <f t="shared" si="11"/>
        <v>99,</v>
      </c>
    </row>
    <row r="215" spans="1:16" s="11" customFormat="1" x14ac:dyDescent="0.3">
      <c r="A215" s="11" t="s">
        <v>16</v>
      </c>
      <c r="B215" s="11" t="s">
        <v>17</v>
      </c>
      <c r="C215" s="11">
        <f>'[1]Orientación Zanjas'!CB101</f>
        <v>100</v>
      </c>
      <c r="D215" s="11">
        <f>'[1]Orientación Zanjas'!CC101</f>
        <v>1177.6849999999999</v>
      </c>
      <c r="E215" s="11">
        <f>'[1]Orientación Zanjas'!CD101</f>
        <v>606.24800000000005</v>
      </c>
      <c r="F215" s="11">
        <f>'[1]Orientación Zanjas'!CE101</f>
        <v>1861</v>
      </c>
      <c r="G215" s="11">
        <f>'[1]Orientación Zanjas'!CF101</f>
        <v>1177.6849999999999</v>
      </c>
      <c r="H215" s="11">
        <f>'[1]Orientación Zanjas'!CG101</f>
        <v>606.24800000000005</v>
      </c>
      <c r="I215" s="11">
        <v>1862</v>
      </c>
      <c r="J215" s="11" t="str">
        <f>'[1]Orientación Zanjas'!BT101</f>
        <v>Z-07S</v>
      </c>
      <c r="K215" s="11" t="str">
        <f>'[1]Orientación Zanjas'!CJ101</f>
        <v>Techo Norte-Sur</v>
      </c>
      <c r="L215" s="11">
        <f>'[1]Orientación Zanjas'!CK101</f>
        <v>1.46</v>
      </c>
      <c r="M215" s="11" t="str">
        <f t="shared" si="9"/>
        <v>circulo 1177.685,606.248,1861 0.7</v>
      </c>
      <c r="N215" s="11" t="str">
        <f t="shared" si="10"/>
        <v>[1177.685,606.248,1861]</v>
      </c>
      <c r="O215" s="11">
        <v>95</v>
      </c>
      <c r="P215" s="5" t="str">
        <f t="shared" si="11"/>
        <v>100,</v>
      </c>
    </row>
    <row r="216" spans="1:16" s="8" customFormat="1" x14ac:dyDescent="0.3">
      <c r="A216" s="11" t="s">
        <v>16</v>
      </c>
      <c r="B216" s="8" t="s">
        <v>17</v>
      </c>
      <c r="C216" s="8">
        <f>'[1]Orientación Zanjas'!CB102</f>
        <v>101</v>
      </c>
      <c r="D216" s="8">
        <f>'[1]Orientación Zanjas'!CC102</f>
        <v>1184.29</v>
      </c>
      <c r="E216" s="8">
        <f>'[1]Orientación Zanjas'!CD102</f>
        <v>605.66999999999996</v>
      </c>
      <c r="F216" s="8">
        <f>'[1]Orientación Zanjas'!CE102</f>
        <v>1861</v>
      </c>
      <c r="G216" s="8">
        <f>'[1]Orientación Zanjas'!CF102</f>
        <v>1184.29</v>
      </c>
      <c r="H216" s="8">
        <f>'[1]Orientación Zanjas'!CG102</f>
        <v>605.66999999999996</v>
      </c>
      <c r="I216" s="8">
        <v>1862</v>
      </c>
      <c r="J216" s="8" t="str">
        <f>'[1]Orientación Zanjas'!BT102</f>
        <v>Z-07S</v>
      </c>
      <c r="K216" s="8" t="str">
        <f>'[1]Orientación Zanjas'!CJ102</f>
        <v>Techo Norte-Sur</v>
      </c>
      <c r="L216" s="8">
        <f>'[1]Orientación Zanjas'!CK102</f>
        <v>1.65</v>
      </c>
      <c r="M216" s="8" t="str">
        <f t="shared" si="9"/>
        <v>circulo 1184.29,605.67,1861 0.7</v>
      </c>
      <c r="N216" s="8" t="str">
        <f t="shared" si="10"/>
        <v>[1184.29,605.67,1861]</v>
      </c>
      <c r="O216" s="8">
        <v>95</v>
      </c>
      <c r="P216" s="5" t="str">
        <f t="shared" si="11"/>
        <v>101,</v>
      </c>
    </row>
    <row r="217" spans="1:16" s="11" customFormat="1" x14ac:dyDescent="0.3">
      <c r="A217" s="11" t="s">
        <v>16</v>
      </c>
      <c r="B217" s="11" t="s">
        <v>17</v>
      </c>
      <c r="C217" s="11">
        <f>'[1]Orientación Zanjas'!CB103</f>
        <v>102</v>
      </c>
      <c r="D217" s="11">
        <f>'[1]Orientación Zanjas'!CC103</f>
        <v>1199.7681557427477</v>
      </c>
      <c r="E217" s="11">
        <f>'[1]Orientación Zanjas'!CD103</f>
        <v>605.31919469809168</v>
      </c>
      <c r="F217" s="11">
        <f>'[1]Orientación Zanjas'!CE103</f>
        <v>1861</v>
      </c>
      <c r="G217" s="11">
        <f>'[1]Orientación Zanjas'!CF103</f>
        <v>1199.681</v>
      </c>
      <c r="H217" s="11">
        <f>'[1]Orientación Zanjas'!CG103</f>
        <v>604.32299999999998</v>
      </c>
      <c r="I217" s="11">
        <v>1862</v>
      </c>
      <c r="J217" s="11" t="str">
        <f>'[1]Orientación Zanjas'!BT103</f>
        <v>Z-07S</v>
      </c>
      <c r="K217" s="11" t="str">
        <f>'[1]Orientación Zanjas'!CJ103</f>
        <v>Acodamiento Norte</v>
      </c>
      <c r="L217" s="11">
        <f>'[1]Orientación Zanjas'!CK103</f>
        <v>1.1399999999999999</v>
      </c>
      <c r="M217" s="11" t="str">
        <f t="shared" si="9"/>
        <v>circulo 1199.681,604.323,1861 0.7</v>
      </c>
      <c r="N217" s="11" t="str">
        <f>CONCATENATE("[",D217,",",E217,",",F217,"]")</f>
        <v>[1199.76815574275,605.319194698092,1861]</v>
      </c>
      <c r="O217" s="11">
        <v>95</v>
      </c>
      <c r="P217" s="5" t="str">
        <f t="shared" si="11"/>
        <v>102,</v>
      </c>
    </row>
    <row r="218" spans="1:16" s="11" customFormat="1" x14ac:dyDescent="0.3">
      <c r="A218" s="11" t="s">
        <v>16</v>
      </c>
      <c r="B218" s="11" t="s">
        <v>17</v>
      </c>
      <c r="C218" s="11">
        <f>'[1]Orientación Zanjas'!CB104</f>
        <v>103</v>
      </c>
      <c r="D218" s="11">
        <f>'[1]Orientación Zanjas'!CC104</f>
        <v>1205.3971557427476</v>
      </c>
      <c r="E218" s="11">
        <f>'[1]Orientación Zanjas'!CD104</f>
        <v>604.82619469809174</v>
      </c>
      <c r="F218" s="11">
        <f>'[1]Orientación Zanjas'!CE104</f>
        <v>1861</v>
      </c>
      <c r="G218" s="11">
        <f>'[1]Orientación Zanjas'!CF104</f>
        <v>1205.31</v>
      </c>
      <c r="H218" s="11">
        <f>'[1]Orientación Zanjas'!CG104</f>
        <v>603.83000000000004</v>
      </c>
      <c r="I218" s="11">
        <v>1862</v>
      </c>
      <c r="J218" s="11" t="str">
        <f>'[1]Orientación Zanjas'!BT104</f>
        <v>Z-07S</v>
      </c>
      <c r="K218" s="11" t="str">
        <f>'[1]Orientación Zanjas'!CJ104</f>
        <v>Acodamiento Norte</v>
      </c>
      <c r="L218" s="11">
        <f>'[1]Orientación Zanjas'!CK104</f>
        <v>0.92</v>
      </c>
      <c r="M218" s="11" t="str">
        <f t="shared" si="9"/>
        <v>circulo 1205.31,603.83,1861 0.7</v>
      </c>
      <c r="N218" s="11" t="str">
        <f t="shared" si="10"/>
        <v>[1205.39715574275,604.826194698092,1861]</v>
      </c>
      <c r="O218" s="11">
        <v>95</v>
      </c>
      <c r="P218" s="5" t="str">
        <f t="shared" si="11"/>
        <v>103,</v>
      </c>
    </row>
    <row r="219" spans="1:16" s="11" customFormat="1" x14ac:dyDescent="0.3">
      <c r="A219" s="11" t="s">
        <v>16</v>
      </c>
      <c r="B219" s="11" t="s">
        <v>17</v>
      </c>
      <c r="C219" s="11">
        <f>'[1]Orientación Zanjas'!CB105</f>
        <v>104</v>
      </c>
      <c r="D219" s="11">
        <f>'[1]Orientación Zanjas'!CC105</f>
        <v>1210.8789999999999</v>
      </c>
      <c r="E219" s="11">
        <f>'[1]Orientación Zanjas'!CD105</f>
        <v>603.34299999999996</v>
      </c>
      <c r="F219" s="11">
        <f>'[1]Orientación Zanjas'!CE105</f>
        <v>1861</v>
      </c>
      <c r="G219" s="11">
        <f>'[1]Orientación Zanjas'!CF105</f>
        <v>1210.8789999999999</v>
      </c>
      <c r="H219" s="11">
        <f>'[1]Orientación Zanjas'!CG105</f>
        <v>603.34299999999996</v>
      </c>
      <c r="I219" s="11">
        <v>1862</v>
      </c>
      <c r="J219" s="11" t="str">
        <f>'[1]Orientación Zanjas'!BT105</f>
        <v>Z-07S</v>
      </c>
      <c r="K219" s="11" t="str">
        <f>'[1]Orientación Zanjas'!CJ105</f>
        <v>Techo Norte-Sur</v>
      </c>
      <c r="L219" s="11">
        <f>'[1]Orientación Zanjas'!CK105</f>
        <v>1.06</v>
      </c>
      <c r="M219" s="11" t="str">
        <f t="shared" si="9"/>
        <v>circulo 1210.879,603.343,1861 0.7</v>
      </c>
      <c r="N219" s="11" t="str">
        <f t="shared" si="10"/>
        <v>[1210.879,603.343,1861]</v>
      </c>
      <c r="O219" s="11">
        <v>95</v>
      </c>
      <c r="P219" s="5" t="str">
        <f t="shared" si="11"/>
        <v>104,</v>
      </c>
    </row>
    <row r="220" spans="1:16" s="11" customFormat="1" x14ac:dyDescent="0.3">
      <c r="A220" s="11" t="s">
        <v>16</v>
      </c>
      <c r="B220" s="11" t="s">
        <v>17</v>
      </c>
      <c r="C220" s="11">
        <f>'[1]Orientación Zanjas'!CB106</f>
        <v>105</v>
      </c>
      <c r="D220" s="11">
        <f>'[1]Orientación Zanjas'!CC106</f>
        <v>1215.7346885145048</v>
      </c>
      <c r="E220" s="11">
        <f>'[1]Orientación Zanjas'!CD106</f>
        <v>600.90961060381653</v>
      </c>
      <c r="F220" s="11">
        <f>'[1]Orientación Zanjas'!CE106</f>
        <v>1861</v>
      </c>
      <c r="G220" s="11">
        <f>'[1]Orientación Zanjas'!CF106</f>
        <v>1215.9090000000001</v>
      </c>
      <c r="H220" s="11">
        <f>'[1]Orientación Zanjas'!CG106</f>
        <v>602.90200000000004</v>
      </c>
      <c r="I220" s="11">
        <v>1862</v>
      </c>
      <c r="J220" s="11" t="str">
        <f>'[1]Orientación Zanjas'!BT106</f>
        <v>Z-07S</v>
      </c>
      <c r="K220" s="11" t="str">
        <f>'[1]Orientación Zanjas'!CJ106</f>
        <v>Caja Sur</v>
      </c>
      <c r="L220" s="11">
        <f>'[1]Orientación Zanjas'!CK106</f>
        <v>0.56000000000000005</v>
      </c>
      <c r="M220" s="11" t="str">
        <f t="shared" si="9"/>
        <v>circulo 1215.909,602.902,1861 0.7</v>
      </c>
      <c r="N220" s="11" t="str">
        <f t="shared" si="10"/>
        <v>[1215.7346885145,600.909610603817,1861]</v>
      </c>
      <c r="O220" s="11">
        <v>95</v>
      </c>
      <c r="P220" s="5" t="str">
        <f t="shared" si="11"/>
        <v>105,</v>
      </c>
    </row>
    <row r="221" spans="1:16" s="8" customFormat="1" x14ac:dyDescent="0.3">
      <c r="A221" s="11" t="s">
        <v>16</v>
      </c>
      <c r="B221" s="11" t="s">
        <v>17</v>
      </c>
      <c r="C221" s="8">
        <f>'[1]Orientación Zanjas'!CB107</f>
        <v>106</v>
      </c>
      <c r="D221" s="8">
        <f>'[1]Orientación Zanjas'!CC107</f>
        <v>1228.5881557427476</v>
      </c>
      <c r="E221" s="8">
        <f>'[1]Orientación Zanjas'!CD107</f>
        <v>602.79619469809165</v>
      </c>
      <c r="F221" s="8">
        <f>'[1]Orientación Zanjas'!CE107</f>
        <v>1861</v>
      </c>
      <c r="G221" s="8">
        <f>'[1]Orientación Zanjas'!CF107</f>
        <v>1228.501</v>
      </c>
      <c r="H221" s="8">
        <f>'[1]Orientación Zanjas'!CG107</f>
        <v>601.79999999999995</v>
      </c>
      <c r="I221" s="8">
        <v>1862</v>
      </c>
      <c r="J221" s="8" t="str">
        <f>'[1]Orientación Zanjas'!BT107</f>
        <v>Z-07S</v>
      </c>
      <c r="K221" s="8" t="str">
        <f>'[1]Orientación Zanjas'!CJ107</f>
        <v>Acodamiento Norte</v>
      </c>
      <c r="L221" s="8">
        <f>'[1]Orientación Zanjas'!CK107</f>
        <v>0.99</v>
      </c>
      <c r="M221" s="8" t="str">
        <f t="shared" si="9"/>
        <v>circulo 1228.501,601.8,1861 0.7</v>
      </c>
      <c r="N221" s="8" t="str">
        <f t="shared" si="10"/>
        <v>[1228.58815574275,602.796194698092,1861]</v>
      </c>
      <c r="O221" s="8">
        <v>95</v>
      </c>
      <c r="P221" s="5" t="str">
        <f t="shared" si="11"/>
        <v>106,</v>
      </c>
    </row>
    <row r="222" spans="1:16" s="8" customFormat="1" x14ac:dyDescent="0.3">
      <c r="A222" s="11"/>
      <c r="B222" s="13" t="s">
        <v>18</v>
      </c>
      <c r="C222" s="8">
        <f>'[1]Orientación Zanjas'!CB108</f>
        <v>107</v>
      </c>
      <c r="D222" s="8">
        <f>'[1]Orientación Zanjas'!CC108</f>
        <v>1391.6931557427476</v>
      </c>
      <c r="E222" s="8">
        <f>'[1]Orientación Zanjas'!CD108</f>
        <v>588.51719469809166</v>
      </c>
      <c r="F222" s="8">
        <f>'[1]Orientación Zanjas'!CE108</f>
        <v>1861</v>
      </c>
      <c r="G222" s="8">
        <f>'[1]Orientación Zanjas'!CF108</f>
        <v>1391.606</v>
      </c>
      <c r="H222" s="8">
        <f>'[1]Orientación Zanjas'!CG108</f>
        <v>587.52099999999996</v>
      </c>
      <c r="I222" s="8">
        <v>1862</v>
      </c>
      <c r="J222" s="8" t="str">
        <f>'[1]Orientación Zanjas'!BT108</f>
        <v>Z-07S</v>
      </c>
      <c r="K222" s="8" t="str">
        <f>'[1]Orientación Zanjas'!CJ108</f>
        <v>Acodamiento Norte</v>
      </c>
      <c r="L222" s="8">
        <f>'[1]Orientación Zanjas'!CK108</f>
        <v>0.91</v>
      </c>
      <c r="M222" s="8" t="str">
        <f t="shared" si="9"/>
        <v>circulo 1391.606,587.521,1861 0.7</v>
      </c>
      <c r="N222" s="8" t="str">
        <f t="shared" si="10"/>
        <v>[1391.69315574275,588.517194698092,1861]</v>
      </c>
      <c r="O222" s="8">
        <v>95</v>
      </c>
      <c r="P222" s="5" t="str">
        <f t="shared" si="11"/>
        <v>107,</v>
      </c>
    </row>
    <row r="223" spans="1:16" s="11" customFormat="1" x14ac:dyDescent="0.3">
      <c r="A223" s="11" t="s">
        <v>16</v>
      </c>
      <c r="B223" s="11" t="s">
        <v>17</v>
      </c>
      <c r="C223" s="11">
        <f>'[1]Orientación Zanjas'!CB109</f>
        <v>108</v>
      </c>
      <c r="D223" s="11">
        <f>'[1]Orientación Zanjas'!CC109</f>
        <v>1088.0129999999999</v>
      </c>
      <c r="E223" s="14">
        <f>'[1]Orientación Zanjas'!CD109</f>
        <v>594.97400000000005</v>
      </c>
      <c r="F223" s="11">
        <f>'[1]Orientación Zanjas'!CE109</f>
        <v>1861</v>
      </c>
      <c r="G223" s="11">
        <f>'[1]Orientación Zanjas'!CF109</f>
        <v>1088.0129999999999</v>
      </c>
      <c r="H223" s="11">
        <f>'[1]Orientación Zanjas'!CG109</f>
        <v>594.97400000000005</v>
      </c>
      <c r="I223" s="11">
        <v>1862</v>
      </c>
      <c r="J223" s="11" t="str">
        <f>'[1]Orientación Zanjas'!BT109</f>
        <v>Z-08S</v>
      </c>
      <c r="K223" s="11" t="str">
        <f>'[1]Orientación Zanjas'!CJ109</f>
        <v>Techo Norte-Sur</v>
      </c>
      <c r="L223" s="11">
        <f>'[1]Orientación Zanjas'!CK109</f>
        <v>1.19</v>
      </c>
      <c r="M223" s="11" t="str">
        <f t="shared" si="9"/>
        <v>circulo 1088.013,594.974,1861 0.7</v>
      </c>
      <c r="N223" s="11" t="str">
        <f t="shared" si="10"/>
        <v>[1088.013,594.974,1861]</v>
      </c>
      <c r="O223" s="11">
        <v>95</v>
      </c>
      <c r="P223" s="5" t="str">
        <f t="shared" si="11"/>
        <v>108,</v>
      </c>
    </row>
    <row r="224" spans="1:16" s="11" customFormat="1" x14ac:dyDescent="0.3">
      <c r="A224" s="11" t="s">
        <v>16</v>
      </c>
      <c r="B224" s="11" t="s">
        <v>17</v>
      </c>
      <c r="C224" s="11">
        <f>'[1]Orientación Zanjas'!CB110</f>
        <v>109</v>
      </c>
      <c r="D224" s="11">
        <f>'[1]Orientación Zanjas'!CC110</f>
        <v>1094.896</v>
      </c>
      <c r="E224" s="11">
        <f>'[1]Orientación Zanjas'!CD110</f>
        <v>594.37199999999996</v>
      </c>
      <c r="F224" s="11">
        <f>'[1]Orientación Zanjas'!CE110</f>
        <v>1861</v>
      </c>
      <c r="G224" s="11">
        <f>'[1]Orientación Zanjas'!CF110</f>
        <v>1094.896</v>
      </c>
      <c r="H224" s="11">
        <f>'[1]Orientación Zanjas'!CG110</f>
        <v>594.37199999999996</v>
      </c>
      <c r="I224" s="11">
        <v>1862</v>
      </c>
      <c r="J224" s="11" t="str">
        <f>'[1]Orientación Zanjas'!BT110</f>
        <v>Z-08S</v>
      </c>
      <c r="K224" s="11" t="str">
        <f>'[1]Orientación Zanjas'!CJ110</f>
        <v>Techo Norte-Sur</v>
      </c>
      <c r="L224" s="11">
        <f>'[1]Orientación Zanjas'!CK110</f>
        <v>2.19</v>
      </c>
      <c r="M224" s="11" t="str">
        <f t="shared" si="9"/>
        <v>circulo 1094.896,594.372,1861 0.7</v>
      </c>
      <c r="N224" s="11" t="str">
        <f t="shared" si="10"/>
        <v>[1094.896,594.372,1861]</v>
      </c>
      <c r="O224" s="11">
        <v>95</v>
      </c>
      <c r="P224" s="5" t="str">
        <f t="shared" si="11"/>
        <v>109,</v>
      </c>
    </row>
    <row r="225" spans="1:16" s="11" customFormat="1" x14ac:dyDescent="0.3">
      <c r="A225" s="11" t="s">
        <v>16</v>
      </c>
      <c r="B225" s="11" t="s">
        <v>17</v>
      </c>
      <c r="C225" s="11">
        <f>'[1]Orientación Zanjas'!CB111</f>
        <v>110</v>
      </c>
      <c r="D225" s="11">
        <f>'[1]Orientación Zanjas'!CC111</f>
        <v>1106.96</v>
      </c>
      <c r="E225" s="11">
        <f>'[1]Orientación Zanjas'!CD111</f>
        <v>593.31500000000005</v>
      </c>
      <c r="F225" s="15">
        <f>'[1]Orientación Zanjas'!CE111</f>
        <v>1861</v>
      </c>
      <c r="G225" s="11">
        <f>'[1]Orientación Zanjas'!CF111</f>
        <v>1106.96</v>
      </c>
      <c r="H225" s="11">
        <f>'[1]Orientación Zanjas'!CG111</f>
        <v>593.31500000000005</v>
      </c>
      <c r="I225" s="11">
        <v>1862</v>
      </c>
      <c r="J225" s="11" t="str">
        <f>'[1]Orientación Zanjas'!BT111</f>
        <v>Z-08S</v>
      </c>
      <c r="K225" s="11" t="str">
        <f>'[1]Orientación Zanjas'!CJ111</f>
        <v>Techo Norte-Sur</v>
      </c>
      <c r="L225" s="11">
        <f>'[1]Orientación Zanjas'!CK111</f>
        <v>1.46</v>
      </c>
      <c r="M225" s="11" t="str">
        <f t="shared" si="9"/>
        <v>circulo 1106.96,593.315,1861 0.7</v>
      </c>
      <c r="N225" s="11" t="str">
        <f t="shared" si="10"/>
        <v>[1106.96,593.315,1861]</v>
      </c>
      <c r="O225" s="11">
        <v>95</v>
      </c>
      <c r="P225" s="5" t="str">
        <f t="shared" si="11"/>
        <v>110,</v>
      </c>
    </row>
    <row r="226" spans="1:16" s="8" customFormat="1" x14ac:dyDescent="0.3">
      <c r="A226" s="11"/>
      <c r="B226" s="16" t="s">
        <v>18</v>
      </c>
      <c r="C226" s="17">
        <f>'[1]Orientación Zanjas'!CB112</f>
        <v>111</v>
      </c>
      <c r="D226" s="8">
        <f>'[1]Orientación Zanjas'!CC112</f>
        <v>1113.097</v>
      </c>
      <c r="E226" s="8">
        <f>'[1]Orientación Zanjas'!CD112</f>
        <v>592.77800000000002</v>
      </c>
      <c r="F226" s="17">
        <f>'[1]Orientación Zanjas'!CE112</f>
        <v>1861</v>
      </c>
      <c r="G226" s="8">
        <f>'[1]Orientación Zanjas'!CF112</f>
        <v>1113.097</v>
      </c>
      <c r="H226" s="8">
        <f>'[1]Orientación Zanjas'!CG112</f>
        <v>592.77800000000002</v>
      </c>
      <c r="I226" s="8">
        <v>1862</v>
      </c>
      <c r="J226" s="8" t="str">
        <f>'[1]Orientación Zanjas'!BT112</f>
        <v>Z-08S</v>
      </c>
      <c r="K226" s="8" t="str">
        <f>'[1]Orientación Zanjas'!CJ112</f>
        <v>Techo Norte-Sur</v>
      </c>
      <c r="L226" s="8">
        <f>'[1]Orientación Zanjas'!CK112</f>
        <v>1.2</v>
      </c>
      <c r="M226" s="8" t="str">
        <f t="shared" si="9"/>
        <v>circulo 1113.097,592.778,1861 0.7</v>
      </c>
      <c r="N226" s="8" t="str">
        <f t="shared" si="10"/>
        <v>[1113.097,592.778,1861]</v>
      </c>
      <c r="O226" s="8">
        <v>95</v>
      </c>
      <c r="P226" s="5" t="str">
        <f t="shared" si="11"/>
        <v>111,</v>
      </c>
    </row>
    <row r="227" spans="1:16" s="11" customFormat="1" x14ac:dyDescent="0.3">
      <c r="A227" s="11" t="s">
        <v>16</v>
      </c>
      <c r="B227" s="11" t="s">
        <v>17</v>
      </c>
      <c r="C227" s="11">
        <f>'[1]Orientación Zanjas'!CB113</f>
        <v>112</v>
      </c>
      <c r="D227" s="11">
        <f>'[1]Orientación Zanjas'!CC113</f>
        <v>1122.9590000000001</v>
      </c>
      <c r="E227" s="11">
        <f>'[1]Orientación Zanjas'!CD113</f>
        <v>591.91399999999999</v>
      </c>
      <c r="F227" s="11">
        <f>'[1]Orientación Zanjas'!CE113</f>
        <v>1861</v>
      </c>
      <c r="G227" s="11">
        <f>'[1]Orientación Zanjas'!CF113</f>
        <v>1122.9590000000001</v>
      </c>
      <c r="H227" s="11">
        <f>'[1]Orientación Zanjas'!CG113</f>
        <v>591.91399999999999</v>
      </c>
      <c r="I227" s="11">
        <v>1862</v>
      </c>
      <c r="J227" s="11" t="str">
        <f>'[1]Orientación Zanjas'!BT113</f>
        <v>Z-08S</v>
      </c>
      <c r="K227" s="11" t="str">
        <f>'[1]Orientación Zanjas'!CJ113</f>
        <v>Techo Norte-Sur</v>
      </c>
      <c r="L227" s="11">
        <f>'[1]Orientación Zanjas'!CK113</f>
        <v>1.36</v>
      </c>
      <c r="M227" s="11" t="str">
        <f t="shared" si="9"/>
        <v>circulo 1122.959,591.914,1861 0.7</v>
      </c>
      <c r="N227" s="11" t="str">
        <f t="shared" si="10"/>
        <v>[1122.959,591.914,1861]</v>
      </c>
      <c r="O227" s="11">
        <v>95</v>
      </c>
      <c r="P227" s="5" t="str">
        <f t="shared" si="11"/>
        <v>112,</v>
      </c>
    </row>
    <row r="228" spans="1:16" s="11" customFormat="1" x14ac:dyDescent="0.3">
      <c r="A228" s="11" t="s">
        <v>16</v>
      </c>
      <c r="B228" s="11" t="s">
        <v>17</v>
      </c>
      <c r="C228" s="11">
        <f>'[1]Orientación Zanjas'!CB114</f>
        <v>113</v>
      </c>
      <c r="D228" s="11">
        <f>'[1]Orientación Zanjas'!CC114</f>
        <v>1131.527</v>
      </c>
      <c r="E228" s="11">
        <f>'[1]Orientación Zanjas'!CD114</f>
        <v>591.16499999999996</v>
      </c>
      <c r="F228" s="11">
        <f>'[1]Orientación Zanjas'!CE114</f>
        <v>1861</v>
      </c>
      <c r="G228" s="11">
        <f>'[1]Orientación Zanjas'!CF114</f>
        <v>1131.527</v>
      </c>
      <c r="H228" s="11">
        <f>'[1]Orientación Zanjas'!CG114</f>
        <v>591.16499999999996</v>
      </c>
      <c r="I228" s="11">
        <v>1862</v>
      </c>
      <c r="J228" s="11" t="str">
        <f>'[1]Orientación Zanjas'!BT114</f>
        <v>Z-08S</v>
      </c>
      <c r="K228" s="11" t="str">
        <f>'[1]Orientación Zanjas'!CJ114</f>
        <v>Techo Norte-Sur</v>
      </c>
      <c r="L228" s="11">
        <f>'[1]Orientación Zanjas'!CK114</f>
        <v>1.23</v>
      </c>
      <c r="M228" s="11" t="str">
        <f t="shared" si="9"/>
        <v>circulo 1131.527,591.165,1861 0.7</v>
      </c>
      <c r="N228" s="11" t="str">
        <f t="shared" si="10"/>
        <v>[1131.527,591.165,1861]</v>
      </c>
      <c r="O228" s="11">
        <v>95</v>
      </c>
      <c r="P228" s="5" t="str">
        <f t="shared" si="11"/>
        <v>113,</v>
      </c>
    </row>
    <row r="229" spans="1:16" s="11" customFormat="1" x14ac:dyDescent="0.3">
      <c r="A229" s="11" t="s">
        <v>16</v>
      </c>
      <c r="B229" s="11" t="s">
        <v>17</v>
      </c>
      <c r="C229" s="11">
        <f>'[1]Orientación Zanjas'!CB115</f>
        <v>114</v>
      </c>
      <c r="D229" s="11">
        <f>'[1]Orientación Zanjas'!CC115</f>
        <v>1140.212</v>
      </c>
      <c r="E229" s="11">
        <f>'[1]Orientación Zanjas'!CD115</f>
        <v>590.404</v>
      </c>
      <c r="F229" s="11">
        <f>'[1]Orientación Zanjas'!CE115</f>
        <v>1861</v>
      </c>
      <c r="G229" s="11">
        <f>'[1]Orientación Zanjas'!CF115</f>
        <v>1140.212</v>
      </c>
      <c r="H229" s="11">
        <f>'[1]Orientación Zanjas'!CG115</f>
        <v>590.404</v>
      </c>
      <c r="I229" s="11">
        <v>1862</v>
      </c>
      <c r="J229" s="11" t="str">
        <f>'[1]Orientación Zanjas'!BT115</f>
        <v>Z-08S</v>
      </c>
      <c r="K229" s="11" t="str">
        <f>'[1]Orientación Zanjas'!CJ115</f>
        <v>Techo Norte-Sur</v>
      </c>
      <c r="L229" s="11">
        <f>'[1]Orientación Zanjas'!CK115</f>
        <v>1.1200000000000001</v>
      </c>
      <c r="M229" s="11" t="str">
        <f t="shared" si="9"/>
        <v>circulo 1140.212,590.404,1861 0.7</v>
      </c>
      <c r="N229" s="11" t="str">
        <f t="shared" si="10"/>
        <v>[1140.212,590.404,1861]</v>
      </c>
      <c r="O229" s="11">
        <v>95</v>
      </c>
      <c r="P229" s="5" t="str">
        <f t="shared" si="11"/>
        <v>114,</v>
      </c>
    </row>
    <row r="230" spans="1:16" s="11" customFormat="1" x14ac:dyDescent="0.3">
      <c r="A230" s="11" t="s">
        <v>16</v>
      </c>
      <c r="B230" s="11" t="s">
        <v>17</v>
      </c>
      <c r="C230" s="11">
        <f>'[1]Orientación Zanjas'!CB116</f>
        <v>115</v>
      </c>
      <c r="D230" s="11">
        <f>'[1]Orientación Zanjas'!CC116</f>
        <v>1146.8869999999999</v>
      </c>
      <c r="E230" s="11">
        <f>'[1]Orientación Zanjas'!CD116</f>
        <v>589.82000000000005</v>
      </c>
      <c r="F230" s="11">
        <f>'[1]Orientación Zanjas'!CE116</f>
        <v>1861</v>
      </c>
      <c r="G230" s="11">
        <f>'[1]Orientación Zanjas'!CF116</f>
        <v>1146.8869999999999</v>
      </c>
      <c r="H230" s="11">
        <f>'[1]Orientación Zanjas'!CG116</f>
        <v>589.82000000000005</v>
      </c>
      <c r="I230" s="11">
        <v>1862</v>
      </c>
      <c r="J230" s="11" t="str">
        <f>'[1]Orientación Zanjas'!BT116</f>
        <v>Z-08S</v>
      </c>
      <c r="K230" s="11" t="str">
        <f>'[1]Orientación Zanjas'!CJ116</f>
        <v>Techo Norte-Sur</v>
      </c>
      <c r="L230" s="11">
        <f>'[1]Orientación Zanjas'!CK116</f>
        <v>1.34</v>
      </c>
      <c r="M230" s="11" t="str">
        <f t="shared" si="9"/>
        <v>circulo 1146.887,589.82,1861 0.7</v>
      </c>
      <c r="N230" s="11" t="str">
        <f t="shared" si="10"/>
        <v>[1146.887,589.82,1861]</v>
      </c>
      <c r="O230" s="11">
        <v>95</v>
      </c>
      <c r="P230" s="5" t="str">
        <f t="shared" si="11"/>
        <v>115,</v>
      </c>
    </row>
    <row r="231" spans="1:16" s="11" customFormat="1" x14ac:dyDescent="0.3">
      <c r="A231" s="11" t="s">
        <v>16</v>
      </c>
      <c r="B231" s="11" t="s">
        <v>17</v>
      </c>
      <c r="C231" s="11">
        <f>'[1]Orientación Zanjas'!CB117</f>
        <v>116</v>
      </c>
      <c r="D231" s="11">
        <f>'[1]Orientación Zanjas'!CC117</f>
        <v>1160.884</v>
      </c>
      <c r="E231" s="11">
        <f>'[1]Orientación Zanjas'!CD117</f>
        <v>588.59500000000003</v>
      </c>
      <c r="F231" s="11">
        <f>'[1]Orientación Zanjas'!CE117</f>
        <v>1861</v>
      </c>
      <c r="G231" s="11">
        <f>'[1]Orientación Zanjas'!CF117</f>
        <v>1160.884</v>
      </c>
      <c r="H231" s="11">
        <f>'[1]Orientación Zanjas'!CG117</f>
        <v>588.59500000000003</v>
      </c>
      <c r="I231" s="11">
        <v>1862</v>
      </c>
      <c r="J231" s="11" t="str">
        <f>'[1]Orientación Zanjas'!BT117</f>
        <v>Z-08S</v>
      </c>
      <c r="K231" s="11" t="str">
        <f>'[1]Orientación Zanjas'!CJ117</f>
        <v>Techo Norte-Sur</v>
      </c>
      <c r="L231" s="11">
        <f>'[1]Orientación Zanjas'!CK117</f>
        <v>1.43</v>
      </c>
      <c r="M231" s="11" t="str">
        <f t="shared" si="9"/>
        <v>circulo 1160.884,588.595,1861 0.7</v>
      </c>
      <c r="N231" s="11" t="str">
        <f t="shared" si="10"/>
        <v>[1160.884,588.595,1861]</v>
      </c>
      <c r="O231" s="11">
        <v>95</v>
      </c>
      <c r="P231" s="5" t="str">
        <f t="shared" si="11"/>
        <v>116,</v>
      </c>
    </row>
    <row r="232" spans="1:16" s="11" customFormat="1" x14ac:dyDescent="0.3">
      <c r="A232" s="11" t="s">
        <v>16</v>
      </c>
      <c r="B232" s="11" t="s">
        <v>17</v>
      </c>
      <c r="C232" s="11">
        <f>'[1]Orientación Zanjas'!CB118</f>
        <v>117</v>
      </c>
      <c r="D232" s="11">
        <f>'[1]Orientación Zanjas'!CC118</f>
        <v>1167.837</v>
      </c>
      <c r="E232" s="11">
        <f>'[1]Orientación Zanjas'!CD118</f>
        <v>587.98599999999999</v>
      </c>
      <c r="F232" s="11">
        <f>'[1]Orientación Zanjas'!CE118</f>
        <v>1861</v>
      </c>
      <c r="G232" s="11">
        <f>'[1]Orientación Zanjas'!CF118</f>
        <v>1167.0309999999999</v>
      </c>
      <c r="H232" s="11">
        <f>'[1]Orientación Zanjas'!CG118</f>
        <v>588.05700000000002</v>
      </c>
      <c r="I232" s="11">
        <v>1862</v>
      </c>
      <c r="J232" s="11" t="str">
        <f>'[1]Orientación Zanjas'!BT118</f>
        <v>Z-08S</v>
      </c>
      <c r="K232" s="11" t="str">
        <f>'[1]Orientación Zanjas'!CJ118</f>
        <v>Techo Norte-Sur</v>
      </c>
      <c r="L232" s="11">
        <f>'[1]Orientación Zanjas'!CK118</f>
        <v>1.47</v>
      </c>
      <c r="M232" s="11" t="str">
        <f t="shared" si="9"/>
        <v>circulo 1167.031,588.057,1861 0.7</v>
      </c>
      <c r="N232" s="11" t="str">
        <f t="shared" si="10"/>
        <v>[1167.837,587.986,1861]</v>
      </c>
      <c r="O232" s="11">
        <v>95</v>
      </c>
      <c r="P232" s="5" t="str">
        <f t="shared" si="11"/>
        <v>117,</v>
      </c>
    </row>
    <row r="233" spans="1:16" s="11" customFormat="1" x14ac:dyDescent="0.3">
      <c r="A233" s="11" t="s">
        <v>16</v>
      </c>
      <c r="B233" s="11" t="s">
        <v>17</v>
      </c>
      <c r="C233" s="11">
        <f>'[1]Orientación Zanjas'!CB119</f>
        <v>118</v>
      </c>
      <c r="D233" s="11">
        <f>'[1]Orientación Zanjas'!CC119</f>
        <v>1173.316</v>
      </c>
      <c r="E233" s="11">
        <f>'[1]Orientación Zanjas'!CD119</f>
        <v>587.50599999999997</v>
      </c>
      <c r="F233" s="11">
        <f>'[1]Orientación Zanjas'!CE119</f>
        <v>1861</v>
      </c>
      <c r="G233" s="11">
        <f>'[1]Orientación Zanjas'!CF119</f>
        <v>1173.316</v>
      </c>
      <c r="H233" s="11">
        <f>'[1]Orientación Zanjas'!CG119</f>
        <v>587.50599999999997</v>
      </c>
      <c r="I233" s="11">
        <v>1862</v>
      </c>
      <c r="J233" s="11" t="str">
        <f>'[1]Orientación Zanjas'!BT119</f>
        <v>Z-08S</v>
      </c>
      <c r="K233" s="11" t="str">
        <f>'[1]Orientación Zanjas'!CJ119</f>
        <v>Techo Norte-Sur</v>
      </c>
      <c r="L233" s="11">
        <f>'[1]Orientación Zanjas'!CK119</f>
        <v>1.79</v>
      </c>
      <c r="M233" s="11" t="str">
        <f t="shared" si="9"/>
        <v>circulo 1173.316,587.506,1861 0.7</v>
      </c>
      <c r="N233" s="11" t="str">
        <f t="shared" si="10"/>
        <v>[1173.316,587.506,1861]</v>
      </c>
      <c r="O233" s="11">
        <v>95</v>
      </c>
      <c r="P233" s="5" t="str">
        <f t="shared" si="11"/>
        <v>118,</v>
      </c>
    </row>
    <row r="234" spans="1:16" s="11" customFormat="1" x14ac:dyDescent="0.3">
      <c r="A234" s="11" t="s">
        <v>16</v>
      </c>
      <c r="B234" s="11" t="s">
        <v>17</v>
      </c>
      <c r="C234" s="11">
        <f>'[1]Orientación Zanjas'!CB120</f>
        <v>119</v>
      </c>
      <c r="D234" s="11">
        <f>'[1]Orientación Zanjas'!CC120</f>
        <v>1181.8430000000001</v>
      </c>
      <c r="E234" s="11">
        <f>'[1]Orientación Zanjas'!CD120</f>
        <v>586.76</v>
      </c>
      <c r="F234" s="11">
        <f>'[1]Orientación Zanjas'!CE120</f>
        <v>1861</v>
      </c>
      <c r="G234" s="11">
        <f>'[1]Orientación Zanjas'!CF120</f>
        <v>1181.8430000000001</v>
      </c>
      <c r="H234" s="11">
        <f>'[1]Orientación Zanjas'!CG120</f>
        <v>586.76</v>
      </c>
      <c r="I234" s="11">
        <v>1862</v>
      </c>
      <c r="J234" s="11" t="str">
        <f>'[1]Orientación Zanjas'!BT120</f>
        <v>Z-08S</v>
      </c>
      <c r="K234" s="11" t="str">
        <f>'[1]Orientación Zanjas'!CJ120</f>
        <v>Techo Norte-Sur</v>
      </c>
      <c r="L234" s="11">
        <f>'[1]Orientación Zanjas'!CK120</f>
        <v>1.48</v>
      </c>
      <c r="M234" s="11" t="str">
        <f t="shared" si="9"/>
        <v>circulo 1181.843,586.76,1861 0.7</v>
      </c>
      <c r="N234" s="11" t="str">
        <f t="shared" si="10"/>
        <v>[1181.843,586.76,1861]</v>
      </c>
      <c r="O234" s="11">
        <v>95</v>
      </c>
      <c r="P234" s="5" t="str">
        <f t="shared" si="11"/>
        <v>119,</v>
      </c>
    </row>
    <row r="235" spans="1:16" s="8" customFormat="1" x14ac:dyDescent="0.3">
      <c r="A235" s="11"/>
      <c r="B235" s="16" t="s">
        <v>18</v>
      </c>
      <c r="C235" s="8">
        <f>'[1]Orientación Zanjas'!CB121</f>
        <v>120</v>
      </c>
      <c r="D235" s="8">
        <f>'[1]Orientación Zanjas'!CC121</f>
        <v>1190.9390000000001</v>
      </c>
      <c r="E235" s="8">
        <f>'[1]Orientación Zanjas'!CD121</f>
        <v>585.96299999999997</v>
      </c>
      <c r="F235" s="8">
        <f>'[1]Orientación Zanjas'!CE121</f>
        <v>1861</v>
      </c>
      <c r="G235" s="8">
        <f>'[1]Orientación Zanjas'!CF121</f>
        <v>1190.9390000000001</v>
      </c>
      <c r="H235" s="8">
        <f>'[1]Orientación Zanjas'!CG121</f>
        <v>585.96299999999997</v>
      </c>
      <c r="I235" s="8">
        <v>1862</v>
      </c>
      <c r="J235" s="8" t="str">
        <f>'[1]Orientación Zanjas'!BT121</f>
        <v>Z-08S</v>
      </c>
      <c r="K235" s="8" t="str">
        <f>'[1]Orientación Zanjas'!CJ121</f>
        <v>Techo Norte-Sur</v>
      </c>
      <c r="L235" s="8">
        <f>'[1]Orientación Zanjas'!CK121</f>
        <v>1.75</v>
      </c>
      <c r="M235" s="8" t="str">
        <f t="shared" si="9"/>
        <v>circulo 1190.939,585.963,1861 0.7</v>
      </c>
      <c r="N235" s="8" t="str">
        <f t="shared" si="10"/>
        <v>[1190.939,585.963,1861]</v>
      </c>
      <c r="O235" s="8">
        <v>95</v>
      </c>
      <c r="P235" s="5" t="str">
        <f t="shared" si="11"/>
        <v>120,</v>
      </c>
    </row>
    <row r="236" spans="1:16" s="8" customFormat="1" x14ac:dyDescent="0.3">
      <c r="A236" s="11" t="s">
        <v>16</v>
      </c>
      <c r="B236" s="11" t="s">
        <v>17</v>
      </c>
      <c r="C236" s="8">
        <f>'[1]Orientación Zanjas'!CB122</f>
        <v>121</v>
      </c>
      <c r="D236" s="8">
        <f>'[1]Orientación Zanjas'!CC122</f>
        <v>1196.587</v>
      </c>
      <c r="E236" s="8">
        <f>'[1]Orientación Zanjas'!CD122</f>
        <v>585.46900000000005</v>
      </c>
      <c r="F236" s="8">
        <f>'[1]Orientación Zanjas'!CE122</f>
        <v>1861</v>
      </c>
      <c r="G236" s="8">
        <f>'[1]Orientación Zanjas'!CF122</f>
        <v>1196.587</v>
      </c>
      <c r="H236" s="8">
        <f>'[1]Orientación Zanjas'!CG122</f>
        <v>585.46900000000005</v>
      </c>
      <c r="I236" s="8">
        <v>1862</v>
      </c>
      <c r="J236" s="8" t="str">
        <f>'[1]Orientación Zanjas'!BT122</f>
        <v>Z-08S</v>
      </c>
      <c r="K236" s="8" t="str">
        <f>'[1]Orientación Zanjas'!CJ122</f>
        <v>Techo Norte-Sur</v>
      </c>
      <c r="L236" s="8">
        <f>'[1]Orientación Zanjas'!CK122</f>
        <v>0.93</v>
      </c>
      <c r="M236" s="8" t="str">
        <f t="shared" si="9"/>
        <v>circulo 1196.587,585.469,1861 0.7</v>
      </c>
      <c r="N236" s="8" t="str">
        <f t="shared" si="10"/>
        <v>[1196.587,585.469,1861]</v>
      </c>
      <c r="O236" s="8">
        <v>95</v>
      </c>
      <c r="P236" s="5" t="str">
        <f t="shared" si="11"/>
        <v>121,</v>
      </c>
    </row>
    <row r="237" spans="1:16" s="8" customFormat="1" x14ac:dyDescent="0.3">
      <c r="A237" s="11"/>
      <c r="B237" s="16" t="s">
        <v>18</v>
      </c>
      <c r="C237" s="8">
        <f>'[1]Orientación Zanjas'!CB123</f>
        <v>122</v>
      </c>
      <c r="D237" s="8">
        <f>'[1]Orientación Zanjas'!CC123</f>
        <v>1346.6020000000001</v>
      </c>
      <c r="E237" s="8">
        <f>'[1]Orientación Zanjas'!CD123</f>
        <v>572.33500000000004</v>
      </c>
      <c r="F237" s="8">
        <f>'[1]Orientación Zanjas'!CE123</f>
        <v>1861</v>
      </c>
      <c r="G237" s="8">
        <f>'[1]Orientación Zanjas'!CF123</f>
        <v>1346.6020000000001</v>
      </c>
      <c r="H237" s="8">
        <f>'[1]Orientación Zanjas'!CG123</f>
        <v>572.33500000000004</v>
      </c>
      <c r="I237" s="8">
        <v>1862</v>
      </c>
      <c r="J237" s="8" t="str">
        <f>'[1]Orientación Zanjas'!BT123</f>
        <v>Z-08S</v>
      </c>
      <c r="K237" s="8" t="str">
        <f>'[1]Orientación Zanjas'!CJ123</f>
        <v>Techo Norte-Sur</v>
      </c>
      <c r="L237" s="8">
        <f>'[1]Orientación Zanjas'!CK123</f>
        <v>0.62</v>
      </c>
      <c r="M237" s="8" t="str">
        <f t="shared" si="9"/>
        <v>circulo 1346.602,572.335,1861 0.7</v>
      </c>
      <c r="N237" s="8" t="str">
        <f t="shared" si="10"/>
        <v>[1346.602,572.335,1861]</v>
      </c>
      <c r="O237" s="8">
        <v>95</v>
      </c>
      <c r="P237" s="5" t="str">
        <f t="shared" si="11"/>
        <v>122,</v>
      </c>
    </row>
    <row r="238" spans="1:16" s="11" customFormat="1" x14ac:dyDescent="0.3">
      <c r="A238" s="11" t="s">
        <v>16</v>
      </c>
      <c r="B238" s="11" t="s">
        <v>17</v>
      </c>
      <c r="C238" s="11">
        <f>'[1]Orientación Zanjas'!CB124</f>
        <v>123</v>
      </c>
      <c r="D238" s="11">
        <f>'[1]Orientación Zanjas'!CC124</f>
        <v>1357.1391557427476</v>
      </c>
      <c r="E238" s="11">
        <f>'[1]Orientación Zanjas'!CD124</f>
        <v>572.41619469809166</v>
      </c>
      <c r="F238" s="11">
        <f>'[1]Orientación Zanjas'!CE124</f>
        <v>1861</v>
      </c>
      <c r="G238" s="11">
        <f>'[1]Orientación Zanjas'!CF124</f>
        <v>1357.0519999999999</v>
      </c>
      <c r="H238" s="11">
        <f>'[1]Orientación Zanjas'!CG124</f>
        <v>571.41999999999996</v>
      </c>
      <c r="I238" s="11">
        <v>1862</v>
      </c>
      <c r="J238" s="11" t="str">
        <f>'[1]Orientación Zanjas'!BT124</f>
        <v>Z-08S</v>
      </c>
      <c r="K238" s="11" t="str">
        <f>'[1]Orientación Zanjas'!CJ124</f>
        <v>Acodamiento Norte</v>
      </c>
      <c r="L238" s="11">
        <f>'[1]Orientación Zanjas'!CK124</f>
        <v>0.71</v>
      </c>
      <c r="M238" s="11" t="str">
        <f t="shared" si="9"/>
        <v>circulo 1357.052,571.42,1861 0.7</v>
      </c>
      <c r="N238" s="11" t="str">
        <f t="shared" si="10"/>
        <v>[1357.13915574275,572.416194698092,1861]</v>
      </c>
      <c r="O238" s="11">
        <v>95</v>
      </c>
      <c r="P238" s="5" t="str">
        <f t="shared" si="11"/>
        <v>123,</v>
      </c>
    </row>
    <row r="239" spans="1:16" s="11" customFormat="1" x14ac:dyDescent="0.3">
      <c r="A239" s="11" t="s">
        <v>16</v>
      </c>
      <c r="B239" s="11" t="s">
        <v>17</v>
      </c>
      <c r="C239" s="11">
        <f>'[1]Orientación Zanjas'!CB125</f>
        <v>124</v>
      </c>
      <c r="D239" s="11">
        <f>'[1]Orientación Zanjas'!CC125</f>
        <v>1364.5129999999999</v>
      </c>
      <c r="E239" s="11">
        <f>'[1]Orientación Zanjas'!CD125</f>
        <v>570.76700000000005</v>
      </c>
      <c r="F239" s="11">
        <f>'[1]Orientación Zanjas'!CE125</f>
        <v>1861</v>
      </c>
      <c r="G239" s="11">
        <f>'[1]Orientación Zanjas'!CF125</f>
        <v>1364.5129999999999</v>
      </c>
      <c r="H239" s="11">
        <f>'[1]Orientación Zanjas'!CG125</f>
        <v>570.76700000000005</v>
      </c>
      <c r="I239" s="11">
        <v>1862</v>
      </c>
      <c r="J239" s="11" t="str">
        <f>'[1]Orientación Zanjas'!BT125</f>
        <v>Z-08S</v>
      </c>
      <c r="K239" s="11" t="str">
        <f>'[1]Orientación Zanjas'!CJ125</f>
        <v>Techo Norte-Sur</v>
      </c>
      <c r="L239" s="11">
        <f>'[1]Orientación Zanjas'!CK125</f>
        <v>1.0900000000000001</v>
      </c>
      <c r="M239" s="11" t="str">
        <f t="shared" si="9"/>
        <v>circulo 1364.513,570.767,1861 0.7</v>
      </c>
      <c r="N239" s="11" t="str">
        <f t="shared" si="10"/>
        <v>[1364.513,570.767,1861]</v>
      </c>
      <c r="O239" s="11">
        <v>95</v>
      </c>
      <c r="P239" s="5" t="str">
        <f t="shared" si="11"/>
        <v>124,</v>
      </c>
    </row>
    <row r="240" spans="1:16" s="11" customFormat="1" x14ac:dyDescent="0.3">
      <c r="A240" s="11" t="s">
        <v>16</v>
      </c>
      <c r="B240" s="11" t="s">
        <v>17</v>
      </c>
      <c r="C240" s="11">
        <f>'[1]Orientación Zanjas'!CB126</f>
        <v>125</v>
      </c>
      <c r="D240" s="11">
        <f>'[1]Orientación Zanjas'!CC126</f>
        <v>951.36099999999999</v>
      </c>
      <c r="E240" s="11">
        <f>'[1]Orientación Zanjas'!CD126</f>
        <v>587.81299999999999</v>
      </c>
      <c r="F240" s="11">
        <f>'[1]Orientación Zanjas'!CE126</f>
        <v>1861</v>
      </c>
      <c r="G240" s="11">
        <f>'[1]Orientación Zanjas'!CF126</f>
        <v>951.36099999999999</v>
      </c>
      <c r="H240" s="11">
        <f>'[1]Orientación Zanjas'!CG126</f>
        <v>587.81299999999999</v>
      </c>
      <c r="I240" s="11">
        <v>1862</v>
      </c>
      <c r="J240" s="11" t="str">
        <f>'[1]Orientación Zanjas'!BT126</f>
        <v>Z-09S</v>
      </c>
      <c r="K240" s="11" t="str">
        <f>'[1]Orientación Zanjas'!CJ126</f>
        <v>Techo Norte-Sur</v>
      </c>
      <c r="L240" s="11">
        <f>'[1]Orientación Zanjas'!CK126</f>
        <v>1.1599999999999999</v>
      </c>
      <c r="M240" s="11" t="str">
        <f t="shared" si="9"/>
        <v>circulo 951.361,587.813,1861 0.7</v>
      </c>
      <c r="N240" s="11" t="str">
        <f t="shared" si="10"/>
        <v>[951.361,587.813,1861]</v>
      </c>
      <c r="O240" s="11">
        <v>95</v>
      </c>
      <c r="P240" s="5" t="str">
        <f t="shared" si="11"/>
        <v>125,</v>
      </c>
    </row>
    <row r="241" spans="1:16" s="8" customFormat="1" x14ac:dyDescent="0.3">
      <c r="A241" s="11" t="s">
        <v>16</v>
      </c>
      <c r="B241" s="11" t="s">
        <v>17</v>
      </c>
      <c r="C241" s="8">
        <f>'[1]Orientación Zanjas'!CB127</f>
        <v>126</v>
      </c>
      <c r="D241" s="8">
        <f>'[1]Orientación Zanjas'!CC127</f>
        <v>967.61800000000005</v>
      </c>
      <c r="E241" s="8">
        <f>'[1]Orientación Zanjas'!CD127</f>
        <v>586.38900000000001</v>
      </c>
      <c r="F241" s="8">
        <f>'[1]Orientación Zanjas'!CE127</f>
        <v>1861</v>
      </c>
      <c r="G241" s="8">
        <f>'[1]Orientación Zanjas'!CF127</f>
        <v>967.61800000000005</v>
      </c>
      <c r="H241" s="8">
        <f>'[1]Orientación Zanjas'!CG127</f>
        <v>586.38900000000001</v>
      </c>
      <c r="I241" s="8">
        <v>1862</v>
      </c>
      <c r="J241" s="8" t="str">
        <f>'[1]Orientación Zanjas'!BT127</f>
        <v>Z-09S</v>
      </c>
      <c r="K241" s="8" t="str">
        <f>'[1]Orientación Zanjas'!CJ127</f>
        <v>Techo Norte-Sur</v>
      </c>
      <c r="L241" s="8">
        <f>'[1]Orientación Zanjas'!CK127</f>
        <v>1.1599999999999999</v>
      </c>
      <c r="M241" s="8" t="str">
        <f t="shared" si="9"/>
        <v>circulo 967.618,586.389,1861 0.7</v>
      </c>
      <c r="N241" s="8" t="str">
        <f t="shared" si="10"/>
        <v>[967.618,586.389,1861]</v>
      </c>
      <c r="O241" s="8">
        <v>95</v>
      </c>
      <c r="P241" s="5" t="str">
        <f t="shared" si="11"/>
        <v>126,</v>
      </c>
    </row>
    <row r="242" spans="1:16" s="11" customFormat="1" x14ac:dyDescent="0.3">
      <c r="A242" s="11" t="s">
        <v>16</v>
      </c>
      <c r="B242" s="11" t="s">
        <v>17</v>
      </c>
      <c r="C242" s="11">
        <f>'[1]Orientación Zanjas'!CB128</f>
        <v>127</v>
      </c>
      <c r="D242" s="11">
        <f>'[1]Orientación Zanjas'!CC128</f>
        <v>982.63099999999997</v>
      </c>
      <c r="E242" s="11">
        <f>'[1]Orientación Zanjas'!CD128</f>
        <v>585.07500000000005</v>
      </c>
      <c r="F242" s="11">
        <f>'[1]Orientación Zanjas'!CE128</f>
        <v>1861</v>
      </c>
      <c r="G242" s="11">
        <f>'[1]Orientación Zanjas'!CF128</f>
        <v>981.28599999999994</v>
      </c>
      <c r="H242" s="11">
        <f>'[1]Orientación Zanjas'!CG128</f>
        <v>585.19299999999998</v>
      </c>
      <c r="I242" s="11">
        <v>1862</v>
      </c>
      <c r="J242" s="11" t="str">
        <f>'[1]Orientación Zanjas'!BT128</f>
        <v>Z-09S</v>
      </c>
      <c r="K242" s="11" t="str">
        <f>'[1]Orientación Zanjas'!CJ128</f>
        <v>Techo Norte-Sur</v>
      </c>
      <c r="L242" s="11">
        <f>'[1]Orientación Zanjas'!CK128</f>
        <v>1.35</v>
      </c>
      <c r="M242" s="11" t="str">
        <f t="shared" si="9"/>
        <v>circulo 981.286,585.193,1861 0.7</v>
      </c>
      <c r="N242" s="11" t="str">
        <f t="shared" si="10"/>
        <v>[982.631,585.075,1861]</v>
      </c>
      <c r="O242" s="11">
        <v>95</v>
      </c>
      <c r="P242" s="5" t="str">
        <f t="shared" si="11"/>
        <v>127,</v>
      </c>
    </row>
    <row r="243" spans="1:16" s="11" customFormat="1" x14ac:dyDescent="0.3">
      <c r="A243" s="11" t="s">
        <v>16</v>
      </c>
      <c r="B243" s="11" t="s">
        <v>17</v>
      </c>
      <c r="C243" s="11">
        <f>'[1]Orientación Zanjas'!CB129</f>
        <v>128</v>
      </c>
      <c r="D243" s="11">
        <f>'[1]Orientación Zanjas'!CC129</f>
        <v>992.21400000000006</v>
      </c>
      <c r="E243" s="11">
        <f>'[1]Orientación Zanjas'!CD129</f>
        <v>584.23599999999999</v>
      </c>
      <c r="F243" s="11">
        <f>'[1]Orientación Zanjas'!CE129</f>
        <v>1862</v>
      </c>
      <c r="G243" s="11">
        <f>'[1]Orientación Zanjas'!CF129</f>
        <v>992.21400000000006</v>
      </c>
      <c r="H243" s="11">
        <f>'[1]Orientación Zanjas'!CG129</f>
        <v>584.23599999999999</v>
      </c>
      <c r="I243" s="11">
        <v>1862</v>
      </c>
      <c r="J243" s="11" t="str">
        <f>'[1]Orientación Zanjas'!BT129</f>
        <v>Z-09S</v>
      </c>
      <c r="K243" s="11" t="str">
        <f>'[1]Orientación Zanjas'!CJ129</f>
        <v>Techo Norte-Sur</v>
      </c>
      <c r="L243" s="11">
        <f>'[1]Orientación Zanjas'!CK129</f>
        <v>1.38</v>
      </c>
      <c r="M243" s="11" t="str">
        <f t="shared" si="9"/>
        <v>circulo 992.214,584.236,1862 0.7</v>
      </c>
      <c r="N243" s="11" t="str">
        <f t="shared" si="10"/>
        <v>[992.214,584.236,1862]</v>
      </c>
      <c r="O243" s="11">
        <v>95</v>
      </c>
      <c r="P243" s="5" t="str">
        <f t="shared" si="11"/>
        <v>128,</v>
      </c>
    </row>
    <row r="244" spans="1:16" s="11" customFormat="1" x14ac:dyDescent="0.3">
      <c r="A244" s="11" t="s">
        <v>16</v>
      </c>
      <c r="B244" s="11" t="s">
        <v>17</v>
      </c>
      <c r="C244" s="11">
        <f>'[1]Orientación Zanjas'!CB130</f>
        <v>129</v>
      </c>
      <c r="D244" s="11">
        <f>'[1]Orientación Zanjas'!CC130</f>
        <v>998.16099999999994</v>
      </c>
      <c r="E244" s="11">
        <f>'[1]Orientación Zanjas'!CD130</f>
        <v>583.71500000000003</v>
      </c>
      <c r="F244" s="11">
        <f>'[1]Orientación Zanjas'!CE130</f>
        <v>1862</v>
      </c>
      <c r="G244" s="11">
        <f>'[1]Orientación Zanjas'!CF130</f>
        <v>998.16099999999994</v>
      </c>
      <c r="H244" s="11">
        <f>'[1]Orientación Zanjas'!CG130</f>
        <v>583.71500000000003</v>
      </c>
      <c r="I244" s="11">
        <v>1862</v>
      </c>
      <c r="J244" s="11" t="str">
        <f>'[1]Orientación Zanjas'!BT130</f>
        <v>Z-09S</v>
      </c>
      <c r="K244" s="11" t="str">
        <f>'[1]Orientación Zanjas'!CJ130</f>
        <v>Techo Norte-Sur</v>
      </c>
      <c r="L244" s="11">
        <f>'[1]Orientación Zanjas'!CK130</f>
        <v>1.36</v>
      </c>
      <c r="M244" s="11" t="str">
        <f t="shared" si="9"/>
        <v>circulo 998.161,583.715,1862 0.7</v>
      </c>
      <c r="N244" s="11" t="str">
        <f t="shared" si="10"/>
        <v>[998.161,583.715,1862]</v>
      </c>
      <c r="O244" s="11">
        <v>95</v>
      </c>
      <c r="P244" s="5" t="str">
        <f t="shared" si="11"/>
        <v>129,</v>
      </c>
    </row>
    <row r="245" spans="1:16" s="11" customFormat="1" x14ac:dyDescent="0.3">
      <c r="A245" s="11" t="s">
        <v>16</v>
      </c>
      <c r="B245" s="11" t="s">
        <v>17</v>
      </c>
      <c r="C245" s="11">
        <f>'[1]Orientación Zanjas'!CB131</f>
        <v>130</v>
      </c>
      <c r="D245" s="11">
        <f>'[1]Orientación Zanjas'!CC131</f>
        <v>1020.2216885145046</v>
      </c>
      <c r="E245" s="11">
        <f>'[1]Orientación Zanjas'!CD131</f>
        <v>579.77661060381649</v>
      </c>
      <c r="F245" s="11">
        <f>'[1]Orientación Zanjas'!CE131</f>
        <v>1862</v>
      </c>
      <c r="G245" s="11">
        <f>'[1]Orientación Zanjas'!CF131</f>
        <v>1019.744</v>
      </c>
      <c r="H245" s="11">
        <f>'[1]Orientación Zanjas'!CG131</f>
        <v>581.827</v>
      </c>
      <c r="I245" s="11">
        <v>1862</v>
      </c>
      <c r="J245" s="11" t="str">
        <f>'[1]Orientación Zanjas'!BT131</f>
        <v>Z-09S</v>
      </c>
      <c r="K245" s="11" t="str">
        <f>'[1]Orientación Zanjas'!CJ131</f>
        <v>Caja Sur</v>
      </c>
      <c r="L245" s="11">
        <f>'[1]Orientación Zanjas'!CK131</f>
        <v>1.1100000000000001</v>
      </c>
      <c r="M245" s="11" t="str">
        <f t="shared" si="9"/>
        <v>circulo 1019.744,581.827,1862 0.7</v>
      </c>
      <c r="N245" s="11" t="str">
        <f t="shared" si="10"/>
        <v>[1020.2216885145,579.776610603816,1862]</v>
      </c>
      <c r="O245" s="11">
        <v>95</v>
      </c>
      <c r="P245" s="5" t="str">
        <f t="shared" si="11"/>
        <v>130,</v>
      </c>
    </row>
    <row r="246" spans="1:16" s="11" customFormat="1" x14ac:dyDescent="0.3">
      <c r="A246" s="11" t="s">
        <v>16</v>
      </c>
      <c r="B246" s="11" t="s">
        <v>17</v>
      </c>
      <c r="C246" s="11">
        <f>'[1]Orientación Zanjas'!CB132</f>
        <v>131</v>
      </c>
      <c r="D246" s="11">
        <f>'[1]Orientación Zanjas'!CC132</f>
        <v>1030.248</v>
      </c>
      <c r="E246" s="11">
        <f>'[1]Orientación Zanjas'!CD132</f>
        <v>580.90599999999995</v>
      </c>
      <c r="F246" s="11">
        <f>'[1]Orientación Zanjas'!CE132</f>
        <v>1861</v>
      </c>
      <c r="G246" s="11">
        <f>'[1]Orientación Zanjas'!CF132</f>
        <v>1030.248</v>
      </c>
      <c r="H246" s="11">
        <f>'[1]Orientación Zanjas'!CG132</f>
        <v>580.90599999999995</v>
      </c>
      <c r="I246" s="11">
        <v>1862</v>
      </c>
      <c r="J246" s="11" t="str">
        <f>'[1]Orientación Zanjas'!BT132</f>
        <v>Z-09S</v>
      </c>
      <c r="K246" s="11" t="str">
        <f>'[1]Orientación Zanjas'!CJ132</f>
        <v>Techo Norte-Sur</v>
      </c>
      <c r="L246" s="11">
        <f>'[1]Orientación Zanjas'!CK132</f>
        <v>1.59</v>
      </c>
      <c r="M246" s="11" t="str">
        <f t="shared" si="9"/>
        <v>circulo 1030.248,580.906,1861 0.7</v>
      </c>
      <c r="N246" s="11" t="str">
        <f t="shared" si="10"/>
        <v>[1030.248,580.906,1861]</v>
      </c>
      <c r="O246" s="11">
        <v>95</v>
      </c>
      <c r="P246" s="5" t="str">
        <f t="shared" si="11"/>
        <v>131,</v>
      </c>
    </row>
    <row r="247" spans="1:16" s="11" customFormat="1" x14ac:dyDescent="0.3">
      <c r="A247" s="11" t="s">
        <v>16</v>
      </c>
      <c r="B247" s="11" t="s">
        <v>17</v>
      </c>
      <c r="C247" s="11">
        <f>'[1]Orientación Zanjas'!CB133</f>
        <v>132</v>
      </c>
      <c r="D247" s="11">
        <f>'[1]Orientación Zanjas'!CC133</f>
        <v>1034.6510000000001</v>
      </c>
      <c r="E247" s="11">
        <f>'[1]Orientación Zanjas'!CD133</f>
        <v>580.52</v>
      </c>
      <c r="F247" s="11">
        <f>'[1]Orientación Zanjas'!CE133</f>
        <v>1861</v>
      </c>
      <c r="G247" s="11">
        <f>'[1]Orientación Zanjas'!CF133</f>
        <v>1035.4780000000001</v>
      </c>
      <c r="H247" s="11">
        <f>'[1]Orientación Zanjas'!CG133</f>
        <v>580.44799999999998</v>
      </c>
      <c r="I247" s="11">
        <v>1862</v>
      </c>
      <c r="J247" s="11" t="str">
        <f>'[1]Orientación Zanjas'!BT133</f>
        <v>Z-09S</v>
      </c>
      <c r="K247" s="11" t="str">
        <f>'[1]Orientación Zanjas'!CJ133</f>
        <v>Techo Norte-Sur</v>
      </c>
      <c r="L247" s="11">
        <f>'[1]Orientación Zanjas'!CK133</f>
        <v>1.04</v>
      </c>
      <c r="M247" s="11" t="str">
        <f t="shared" si="9"/>
        <v>circulo 1035.478,580.448,1861 0.7</v>
      </c>
      <c r="N247" s="11" t="str">
        <f t="shared" si="10"/>
        <v>[1034.651,580.52,1861]</v>
      </c>
      <c r="O247" s="11">
        <v>95</v>
      </c>
      <c r="P247" s="5" t="str">
        <f t="shared" si="11"/>
        <v>132,</v>
      </c>
    </row>
    <row r="248" spans="1:16" s="8" customFormat="1" x14ac:dyDescent="0.3">
      <c r="A248" s="11" t="s">
        <v>16</v>
      </c>
      <c r="B248" s="11" t="s">
        <v>17</v>
      </c>
      <c r="C248" s="8">
        <f>'[1]Orientación Zanjas'!CB134</f>
        <v>133</v>
      </c>
      <c r="D248" s="8">
        <f>'[1]Orientación Zanjas'!CC134</f>
        <v>1046.4931557427476</v>
      </c>
      <c r="E248" s="8">
        <f>'[1]Orientación Zanjas'!CD134</f>
        <v>580.48719469809168</v>
      </c>
      <c r="F248" s="8">
        <f>'[1]Orientación Zanjas'!CE134</f>
        <v>1861</v>
      </c>
      <c r="G248" s="8">
        <f>'[1]Orientación Zanjas'!CF134</f>
        <v>1047.288</v>
      </c>
      <c r="H248" s="8">
        <f>'[1]Orientación Zanjas'!CG134</f>
        <v>579.41399999999999</v>
      </c>
      <c r="I248" s="8">
        <v>1862</v>
      </c>
      <c r="J248" s="8" t="str">
        <f>'[1]Orientación Zanjas'!BT134</f>
        <v>Z-09S</v>
      </c>
      <c r="K248" s="8" t="str">
        <f>'[1]Orientación Zanjas'!CJ134</f>
        <v>Acodamiento Norte</v>
      </c>
      <c r="L248" s="8">
        <f>'[1]Orientación Zanjas'!CK134</f>
        <v>0.92</v>
      </c>
      <c r="M248" s="8" t="str">
        <f t="shared" si="9"/>
        <v>circulo 1047.288,579.414,1861 0.7</v>
      </c>
      <c r="N248" s="8" t="str">
        <f t="shared" si="10"/>
        <v>[1046.49315574275,580.487194698092,1861]</v>
      </c>
      <c r="O248" s="8">
        <v>95</v>
      </c>
      <c r="P248" s="5" t="str">
        <f t="shared" si="11"/>
        <v>133,</v>
      </c>
    </row>
    <row r="249" spans="1:16" s="8" customFormat="1" x14ac:dyDescent="0.3">
      <c r="A249" s="11" t="s">
        <v>16</v>
      </c>
      <c r="B249" s="11" t="s">
        <v>17</v>
      </c>
      <c r="C249" s="8">
        <f>'[1]Orientación Zanjas'!CB135</f>
        <v>134</v>
      </c>
      <c r="D249" s="8">
        <f>'[1]Orientación Zanjas'!CC135</f>
        <v>1123.0820000000001</v>
      </c>
      <c r="E249" s="8">
        <f>'[1]Orientación Zanjas'!CD135</f>
        <v>572.78</v>
      </c>
      <c r="F249" s="8">
        <f>'[1]Orientación Zanjas'!CE135</f>
        <v>1861</v>
      </c>
      <c r="G249" s="8">
        <f>'[1]Orientación Zanjas'!CF135</f>
        <v>1123.0820000000001</v>
      </c>
      <c r="H249" s="8">
        <f>'[1]Orientación Zanjas'!CG135</f>
        <v>572.78</v>
      </c>
      <c r="I249" s="8">
        <v>1862</v>
      </c>
      <c r="J249" s="8" t="str">
        <f>'[1]Orientación Zanjas'!BT135</f>
        <v>Z-09S</v>
      </c>
      <c r="K249" s="8" t="str">
        <f>'[1]Orientación Zanjas'!CJ135</f>
        <v>Techo Norte-Sur</v>
      </c>
      <c r="L249" s="8">
        <f>'[1]Orientación Zanjas'!CK135</f>
        <v>1.21</v>
      </c>
      <c r="M249" s="8" t="str">
        <f t="shared" si="9"/>
        <v>circulo 1123.082,572.78,1861 0.7</v>
      </c>
      <c r="N249" s="8" t="str">
        <f t="shared" si="10"/>
        <v>[1123.082,572.78,1861]</v>
      </c>
      <c r="O249" s="8">
        <v>95</v>
      </c>
      <c r="P249" s="5" t="str">
        <f t="shared" si="11"/>
        <v>134,</v>
      </c>
    </row>
    <row r="250" spans="1:16" s="8" customFormat="1" x14ac:dyDescent="0.3">
      <c r="A250" s="11" t="s">
        <v>16</v>
      </c>
      <c r="B250" s="11" t="s">
        <v>17</v>
      </c>
      <c r="C250" s="8">
        <f>'[1]Orientación Zanjas'!CB136</f>
        <v>135</v>
      </c>
      <c r="D250" s="8">
        <f>'[1]Orientación Zanjas'!CC136</f>
        <v>1130.1731557427477</v>
      </c>
      <c r="E250" s="8">
        <f>'[1]Orientación Zanjas'!CD136</f>
        <v>573.16219469809175</v>
      </c>
      <c r="F250" s="8">
        <f>'[1]Orientación Zanjas'!CE136</f>
        <v>1861</v>
      </c>
      <c r="G250" s="8">
        <f>'[1]Orientación Zanjas'!CF136</f>
        <v>1130.086</v>
      </c>
      <c r="H250" s="8">
        <f>'[1]Orientación Zanjas'!CG136</f>
        <v>572.16600000000005</v>
      </c>
      <c r="I250" s="8">
        <v>1862</v>
      </c>
      <c r="J250" s="8" t="str">
        <f>'[1]Orientación Zanjas'!BT136</f>
        <v>Z-09S</v>
      </c>
      <c r="K250" s="8" t="str">
        <f>'[1]Orientación Zanjas'!CJ136</f>
        <v>Acodamiento Norte</v>
      </c>
      <c r="L250" s="8">
        <f>'[1]Orientación Zanjas'!CK136</f>
        <v>0.91</v>
      </c>
      <c r="M250" s="8" t="str">
        <f t="shared" si="9"/>
        <v>circulo 1130.086,572.166,1861 0.7</v>
      </c>
      <c r="N250" s="8" t="str">
        <f t="shared" si="10"/>
        <v>[1130.17315574275,573.162194698092,1861]</v>
      </c>
      <c r="O250" s="8">
        <v>95</v>
      </c>
      <c r="P250" s="5" t="str">
        <f t="shared" si="11"/>
        <v>135,</v>
      </c>
    </row>
    <row r="251" spans="1:16" s="11" customFormat="1" x14ac:dyDescent="0.3">
      <c r="A251" s="11" t="s">
        <v>16</v>
      </c>
      <c r="B251" s="11" t="s">
        <v>17</v>
      </c>
      <c r="C251" s="11">
        <f>'[1]Orientación Zanjas'!CB137</f>
        <v>136</v>
      </c>
      <c r="D251" s="11">
        <f>'[1]Orientación Zanjas'!CC137</f>
        <v>1141.4248442572523</v>
      </c>
      <c r="E251" s="11">
        <f>'[1]Orientación Zanjas'!CD137</f>
        <v>570.16980530190835</v>
      </c>
      <c r="F251" s="11">
        <f>'[1]Orientación Zanjas'!CE137</f>
        <v>1861</v>
      </c>
      <c r="G251" s="11">
        <f>'[1]Orientación Zanjas'!CF137</f>
        <v>1141.5119999999999</v>
      </c>
      <c r="H251" s="11">
        <f>'[1]Orientación Zanjas'!CG137</f>
        <v>571.16600000000005</v>
      </c>
      <c r="I251" s="11">
        <v>1862</v>
      </c>
      <c r="J251" s="11" t="str">
        <f>'[1]Orientación Zanjas'!BT137</f>
        <v>Z-09S</v>
      </c>
      <c r="K251" s="11" t="str">
        <f>'[1]Orientación Zanjas'!CJ137</f>
        <v>Acodamiento Sur</v>
      </c>
      <c r="L251" s="11">
        <f>'[1]Orientación Zanjas'!CK137</f>
        <v>0.94</v>
      </c>
      <c r="M251" s="11" t="str">
        <f t="shared" si="9"/>
        <v>circulo 1141.512,571.166,1861 0.7</v>
      </c>
      <c r="N251" s="11" t="str">
        <f t="shared" si="10"/>
        <v>[1141.42484425725,570.169805301908,1861]</v>
      </c>
      <c r="O251" s="11">
        <v>95</v>
      </c>
      <c r="P251" s="5" t="str">
        <f t="shared" si="11"/>
        <v>136,</v>
      </c>
    </row>
    <row r="252" spans="1:16" s="11" customFormat="1" x14ac:dyDescent="0.3">
      <c r="A252" s="11" t="s">
        <v>16</v>
      </c>
      <c r="B252" s="11" t="s">
        <v>17</v>
      </c>
      <c r="C252" s="11">
        <f>'[1]Orientación Zanjas'!CB138</f>
        <v>137</v>
      </c>
      <c r="D252" s="11">
        <f>'[1]Orientación Zanjas'!CC138</f>
        <v>1152.001</v>
      </c>
      <c r="E252" s="11">
        <f>'[1]Orientación Zanjas'!CD138</f>
        <v>570.24699999999996</v>
      </c>
      <c r="F252" s="11">
        <f>'[1]Orientación Zanjas'!CE138</f>
        <v>1862</v>
      </c>
      <c r="G252" s="11">
        <f>'[1]Orientación Zanjas'!CF138</f>
        <v>1152.001</v>
      </c>
      <c r="H252" s="11">
        <f>'[1]Orientación Zanjas'!CG138</f>
        <v>570.24699999999996</v>
      </c>
      <c r="I252" s="11">
        <v>1862</v>
      </c>
      <c r="J252" s="11" t="str">
        <f>'[1]Orientación Zanjas'!BT138</f>
        <v>Z-09S</v>
      </c>
      <c r="K252" s="11" t="str">
        <f>'[1]Orientación Zanjas'!CJ138</f>
        <v>Techo Norte-Sur</v>
      </c>
      <c r="L252" s="11">
        <f>'[1]Orientación Zanjas'!CK138</f>
        <v>1.46</v>
      </c>
      <c r="M252" s="11" t="str">
        <f t="shared" si="9"/>
        <v>circulo 1152.001,570.247,1862 0.7</v>
      </c>
      <c r="N252" s="11" t="str">
        <f t="shared" si="10"/>
        <v>[1152.001,570.247,1862]</v>
      </c>
      <c r="O252" s="11">
        <v>95</v>
      </c>
      <c r="P252" s="5" t="str">
        <f t="shared" si="11"/>
        <v>137,</v>
      </c>
    </row>
    <row r="253" spans="1:16" s="11" customFormat="1" x14ac:dyDescent="0.3">
      <c r="A253" s="11" t="s">
        <v>16</v>
      </c>
      <c r="B253" s="11" t="s">
        <v>17</v>
      </c>
      <c r="C253" s="11">
        <f>'[1]Orientación Zanjas'!CB139</f>
        <v>138</v>
      </c>
      <c r="D253" s="11">
        <f>'[1]Orientación Zanjas'!CC139</f>
        <v>1157.46</v>
      </c>
      <c r="E253" s="11">
        <f>'[1]Orientación Zanjas'!CD139</f>
        <v>569.76900000000001</v>
      </c>
      <c r="F253" s="11">
        <f>'[1]Orientación Zanjas'!CE139</f>
        <v>1862</v>
      </c>
      <c r="G253" s="11">
        <f>'[1]Orientación Zanjas'!CF139</f>
        <v>1157.46</v>
      </c>
      <c r="H253" s="11">
        <f>'[1]Orientación Zanjas'!CG139</f>
        <v>569.76900000000001</v>
      </c>
      <c r="I253" s="11">
        <v>1862</v>
      </c>
      <c r="J253" s="11" t="str">
        <f>'[1]Orientación Zanjas'!BT139</f>
        <v>Z-09S</v>
      </c>
      <c r="K253" s="11" t="str">
        <f>'[1]Orientación Zanjas'!CJ139</f>
        <v>Techo Norte-Sur</v>
      </c>
      <c r="L253" s="11">
        <f>'[1]Orientación Zanjas'!CK139</f>
        <v>0.85</v>
      </c>
      <c r="M253" s="11" t="str">
        <f t="shared" si="9"/>
        <v>circulo 1157.46,569.769,1862 0.7</v>
      </c>
      <c r="N253" s="11" t="str">
        <f t="shared" si="10"/>
        <v>[1157.46,569.769,1862]</v>
      </c>
      <c r="O253" s="11">
        <v>95</v>
      </c>
      <c r="P253" s="5" t="str">
        <f t="shared" si="11"/>
        <v>138,</v>
      </c>
    </row>
    <row r="254" spans="1:16" s="8" customFormat="1" x14ac:dyDescent="0.3">
      <c r="A254" s="11" t="s">
        <v>16</v>
      </c>
      <c r="B254" s="11" t="s">
        <v>17</v>
      </c>
      <c r="C254" s="8">
        <f>'[1]Orientación Zanjas'!CB140</f>
        <v>139</v>
      </c>
      <c r="D254" s="8">
        <f>'[1]Orientación Zanjas'!CC140</f>
        <v>1166.2941557427478</v>
      </c>
      <c r="E254" s="8">
        <f>'[1]Orientación Zanjas'!CD140</f>
        <v>569.99919469809174</v>
      </c>
      <c r="F254" s="8">
        <f>'[1]Orientación Zanjas'!CE140</f>
        <v>1862</v>
      </c>
      <c r="G254" s="8">
        <f>'[1]Orientación Zanjas'!CF140</f>
        <v>1166.2070000000001</v>
      </c>
      <c r="H254" s="8">
        <f>'[1]Orientación Zanjas'!CG140</f>
        <v>569.00300000000004</v>
      </c>
      <c r="I254" s="8">
        <v>1862</v>
      </c>
      <c r="J254" s="8" t="str">
        <f>'[1]Orientación Zanjas'!BT140</f>
        <v>Z-09S</v>
      </c>
      <c r="K254" s="8" t="str">
        <f>'[1]Orientación Zanjas'!CJ140</f>
        <v>Acodamiento Norte</v>
      </c>
      <c r="L254" s="8">
        <f>'[1]Orientación Zanjas'!CK140</f>
        <v>1.02</v>
      </c>
      <c r="M254" s="8" t="str">
        <f t="shared" si="9"/>
        <v>circulo 1166.207,569.003,1862 0.7</v>
      </c>
      <c r="N254" s="8" t="str">
        <f t="shared" si="10"/>
        <v>[1166.29415574275,569.999194698092,1862]</v>
      </c>
      <c r="O254" s="8">
        <v>95</v>
      </c>
      <c r="P254" s="5" t="str">
        <f t="shared" si="11"/>
        <v>139,</v>
      </c>
    </row>
    <row r="255" spans="1:16" s="11" customFormat="1" x14ac:dyDescent="0.3">
      <c r="A255" s="11" t="s">
        <v>16</v>
      </c>
      <c r="B255" s="11" t="s">
        <v>17</v>
      </c>
      <c r="C255" s="11">
        <f>'[1]Orientación Zanjas'!CB141</f>
        <v>140</v>
      </c>
      <c r="D255" s="11">
        <f>'[1]Orientación Zanjas'!CC141</f>
        <v>1175.5309999999999</v>
      </c>
      <c r="E255" s="11">
        <f>'[1]Orientación Zanjas'!CD141</f>
        <v>568.18799999999999</v>
      </c>
      <c r="F255" s="11">
        <f>'[1]Orientación Zanjas'!CE141</f>
        <v>1862</v>
      </c>
      <c r="G255" s="11">
        <f>'[1]Orientación Zanjas'!CF141</f>
        <v>1175.5309999999999</v>
      </c>
      <c r="H255" s="11">
        <f>'[1]Orientación Zanjas'!CG141</f>
        <v>568.18799999999999</v>
      </c>
      <c r="I255" s="11">
        <v>1862</v>
      </c>
      <c r="J255" s="11" t="str">
        <f>'[1]Orientación Zanjas'!BT141</f>
        <v>Z-09S</v>
      </c>
      <c r="K255" s="11" t="str">
        <f>'[1]Orientación Zanjas'!CJ141</f>
        <v>Techo Norte-Sur</v>
      </c>
      <c r="L255" s="11">
        <f>'[1]Orientación Zanjas'!CK141</f>
        <v>1.51</v>
      </c>
      <c r="M255" s="11" t="str">
        <f t="shared" si="9"/>
        <v>circulo 1175.531,568.188,1862 0.7</v>
      </c>
      <c r="N255" s="11" t="str">
        <f t="shared" si="10"/>
        <v>[1175.531,568.188,1862]</v>
      </c>
      <c r="O255" s="11">
        <v>95</v>
      </c>
      <c r="P255" s="5" t="str">
        <f t="shared" si="11"/>
        <v>140,</v>
      </c>
    </row>
    <row r="256" spans="1:16" s="11" customFormat="1" x14ac:dyDescent="0.3">
      <c r="A256" s="11" t="s">
        <v>16</v>
      </c>
      <c r="B256" s="11" t="s">
        <v>17</v>
      </c>
      <c r="C256" s="11">
        <f>'[1]Orientación Zanjas'!CB142</f>
        <v>141</v>
      </c>
      <c r="D256" s="11">
        <f>'[1]Orientación Zanjas'!CC142</f>
        <v>1188.223</v>
      </c>
      <c r="E256" s="11">
        <f>'[1]Orientación Zanjas'!CD142</f>
        <v>567.07500000000005</v>
      </c>
      <c r="F256" s="11">
        <f>'[1]Orientación Zanjas'!CE142</f>
        <v>1861</v>
      </c>
      <c r="G256" s="11">
        <f>'[1]Orientación Zanjas'!CF142</f>
        <v>1188.223</v>
      </c>
      <c r="H256" s="11">
        <f>'[1]Orientación Zanjas'!CG142</f>
        <v>567.07500000000005</v>
      </c>
      <c r="I256" s="11">
        <v>1862</v>
      </c>
      <c r="J256" s="11" t="str">
        <f>'[1]Orientación Zanjas'!BT142</f>
        <v>Z-09S</v>
      </c>
      <c r="K256" s="11" t="str">
        <f>'[1]Orientación Zanjas'!CJ142</f>
        <v>Techo Norte-Sur</v>
      </c>
      <c r="L256" s="11">
        <f>'[1]Orientación Zanjas'!CK142</f>
        <v>1.56</v>
      </c>
      <c r="M256" s="11" t="str">
        <f t="shared" si="9"/>
        <v>circulo 1188.223,567.075,1861 0.7</v>
      </c>
      <c r="N256" s="11" t="str">
        <f t="shared" si="10"/>
        <v>[1188.223,567.075,1861]</v>
      </c>
      <c r="O256" s="11">
        <v>95</v>
      </c>
      <c r="P256" s="5" t="str">
        <f t="shared" si="11"/>
        <v>141,</v>
      </c>
    </row>
    <row r="257" spans="1:16" s="8" customFormat="1" x14ac:dyDescent="0.3">
      <c r="A257" s="11" t="s">
        <v>16</v>
      </c>
      <c r="B257" s="11" t="s">
        <v>17</v>
      </c>
      <c r="C257" s="8">
        <f>'[1]Orientación Zanjas'!CB143</f>
        <v>142</v>
      </c>
      <c r="D257" s="8">
        <f>'[1]Orientación Zanjas'!CC143</f>
        <v>1208.335</v>
      </c>
      <c r="E257" s="8">
        <f>'[1]Orientación Zanjas'!CD143</f>
        <v>565.31500000000005</v>
      </c>
      <c r="F257" s="8">
        <f>'[1]Orientación Zanjas'!CE143</f>
        <v>1861</v>
      </c>
      <c r="G257" s="8">
        <f>'[1]Orientación Zanjas'!CF143</f>
        <v>1208.335</v>
      </c>
      <c r="H257" s="8">
        <f>'[1]Orientación Zanjas'!CG143</f>
        <v>565.31500000000005</v>
      </c>
      <c r="I257" s="8">
        <v>1862</v>
      </c>
      <c r="J257" s="8" t="str">
        <f>'[1]Orientación Zanjas'!BT143</f>
        <v>Z-09S</v>
      </c>
      <c r="K257" s="8" t="str">
        <f>'[1]Orientación Zanjas'!CJ143</f>
        <v>Techo Norte-Sur</v>
      </c>
      <c r="L257" s="8">
        <f>'[1]Orientación Zanjas'!CK143</f>
        <v>0.97</v>
      </c>
      <c r="M257" s="8" t="str">
        <f t="shared" si="9"/>
        <v>circulo 1208.335,565.315,1861 0.7</v>
      </c>
      <c r="N257" s="8" t="str">
        <f t="shared" si="10"/>
        <v>[1208.335,565.315,1861]</v>
      </c>
      <c r="O257" s="8">
        <v>95</v>
      </c>
      <c r="P257" s="5" t="str">
        <f t="shared" si="11"/>
        <v>142,</v>
      </c>
    </row>
    <row r="258" spans="1:16" s="11" customFormat="1" x14ac:dyDescent="0.3">
      <c r="A258" s="11" t="s">
        <v>16</v>
      </c>
      <c r="B258" s="11" t="s">
        <v>17</v>
      </c>
      <c r="C258" s="11">
        <f>'[1]Orientación Zanjas'!CB144</f>
        <v>143</v>
      </c>
      <c r="D258" s="11">
        <f>'[1]Orientación Zanjas'!CC144</f>
        <v>1234.1569999999999</v>
      </c>
      <c r="E258" s="11">
        <f>'[1]Orientación Zanjas'!CD144</f>
        <v>563.05399999999997</v>
      </c>
      <c r="F258" s="11">
        <f>'[1]Orientación Zanjas'!CE144</f>
        <v>1862</v>
      </c>
      <c r="G258" s="11">
        <f>'[1]Orientación Zanjas'!CF144</f>
        <v>1234.1569999999999</v>
      </c>
      <c r="H258" s="11">
        <f>'[1]Orientación Zanjas'!CG144</f>
        <v>563.05399999999997</v>
      </c>
      <c r="I258" s="11">
        <v>1862</v>
      </c>
      <c r="J258" s="11" t="str">
        <f>'[1]Orientación Zanjas'!BT144</f>
        <v>Z-09S</v>
      </c>
      <c r="K258" s="11" t="str">
        <f>'[1]Orientación Zanjas'!CJ144</f>
        <v>Techo Norte-Sur</v>
      </c>
      <c r="L258" s="11">
        <f>'[1]Orientación Zanjas'!CK144</f>
        <v>1.19</v>
      </c>
      <c r="M258" s="11" t="str">
        <f t="shared" si="9"/>
        <v>circulo 1234.157,563.054,1862 0.7</v>
      </c>
      <c r="N258" s="11" t="str">
        <f t="shared" si="10"/>
        <v>[1234.157,563.054,1862]</v>
      </c>
      <c r="O258" s="11">
        <v>95</v>
      </c>
      <c r="P258" s="5" t="str">
        <f t="shared" si="11"/>
        <v>143,</v>
      </c>
    </row>
    <row r="259" spans="1:16" s="11" customFormat="1" x14ac:dyDescent="0.3">
      <c r="A259" s="11" t="s">
        <v>16</v>
      </c>
      <c r="B259" s="11" t="s">
        <v>17</v>
      </c>
      <c r="C259" s="11">
        <f>'[1]Orientación Zanjas'!CB145</f>
        <v>144</v>
      </c>
      <c r="D259" s="11">
        <f>'[1]Orientación Zanjas'!CC145</f>
        <v>1253.741</v>
      </c>
      <c r="E259" s="11">
        <f>'[1]Orientación Zanjas'!CD145</f>
        <v>561.34</v>
      </c>
      <c r="F259" s="11">
        <f>'[1]Orientación Zanjas'!CE145</f>
        <v>1862</v>
      </c>
      <c r="G259" s="11">
        <f>'[1]Orientación Zanjas'!CF145</f>
        <v>1253.741</v>
      </c>
      <c r="H259" s="11">
        <f>'[1]Orientación Zanjas'!CG145</f>
        <v>561.34</v>
      </c>
      <c r="I259" s="11">
        <v>1862</v>
      </c>
      <c r="J259" s="11" t="str">
        <f>'[1]Orientación Zanjas'!BT145</f>
        <v>Z-09S</v>
      </c>
      <c r="K259" s="11" t="str">
        <f>'[1]Orientación Zanjas'!CJ145</f>
        <v>Techo Norte-Sur</v>
      </c>
      <c r="L259" s="11">
        <f>'[1]Orientación Zanjas'!CK145</f>
        <v>1.1299999999999999</v>
      </c>
      <c r="M259" s="11" t="str">
        <f t="shared" ref="M259:M322" si="12">CONCATENATE("circulo ",G259,",",H259,",",F259," 0.7")</f>
        <v>circulo 1253.741,561.34,1862 0.7</v>
      </c>
      <c r="N259" s="11" t="str">
        <f t="shared" ref="N259:N322" si="13">CONCATENATE("[",D259,",",E259,",",F259,"]")</f>
        <v>[1253.741,561.34,1862]</v>
      </c>
      <c r="O259" s="11">
        <v>95</v>
      </c>
      <c r="P259" s="5" t="str">
        <f t="shared" ref="P259:P322" si="14">CONCATENATE(C259,",")</f>
        <v>144,</v>
      </c>
    </row>
    <row r="260" spans="1:16" s="8" customFormat="1" x14ac:dyDescent="0.3">
      <c r="A260" s="11" t="s">
        <v>16</v>
      </c>
      <c r="B260" s="11" t="s">
        <v>17</v>
      </c>
      <c r="C260" s="8">
        <f>'[1]Orientación Zanjas'!CB146</f>
        <v>145</v>
      </c>
      <c r="D260" s="8">
        <f>'[1]Orientación Zanjas'!CC146</f>
        <v>1399.2429999999999</v>
      </c>
      <c r="E260" s="8">
        <f>'[1]Orientación Zanjas'!CD146</f>
        <v>548.601</v>
      </c>
      <c r="F260" s="8">
        <f>'[1]Orientación Zanjas'!CE146</f>
        <v>1862</v>
      </c>
      <c r="G260" s="8">
        <f>'[1]Orientación Zanjas'!CF146</f>
        <v>1398.825</v>
      </c>
      <c r="H260" s="8">
        <f>'[1]Orientación Zanjas'!CG146</f>
        <v>548.63800000000003</v>
      </c>
      <c r="I260" s="8">
        <v>1862</v>
      </c>
      <c r="J260" s="8" t="str">
        <f>'[1]Orientación Zanjas'!BT146</f>
        <v>Z-09S</v>
      </c>
      <c r="K260" s="8" t="str">
        <f>'[1]Orientación Zanjas'!CJ146</f>
        <v>Techo Norte-Sur</v>
      </c>
      <c r="L260" s="8">
        <f>'[1]Orientación Zanjas'!CK146</f>
        <v>0.74</v>
      </c>
      <c r="M260" s="8" t="str">
        <f t="shared" si="12"/>
        <v>circulo 1398.825,548.638,1862 0.7</v>
      </c>
      <c r="N260" s="8" t="str">
        <f t="shared" si="13"/>
        <v>[1399.243,548.601,1862]</v>
      </c>
      <c r="O260" s="8">
        <v>95</v>
      </c>
      <c r="P260" s="5" t="str">
        <f t="shared" si="14"/>
        <v>145,</v>
      </c>
    </row>
    <row r="261" spans="1:16" s="11" customFormat="1" x14ac:dyDescent="0.3">
      <c r="A261" s="11" t="s">
        <v>16</v>
      </c>
      <c r="B261" s="11" t="s">
        <v>17</v>
      </c>
      <c r="C261" s="11">
        <f>'[1]Orientación Zanjas'!CB147</f>
        <v>146</v>
      </c>
      <c r="D261" s="11">
        <f>'[1]Orientación Zanjas'!CC147</f>
        <v>913.42284425725234</v>
      </c>
      <c r="E261" s="11">
        <f>'[1]Orientación Zanjas'!CD147</f>
        <v>571.00580530190825</v>
      </c>
      <c r="F261" s="11">
        <f>'[1]Orientación Zanjas'!CE147</f>
        <v>1862</v>
      </c>
      <c r="G261" s="11">
        <f>'[1]Orientación Zanjas'!CF147</f>
        <v>913.51</v>
      </c>
      <c r="H261" s="11">
        <f>'[1]Orientación Zanjas'!CG147</f>
        <v>572.00199999999995</v>
      </c>
      <c r="I261" s="11">
        <v>1862</v>
      </c>
      <c r="J261" s="11" t="str">
        <f>'[1]Orientación Zanjas'!BT147</f>
        <v>Z-10 SUR</v>
      </c>
      <c r="K261" s="11" t="str">
        <f>'[1]Orientación Zanjas'!CJ147</f>
        <v>Acodamiento Sur</v>
      </c>
      <c r="L261" s="11">
        <f>'[1]Orientación Zanjas'!CK147</f>
        <v>1.01</v>
      </c>
      <c r="M261" s="11" t="str">
        <f t="shared" si="12"/>
        <v>circulo 913.51,572.002,1862 0.7</v>
      </c>
      <c r="N261" s="11" t="str">
        <f t="shared" si="13"/>
        <v>[913.422844257252,571.005805301908,1862]</v>
      </c>
      <c r="O261" s="11">
        <v>95</v>
      </c>
      <c r="P261" s="5" t="str">
        <f t="shared" si="14"/>
        <v>146,</v>
      </c>
    </row>
    <row r="262" spans="1:16" s="11" customFormat="1" x14ac:dyDescent="0.3">
      <c r="A262" s="11" t="s">
        <v>16</v>
      </c>
      <c r="B262" s="11" t="s">
        <v>17</v>
      </c>
      <c r="C262" s="11">
        <f>'[1]Orientación Zanjas'!CB148</f>
        <v>147</v>
      </c>
      <c r="D262" s="11">
        <f>'[1]Orientación Zanjas'!CC148</f>
        <v>953.09799999999996</v>
      </c>
      <c r="E262" s="11">
        <f>'[1]Orientación Zanjas'!CD148</f>
        <v>568.53599999999994</v>
      </c>
      <c r="F262" s="11">
        <f>'[1]Orientación Zanjas'!CE148</f>
        <v>1862</v>
      </c>
      <c r="G262" s="11">
        <f>'[1]Orientación Zanjas'!CF148</f>
        <v>953.09799999999996</v>
      </c>
      <c r="H262" s="11">
        <f>'[1]Orientación Zanjas'!CG148</f>
        <v>568.53599999999994</v>
      </c>
      <c r="I262" s="11">
        <v>1862</v>
      </c>
      <c r="J262" s="11" t="str">
        <f>'[1]Orientación Zanjas'!BT148</f>
        <v>Z-10 SUR</v>
      </c>
      <c r="K262" s="11" t="str">
        <f>'[1]Orientación Zanjas'!CJ148</f>
        <v>Techo Norte-Sur</v>
      </c>
      <c r="L262" s="11">
        <f>'[1]Orientación Zanjas'!CK148</f>
        <v>0.63</v>
      </c>
      <c r="M262" s="11" t="str">
        <f t="shared" si="12"/>
        <v>circulo 953.098,568.536,1862 0.7</v>
      </c>
      <c r="N262" s="11" t="str">
        <f t="shared" si="13"/>
        <v>[953.098,568.536,1862]</v>
      </c>
      <c r="O262" s="11">
        <v>95</v>
      </c>
      <c r="P262" s="5" t="str">
        <f t="shared" si="14"/>
        <v>147,</v>
      </c>
    </row>
    <row r="263" spans="1:16" s="11" customFormat="1" x14ac:dyDescent="0.3">
      <c r="A263" s="11" t="s">
        <v>16</v>
      </c>
      <c r="B263" s="11" t="s">
        <v>17</v>
      </c>
      <c r="C263" s="11">
        <f>'[1]Orientación Zanjas'!CB149</f>
        <v>148</v>
      </c>
      <c r="D263" s="11">
        <f>'[1]Orientación Zanjas'!CC149</f>
        <v>959.55115574274771</v>
      </c>
      <c r="E263" s="11">
        <f>'[1]Orientación Zanjas'!CD149</f>
        <v>568.97519469809174</v>
      </c>
      <c r="F263" s="11">
        <f>'[1]Orientación Zanjas'!CE149</f>
        <v>1862</v>
      </c>
      <c r="G263" s="11">
        <f>'[1]Orientación Zanjas'!CF149</f>
        <v>959.46400000000006</v>
      </c>
      <c r="H263" s="11">
        <f>'[1]Orientación Zanjas'!CG149</f>
        <v>567.97900000000004</v>
      </c>
      <c r="I263" s="11">
        <v>1862</v>
      </c>
      <c r="J263" s="11" t="str">
        <f>'[1]Orientación Zanjas'!BT149</f>
        <v>Z-10 SUR</v>
      </c>
      <c r="K263" s="11" t="str">
        <f>'[1]Orientación Zanjas'!CJ149</f>
        <v>Acodamiento Norte</v>
      </c>
      <c r="L263" s="11">
        <f>'[1]Orientación Zanjas'!CK149</f>
        <v>0.61</v>
      </c>
      <c r="M263" s="11" t="str">
        <f t="shared" si="12"/>
        <v>circulo 959.464,567.979,1862 0.7</v>
      </c>
      <c r="N263" s="11" t="str">
        <f t="shared" si="13"/>
        <v>[959.551155742748,568.975194698092,1862]</v>
      </c>
      <c r="O263" s="11">
        <v>95</v>
      </c>
      <c r="P263" s="5" t="str">
        <f t="shared" si="14"/>
        <v>148,</v>
      </c>
    </row>
    <row r="264" spans="1:16" s="11" customFormat="1" x14ac:dyDescent="0.3">
      <c r="A264" s="11" t="s">
        <v>16</v>
      </c>
      <c r="B264" s="11" t="s">
        <v>17</v>
      </c>
      <c r="C264" s="11">
        <f>'[1]Orientación Zanjas'!CB150</f>
        <v>149</v>
      </c>
      <c r="D264" s="11">
        <f>'[1]Orientación Zanjas'!CC150</f>
        <v>880.90599999999995</v>
      </c>
      <c r="E264" s="11">
        <f>'[1]Orientación Zanjas'!CD150</f>
        <v>574.85699999999997</v>
      </c>
      <c r="F264" s="11">
        <f>'[1]Orientación Zanjas'!CE150</f>
        <v>1862</v>
      </c>
      <c r="G264" s="11">
        <f>'[1]Orientación Zanjas'!CF150</f>
        <v>880.90599999999995</v>
      </c>
      <c r="H264" s="11">
        <f>'[1]Orientación Zanjas'!CG150</f>
        <v>574.85699999999997</v>
      </c>
      <c r="I264" s="11">
        <v>1862</v>
      </c>
      <c r="J264" s="11" t="str">
        <f>'[1]Orientación Zanjas'!BT150</f>
        <v>Z-10 SUR</v>
      </c>
      <c r="K264" s="11" t="str">
        <f>'[1]Orientación Zanjas'!CJ150</f>
        <v>Techo Norte-Sur</v>
      </c>
      <c r="L264" s="11">
        <f>'[1]Orientación Zanjas'!CK150</f>
        <v>0.69</v>
      </c>
      <c r="M264" s="11" t="str">
        <f t="shared" si="12"/>
        <v>circulo 880.906,574.857,1862 0.7</v>
      </c>
      <c r="N264" s="11" t="str">
        <f t="shared" si="13"/>
        <v>[880.906,574.857,1862]</v>
      </c>
      <c r="O264" s="11">
        <v>95</v>
      </c>
      <c r="P264" s="5" t="str">
        <f t="shared" si="14"/>
        <v>149,</v>
      </c>
    </row>
    <row r="265" spans="1:16" s="11" customFormat="1" x14ac:dyDescent="0.3">
      <c r="A265" s="11" t="s">
        <v>16</v>
      </c>
      <c r="B265" s="11" t="s">
        <v>17</v>
      </c>
      <c r="C265" s="11">
        <f>'[1]Orientación Zanjas'!CB151</f>
        <v>150</v>
      </c>
      <c r="D265" s="11">
        <f>'[1]Orientación Zanjas'!CC151</f>
        <v>962.91</v>
      </c>
      <c r="E265" s="11">
        <f>'[1]Orientación Zanjas'!CD151</f>
        <v>567.67700000000002</v>
      </c>
      <c r="F265" s="11">
        <f>'[1]Orientación Zanjas'!CE151</f>
        <v>1862</v>
      </c>
      <c r="G265" s="11">
        <f>'[1]Orientación Zanjas'!CF151</f>
        <v>962.91</v>
      </c>
      <c r="H265" s="11">
        <f>'[1]Orientación Zanjas'!CG151</f>
        <v>567.67700000000002</v>
      </c>
      <c r="I265" s="11">
        <v>1862</v>
      </c>
      <c r="J265" s="11" t="str">
        <f>'[1]Orientación Zanjas'!BT151</f>
        <v>Z-10 SUR</v>
      </c>
      <c r="K265" s="11" t="str">
        <f>'[1]Orientación Zanjas'!CJ151</f>
        <v>Techo Norte-Sur</v>
      </c>
      <c r="L265" s="11">
        <f>'[1]Orientación Zanjas'!CK151</f>
        <v>0.91</v>
      </c>
      <c r="M265" s="11" t="str">
        <f t="shared" si="12"/>
        <v>circulo 962.91,567.677,1862 0.7</v>
      </c>
      <c r="N265" s="11" t="str">
        <f t="shared" si="13"/>
        <v>[962.91,567.677,1862]</v>
      </c>
      <c r="O265" s="11">
        <v>95</v>
      </c>
      <c r="P265" s="5" t="str">
        <f t="shared" si="14"/>
        <v>150,</v>
      </c>
    </row>
    <row r="266" spans="1:16" s="11" customFormat="1" x14ac:dyDescent="0.3">
      <c r="A266" s="11" t="s">
        <v>16</v>
      </c>
      <c r="B266" s="11" t="s">
        <v>17</v>
      </c>
      <c r="C266" s="11">
        <f>'[1]Orientación Zanjas'!CB152</f>
        <v>151</v>
      </c>
      <c r="D266" s="11">
        <f>'[1]Orientación Zanjas'!CC152</f>
        <v>969.79300000000001</v>
      </c>
      <c r="E266" s="11">
        <f>'[1]Orientación Zanjas'!CD152</f>
        <v>567.07399999999996</v>
      </c>
      <c r="F266" s="11">
        <f>'[1]Orientación Zanjas'!CE152</f>
        <v>1862</v>
      </c>
      <c r="G266" s="11">
        <f>'[1]Orientación Zanjas'!CF152</f>
        <v>969.79300000000001</v>
      </c>
      <c r="H266" s="11">
        <f>'[1]Orientación Zanjas'!CG152</f>
        <v>567.07399999999996</v>
      </c>
      <c r="I266" s="11">
        <v>1862</v>
      </c>
      <c r="J266" s="11" t="str">
        <f>'[1]Orientación Zanjas'!BT152</f>
        <v>Z-10 SUR</v>
      </c>
      <c r="K266" s="11" t="str">
        <f>'[1]Orientación Zanjas'!CJ152</f>
        <v>Techo Norte-Sur</v>
      </c>
      <c r="L266" s="11">
        <f>'[1]Orientación Zanjas'!CK152</f>
        <v>1.1100000000000001</v>
      </c>
      <c r="M266" s="11" t="str">
        <f t="shared" si="12"/>
        <v>circulo 969.793,567.074,1862 0.7</v>
      </c>
      <c r="N266" s="11" t="str">
        <f t="shared" si="13"/>
        <v>[969.793,567.074,1862]</v>
      </c>
      <c r="O266" s="11">
        <v>95</v>
      </c>
      <c r="P266" s="5" t="str">
        <f t="shared" si="14"/>
        <v>151,</v>
      </c>
    </row>
    <row r="267" spans="1:16" s="11" customFormat="1" x14ac:dyDescent="0.3">
      <c r="A267" s="11" t="s">
        <v>16</v>
      </c>
      <c r="B267" s="11" t="s">
        <v>17</v>
      </c>
      <c r="C267" s="11">
        <f>'[1]Orientación Zanjas'!CB153</f>
        <v>152</v>
      </c>
      <c r="D267" s="11">
        <f>'[1]Orientación Zanjas'!CC153</f>
        <v>1067.4218442572524</v>
      </c>
      <c r="E267" s="11">
        <f>'[1]Orientación Zanjas'!CD153</f>
        <v>557.52380530190828</v>
      </c>
      <c r="F267" s="11">
        <f>'[1]Orientación Zanjas'!CE153</f>
        <v>1862</v>
      </c>
      <c r="G267" s="11">
        <f>'[1]Orientación Zanjas'!CF153</f>
        <v>1067.4649999999999</v>
      </c>
      <c r="H267" s="11">
        <f>'[1]Orientación Zanjas'!CG153</f>
        <v>558.02200000000005</v>
      </c>
      <c r="I267" s="11">
        <v>1862</v>
      </c>
      <c r="J267" s="11" t="str">
        <f>'[1]Orientación Zanjas'!BT153</f>
        <v>Z-10 SUR</v>
      </c>
      <c r="K267" s="11" t="str">
        <f>'[1]Orientación Zanjas'!CJ153</f>
        <v>Acodamiento Sur</v>
      </c>
      <c r="L267" s="11">
        <f>'[1]Orientación Zanjas'!CK153</f>
        <v>0.81</v>
      </c>
      <c r="M267" s="11" t="str">
        <f t="shared" si="12"/>
        <v>circulo 1067.465,558.022,1862 0.7</v>
      </c>
      <c r="N267" s="11" t="str">
        <f t="shared" si="13"/>
        <v>[1067.42184425725,557.523805301908,1862]</v>
      </c>
      <c r="O267" s="11">
        <v>95</v>
      </c>
      <c r="P267" s="5" t="str">
        <f t="shared" si="14"/>
        <v>152,</v>
      </c>
    </row>
    <row r="268" spans="1:16" s="11" customFormat="1" x14ac:dyDescent="0.3">
      <c r="A268" s="11" t="s">
        <v>16</v>
      </c>
      <c r="B268" s="11" t="s">
        <v>17</v>
      </c>
      <c r="C268" s="11">
        <f>'[1]Orientación Zanjas'!CB154</f>
        <v>153</v>
      </c>
      <c r="D268" s="11">
        <f>'[1]Orientación Zanjas'!CC154</f>
        <v>1074.402</v>
      </c>
      <c r="E268" s="11">
        <f>'[1]Orientación Zanjas'!CD154</f>
        <v>557.91499999999996</v>
      </c>
      <c r="F268" s="11">
        <f>'[1]Orientación Zanjas'!CE154</f>
        <v>1862</v>
      </c>
      <c r="G268" s="11">
        <f>'[1]Orientación Zanjas'!CF154</f>
        <v>1074.402</v>
      </c>
      <c r="H268" s="11">
        <f>'[1]Orientación Zanjas'!CG154</f>
        <v>557.91499999999996</v>
      </c>
      <c r="I268" s="11">
        <v>1862</v>
      </c>
      <c r="J268" s="11" t="str">
        <f>'[1]Orientación Zanjas'!BT154</f>
        <v>Z-10 SUR</v>
      </c>
      <c r="K268" s="11" t="str">
        <f>'[1]Orientación Zanjas'!CJ154</f>
        <v>Techo Norte-Sur</v>
      </c>
      <c r="L268" s="11">
        <f>'[1]Orientación Zanjas'!CK154</f>
        <v>1.19</v>
      </c>
      <c r="M268" s="11" t="str">
        <f t="shared" si="12"/>
        <v>circulo 1074.402,557.915,1862 0.7</v>
      </c>
      <c r="N268" s="11" t="str">
        <f t="shared" si="13"/>
        <v>[1074.402,557.915,1862]</v>
      </c>
      <c r="O268" s="11">
        <v>95</v>
      </c>
      <c r="P268" s="5" t="str">
        <f t="shared" si="14"/>
        <v>153,</v>
      </c>
    </row>
    <row r="269" spans="1:16" s="8" customFormat="1" x14ac:dyDescent="0.3">
      <c r="A269" s="11" t="s">
        <v>16</v>
      </c>
      <c r="B269" s="13" t="s">
        <v>18</v>
      </c>
      <c r="C269" s="8">
        <f>'[1]Orientación Zanjas'!CB155</f>
        <v>154</v>
      </c>
      <c r="D269" s="8">
        <f>'[1]Orientación Zanjas'!CC155</f>
        <v>1077.212</v>
      </c>
      <c r="E269" s="8">
        <f>'[1]Orientación Zanjas'!CD155</f>
        <v>557.66999999999996</v>
      </c>
      <c r="F269" s="8">
        <f>'[1]Orientación Zanjas'!CE155</f>
        <v>1862</v>
      </c>
      <c r="G269" s="8">
        <f>'[1]Orientación Zanjas'!CF155</f>
        <v>1077.212</v>
      </c>
      <c r="H269" s="8">
        <f>'[1]Orientación Zanjas'!CG155</f>
        <v>557.66999999999996</v>
      </c>
      <c r="I269" s="8">
        <v>1862</v>
      </c>
      <c r="J269" s="8" t="str">
        <f>'[1]Orientación Zanjas'!BT155</f>
        <v>Z-10 SUR</v>
      </c>
      <c r="K269" s="8" t="str">
        <f>'[1]Orientación Zanjas'!CJ155</f>
        <v>Techo Norte-Sur</v>
      </c>
      <c r="L269" s="8">
        <f>'[1]Orientación Zanjas'!CK155</f>
        <v>1.43</v>
      </c>
      <c r="M269" s="8" t="str">
        <f t="shared" si="12"/>
        <v>circulo 1077.212,557.67,1862 0.7</v>
      </c>
      <c r="N269" s="8" t="str">
        <f t="shared" si="13"/>
        <v>[1077.212,557.67,1862]</v>
      </c>
      <c r="O269" s="8">
        <v>95</v>
      </c>
      <c r="P269" s="5" t="str">
        <f t="shared" si="14"/>
        <v>154,</v>
      </c>
    </row>
    <row r="270" spans="1:16" s="11" customFormat="1" x14ac:dyDescent="0.3">
      <c r="A270" s="11" t="s">
        <v>16</v>
      </c>
      <c r="B270" s="11" t="s">
        <v>17</v>
      </c>
      <c r="C270" s="11">
        <f>'[1]Orientación Zanjas'!CB156</f>
        <v>155</v>
      </c>
      <c r="D270" s="11">
        <f>'[1]Orientación Zanjas'!CC156</f>
        <v>1082.8871557427476</v>
      </c>
      <c r="E270" s="11">
        <f>'[1]Orientación Zanjas'!CD156</f>
        <v>558.17619469809165</v>
      </c>
      <c r="F270" s="11">
        <f>'[1]Orientación Zanjas'!CE156</f>
        <v>1862</v>
      </c>
      <c r="G270" s="11">
        <f>'[1]Orientación Zanjas'!CF156</f>
        <v>1082.8</v>
      </c>
      <c r="H270" s="11">
        <f>'[1]Orientación Zanjas'!CG156</f>
        <v>557.17999999999995</v>
      </c>
      <c r="I270" s="11">
        <v>1862</v>
      </c>
      <c r="J270" s="11" t="str">
        <f>'[1]Orientación Zanjas'!BT156</f>
        <v>Z-10 SUR</v>
      </c>
      <c r="K270" s="11" t="str">
        <f>'[1]Orientación Zanjas'!CJ156</f>
        <v>Acodamiento Norte</v>
      </c>
      <c r="L270" s="11">
        <f>'[1]Orientación Zanjas'!CK156</f>
        <v>1.17</v>
      </c>
      <c r="M270" s="11" t="str">
        <f t="shared" si="12"/>
        <v>circulo 1082.8,557.18,1862 0.7</v>
      </c>
      <c r="N270" s="11" t="str">
        <f t="shared" si="13"/>
        <v>[1082.88715574275,558.176194698092,1862]</v>
      </c>
      <c r="O270" s="11">
        <v>95</v>
      </c>
      <c r="P270" s="5" t="str">
        <f t="shared" si="14"/>
        <v>155,</v>
      </c>
    </row>
    <row r="271" spans="1:16" s="8" customFormat="1" x14ac:dyDescent="0.3">
      <c r="A271" s="11" t="s">
        <v>16</v>
      </c>
      <c r="B271" s="8" t="s">
        <v>17</v>
      </c>
      <c r="C271" s="8">
        <f>'[1]Orientación Zanjas'!CB157</f>
        <v>156</v>
      </c>
      <c r="D271" s="8">
        <f>'[1]Orientación Zanjas'!CC157</f>
        <v>1092.8691557427476</v>
      </c>
      <c r="E271" s="8">
        <f>'[1]Orientación Zanjas'!CD157</f>
        <v>557.30319469809172</v>
      </c>
      <c r="F271" s="8">
        <f>'[1]Orientación Zanjas'!CE157</f>
        <v>1862</v>
      </c>
      <c r="G271" s="8">
        <f>'[1]Orientación Zanjas'!CF157</f>
        <v>1092.7819999999999</v>
      </c>
      <c r="H271" s="8">
        <f>'[1]Orientación Zanjas'!CG157</f>
        <v>556.30700000000002</v>
      </c>
      <c r="I271" s="8">
        <v>1862</v>
      </c>
      <c r="J271" s="8" t="str">
        <f>'[1]Orientación Zanjas'!BT157</f>
        <v>Z-10 SUR</v>
      </c>
      <c r="K271" s="8" t="str">
        <f>'[1]Orientación Zanjas'!CJ157</f>
        <v>Acodamiento Norte</v>
      </c>
      <c r="L271" s="8">
        <f>'[1]Orientación Zanjas'!CK157</f>
        <v>0.91</v>
      </c>
      <c r="M271" s="8" t="str">
        <f t="shared" si="12"/>
        <v>circulo 1092.782,556.307,1862 0.7</v>
      </c>
      <c r="N271" s="8" t="str">
        <f t="shared" si="13"/>
        <v>[1092.86915574275,557.303194698092,1862]</v>
      </c>
      <c r="O271" s="8">
        <v>95</v>
      </c>
      <c r="P271" s="5" t="str">
        <f t="shared" si="14"/>
        <v>156,</v>
      </c>
    </row>
    <row r="272" spans="1:16" s="11" customFormat="1" x14ac:dyDescent="0.3">
      <c r="A272" s="11" t="s">
        <v>16</v>
      </c>
      <c r="B272" s="11" t="s">
        <v>17</v>
      </c>
      <c r="C272" s="11">
        <f>'[1]Orientación Zanjas'!CB158</f>
        <v>157</v>
      </c>
      <c r="D272" s="11">
        <f>'[1]Orientación Zanjas'!CC158</f>
        <v>1108.681</v>
      </c>
      <c r="E272" s="11">
        <f>'[1]Orientación Zanjas'!CD158</f>
        <v>554.91499999999996</v>
      </c>
      <c r="F272" s="11">
        <f>'[1]Orientación Zanjas'!CE158</f>
        <v>1862</v>
      </c>
      <c r="G272" s="11">
        <f>'[1]Orientación Zanjas'!CF158</f>
        <v>1107.6300000000001</v>
      </c>
      <c r="H272" s="11">
        <f>'[1]Orientación Zanjas'!CG158</f>
        <v>555.00699999999995</v>
      </c>
      <c r="I272" s="11">
        <v>1862</v>
      </c>
      <c r="J272" s="11" t="str">
        <f>'[1]Orientación Zanjas'!BT158</f>
        <v>Z-10 SUR</v>
      </c>
      <c r="K272" s="11" t="str">
        <f>'[1]Orientación Zanjas'!CJ158</f>
        <v>Techo Norte-Sur</v>
      </c>
      <c r="L272" s="11">
        <f>'[1]Orientación Zanjas'!CK158</f>
        <v>0.95</v>
      </c>
      <c r="M272" s="11" t="str">
        <f t="shared" si="12"/>
        <v>circulo 1107.63,555.007,1862 0.7</v>
      </c>
      <c r="N272" s="11" t="str">
        <f t="shared" si="13"/>
        <v>[1108.681,554.915,1862]</v>
      </c>
      <c r="O272" s="11">
        <v>95</v>
      </c>
      <c r="P272" s="5" t="str">
        <f t="shared" si="14"/>
        <v>157,</v>
      </c>
    </row>
    <row r="273" spans="1:16" s="11" customFormat="1" x14ac:dyDescent="0.3">
      <c r="A273" s="11" t="s">
        <v>16</v>
      </c>
      <c r="B273" s="11" t="s">
        <v>17</v>
      </c>
      <c r="C273" s="11">
        <f>'[1]Orientación Zanjas'!CB159</f>
        <v>158</v>
      </c>
      <c r="D273" s="11">
        <f>'[1]Orientación Zanjas'!CC159</f>
        <v>1117.7260000000001</v>
      </c>
      <c r="E273" s="11">
        <f>'[1]Orientación Zanjas'!CD159</f>
        <v>554.12300000000005</v>
      </c>
      <c r="F273" s="11">
        <f>'[1]Orientación Zanjas'!CE159</f>
        <v>1862</v>
      </c>
      <c r="G273" s="11">
        <f>'[1]Orientación Zanjas'!CF159</f>
        <v>1117.7260000000001</v>
      </c>
      <c r="H273" s="11">
        <f>'[1]Orientación Zanjas'!CG159</f>
        <v>554.12300000000005</v>
      </c>
      <c r="I273" s="11">
        <v>1862</v>
      </c>
      <c r="J273" s="11" t="str">
        <f>'[1]Orientación Zanjas'!BT159</f>
        <v>Z-10 SUR</v>
      </c>
      <c r="K273" s="11" t="str">
        <f>'[1]Orientación Zanjas'!CJ159</f>
        <v>Techo Norte-Sur</v>
      </c>
      <c r="L273" s="11">
        <f>'[1]Orientación Zanjas'!CK159</f>
        <v>1.53</v>
      </c>
      <c r="M273" s="11" t="str">
        <f t="shared" si="12"/>
        <v>circulo 1117.726,554.123,1862 0.7</v>
      </c>
      <c r="N273" s="11" t="str">
        <f t="shared" si="13"/>
        <v>[1117.726,554.123,1862]</v>
      </c>
      <c r="O273" s="11">
        <v>95</v>
      </c>
      <c r="P273" s="5" t="str">
        <f t="shared" si="14"/>
        <v>158,</v>
      </c>
    </row>
    <row r="274" spans="1:16" s="11" customFormat="1" x14ac:dyDescent="0.3">
      <c r="A274" s="11" t="s">
        <v>16</v>
      </c>
      <c r="B274" s="11" t="s">
        <v>17</v>
      </c>
      <c r="C274" s="11">
        <f>'[1]Orientación Zanjas'!CB160</f>
        <v>159</v>
      </c>
      <c r="D274" s="11">
        <f>'[1]Orientación Zanjas'!CC160</f>
        <v>1121.0940000000001</v>
      </c>
      <c r="E274" s="11">
        <f>'[1]Orientación Zanjas'!CD160</f>
        <v>553.82799999999997</v>
      </c>
      <c r="F274" s="11">
        <f>'[1]Orientación Zanjas'!CE160</f>
        <v>1862</v>
      </c>
      <c r="G274" s="11">
        <f>'[1]Orientación Zanjas'!CF160</f>
        <v>1121.0940000000001</v>
      </c>
      <c r="H274" s="11">
        <f>'[1]Orientación Zanjas'!CG160</f>
        <v>553.82799999999997</v>
      </c>
      <c r="I274" s="11">
        <v>1862</v>
      </c>
      <c r="J274" s="11" t="str">
        <f>'[1]Orientación Zanjas'!BT160</f>
        <v>Z-10 SUR</v>
      </c>
      <c r="K274" s="11" t="str">
        <f>'[1]Orientación Zanjas'!CJ160</f>
        <v>Techo Norte-Sur</v>
      </c>
      <c r="L274" s="11">
        <f>'[1]Orientación Zanjas'!CK160</f>
        <v>1.48</v>
      </c>
      <c r="M274" s="11" t="str">
        <f t="shared" si="12"/>
        <v>circulo 1121.094,553.828,1862 0.7</v>
      </c>
      <c r="N274" s="11" t="str">
        <f t="shared" si="13"/>
        <v>[1121.094,553.828,1862]</v>
      </c>
      <c r="O274" s="11">
        <v>95</v>
      </c>
      <c r="P274" s="5" t="str">
        <f t="shared" si="14"/>
        <v>159,</v>
      </c>
    </row>
    <row r="275" spans="1:16" s="11" customFormat="1" x14ac:dyDescent="0.3">
      <c r="A275" s="11" t="s">
        <v>16</v>
      </c>
      <c r="B275" s="11" t="s">
        <v>17</v>
      </c>
      <c r="C275" s="11">
        <f>'[1]Orientación Zanjas'!CB161</f>
        <v>160</v>
      </c>
      <c r="D275" s="18">
        <f>'[1]Orientación Zanjas'!CC161</f>
        <v>1143.9949999999999</v>
      </c>
      <c r="E275" s="18">
        <f>'[1]Orientación Zanjas'!CD161</f>
        <v>551.82299999999998</v>
      </c>
      <c r="F275" s="18">
        <f>'[1]Orientación Zanjas'!CE161</f>
        <v>1862</v>
      </c>
      <c r="G275" s="18">
        <f>'[1]Orientación Zanjas'!CF161</f>
        <v>1143.9949999999999</v>
      </c>
      <c r="H275" s="18">
        <f>'[1]Orientación Zanjas'!CG161</f>
        <v>551.82299999999998</v>
      </c>
      <c r="I275" s="18">
        <v>1862</v>
      </c>
      <c r="J275" s="19" t="str">
        <f>'[1]Orientación Zanjas'!BT161</f>
        <v>Z-10 SUR</v>
      </c>
      <c r="K275" s="19" t="str">
        <f>'[1]Orientación Zanjas'!CJ161</f>
        <v>Techo Norte-Sur</v>
      </c>
      <c r="L275" s="19">
        <f>'[1]Orientación Zanjas'!CK161</f>
        <v>0.9</v>
      </c>
      <c r="M275" s="11" t="str">
        <f t="shared" si="12"/>
        <v>circulo 1143.995,551.823,1862 0.7</v>
      </c>
      <c r="N275" s="11" t="str">
        <f t="shared" si="13"/>
        <v>[1143.995,551.823,1862]</v>
      </c>
      <c r="O275" s="11">
        <v>95</v>
      </c>
      <c r="P275" s="5" t="str">
        <f t="shared" si="14"/>
        <v>160,</v>
      </c>
    </row>
    <row r="276" spans="1:16" s="11" customFormat="1" x14ac:dyDescent="0.3">
      <c r="A276" s="11" t="s">
        <v>16</v>
      </c>
      <c r="B276" s="11" t="s">
        <v>17</v>
      </c>
      <c r="C276" s="11">
        <f>'[1]Orientación Zanjas'!CB162</f>
        <v>161</v>
      </c>
      <c r="D276" s="18">
        <f>'[1]Orientación Zanjas'!CC162</f>
        <v>1151.1780000000001</v>
      </c>
      <c r="E276" s="18">
        <f>'[1]Orientación Zanjas'!CD162</f>
        <v>551.19399999999996</v>
      </c>
      <c r="F276" s="18">
        <f>'[1]Orientación Zanjas'!CE162</f>
        <v>1862</v>
      </c>
      <c r="G276" s="18">
        <f>'[1]Orientación Zanjas'!CF162</f>
        <v>1151.1780000000001</v>
      </c>
      <c r="H276" s="18">
        <f>'[1]Orientación Zanjas'!CG162</f>
        <v>551.19399999999996</v>
      </c>
      <c r="I276" s="18">
        <v>1862</v>
      </c>
      <c r="J276" s="19" t="str">
        <f>'[1]Orientación Zanjas'!BT162</f>
        <v>Z-10 SUR</v>
      </c>
      <c r="K276" s="19" t="str">
        <f>'[1]Orientación Zanjas'!CJ162</f>
        <v>Techo Norte-Sur</v>
      </c>
      <c r="L276" s="19">
        <f>'[1]Orientación Zanjas'!CK162</f>
        <v>0.94</v>
      </c>
      <c r="M276" s="11" t="str">
        <f t="shared" si="12"/>
        <v>circulo 1151.178,551.194,1862 0.7</v>
      </c>
      <c r="N276" s="11" t="str">
        <f t="shared" si="13"/>
        <v>[1151.178,551.194,1862]</v>
      </c>
      <c r="O276" s="11">
        <v>95</v>
      </c>
      <c r="P276" s="5" t="str">
        <f t="shared" si="14"/>
        <v>161,</v>
      </c>
    </row>
    <row r="277" spans="1:16" s="11" customFormat="1" x14ac:dyDescent="0.3">
      <c r="A277" s="11" t="s">
        <v>16</v>
      </c>
      <c r="B277" s="11" t="s">
        <v>17</v>
      </c>
      <c r="C277" s="11">
        <f>'[1]Orientación Zanjas'!CB163</f>
        <v>162</v>
      </c>
      <c r="D277" s="18">
        <f>'[1]Orientación Zanjas'!CC163</f>
        <v>1190.2508442572523</v>
      </c>
      <c r="E277" s="18">
        <f>'[1]Orientación Zanjas'!CD163</f>
        <v>546.76980530190826</v>
      </c>
      <c r="F277" s="18">
        <f>'[1]Orientación Zanjas'!CE163</f>
        <v>1862</v>
      </c>
      <c r="G277" s="18">
        <f>'[1]Orientación Zanjas'!CF163</f>
        <v>1190.338</v>
      </c>
      <c r="H277" s="18">
        <f>'[1]Orientación Zanjas'!CG163</f>
        <v>547.76599999999996</v>
      </c>
      <c r="I277" s="18">
        <v>1862</v>
      </c>
      <c r="J277" s="19" t="str">
        <f>'[1]Orientación Zanjas'!BT163</f>
        <v>Z-10 SUR</v>
      </c>
      <c r="K277" s="19" t="str">
        <f>'[1]Orientación Zanjas'!CJ163</f>
        <v>Acodamiento Sur</v>
      </c>
      <c r="L277" s="19">
        <f>'[1]Orientación Zanjas'!CK163</f>
        <v>0.87</v>
      </c>
      <c r="M277" s="11" t="str">
        <f t="shared" si="12"/>
        <v>circulo 1190.338,547.766,1862 0.7</v>
      </c>
      <c r="N277" s="11" t="str">
        <f t="shared" si="13"/>
        <v>[1190.25084425725,546.769805301908,1862]</v>
      </c>
      <c r="O277" s="11">
        <v>95</v>
      </c>
      <c r="P277" s="5" t="str">
        <f t="shared" si="14"/>
        <v>162,</v>
      </c>
    </row>
    <row r="278" spans="1:16" s="11" customFormat="1" x14ac:dyDescent="0.3">
      <c r="A278" s="11" t="s">
        <v>16</v>
      </c>
      <c r="B278" s="11" t="s">
        <v>17</v>
      </c>
      <c r="C278" s="11">
        <f>'[1]Orientación Zanjas'!CB164</f>
        <v>163</v>
      </c>
      <c r="D278" s="18">
        <f>'[1]Orientación Zanjas'!CC164</f>
        <v>1204.2639999999999</v>
      </c>
      <c r="E278" s="18">
        <f>'[1]Orientación Zanjas'!CD164</f>
        <v>546.54600000000005</v>
      </c>
      <c r="F278" s="18">
        <f>'[1]Orientación Zanjas'!CE164</f>
        <v>1862</v>
      </c>
      <c r="G278" s="18">
        <f>'[1]Orientación Zanjas'!CF164</f>
        <v>1204.2639999999999</v>
      </c>
      <c r="H278" s="18">
        <f>'[1]Orientación Zanjas'!CG164</f>
        <v>546.54600000000005</v>
      </c>
      <c r="I278" s="18">
        <v>1862</v>
      </c>
      <c r="J278" s="19" t="str">
        <f>'[1]Orientación Zanjas'!BT164</f>
        <v>Z-10 SUR</v>
      </c>
      <c r="K278" s="19" t="str">
        <f>'[1]Orientación Zanjas'!CJ164</f>
        <v>Techo Norte-Sur</v>
      </c>
      <c r="L278" s="19">
        <f>'[1]Orientación Zanjas'!CK164</f>
        <v>1.17</v>
      </c>
      <c r="M278" s="11" t="str">
        <f t="shared" si="12"/>
        <v>circulo 1204.264,546.546,1862 0.7</v>
      </c>
      <c r="N278" s="11" t="str">
        <f t="shared" si="13"/>
        <v>[1204.264,546.546,1862]</v>
      </c>
      <c r="O278" s="11">
        <v>95</v>
      </c>
      <c r="P278" s="5" t="str">
        <f t="shared" si="14"/>
        <v>163,</v>
      </c>
    </row>
    <row r="279" spans="1:16" s="11" customFormat="1" x14ac:dyDescent="0.3">
      <c r="A279" s="11" t="s">
        <v>16</v>
      </c>
      <c r="B279" s="11" t="s">
        <v>17</v>
      </c>
      <c r="C279" s="11">
        <f>'[1]Orientación Zanjas'!CB165</f>
        <v>164</v>
      </c>
      <c r="D279" s="18">
        <f>'[1]Orientación Zanjas'!CC165</f>
        <v>1307.6679999999999</v>
      </c>
      <c r="E279" s="18">
        <f>'[1]Orientación Zanjas'!CD165</f>
        <v>537.49400000000003</v>
      </c>
      <c r="F279" s="18">
        <f>'[1]Orientación Zanjas'!CE165</f>
        <v>1862</v>
      </c>
      <c r="G279" s="18">
        <f>'[1]Orientación Zanjas'!CF165</f>
        <v>1307.6679999999999</v>
      </c>
      <c r="H279" s="18">
        <f>'[1]Orientación Zanjas'!CG165</f>
        <v>537.49400000000003</v>
      </c>
      <c r="I279" s="18">
        <v>1862</v>
      </c>
      <c r="J279" s="19" t="str">
        <f>'[1]Orientación Zanjas'!BT165</f>
        <v>Z-10 SUR</v>
      </c>
      <c r="K279" s="19" t="str">
        <f>'[1]Orientación Zanjas'!CJ165</f>
        <v>Techo Norte-Sur</v>
      </c>
      <c r="L279" s="19">
        <f>'[1]Orientación Zanjas'!CK165</f>
        <v>0.97</v>
      </c>
      <c r="M279" s="11" t="str">
        <f t="shared" si="12"/>
        <v>circulo 1307.668,537.494,1862 0.7</v>
      </c>
      <c r="N279" s="11" t="str">
        <f t="shared" si="13"/>
        <v>[1307.668,537.494,1862]</v>
      </c>
      <c r="O279" s="11">
        <v>95</v>
      </c>
      <c r="P279" s="5" t="str">
        <f t="shared" si="14"/>
        <v>164,</v>
      </c>
    </row>
    <row r="280" spans="1:16" s="11" customFormat="1" x14ac:dyDescent="0.3">
      <c r="A280" s="11" t="s">
        <v>16</v>
      </c>
      <c r="B280" s="11" t="s">
        <v>17</v>
      </c>
      <c r="C280" s="11">
        <f>'[1]Orientación Zanjas'!CB166</f>
        <v>165</v>
      </c>
      <c r="D280" s="18">
        <f>'[1]Orientación Zanjas'!CC166</f>
        <v>1360.0341557427475</v>
      </c>
      <c r="E280" s="18">
        <f>'[1]Orientación Zanjas'!CD166</f>
        <v>533.91319469809173</v>
      </c>
      <c r="F280" s="18">
        <f>'[1]Orientación Zanjas'!CE166</f>
        <v>1862</v>
      </c>
      <c r="G280" s="18">
        <f>'[1]Orientación Zanjas'!CF166</f>
        <v>1359.9469999999999</v>
      </c>
      <c r="H280" s="18">
        <f>'[1]Orientación Zanjas'!CG166</f>
        <v>532.91700000000003</v>
      </c>
      <c r="I280" s="18">
        <v>1862</v>
      </c>
      <c r="J280" s="19" t="str">
        <f>'[1]Orientación Zanjas'!BT166</f>
        <v>Z-10 SUR</v>
      </c>
      <c r="K280" s="19" t="str">
        <f>'[1]Orientación Zanjas'!CJ166</f>
        <v>Acodamiento Norte</v>
      </c>
      <c r="L280" s="19">
        <f>'[1]Orientación Zanjas'!CK166</f>
        <v>0.98</v>
      </c>
      <c r="M280" s="11" t="str">
        <f t="shared" si="12"/>
        <v>circulo 1359.947,532.917,1862 0.7</v>
      </c>
      <c r="N280" s="11" t="str">
        <f t="shared" si="13"/>
        <v>[1360.03415574275,533.913194698092,1862]</v>
      </c>
      <c r="O280" s="11">
        <v>95</v>
      </c>
      <c r="P280" s="5" t="str">
        <f t="shared" si="14"/>
        <v>165,</v>
      </c>
    </row>
    <row r="281" spans="1:16" s="8" customFormat="1" x14ac:dyDescent="0.3">
      <c r="A281" s="11" t="s">
        <v>16</v>
      </c>
      <c r="B281" s="11" t="s">
        <v>17</v>
      </c>
      <c r="C281" s="8">
        <f>'[1]Orientación Zanjas'!CB167</f>
        <v>166</v>
      </c>
      <c r="D281" s="9">
        <f>'[1]Orientación Zanjas'!CC167</f>
        <v>1368.4968442572524</v>
      </c>
      <c r="E281" s="9">
        <f>'[1]Orientación Zanjas'!CD167</f>
        <v>531.16380530190827</v>
      </c>
      <c r="F281" s="9">
        <f>'[1]Orientación Zanjas'!CE167</f>
        <v>1862</v>
      </c>
      <c r="G281" s="9">
        <f>'[1]Orientación Zanjas'!CF167</f>
        <v>1369.4690000000001</v>
      </c>
      <c r="H281" s="9">
        <f>'[1]Orientación Zanjas'!CG167</f>
        <v>531.50900000000001</v>
      </c>
      <c r="I281" s="9">
        <v>1862</v>
      </c>
      <c r="J281" s="10" t="str">
        <f>'[1]Orientación Zanjas'!BT167</f>
        <v>Z-10 SUR</v>
      </c>
      <c r="K281" s="10" t="str">
        <f>'[1]Orientación Zanjas'!CJ167</f>
        <v>Acodamiento Sur</v>
      </c>
      <c r="L281" s="10">
        <f>'[1]Orientación Zanjas'!CK167</f>
        <v>0.65</v>
      </c>
      <c r="M281" s="8" t="str">
        <f t="shared" si="12"/>
        <v>circulo 1369.469,531.509,1862 0.7</v>
      </c>
      <c r="N281" s="8" t="str">
        <f t="shared" si="13"/>
        <v>[1368.49684425725,531.163805301908,1862]</v>
      </c>
      <c r="O281" s="8">
        <v>95</v>
      </c>
      <c r="P281" s="5" t="str">
        <f t="shared" si="14"/>
        <v>166,</v>
      </c>
    </row>
    <row r="282" spans="1:16" s="11" customFormat="1" x14ac:dyDescent="0.3">
      <c r="A282" s="11" t="s">
        <v>16</v>
      </c>
      <c r="B282" s="11" t="s">
        <v>17</v>
      </c>
      <c r="C282" s="11">
        <f>'[1]Orientación Zanjas'!CB168</f>
        <v>167</v>
      </c>
      <c r="D282" s="18">
        <f>'[1]Orientación Zanjas'!CC168</f>
        <v>1377.6143114854954</v>
      </c>
      <c r="E282" s="18">
        <f>'[1]Orientación Zanjas'!CD168</f>
        <v>533.37838939618348</v>
      </c>
      <c r="F282" s="18">
        <f>'[1]Orientación Zanjas'!CE168</f>
        <v>1862</v>
      </c>
      <c r="G282" s="18">
        <f>'[1]Orientación Zanjas'!CF168</f>
        <v>1377.44</v>
      </c>
      <c r="H282" s="18">
        <f>'[1]Orientación Zanjas'!CG168</f>
        <v>531.38599999999997</v>
      </c>
      <c r="I282" s="18">
        <v>1862</v>
      </c>
      <c r="J282" s="19" t="str">
        <f>'[1]Orientación Zanjas'!BT168</f>
        <v>Z-10 SUR</v>
      </c>
      <c r="K282" s="19" t="str">
        <f>'[1]Orientación Zanjas'!CJ168</f>
        <v>Caja Norte</v>
      </c>
      <c r="L282" s="19">
        <f>'[1]Orientación Zanjas'!CK168</f>
        <v>0.77</v>
      </c>
      <c r="M282" s="11" t="str">
        <f t="shared" si="12"/>
        <v>circulo 1377.44,531.386,1862 0.7</v>
      </c>
      <c r="N282" s="11" t="str">
        <f t="shared" si="13"/>
        <v>[1377.6143114855,533.378389396183,1862]</v>
      </c>
      <c r="O282" s="11">
        <v>95</v>
      </c>
      <c r="P282" s="5" t="str">
        <f t="shared" si="14"/>
        <v>167,</v>
      </c>
    </row>
    <row r="283" spans="1:16" s="11" customFormat="1" x14ac:dyDescent="0.3">
      <c r="A283" s="11" t="s">
        <v>16</v>
      </c>
      <c r="B283" s="11" t="s">
        <v>17</v>
      </c>
      <c r="C283" s="11">
        <f>'[1]Orientación Zanjas'!CB169</f>
        <v>168</v>
      </c>
      <c r="D283" s="18">
        <f>'[1]Orientación Zanjas'!CC169</f>
        <v>932.4828442572524</v>
      </c>
      <c r="E283" s="18">
        <f>'[1]Orientación Zanjas'!CD169</f>
        <v>550.21180530190827</v>
      </c>
      <c r="F283" s="18">
        <f>'[1]Orientación Zanjas'!CE169</f>
        <v>1862</v>
      </c>
      <c r="G283" s="18">
        <f>'[1]Orientación Zanjas'!CF169</f>
        <v>932.57</v>
      </c>
      <c r="H283" s="18">
        <f>'[1]Orientación Zanjas'!CG169</f>
        <v>551.20799999999997</v>
      </c>
      <c r="I283" s="18">
        <v>1862</v>
      </c>
      <c r="J283" s="19" t="str">
        <f>'[1]Orientación Zanjas'!BT169</f>
        <v>Z-11 SUR</v>
      </c>
      <c r="K283" s="19" t="str">
        <f>'[1]Orientación Zanjas'!CJ169</f>
        <v>Acodamiento Sur</v>
      </c>
      <c r="L283" s="19">
        <f>'[1]Orientación Zanjas'!CK169</f>
        <v>1.21</v>
      </c>
      <c r="M283" s="11" t="str">
        <f t="shared" si="12"/>
        <v>circulo 932.57,551.208,1862 0.7</v>
      </c>
      <c r="N283" s="11" t="str">
        <f t="shared" si="13"/>
        <v>[932.482844257252,550.211805301908,1862]</v>
      </c>
      <c r="O283" s="11">
        <v>95</v>
      </c>
      <c r="P283" s="5" t="str">
        <f t="shared" si="14"/>
        <v>168,</v>
      </c>
    </row>
    <row r="284" spans="1:16" s="11" customFormat="1" x14ac:dyDescent="0.3">
      <c r="A284" s="11" t="s">
        <v>16</v>
      </c>
      <c r="B284" s="11" t="s">
        <v>17</v>
      </c>
      <c r="C284" s="11">
        <f>'[1]Orientación Zanjas'!CB170</f>
        <v>169</v>
      </c>
      <c r="D284" s="18">
        <f>'[1]Orientación Zanjas'!CC170</f>
        <v>891.16800000000001</v>
      </c>
      <c r="E284" s="18">
        <f>'[1]Orientación Zanjas'!CD170</f>
        <v>554.83199999999999</v>
      </c>
      <c r="F284" s="18">
        <f>'[1]Orientación Zanjas'!CE170</f>
        <v>1862</v>
      </c>
      <c r="G284" s="18">
        <f>'[1]Orientación Zanjas'!CF170</f>
        <v>891.16800000000001</v>
      </c>
      <c r="H284" s="18">
        <f>'[1]Orientación Zanjas'!CG170</f>
        <v>554.83199999999999</v>
      </c>
      <c r="I284" s="18">
        <v>1862</v>
      </c>
      <c r="J284" s="19" t="str">
        <f>'[1]Orientación Zanjas'!BT170</f>
        <v>Z-11 SUR</v>
      </c>
      <c r="K284" s="19" t="str">
        <f>'[1]Orientación Zanjas'!CJ170</f>
        <v>Techo Norte-Sur</v>
      </c>
      <c r="L284" s="19">
        <f>'[1]Orientación Zanjas'!CK170</f>
        <v>1.62</v>
      </c>
      <c r="M284" s="11" t="str">
        <f t="shared" si="12"/>
        <v>circulo 891.168,554.832,1862 0.7</v>
      </c>
      <c r="N284" s="11" t="str">
        <f t="shared" si="13"/>
        <v>[891.168,554.832,1862]</v>
      </c>
      <c r="O284" s="11">
        <v>95</v>
      </c>
      <c r="P284" s="5" t="str">
        <f t="shared" si="14"/>
        <v>169,</v>
      </c>
    </row>
    <row r="285" spans="1:16" s="11" customFormat="1" x14ac:dyDescent="0.3">
      <c r="A285" s="11" t="s">
        <v>16</v>
      </c>
      <c r="B285" s="11" t="s">
        <v>17</v>
      </c>
      <c r="C285" s="11">
        <f>'[1]Orientación Zanjas'!CB171</f>
        <v>170</v>
      </c>
      <c r="D285" s="18">
        <f>'[1]Orientación Zanjas'!CC171</f>
        <v>967.28700000000003</v>
      </c>
      <c r="E285" s="18">
        <f>'[1]Orientación Zanjas'!CD171</f>
        <v>548.16800000000001</v>
      </c>
      <c r="F285" s="18">
        <f>'[1]Orientación Zanjas'!CE171</f>
        <v>1862</v>
      </c>
      <c r="G285" s="18">
        <f>'[1]Orientación Zanjas'!CF171</f>
        <v>967.28700000000003</v>
      </c>
      <c r="H285" s="18">
        <f>'[1]Orientación Zanjas'!CG171</f>
        <v>548.16800000000001</v>
      </c>
      <c r="I285" s="18">
        <v>1862</v>
      </c>
      <c r="J285" s="19" t="str">
        <f>'[1]Orientación Zanjas'!BT171</f>
        <v>Z-11 SUR</v>
      </c>
      <c r="K285" s="19" t="str">
        <f>'[1]Orientación Zanjas'!CJ171</f>
        <v>Techo Norte-Sur</v>
      </c>
      <c r="L285" s="19">
        <f>'[1]Orientación Zanjas'!CK171</f>
        <v>1.05</v>
      </c>
      <c r="M285" s="11" t="str">
        <f t="shared" si="12"/>
        <v>circulo 967.287,548.168,1862 0.7</v>
      </c>
      <c r="N285" s="11" t="str">
        <f t="shared" si="13"/>
        <v>[967.287,548.168,1862]</v>
      </c>
      <c r="O285" s="11">
        <v>95</v>
      </c>
      <c r="P285" s="5" t="str">
        <f t="shared" si="14"/>
        <v>170,</v>
      </c>
    </row>
    <row r="286" spans="1:16" s="11" customFormat="1" x14ac:dyDescent="0.3">
      <c r="A286" s="11" t="s">
        <v>16</v>
      </c>
      <c r="B286" s="11" t="s">
        <v>17</v>
      </c>
      <c r="C286" s="11">
        <f>'[1]Orientación Zanjas'!CB172</f>
        <v>171</v>
      </c>
      <c r="D286" s="18">
        <f>'[1]Orientación Zanjas'!CC172</f>
        <v>975.06600000000003</v>
      </c>
      <c r="E286" s="18">
        <f>'[1]Orientación Zanjas'!CD172</f>
        <v>547.48699999999997</v>
      </c>
      <c r="F286" s="18">
        <f>'[1]Orientación Zanjas'!CE172</f>
        <v>1862</v>
      </c>
      <c r="G286" s="18">
        <f>'[1]Orientación Zanjas'!CF172</f>
        <v>975.34400000000005</v>
      </c>
      <c r="H286" s="18">
        <f>'[1]Orientación Zanjas'!CG172</f>
        <v>547.24</v>
      </c>
      <c r="I286" s="18">
        <v>1862</v>
      </c>
      <c r="J286" s="19" t="str">
        <f>'[1]Orientación Zanjas'!BT172</f>
        <v>Z-11 SUR</v>
      </c>
      <c r="K286" s="19" t="str">
        <f>'[1]Orientación Zanjas'!CJ172</f>
        <v>Techo Norte-Sur</v>
      </c>
      <c r="L286" s="19">
        <f>'[1]Orientación Zanjas'!CK172</f>
        <v>1.33</v>
      </c>
      <c r="M286" s="11" t="str">
        <f t="shared" si="12"/>
        <v>circulo 975.344,547.24,1862 0.7</v>
      </c>
      <c r="N286" s="11" t="str">
        <f t="shared" si="13"/>
        <v>[975.066,547.487,1862]</v>
      </c>
      <c r="O286" s="11">
        <v>95</v>
      </c>
      <c r="P286" s="5" t="str">
        <f t="shared" si="14"/>
        <v>171,</v>
      </c>
    </row>
    <row r="287" spans="1:16" s="8" customFormat="1" x14ac:dyDescent="0.3">
      <c r="A287" s="11" t="s">
        <v>16</v>
      </c>
      <c r="B287" s="11" t="s">
        <v>17</v>
      </c>
      <c r="C287" s="8">
        <f>'[1]Orientación Zanjas'!CB173</f>
        <v>172</v>
      </c>
      <c r="D287" s="9">
        <f>'[1]Orientación Zanjas'!CC173</f>
        <v>985.48131148549533</v>
      </c>
      <c r="E287" s="9">
        <f>'[1]Orientación Zanjas'!CD173</f>
        <v>548.58338939618352</v>
      </c>
      <c r="F287" s="9">
        <f>'[1]Orientación Zanjas'!CE173</f>
        <v>1862</v>
      </c>
      <c r="G287" s="9">
        <f>'[1]Orientación Zanjas'!CF173</f>
        <v>985.30700000000002</v>
      </c>
      <c r="H287" s="9">
        <f>'[1]Orientación Zanjas'!CG173</f>
        <v>546.59100000000001</v>
      </c>
      <c r="I287" s="9">
        <v>1862</v>
      </c>
      <c r="J287" s="10" t="str">
        <f>'[1]Orientación Zanjas'!BT173</f>
        <v>Z-11 SUR</v>
      </c>
      <c r="K287" s="10" t="str">
        <f>'[1]Orientación Zanjas'!CJ173</f>
        <v>Caja Norte</v>
      </c>
      <c r="L287" s="10">
        <f>'[1]Orientación Zanjas'!CK173</f>
        <v>0.65</v>
      </c>
      <c r="M287" s="8" t="str">
        <f t="shared" si="12"/>
        <v>circulo 985.307,546.591,1862 0.7</v>
      </c>
      <c r="N287" s="8" t="str">
        <f t="shared" si="13"/>
        <v>[985.481311485495,548.583389396184,1862]</v>
      </c>
      <c r="O287" s="8">
        <v>95</v>
      </c>
      <c r="P287" s="5" t="str">
        <f t="shared" si="14"/>
        <v>172,</v>
      </c>
    </row>
    <row r="288" spans="1:16" s="11" customFormat="1" x14ac:dyDescent="0.3">
      <c r="A288" s="11" t="s">
        <v>16</v>
      </c>
      <c r="B288" s="11" t="s">
        <v>17</v>
      </c>
      <c r="C288" s="11">
        <f>'[1]Orientación Zanjas'!CB174</f>
        <v>173</v>
      </c>
      <c r="D288" s="18">
        <f>'[1]Orientación Zanjas'!CC174</f>
        <v>1001.077</v>
      </c>
      <c r="E288" s="18">
        <f>'[1]Orientación Zanjas'!CD174</f>
        <v>545.21</v>
      </c>
      <c r="F288" s="18">
        <f>'[1]Orientación Zanjas'!CE174</f>
        <v>1862</v>
      </c>
      <c r="G288" s="18">
        <f>'[1]Orientación Zanjas'!CF174</f>
        <v>999.81700000000001</v>
      </c>
      <c r="H288" s="18">
        <f>'[1]Orientación Zanjas'!CG174</f>
        <v>545.32100000000003</v>
      </c>
      <c r="I288" s="18">
        <v>1862</v>
      </c>
      <c r="J288" s="19" t="str">
        <f>'[1]Orientación Zanjas'!BT174</f>
        <v>Z-11 SUR</v>
      </c>
      <c r="K288" s="19" t="str">
        <f>'[1]Orientación Zanjas'!CJ174</f>
        <v>Techo Norte-Sur</v>
      </c>
      <c r="L288" s="19">
        <f>'[1]Orientación Zanjas'!CK174</f>
        <v>1.97</v>
      </c>
      <c r="M288" s="11" t="str">
        <f t="shared" si="12"/>
        <v>circulo 999.817,545.321,1862 0.7</v>
      </c>
      <c r="N288" s="11" t="str">
        <f t="shared" si="13"/>
        <v>[1001.077,545.21,1862]</v>
      </c>
      <c r="O288" s="11">
        <v>95</v>
      </c>
      <c r="P288" s="5" t="str">
        <f t="shared" si="14"/>
        <v>173,</v>
      </c>
    </row>
    <row r="289" spans="1:16" s="11" customFormat="1" x14ac:dyDescent="0.3">
      <c r="A289" s="11" t="s">
        <v>16</v>
      </c>
      <c r="B289" s="11" t="s">
        <v>17</v>
      </c>
      <c r="C289" s="11">
        <f>'[1]Orientación Zanjas'!CB175</f>
        <v>174</v>
      </c>
      <c r="D289" s="18">
        <f>'[1]Orientación Zanjas'!CC175</f>
        <v>1004.125</v>
      </c>
      <c r="E289" s="18">
        <f>'[1]Orientación Zanjas'!CD175</f>
        <v>544.94399999999996</v>
      </c>
      <c r="F289" s="18">
        <f>'[1]Orientación Zanjas'!CE175</f>
        <v>1862</v>
      </c>
      <c r="G289" s="18">
        <f>'[1]Orientación Zanjas'!CF175</f>
        <v>1004.125</v>
      </c>
      <c r="H289" s="18">
        <f>'[1]Orientación Zanjas'!CG175</f>
        <v>544.94399999999996</v>
      </c>
      <c r="I289" s="18">
        <v>1862</v>
      </c>
      <c r="J289" s="19" t="str">
        <f>'[1]Orientación Zanjas'!BT175</f>
        <v>Z-11 SUR</v>
      </c>
      <c r="K289" s="19" t="str">
        <f>'[1]Orientación Zanjas'!CJ175</f>
        <v>Techo Norte-Sur</v>
      </c>
      <c r="L289" s="19">
        <f>'[1]Orientación Zanjas'!CK175</f>
        <v>2.0299999999999998</v>
      </c>
      <c r="M289" s="11" t="str">
        <f t="shared" si="12"/>
        <v>circulo 1004.125,544.944,1862 0.7</v>
      </c>
      <c r="N289" s="11" t="str">
        <f t="shared" si="13"/>
        <v>[1004.125,544.944,1862]</v>
      </c>
      <c r="O289" s="11">
        <v>95</v>
      </c>
      <c r="P289" s="5" t="str">
        <f t="shared" si="14"/>
        <v>174,</v>
      </c>
    </row>
    <row r="290" spans="1:16" s="11" customFormat="1" x14ac:dyDescent="0.3">
      <c r="A290" s="11" t="s">
        <v>16</v>
      </c>
      <c r="B290" s="11" t="s">
        <v>17</v>
      </c>
      <c r="C290" s="11">
        <f>'[1]Orientación Zanjas'!CB176</f>
        <v>175</v>
      </c>
      <c r="D290" s="18">
        <f>'[1]Orientación Zanjas'!CC176</f>
        <v>1084.7503114854953</v>
      </c>
      <c r="E290" s="18">
        <f>'[1]Orientación Zanjas'!CD176</f>
        <v>539.89238939618349</v>
      </c>
      <c r="F290" s="18">
        <f>'[1]Orientación Zanjas'!CE176</f>
        <v>1862</v>
      </c>
      <c r="G290" s="18">
        <f>'[1]Orientación Zanjas'!CF176</f>
        <v>1084.576</v>
      </c>
      <c r="H290" s="18">
        <f>'[1]Orientación Zanjas'!CG176</f>
        <v>537.9</v>
      </c>
      <c r="I290" s="18">
        <v>1862</v>
      </c>
      <c r="J290" s="19" t="str">
        <f>'[1]Orientación Zanjas'!BT176</f>
        <v>Z-11 SUR</v>
      </c>
      <c r="K290" s="19" t="str">
        <f>'[1]Orientación Zanjas'!CJ176</f>
        <v>Caja Norte</v>
      </c>
      <c r="L290" s="19">
        <f>'[1]Orientación Zanjas'!CK176</f>
        <v>1.05</v>
      </c>
      <c r="M290" s="11" t="str">
        <f t="shared" si="12"/>
        <v>circulo 1084.576,537.9,1862 0.7</v>
      </c>
      <c r="N290" s="11" t="str">
        <f t="shared" si="13"/>
        <v>[1084.7503114855,539.892389396183,1862]</v>
      </c>
      <c r="O290" s="11">
        <v>95</v>
      </c>
      <c r="P290" s="5" t="str">
        <f t="shared" si="14"/>
        <v>175,</v>
      </c>
    </row>
    <row r="291" spans="1:16" s="8" customFormat="1" x14ac:dyDescent="0.3">
      <c r="A291" s="11" t="s">
        <v>16</v>
      </c>
      <c r="B291" s="11" t="s">
        <v>17</v>
      </c>
      <c r="C291" s="8">
        <f>'[1]Orientación Zanjas'!CB177</f>
        <v>176</v>
      </c>
      <c r="D291" s="9">
        <f>'[1]Orientación Zanjas'!CC177</f>
        <v>1020.591</v>
      </c>
      <c r="E291" s="9">
        <f>'[1]Orientación Zanjas'!CD177</f>
        <v>543.50199999999995</v>
      </c>
      <c r="F291" s="9">
        <f>'[1]Orientación Zanjas'!CE177</f>
        <v>1862</v>
      </c>
      <c r="G291" s="9">
        <f>'[1]Orientación Zanjas'!CF177</f>
        <v>1020.591</v>
      </c>
      <c r="H291" s="9">
        <f>'[1]Orientación Zanjas'!CG177</f>
        <v>543.50199999999995</v>
      </c>
      <c r="I291" s="9">
        <v>1862</v>
      </c>
      <c r="J291" s="10" t="str">
        <f>'[1]Orientación Zanjas'!BT177</f>
        <v>Z-11 SUR</v>
      </c>
      <c r="K291" s="10" t="str">
        <f>'[1]Orientación Zanjas'!CJ177</f>
        <v>Techo Norte-Sur</v>
      </c>
      <c r="L291" s="10">
        <f>'[1]Orientación Zanjas'!CK177</f>
        <v>1.36</v>
      </c>
      <c r="M291" s="8" t="str">
        <f t="shared" si="12"/>
        <v>circulo 1020.591,543.502,1862 0.7</v>
      </c>
      <c r="N291" s="8" t="str">
        <f t="shared" si="13"/>
        <v>[1020.591,543.502,1862]</v>
      </c>
      <c r="O291" s="8">
        <v>95</v>
      </c>
      <c r="P291" s="5" t="str">
        <f t="shared" si="14"/>
        <v>176,</v>
      </c>
    </row>
    <row r="292" spans="1:16" s="11" customFormat="1" x14ac:dyDescent="0.3">
      <c r="A292" s="11" t="s">
        <v>16</v>
      </c>
      <c r="B292" s="11" t="s">
        <v>17</v>
      </c>
      <c r="C292" s="11">
        <f>'[1]Orientación Zanjas'!CB178</f>
        <v>177</v>
      </c>
      <c r="D292" s="18">
        <f>'[1]Orientación Zanjas'!CC178</f>
        <v>1091.799</v>
      </c>
      <c r="E292" s="18">
        <f>'[1]Orientación Zanjas'!CD178</f>
        <v>537.26800000000003</v>
      </c>
      <c r="F292" s="18">
        <f>'[1]Orientación Zanjas'!CE178</f>
        <v>1862</v>
      </c>
      <c r="G292" s="18">
        <f>'[1]Orientación Zanjas'!CF178</f>
        <v>1091.799</v>
      </c>
      <c r="H292" s="18">
        <f>'[1]Orientación Zanjas'!CG178</f>
        <v>537.26800000000003</v>
      </c>
      <c r="I292" s="18">
        <v>1862</v>
      </c>
      <c r="J292" s="19" t="str">
        <f>'[1]Orientación Zanjas'!BT178</f>
        <v>Z-11 SUR</v>
      </c>
      <c r="K292" s="19" t="str">
        <f>'[1]Orientación Zanjas'!CJ178</f>
        <v>Techo Norte-Sur</v>
      </c>
      <c r="L292" s="19">
        <f>'[1]Orientación Zanjas'!CK178</f>
        <v>1.78</v>
      </c>
      <c r="M292" s="11" t="str">
        <f t="shared" si="12"/>
        <v>circulo 1091.799,537.268,1862 0.7</v>
      </c>
      <c r="N292" s="11" t="str">
        <f t="shared" si="13"/>
        <v>[1091.799,537.268,1862]</v>
      </c>
      <c r="O292" s="11">
        <v>95</v>
      </c>
      <c r="P292" s="5" t="str">
        <f t="shared" si="14"/>
        <v>177,</v>
      </c>
    </row>
    <row r="293" spans="1:16" s="8" customFormat="1" x14ac:dyDescent="0.3">
      <c r="A293" s="11" t="s">
        <v>16</v>
      </c>
      <c r="B293" s="11" t="s">
        <v>17</v>
      </c>
      <c r="C293" s="8">
        <f>'[1]Orientación Zanjas'!CB179</f>
        <v>178</v>
      </c>
      <c r="D293" s="9">
        <f>'[1]Orientación Zanjas'!CC179</f>
        <v>1029.01</v>
      </c>
      <c r="E293" s="9">
        <f>'[1]Orientación Zanjas'!CD179</f>
        <v>542.76400000000001</v>
      </c>
      <c r="F293" s="9">
        <f>'[1]Orientación Zanjas'!CE179</f>
        <v>1862</v>
      </c>
      <c r="G293" s="9">
        <f>'[1]Orientación Zanjas'!CF179</f>
        <v>1029.01</v>
      </c>
      <c r="H293" s="9">
        <f>'[1]Orientación Zanjas'!CG179</f>
        <v>542.76400000000001</v>
      </c>
      <c r="I293" s="9">
        <v>1862</v>
      </c>
      <c r="J293" s="10" t="str">
        <f>'[1]Orientación Zanjas'!BT179</f>
        <v>Z-11 SUR</v>
      </c>
      <c r="K293" s="10" t="str">
        <f>'[1]Orientación Zanjas'!CJ179</f>
        <v>Techo Norte-Sur</v>
      </c>
      <c r="L293" s="10">
        <f>'[1]Orientación Zanjas'!CK179</f>
        <v>0.92</v>
      </c>
      <c r="M293" s="8" t="str">
        <f t="shared" si="12"/>
        <v>circulo 1029.01,542.764,1862 0.7</v>
      </c>
      <c r="N293" s="8" t="str">
        <f t="shared" si="13"/>
        <v>[1029.01,542.764,1862]</v>
      </c>
      <c r="O293" s="8">
        <v>95</v>
      </c>
      <c r="P293" s="5" t="str">
        <f t="shared" si="14"/>
        <v>178,</v>
      </c>
    </row>
    <row r="294" spans="1:16" s="11" customFormat="1" x14ac:dyDescent="0.3">
      <c r="A294" s="11" t="s">
        <v>16</v>
      </c>
      <c r="B294" s="11" t="s">
        <v>17</v>
      </c>
      <c r="C294" s="11">
        <f>'[1]Orientación Zanjas'!CB180</f>
        <v>179</v>
      </c>
      <c r="D294" s="18">
        <f>'[1]Orientación Zanjas'!CC180</f>
        <v>1036.0619999999999</v>
      </c>
      <c r="E294" s="18">
        <f>'[1]Orientación Zanjas'!CD180</f>
        <v>542.14800000000002</v>
      </c>
      <c r="F294" s="18">
        <f>'[1]Orientación Zanjas'!CE180</f>
        <v>1862</v>
      </c>
      <c r="G294" s="18">
        <f>'[1]Orientación Zanjas'!CF180</f>
        <v>1036.0619999999999</v>
      </c>
      <c r="H294" s="18">
        <f>'[1]Orientación Zanjas'!CG180</f>
        <v>542.14800000000002</v>
      </c>
      <c r="I294" s="18">
        <v>1862</v>
      </c>
      <c r="J294" s="19" t="str">
        <f>'[1]Orientación Zanjas'!BT180</f>
        <v>Z-11 SUR</v>
      </c>
      <c r="K294" s="19" t="str">
        <f>'[1]Orientación Zanjas'!CJ180</f>
        <v>Techo Norte-Sur</v>
      </c>
      <c r="L294" s="19">
        <f>'[1]Orientación Zanjas'!CK180</f>
        <v>1.58</v>
      </c>
      <c r="M294" s="11" t="str">
        <f t="shared" si="12"/>
        <v>circulo 1036.062,542.148,1862 0.7</v>
      </c>
      <c r="N294" s="11" t="str">
        <f t="shared" si="13"/>
        <v>[1036.062,542.148,1862]</v>
      </c>
      <c r="O294" s="11">
        <v>95</v>
      </c>
      <c r="P294" s="5" t="str">
        <f t="shared" si="14"/>
        <v>179,</v>
      </c>
    </row>
    <row r="295" spans="1:16" s="11" customFormat="1" x14ac:dyDescent="0.3">
      <c r="A295" s="11" t="s">
        <v>16</v>
      </c>
      <c r="B295" s="11" t="s">
        <v>17</v>
      </c>
      <c r="C295" s="11">
        <f>'[1]Orientación Zanjas'!CB181</f>
        <v>180</v>
      </c>
      <c r="D295" s="18">
        <f>'[1]Orientación Zanjas'!CC181</f>
        <v>1044.1310000000001</v>
      </c>
      <c r="E295" s="18">
        <f>'[1]Orientación Zanjas'!CD181</f>
        <v>541.44100000000003</v>
      </c>
      <c r="F295" s="18">
        <f>'[1]Orientación Zanjas'!CE181</f>
        <v>1862</v>
      </c>
      <c r="G295" s="18">
        <f>'[1]Orientación Zanjas'!CF181</f>
        <v>1044.1310000000001</v>
      </c>
      <c r="H295" s="18">
        <f>'[1]Orientación Zanjas'!CG181</f>
        <v>541.44100000000003</v>
      </c>
      <c r="I295" s="18">
        <v>1862</v>
      </c>
      <c r="J295" s="19" t="str">
        <f>'[1]Orientación Zanjas'!BT181</f>
        <v>Z-11 SUR</v>
      </c>
      <c r="K295" s="19" t="str">
        <f>'[1]Orientación Zanjas'!CJ181</f>
        <v>Techo Norte-Sur</v>
      </c>
      <c r="L295" s="19">
        <f>'[1]Orientación Zanjas'!CK181</f>
        <v>1.46</v>
      </c>
      <c r="M295" s="11" t="str">
        <f t="shared" si="12"/>
        <v>circulo 1044.131,541.441,1862 0.7</v>
      </c>
      <c r="N295" s="11" t="str">
        <f t="shared" si="13"/>
        <v>[1044.131,541.441,1862]</v>
      </c>
      <c r="O295" s="11">
        <v>95</v>
      </c>
      <c r="P295" s="5" t="str">
        <f t="shared" si="14"/>
        <v>180,</v>
      </c>
    </row>
    <row r="296" spans="1:16" s="8" customFormat="1" x14ac:dyDescent="0.3">
      <c r="A296" s="11" t="s">
        <v>16</v>
      </c>
      <c r="B296" s="11" t="s">
        <v>17</v>
      </c>
      <c r="C296" s="8">
        <f>'[1]Orientación Zanjas'!CB182</f>
        <v>181</v>
      </c>
      <c r="D296" s="9">
        <f>'[1]Orientación Zanjas'!CC182</f>
        <v>1101.74</v>
      </c>
      <c r="E296" s="9">
        <f>'[1]Orientación Zanjas'!CD182</f>
        <v>536.39700000000005</v>
      </c>
      <c r="F296" s="9">
        <f>'[1]Orientación Zanjas'!CE182</f>
        <v>1862</v>
      </c>
      <c r="G296" s="9">
        <f>'[1]Orientación Zanjas'!CF182</f>
        <v>1101.74</v>
      </c>
      <c r="H296" s="9">
        <f>'[1]Orientación Zanjas'!CG182</f>
        <v>536.39700000000005</v>
      </c>
      <c r="I296" s="9">
        <v>1862</v>
      </c>
      <c r="J296" s="10" t="str">
        <f>'[1]Orientación Zanjas'!BT182</f>
        <v>Z-11 SUR</v>
      </c>
      <c r="K296" s="10" t="str">
        <f>'[1]Orientación Zanjas'!CJ182</f>
        <v>Techo Norte-Sur</v>
      </c>
      <c r="L296" s="10">
        <f>'[1]Orientación Zanjas'!CK182</f>
        <v>1.18</v>
      </c>
      <c r="M296" s="8" t="str">
        <f t="shared" si="12"/>
        <v>circulo 1101.74,536.397,1862 0.7</v>
      </c>
      <c r="N296" s="8" t="str">
        <f t="shared" si="13"/>
        <v>[1101.74,536.397,1862]</v>
      </c>
      <c r="O296" s="8">
        <v>95</v>
      </c>
      <c r="P296" s="5" t="str">
        <f t="shared" si="14"/>
        <v>181,</v>
      </c>
    </row>
    <row r="297" spans="1:16" s="11" customFormat="1" x14ac:dyDescent="0.3">
      <c r="A297" s="11" t="s">
        <v>16</v>
      </c>
      <c r="B297" s="11" t="s">
        <v>17</v>
      </c>
      <c r="C297" s="11">
        <f>'[1]Orientación Zanjas'!CB183</f>
        <v>182</v>
      </c>
      <c r="D297" s="18">
        <f>'[1]Orientación Zanjas'!CC183</f>
        <v>1046.8219999999999</v>
      </c>
      <c r="E297" s="18">
        <f>'[1]Orientación Zanjas'!CD183</f>
        <v>541.20500000000004</v>
      </c>
      <c r="F297" s="18">
        <f>'[1]Orientación Zanjas'!CE183</f>
        <v>1862</v>
      </c>
      <c r="G297" s="18">
        <f>'[1]Orientación Zanjas'!CF183</f>
        <v>1046.8219999999999</v>
      </c>
      <c r="H297" s="18">
        <f>'[1]Orientación Zanjas'!CG183</f>
        <v>541.20500000000004</v>
      </c>
      <c r="I297" s="18">
        <v>1862</v>
      </c>
      <c r="J297" s="19" t="str">
        <f>'[1]Orientación Zanjas'!BT183</f>
        <v>Z-11 SUR</v>
      </c>
      <c r="K297" s="19" t="str">
        <f>'[1]Orientación Zanjas'!CJ183</f>
        <v>Techo Norte-Sur</v>
      </c>
      <c r="L297" s="19">
        <f>'[1]Orientación Zanjas'!CK183</f>
        <v>1.33</v>
      </c>
      <c r="M297" s="11" t="str">
        <f t="shared" si="12"/>
        <v>circulo 1046.822,541.205,1862 0.7</v>
      </c>
      <c r="N297" s="11" t="str">
        <f t="shared" si="13"/>
        <v>[1046.822,541.205,1862]</v>
      </c>
      <c r="O297" s="11">
        <v>95</v>
      </c>
      <c r="P297" s="5" t="str">
        <f t="shared" si="14"/>
        <v>182,</v>
      </c>
    </row>
    <row r="298" spans="1:16" s="11" customFormat="1" x14ac:dyDescent="0.3">
      <c r="A298" s="11" t="s">
        <v>16</v>
      </c>
      <c r="B298" s="11" t="s">
        <v>17</v>
      </c>
      <c r="C298" s="11">
        <f>'[1]Orientación Zanjas'!CB184</f>
        <v>183</v>
      </c>
      <c r="D298" s="18">
        <f>'[1]Orientación Zanjas'!CC184</f>
        <v>1121.575</v>
      </c>
      <c r="E298" s="18">
        <f>'[1]Orientación Zanjas'!CD184</f>
        <v>534.66</v>
      </c>
      <c r="F298" s="18">
        <f>'[1]Orientación Zanjas'!CE184</f>
        <v>1862</v>
      </c>
      <c r="G298" s="18">
        <f>'[1]Orientación Zanjas'!CF184</f>
        <v>1121.575</v>
      </c>
      <c r="H298" s="18">
        <f>'[1]Orientación Zanjas'!CG184</f>
        <v>534.66</v>
      </c>
      <c r="I298" s="18">
        <v>1862</v>
      </c>
      <c r="J298" s="19" t="str">
        <f>'[1]Orientación Zanjas'!BT184</f>
        <v>Z-11 SUR</v>
      </c>
      <c r="K298" s="19" t="str">
        <f>'[1]Orientación Zanjas'!CJ184</f>
        <v>Techo Norte-Sur</v>
      </c>
      <c r="L298" s="19">
        <f>'[1]Orientación Zanjas'!CK184</f>
        <v>1.29</v>
      </c>
      <c r="M298" s="11" t="str">
        <f t="shared" si="12"/>
        <v>circulo 1121.575,534.66,1862 0.7</v>
      </c>
      <c r="N298" s="11" t="str">
        <f t="shared" si="13"/>
        <v>[1121.575,534.66,1862]</v>
      </c>
      <c r="O298" s="11">
        <v>95</v>
      </c>
      <c r="P298" s="5" t="str">
        <f t="shared" si="14"/>
        <v>183,</v>
      </c>
    </row>
    <row r="299" spans="1:16" s="11" customFormat="1" x14ac:dyDescent="0.3">
      <c r="A299" s="11" t="s">
        <v>16</v>
      </c>
      <c r="B299" s="11" t="s">
        <v>17</v>
      </c>
      <c r="C299" s="11">
        <f>'[1]Orientación Zanjas'!CB185</f>
        <v>184</v>
      </c>
      <c r="D299" s="18">
        <f>'[1]Orientación Zanjas'!CC185</f>
        <v>1129.325</v>
      </c>
      <c r="E299" s="18">
        <f>'[1]Orientación Zanjas'!CD185</f>
        <v>533.98199999999997</v>
      </c>
      <c r="F299" s="18">
        <f>'[1]Orientación Zanjas'!CE185</f>
        <v>1862</v>
      </c>
      <c r="G299" s="18">
        <f>'[1]Orientación Zanjas'!CF185</f>
        <v>1129.325</v>
      </c>
      <c r="H299" s="18">
        <f>'[1]Orientación Zanjas'!CG185</f>
        <v>533.98199999999997</v>
      </c>
      <c r="I299" s="18">
        <v>1862</v>
      </c>
      <c r="J299" s="19" t="str">
        <f>'[1]Orientación Zanjas'!BT185</f>
        <v>Z-11 SUR</v>
      </c>
      <c r="K299" s="19" t="str">
        <f>'[1]Orientación Zanjas'!CJ185</f>
        <v>Techo Norte-Sur</v>
      </c>
      <c r="L299" s="19">
        <f>'[1]Orientación Zanjas'!CK185</f>
        <v>1.28</v>
      </c>
      <c r="M299" s="11" t="str">
        <f t="shared" si="12"/>
        <v>circulo 1129.325,533.982,1862 0.7</v>
      </c>
      <c r="N299" s="11" t="str">
        <f t="shared" si="13"/>
        <v>[1129.325,533.982,1862]</v>
      </c>
      <c r="O299" s="11">
        <v>95</v>
      </c>
      <c r="P299" s="5" t="str">
        <f t="shared" si="14"/>
        <v>184,</v>
      </c>
    </row>
    <row r="300" spans="1:16" s="8" customFormat="1" x14ac:dyDescent="0.3">
      <c r="A300" s="11" t="s">
        <v>16</v>
      </c>
      <c r="B300" s="8" t="s">
        <v>17</v>
      </c>
      <c r="C300" s="8">
        <f>'[1]Orientación Zanjas'!CB186</f>
        <v>185</v>
      </c>
      <c r="D300" s="9">
        <f>'[1]Orientación Zanjas'!CC186</f>
        <v>1140.481</v>
      </c>
      <c r="E300" s="9">
        <f>'[1]Orientación Zanjas'!CD186</f>
        <v>533.00599999999997</v>
      </c>
      <c r="F300" s="9">
        <f>'[1]Orientación Zanjas'!CE186</f>
        <v>1862</v>
      </c>
      <c r="G300" s="9">
        <f>'[1]Orientación Zanjas'!CF186</f>
        <v>1140.481</v>
      </c>
      <c r="H300" s="9">
        <f>'[1]Orientación Zanjas'!CG186</f>
        <v>533.00599999999997</v>
      </c>
      <c r="I300" s="9">
        <v>1862</v>
      </c>
      <c r="J300" s="10" t="str">
        <f>'[1]Orientación Zanjas'!BT186</f>
        <v>Z-11 SUR</v>
      </c>
      <c r="K300" s="10" t="str">
        <f>'[1]Orientación Zanjas'!CJ186</f>
        <v>Techo Norte-Sur</v>
      </c>
      <c r="L300" s="10">
        <f>'[1]Orientación Zanjas'!CK186</f>
        <v>1.41</v>
      </c>
      <c r="M300" s="8" t="str">
        <f t="shared" si="12"/>
        <v>circulo 1140.481,533.006,1862 0.7</v>
      </c>
      <c r="N300" s="8" t="str">
        <f t="shared" si="13"/>
        <v>[1140.481,533.006,1862]</v>
      </c>
      <c r="O300" s="8">
        <v>95</v>
      </c>
      <c r="P300" s="5" t="str">
        <f t="shared" si="14"/>
        <v>185,</v>
      </c>
    </row>
    <row r="301" spans="1:16" s="11" customFormat="1" x14ac:dyDescent="0.3">
      <c r="A301" s="11" t="s">
        <v>16</v>
      </c>
      <c r="B301" s="11" t="s">
        <v>17</v>
      </c>
      <c r="C301" s="11">
        <f>'[1]Orientación Zanjas'!CB187</f>
        <v>186</v>
      </c>
      <c r="D301" s="18">
        <f>'[1]Orientación Zanjas'!CC187</f>
        <v>1149.9649999999999</v>
      </c>
      <c r="E301" s="18">
        <f>'[1]Orientación Zanjas'!CD187</f>
        <v>532.17499999999995</v>
      </c>
      <c r="F301" s="18">
        <f>'[1]Orientación Zanjas'!CE187</f>
        <v>1862</v>
      </c>
      <c r="G301" s="18">
        <f>'[1]Orientación Zanjas'!CF187</f>
        <v>1149.9649999999999</v>
      </c>
      <c r="H301" s="18">
        <f>'[1]Orientación Zanjas'!CG187</f>
        <v>532.17499999999995</v>
      </c>
      <c r="I301" s="18">
        <v>1862</v>
      </c>
      <c r="J301" s="19" t="str">
        <f>'[1]Orientación Zanjas'!BT187</f>
        <v>Z-11 SUR</v>
      </c>
      <c r="K301" s="19" t="str">
        <f>'[1]Orientación Zanjas'!CJ187</f>
        <v>Techo Norte-Sur</v>
      </c>
      <c r="L301" s="19">
        <f>'[1]Orientación Zanjas'!CK187</f>
        <v>1.41</v>
      </c>
      <c r="M301" s="11" t="str">
        <f t="shared" si="12"/>
        <v>circulo 1149.965,532.175,1862 0.7</v>
      </c>
      <c r="N301" s="11" t="str">
        <f t="shared" si="13"/>
        <v>[1149.965,532.175,1862]</v>
      </c>
      <c r="O301" s="11">
        <v>95</v>
      </c>
      <c r="P301" s="5" t="str">
        <f t="shared" si="14"/>
        <v>186,</v>
      </c>
    </row>
    <row r="302" spans="1:16" s="11" customFormat="1" x14ac:dyDescent="0.3">
      <c r="A302" s="11" t="s">
        <v>16</v>
      </c>
      <c r="B302" s="11" t="s">
        <v>17</v>
      </c>
      <c r="C302" s="11">
        <f>'[1]Orientación Zanjas'!CB188</f>
        <v>187</v>
      </c>
      <c r="D302" s="18">
        <f>'[1]Orientación Zanjas'!CC188</f>
        <v>1162.597</v>
      </c>
      <c r="E302" s="18">
        <f>'[1]Orientación Zanjas'!CD188</f>
        <v>531.07000000000005</v>
      </c>
      <c r="F302" s="18">
        <f>'[1]Orientación Zanjas'!CE188</f>
        <v>1862</v>
      </c>
      <c r="G302" s="18">
        <f>'[1]Orientación Zanjas'!CF188</f>
        <v>1162.597</v>
      </c>
      <c r="H302" s="18">
        <f>'[1]Orientación Zanjas'!CG188</f>
        <v>531.07000000000005</v>
      </c>
      <c r="I302" s="18">
        <v>1862</v>
      </c>
      <c r="J302" s="19" t="str">
        <f>'[1]Orientación Zanjas'!BT188</f>
        <v>Z-11 SUR</v>
      </c>
      <c r="K302" s="19" t="str">
        <f>'[1]Orientación Zanjas'!CJ188</f>
        <v>Techo Norte-Sur</v>
      </c>
      <c r="L302" s="19">
        <f>'[1]Orientación Zanjas'!CK188</f>
        <v>0.98</v>
      </c>
      <c r="M302" s="11" t="str">
        <f t="shared" si="12"/>
        <v>circulo 1162.597,531.07,1862 0.7</v>
      </c>
      <c r="N302" s="11" t="str">
        <f t="shared" si="13"/>
        <v>[1162.597,531.07,1862]</v>
      </c>
      <c r="O302" s="11">
        <v>95</v>
      </c>
      <c r="P302" s="5" t="str">
        <f t="shared" si="14"/>
        <v>187,</v>
      </c>
    </row>
    <row r="303" spans="1:16" s="11" customFormat="1" x14ac:dyDescent="0.3">
      <c r="A303" s="11" t="s">
        <v>16</v>
      </c>
      <c r="B303" s="11" t="s">
        <v>17</v>
      </c>
      <c r="C303" s="11">
        <f>'[1]Orientación Zanjas'!CB189</f>
        <v>188</v>
      </c>
      <c r="D303" s="18">
        <f>'[1]Orientación Zanjas'!CC189</f>
        <v>1229.1848442572523</v>
      </c>
      <c r="E303" s="18">
        <f>'[1]Orientación Zanjas'!CD189</f>
        <v>524.23580530190827</v>
      </c>
      <c r="F303" s="18">
        <f>'[1]Orientación Zanjas'!CE189</f>
        <v>1862</v>
      </c>
      <c r="G303" s="18">
        <f>'[1]Orientación Zanjas'!CF189</f>
        <v>1229.2719999999999</v>
      </c>
      <c r="H303" s="18">
        <f>'[1]Orientación Zanjas'!CG189</f>
        <v>525.23199999999997</v>
      </c>
      <c r="I303" s="18">
        <v>1862</v>
      </c>
      <c r="J303" s="19" t="str">
        <f>'[1]Orientación Zanjas'!BT189</f>
        <v>Z-11 SUR</v>
      </c>
      <c r="K303" s="19" t="str">
        <f>'[1]Orientación Zanjas'!CJ189</f>
        <v>Acodamiento Sur</v>
      </c>
      <c r="L303" s="19">
        <f>'[1]Orientación Zanjas'!CK189</f>
        <v>1.22</v>
      </c>
      <c r="M303" s="11" t="str">
        <f t="shared" si="12"/>
        <v>circulo 1229.272,525.232,1862 0.7</v>
      </c>
      <c r="N303" s="11" t="str">
        <f t="shared" si="13"/>
        <v>[1229.18484425725,524.235805301908,1862]</v>
      </c>
      <c r="O303" s="11">
        <v>95</v>
      </c>
      <c r="P303" s="5" t="str">
        <f t="shared" si="14"/>
        <v>188,</v>
      </c>
    </row>
    <row r="304" spans="1:16" s="8" customFormat="1" x14ac:dyDescent="0.3">
      <c r="A304" s="11" t="s">
        <v>16</v>
      </c>
      <c r="B304" s="11" t="s">
        <v>17</v>
      </c>
      <c r="C304" s="8">
        <f>'[1]Orientación Zanjas'!CB190</f>
        <v>189</v>
      </c>
      <c r="D304" s="9">
        <f>'[1]Orientación Zanjas'!CC190</f>
        <v>1299.7891557427477</v>
      </c>
      <c r="E304" s="9">
        <f>'[1]Orientación Zanjas'!CD190</f>
        <v>520.06219469809173</v>
      </c>
      <c r="F304" s="9">
        <f>'[1]Orientación Zanjas'!CE190</f>
        <v>1862</v>
      </c>
      <c r="G304" s="9">
        <f>'[1]Orientación Zanjas'!CF190</f>
        <v>1300.7429999999999</v>
      </c>
      <c r="H304" s="9">
        <f>'[1]Orientación Zanjas'!CG190</f>
        <v>518.97500000000002</v>
      </c>
      <c r="I304" s="9">
        <v>1862</v>
      </c>
      <c r="J304" s="10" t="str">
        <f>'[1]Orientación Zanjas'!BT190</f>
        <v>Z-11 SUR</v>
      </c>
      <c r="K304" s="10" t="str">
        <f>'[1]Orientación Zanjas'!CJ190</f>
        <v>Acodamiento Norte</v>
      </c>
      <c r="L304" s="10">
        <f>'[1]Orientación Zanjas'!CK190</f>
        <v>1.83</v>
      </c>
      <c r="M304" s="8" t="str">
        <f t="shared" si="12"/>
        <v>circulo 1300.743,518.975,1862 0.7</v>
      </c>
      <c r="N304" s="8" t="str">
        <f t="shared" si="13"/>
        <v>[1299.78915574275,520.062194698092,1862]</v>
      </c>
      <c r="O304" s="8">
        <v>95</v>
      </c>
      <c r="P304" s="5" t="str">
        <f t="shared" si="14"/>
        <v>189,</v>
      </c>
    </row>
    <row r="305" spans="1:16" s="11" customFormat="1" ht="0.6" customHeight="1" x14ac:dyDescent="0.3">
      <c r="A305" s="11" t="s">
        <v>16</v>
      </c>
      <c r="B305" s="11" t="s">
        <v>17</v>
      </c>
      <c r="C305" s="11">
        <f>'[1]Orientación Zanjas'!CB191</f>
        <v>190</v>
      </c>
      <c r="D305" s="18">
        <f>'[1]Orientación Zanjas'!CC191</f>
        <v>1366.136</v>
      </c>
      <c r="E305" s="18">
        <f>'[1]Orientación Zanjas'!CD191</f>
        <v>513.24900000000002</v>
      </c>
      <c r="F305" s="18">
        <f>'[1]Orientación Zanjas'!CE191</f>
        <v>1862</v>
      </c>
      <c r="G305" s="18">
        <f>'[1]Orientación Zanjas'!CF191</f>
        <v>1366.799</v>
      </c>
      <c r="H305" s="18">
        <f>'[1]Orientación Zanjas'!CG191</f>
        <v>513.19200000000001</v>
      </c>
      <c r="I305" s="18">
        <v>1862</v>
      </c>
      <c r="J305" s="19" t="str">
        <f>'[1]Orientación Zanjas'!BT191</f>
        <v>Z-11 SUR</v>
      </c>
      <c r="K305" s="19" t="str">
        <f>'[1]Orientación Zanjas'!CJ191</f>
        <v>Techo Norte-Sur</v>
      </c>
      <c r="L305" s="19">
        <f>'[1]Orientación Zanjas'!CK191</f>
        <v>1.01</v>
      </c>
      <c r="M305" s="11" t="str">
        <f t="shared" si="12"/>
        <v>circulo 1366.799,513.192,1862 0.7</v>
      </c>
      <c r="N305" s="11" t="str">
        <f t="shared" si="13"/>
        <v>[1366.136,513.249,1862]</v>
      </c>
      <c r="O305" s="11">
        <v>95</v>
      </c>
      <c r="P305" s="5" t="str">
        <f t="shared" si="14"/>
        <v>190,</v>
      </c>
    </row>
    <row r="306" spans="1:16" s="8" customFormat="1" x14ac:dyDescent="0.3">
      <c r="A306" s="11" t="s">
        <v>16</v>
      </c>
      <c r="B306" s="11" t="s">
        <v>17</v>
      </c>
      <c r="C306" s="8">
        <f>'[1]Orientación Zanjas'!CB192</f>
        <v>191</v>
      </c>
      <c r="D306" s="9">
        <f>'[1]Orientación Zanjas'!CC192</f>
        <v>1413.4839999999999</v>
      </c>
      <c r="E306" s="9">
        <f>'[1]Orientación Zanjas'!CD192</f>
        <v>509.10500000000002</v>
      </c>
      <c r="F306" s="9">
        <f>'[1]Orientación Zanjas'!CE192</f>
        <v>1862</v>
      </c>
      <c r="G306" s="9">
        <f>'[1]Orientación Zanjas'!CF192</f>
        <v>1413.4839999999999</v>
      </c>
      <c r="H306" s="9">
        <f>'[1]Orientación Zanjas'!CG192</f>
        <v>509.10500000000002</v>
      </c>
      <c r="I306" s="9">
        <v>1862</v>
      </c>
      <c r="J306" s="10" t="str">
        <f>'[1]Orientación Zanjas'!BT192</f>
        <v>Z-11 SUR</v>
      </c>
      <c r="K306" s="10" t="str">
        <f>'[1]Orientación Zanjas'!CJ192</f>
        <v>Techo Norte-Sur</v>
      </c>
      <c r="L306" s="10">
        <f>'[1]Orientación Zanjas'!CK192</f>
        <v>1.1100000000000001</v>
      </c>
      <c r="M306" s="8" t="str">
        <f t="shared" si="12"/>
        <v>circulo 1413.484,509.105,1862 0.7</v>
      </c>
      <c r="N306" s="8" t="str">
        <f t="shared" si="13"/>
        <v>[1413.484,509.105,1862]</v>
      </c>
      <c r="O306" s="8">
        <v>95</v>
      </c>
      <c r="P306" s="5" t="str">
        <f t="shared" si="14"/>
        <v>191,</v>
      </c>
    </row>
    <row r="307" spans="1:16" s="11" customFormat="1" x14ac:dyDescent="0.3">
      <c r="A307" s="11" t="s">
        <v>16</v>
      </c>
      <c r="B307" s="11" t="s">
        <v>17</v>
      </c>
      <c r="C307" s="11">
        <f>'[1]Orientación Zanjas'!CB193</f>
        <v>192</v>
      </c>
      <c r="D307" s="18">
        <f>'[1]Orientación Zanjas'!CC193</f>
        <v>1085.5131557427476</v>
      </c>
      <c r="E307" s="18">
        <f>'[1]Orientación Zanjas'!CD193</f>
        <v>519.6981946980917</v>
      </c>
      <c r="F307" s="18">
        <f>'[1]Orientación Zanjas'!CE193</f>
        <v>1862</v>
      </c>
      <c r="G307" s="18">
        <f>'[1]Orientación Zanjas'!CF193</f>
        <v>1085.47</v>
      </c>
      <c r="H307" s="18">
        <f>'[1]Orientación Zanjas'!CG193</f>
        <v>519.20000000000005</v>
      </c>
      <c r="I307" s="18">
        <v>1862</v>
      </c>
      <c r="J307" s="19" t="str">
        <f>'[1]Orientación Zanjas'!BT193</f>
        <v>Z-12 SUR</v>
      </c>
      <c r="K307" s="19" t="str">
        <f>'[1]Orientación Zanjas'!CJ193</f>
        <v>Acodamiento Norte</v>
      </c>
      <c r="L307" s="19">
        <f>'[1]Orientación Zanjas'!CK193</f>
        <v>1.6</v>
      </c>
      <c r="M307" s="11" t="str">
        <f t="shared" si="12"/>
        <v>circulo 1085.47,519.2,1862 0.7</v>
      </c>
      <c r="N307" s="11" t="str">
        <f t="shared" si="13"/>
        <v>[1085.51315574275,519.698194698092,1862]</v>
      </c>
      <c r="O307" s="11">
        <v>95</v>
      </c>
      <c r="P307" s="5" t="str">
        <f t="shared" si="14"/>
        <v>192,</v>
      </c>
    </row>
    <row r="308" spans="1:16" s="11" customFormat="1" x14ac:dyDescent="0.3">
      <c r="A308" s="11" t="s">
        <v>16</v>
      </c>
      <c r="B308" s="11" t="s">
        <v>17</v>
      </c>
      <c r="C308" s="11">
        <f>'[1]Orientación Zanjas'!CB194</f>
        <v>193</v>
      </c>
      <c r="D308" s="18">
        <f>'[1]Orientación Zanjas'!CC194</f>
        <v>1097.6790000000001</v>
      </c>
      <c r="E308" s="18">
        <f>'[1]Orientación Zanjas'!CD194</f>
        <v>517.62900000000002</v>
      </c>
      <c r="F308" s="18">
        <f>'[1]Orientación Zanjas'!CE194</f>
        <v>1862</v>
      </c>
      <c r="G308" s="18">
        <f>'[1]Orientación Zanjas'!CF194</f>
        <v>1097.6790000000001</v>
      </c>
      <c r="H308" s="18">
        <f>'[1]Orientación Zanjas'!CG194</f>
        <v>517.62900000000002</v>
      </c>
      <c r="I308" s="18">
        <v>1862</v>
      </c>
      <c r="J308" s="19" t="str">
        <f>'[1]Orientación Zanjas'!BT194</f>
        <v>Z-12 SUR</v>
      </c>
      <c r="K308" s="19" t="str">
        <f>'[1]Orientación Zanjas'!CJ194</f>
        <v>Techo Norte-Sur</v>
      </c>
      <c r="L308" s="19">
        <f>'[1]Orientación Zanjas'!CK194</f>
        <v>1.43</v>
      </c>
      <c r="M308" s="11" t="str">
        <f t="shared" si="12"/>
        <v>circulo 1097.679,517.629,1862 0.7</v>
      </c>
      <c r="N308" s="11" t="str">
        <f t="shared" si="13"/>
        <v>[1097.679,517.629,1862]</v>
      </c>
      <c r="O308" s="11">
        <v>95</v>
      </c>
      <c r="P308" s="5" t="str">
        <f t="shared" si="14"/>
        <v>193,</v>
      </c>
    </row>
    <row r="309" spans="1:16" x14ac:dyDescent="0.3">
      <c r="A309" s="11"/>
      <c r="B309" s="20" t="s">
        <v>18</v>
      </c>
      <c r="C309" s="5">
        <f>'[1]Orientación Zanjas'!CB195</f>
        <v>194</v>
      </c>
      <c r="D309" s="6">
        <f>'[1]Orientación Zanjas'!CC195</f>
        <v>1067.355</v>
      </c>
      <c r="E309" s="6">
        <f>'[1]Orientación Zanjas'!CD195</f>
        <v>520.28300000000002</v>
      </c>
      <c r="F309" s="6">
        <f>'[1]Orientación Zanjas'!CE195</f>
        <v>1862</v>
      </c>
      <c r="G309" s="6">
        <f>'[1]Orientación Zanjas'!CF195</f>
        <v>1067.442</v>
      </c>
      <c r="H309" s="6">
        <f>'[1]Orientación Zanjas'!CG195</f>
        <v>521.279</v>
      </c>
      <c r="I309" s="6">
        <v>1862</v>
      </c>
      <c r="J309" s="7" t="str">
        <f>'[1]Orientación Zanjas'!BT195</f>
        <v>Z-12 SUR</v>
      </c>
      <c r="K309" s="7" t="str">
        <f>'[1]Orientación Zanjas'!CJ195</f>
        <v>Techo Norte-Sur</v>
      </c>
      <c r="L309" s="7">
        <f>'[1]Orientación Zanjas'!CK195</f>
        <v>0.82</v>
      </c>
      <c r="M309" s="5" t="str">
        <f t="shared" si="12"/>
        <v>circulo 1067.442,521.279,1862 0.7</v>
      </c>
      <c r="N309" s="5" t="str">
        <f t="shared" si="13"/>
        <v>[1067.355,520.283,1862]</v>
      </c>
      <c r="O309" s="5">
        <v>95</v>
      </c>
      <c r="P309" s="5" t="str">
        <f t="shared" si="14"/>
        <v>194,</v>
      </c>
    </row>
    <row r="310" spans="1:16" x14ac:dyDescent="0.3">
      <c r="A310" s="11"/>
      <c r="B310" s="20" t="s">
        <v>18</v>
      </c>
      <c r="C310" s="5">
        <f>'[1]Orientación Zanjas'!CB196</f>
        <v>195</v>
      </c>
      <c r="D310" s="6">
        <f>'[1]Orientación Zanjas'!CC196</f>
        <v>1140.8030000000001</v>
      </c>
      <c r="E310" s="6">
        <f>'[1]Orientación Zanjas'!CD196</f>
        <v>513.85299999999995</v>
      </c>
      <c r="F310" s="6">
        <f>'[1]Orientación Zanjas'!CE196</f>
        <v>1862</v>
      </c>
      <c r="G310" s="6">
        <f>'[1]Orientación Zanjas'!CF196</f>
        <v>1141.3409999999999</v>
      </c>
      <c r="H310" s="6">
        <f>'[1]Orientación Zanjas'!CG196</f>
        <v>513.80600000000004</v>
      </c>
      <c r="I310" s="6">
        <v>1862</v>
      </c>
      <c r="J310" s="7" t="str">
        <f>'[1]Orientación Zanjas'!BT196</f>
        <v>Z-12 SUR</v>
      </c>
      <c r="K310" s="7" t="str">
        <f>'[1]Orientación Zanjas'!CJ196</f>
        <v>Techo Norte-Sur</v>
      </c>
      <c r="L310" s="7">
        <f>'[1]Orientación Zanjas'!CK196</f>
        <v>2.04</v>
      </c>
      <c r="M310" s="5" t="str">
        <f t="shared" si="12"/>
        <v>circulo 1141.341,513.806,1862 0.7</v>
      </c>
      <c r="N310" s="5" t="str">
        <f t="shared" si="13"/>
        <v>[1140.803,513.853,1862]</v>
      </c>
      <c r="O310" s="5">
        <v>95</v>
      </c>
      <c r="P310" s="5" t="str">
        <f t="shared" si="14"/>
        <v>195,</v>
      </c>
    </row>
    <row r="311" spans="1:16" x14ac:dyDescent="0.3">
      <c r="A311" s="11"/>
      <c r="B311" s="20" t="s">
        <v>18</v>
      </c>
      <c r="C311" s="5">
        <f>'[1]Orientación Zanjas'!CB197</f>
        <v>196</v>
      </c>
      <c r="D311" s="6">
        <f>'[1]Orientación Zanjas'!CC197</f>
        <v>1148.3121557427476</v>
      </c>
      <c r="E311" s="6">
        <f>'[1]Orientación Zanjas'!CD197</f>
        <v>514.19919469809167</v>
      </c>
      <c r="F311" s="6">
        <f>'[1]Orientación Zanjas'!CE197</f>
        <v>1862</v>
      </c>
      <c r="G311" s="6">
        <f>'[1]Orientación Zanjas'!CF197</f>
        <v>1148.2249999999999</v>
      </c>
      <c r="H311" s="6">
        <f>'[1]Orientación Zanjas'!CG197</f>
        <v>513.20299999999997</v>
      </c>
      <c r="I311" s="6">
        <v>1862</v>
      </c>
      <c r="J311" s="7" t="str">
        <f>'[1]Orientación Zanjas'!BT197</f>
        <v>Z-12 SUR</v>
      </c>
      <c r="K311" s="7" t="str">
        <f>'[1]Orientación Zanjas'!CJ197</f>
        <v>Acodamiento Norte</v>
      </c>
      <c r="L311" s="7">
        <f>'[1]Orientación Zanjas'!CK197</f>
        <v>0.97</v>
      </c>
      <c r="M311" s="5" t="str">
        <f t="shared" si="12"/>
        <v>circulo 1148.225,513.203,1862 0.7</v>
      </c>
      <c r="N311" s="5" t="str">
        <f t="shared" si="13"/>
        <v>[1148.31215574275,514.199194698092,1862]</v>
      </c>
      <c r="O311" s="5">
        <v>95</v>
      </c>
      <c r="P311" s="5" t="str">
        <f t="shared" si="14"/>
        <v>196,</v>
      </c>
    </row>
    <row r="312" spans="1:16" x14ac:dyDescent="0.3">
      <c r="A312" s="11"/>
      <c r="B312" s="20" t="s">
        <v>18</v>
      </c>
      <c r="C312" s="5">
        <f>'[1]Orientación Zanjas'!CB198</f>
        <v>197</v>
      </c>
      <c r="D312" s="6">
        <f>'[1]Orientación Zanjas'!CC198</f>
        <v>1163.4970000000001</v>
      </c>
      <c r="E312" s="6">
        <f>'[1]Orientación Zanjas'!CD198</f>
        <v>511.86700000000002</v>
      </c>
      <c r="F312" s="6">
        <f>'[1]Orientación Zanjas'!CE198</f>
        <v>1862</v>
      </c>
      <c r="G312" s="6">
        <f>'[1]Orientación Zanjas'!CF198</f>
        <v>1163.4970000000001</v>
      </c>
      <c r="H312" s="6">
        <f>'[1]Orientación Zanjas'!CG198</f>
        <v>511.86700000000002</v>
      </c>
      <c r="I312" s="6">
        <v>1862</v>
      </c>
      <c r="J312" s="7" t="str">
        <f>'[1]Orientación Zanjas'!BT198</f>
        <v>Z-12 SUR</v>
      </c>
      <c r="K312" s="7" t="str">
        <f>'[1]Orientación Zanjas'!CJ198</f>
        <v>Techo Norte-Sur</v>
      </c>
      <c r="L312" s="7">
        <f>'[1]Orientación Zanjas'!CK198</f>
        <v>1.56</v>
      </c>
      <c r="M312" s="5" t="str">
        <f t="shared" si="12"/>
        <v>circulo 1163.497,511.867,1862 0.7</v>
      </c>
      <c r="N312" s="5" t="str">
        <f t="shared" si="13"/>
        <v>[1163.497,511.867,1862]</v>
      </c>
      <c r="O312" s="5">
        <v>95</v>
      </c>
      <c r="P312" s="5" t="str">
        <f t="shared" si="14"/>
        <v>197,</v>
      </c>
    </row>
    <row r="313" spans="1:16" x14ac:dyDescent="0.3">
      <c r="A313" s="11"/>
      <c r="B313" s="20" t="s">
        <v>18</v>
      </c>
      <c r="C313" s="5">
        <f>'[1]Orientación Zanjas'!CB199</f>
        <v>198</v>
      </c>
      <c r="D313" s="6">
        <f>'[1]Orientación Zanjas'!CC199</f>
        <v>1258.133</v>
      </c>
      <c r="E313" s="6">
        <f>'[1]Orientación Zanjas'!CD199</f>
        <v>503.58100000000002</v>
      </c>
      <c r="F313" s="6">
        <f>'[1]Orientación Zanjas'!CE199</f>
        <v>1862</v>
      </c>
      <c r="G313" s="6">
        <f>'[1]Orientación Zanjas'!CF199</f>
        <v>1259.1990000000001</v>
      </c>
      <c r="H313" s="6">
        <f>'[1]Orientación Zanjas'!CG199</f>
        <v>503.488</v>
      </c>
      <c r="I313" s="6">
        <v>1862</v>
      </c>
      <c r="J313" s="7" t="str">
        <f>'[1]Orientación Zanjas'!BT199</f>
        <v>Z-12 SUR</v>
      </c>
      <c r="K313" s="7" t="str">
        <f>'[1]Orientación Zanjas'!CJ199</f>
        <v>Techo Norte-Sur</v>
      </c>
      <c r="L313" s="7">
        <f>'[1]Orientación Zanjas'!CK199</f>
        <v>1.36</v>
      </c>
      <c r="M313" s="5" t="str">
        <f t="shared" si="12"/>
        <v>circulo 1259.199,503.488,1862 0.7</v>
      </c>
      <c r="N313" s="5" t="str">
        <f t="shared" si="13"/>
        <v>[1258.133,503.581,1862]</v>
      </c>
      <c r="O313" s="5">
        <v>95</v>
      </c>
      <c r="P313" s="5" t="str">
        <f t="shared" si="14"/>
        <v>198,</v>
      </c>
    </row>
    <row r="314" spans="1:16" x14ac:dyDescent="0.3">
      <c r="A314" s="11"/>
      <c r="B314" s="20" t="s">
        <v>18</v>
      </c>
      <c r="C314" s="5">
        <f>'[1]Orientación Zanjas'!CB200</f>
        <v>199</v>
      </c>
      <c r="D314" s="6">
        <f>'[1]Orientación Zanjas'!CC200</f>
        <v>1266.3219999999999</v>
      </c>
      <c r="E314" s="6">
        <f>'[1]Orientación Zanjas'!CD200</f>
        <v>502.86500000000001</v>
      </c>
      <c r="F314" s="6">
        <f>'[1]Orientación Zanjas'!CE200</f>
        <v>1862</v>
      </c>
      <c r="G314" s="6">
        <f>'[1]Orientación Zanjas'!CF200</f>
        <v>1266.3219999999999</v>
      </c>
      <c r="H314" s="6">
        <f>'[1]Orientación Zanjas'!CG200</f>
        <v>502.86500000000001</v>
      </c>
      <c r="I314" s="6">
        <v>1862</v>
      </c>
      <c r="J314" s="7" t="str">
        <f>'[1]Orientación Zanjas'!BT200</f>
        <v>Z-12 SUR</v>
      </c>
      <c r="K314" s="7" t="str">
        <f>'[1]Orientación Zanjas'!CJ200</f>
        <v>Techo Norte-Sur</v>
      </c>
      <c r="L314" s="7">
        <f>'[1]Orientación Zanjas'!CK200</f>
        <v>0.63</v>
      </c>
      <c r="M314" s="5" t="str">
        <f t="shared" si="12"/>
        <v>circulo 1266.322,502.865,1862 0.7</v>
      </c>
      <c r="N314" s="5" t="str">
        <f t="shared" si="13"/>
        <v>[1266.322,502.865,1862]</v>
      </c>
      <c r="O314" s="5">
        <v>95</v>
      </c>
      <c r="P314" s="5" t="str">
        <f t="shared" si="14"/>
        <v>199,</v>
      </c>
    </row>
    <row r="315" spans="1:16" x14ac:dyDescent="0.3">
      <c r="A315" s="11"/>
      <c r="B315" s="20" t="s">
        <v>18</v>
      </c>
      <c r="C315" s="5">
        <f>'[1]Orientación Zanjas'!CB201</f>
        <v>200</v>
      </c>
      <c r="D315" s="6">
        <f>'[1]Orientación Zanjas'!CC201</f>
        <v>1329.9551557427476</v>
      </c>
      <c r="E315" s="6">
        <f>'[1]Orientación Zanjas'!CD201</f>
        <v>498.29819469809178</v>
      </c>
      <c r="F315" s="6">
        <f>'[1]Orientación Zanjas'!CE201</f>
        <v>1862</v>
      </c>
      <c r="G315" s="6">
        <f>'[1]Orientación Zanjas'!CF201</f>
        <v>1329.8679999999999</v>
      </c>
      <c r="H315" s="6">
        <f>'[1]Orientación Zanjas'!CG201</f>
        <v>497.30200000000002</v>
      </c>
      <c r="I315" s="6">
        <v>1862</v>
      </c>
      <c r="J315" s="7" t="str">
        <f>'[1]Orientación Zanjas'!BT201</f>
        <v>Z-12 SUR</v>
      </c>
      <c r="K315" s="7" t="str">
        <f>'[1]Orientación Zanjas'!CJ201</f>
        <v>Acodamiento Norte</v>
      </c>
      <c r="L315" s="7">
        <f>'[1]Orientación Zanjas'!CK201</f>
        <v>1.46</v>
      </c>
      <c r="M315" s="5" t="str">
        <f t="shared" si="12"/>
        <v>circulo 1329.868,497.302,1862 0.7</v>
      </c>
      <c r="N315" s="5" t="str">
        <f t="shared" si="13"/>
        <v>[1329.95515574275,498.298194698092,1862]</v>
      </c>
      <c r="O315" s="5">
        <v>95</v>
      </c>
      <c r="P315" s="5" t="str">
        <f t="shared" si="14"/>
        <v>200,</v>
      </c>
    </row>
    <row r="316" spans="1:16" x14ac:dyDescent="0.3">
      <c r="A316" s="11"/>
      <c r="B316" s="20" t="s">
        <v>18</v>
      </c>
      <c r="C316" s="5">
        <f>'[1]Orientación Zanjas'!CB202</f>
        <v>201</v>
      </c>
      <c r="D316" s="6">
        <f>'[1]Orientación Zanjas'!CC202</f>
        <v>1381.152</v>
      </c>
      <c r="E316" s="6">
        <f>'[1]Orientación Zanjas'!CD202</f>
        <v>492.81099999999998</v>
      </c>
      <c r="F316" s="6">
        <f>'[1]Orientación Zanjas'!CE202</f>
        <v>1862</v>
      </c>
      <c r="G316" s="6">
        <f>'[1]Orientación Zanjas'!CF202</f>
        <v>1381.152</v>
      </c>
      <c r="H316" s="6">
        <f>'[1]Orientación Zanjas'!CG202</f>
        <v>492.81099999999998</v>
      </c>
      <c r="I316" s="6">
        <v>1862</v>
      </c>
      <c r="J316" s="7" t="str">
        <f>'[1]Orientación Zanjas'!BT202</f>
        <v>Z-12 SUR</v>
      </c>
      <c r="K316" s="7" t="str">
        <f>'[1]Orientación Zanjas'!CJ202</f>
        <v>Techo Norte-Sur</v>
      </c>
      <c r="L316" s="7">
        <f>'[1]Orientación Zanjas'!CK202</f>
        <v>1.2</v>
      </c>
      <c r="M316" s="5" t="str">
        <f t="shared" si="12"/>
        <v>circulo 1381.152,492.811,1862 0.7</v>
      </c>
      <c r="N316" s="5" t="str">
        <f t="shared" si="13"/>
        <v>[1381.152,492.811,1862]</v>
      </c>
      <c r="O316" s="5">
        <v>95</v>
      </c>
      <c r="P316" s="5" t="str">
        <f t="shared" si="14"/>
        <v>201,</v>
      </c>
    </row>
    <row r="317" spans="1:16" x14ac:dyDescent="0.3">
      <c r="A317" s="11"/>
      <c r="B317" s="20" t="s">
        <v>18</v>
      </c>
      <c r="C317" s="5">
        <f>'[1]Orientación Zanjas'!CB203</f>
        <v>202</v>
      </c>
      <c r="D317" s="6">
        <f>'[1]Orientación Zanjas'!CC203</f>
        <v>1043.9431557427476</v>
      </c>
      <c r="E317" s="6">
        <f>'[1]Orientación Zanjas'!CD203</f>
        <v>523.33719469809171</v>
      </c>
      <c r="F317" s="6">
        <f>'[1]Orientación Zanjas'!CE203</f>
        <v>1862</v>
      </c>
      <c r="G317" s="6">
        <f>'[1]Orientación Zanjas'!CF203</f>
        <v>1043.856</v>
      </c>
      <c r="H317" s="6">
        <f>'[1]Orientación Zanjas'!CG203</f>
        <v>522.34100000000001</v>
      </c>
      <c r="I317" s="6">
        <v>1862</v>
      </c>
      <c r="J317" s="7" t="str">
        <f>'[1]Orientación Zanjas'!BT203</f>
        <v>Z-12 SUR</v>
      </c>
      <c r="K317" s="7" t="str">
        <f>'[1]Orientación Zanjas'!CJ203</f>
        <v>Acodamiento Norte</v>
      </c>
      <c r="L317" s="7">
        <f>'[1]Orientación Zanjas'!CK203</f>
        <v>0.78</v>
      </c>
      <c r="M317" s="5" t="str">
        <f t="shared" si="12"/>
        <v>circulo 1043.856,522.341,1862 0.7</v>
      </c>
      <c r="N317" s="5" t="str">
        <f t="shared" si="13"/>
        <v>[1043.94315574275,523.337194698092,1862]</v>
      </c>
      <c r="O317" s="5">
        <v>95</v>
      </c>
      <c r="P317" s="5" t="str">
        <f t="shared" si="14"/>
        <v>202,</v>
      </c>
    </row>
    <row r="318" spans="1:16" x14ac:dyDescent="0.3">
      <c r="A318" s="11"/>
      <c r="B318" s="20" t="s">
        <v>18</v>
      </c>
      <c r="C318" s="5">
        <f>'[1]Orientación Zanjas'!CB204</f>
        <v>203</v>
      </c>
      <c r="D318" s="6">
        <f>'[1]Orientación Zanjas'!CC204</f>
        <v>1052.664</v>
      </c>
      <c r="E318" s="6">
        <f>'[1]Orientación Zanjas'!CD204</f>
        <v>502.44400000000002</v>
      </c>
      <c r="F318" s="6">
        <f>'[1]Orientación Zanjas'!CE204</f>
        <v>1862</v>
      </c>
      <c r="G318" s="6">
        <f>'[1]Orientación Zanjas'!CF204</f>
        <v>1052.664</v>
      </c>
      <c r="H318" s="6">
        <f>'[1]Orientación Zanjas'!CG204</f>
        <v>502.44400000000002</v>
      </c>
      <c r="I318" s="6">
        <v>1862</v>
      </c>
      <c r="J318" s="7" t="str">
        <f>'[1]Orientación Zanjas'!BT204</f>
        <v>Z-13 SUR</v>
      </c>
      <c r="K318" s="7" t="str">
        <f>'[1]Orientación Zanjas'!CJ204</f>
        <v>Techo Norte-Sur</v>
      </c>
      <c r="L318" s="7">
        <f>'[1]Orientación Zanjas'!CK204</f>
        <v>1.17</v>
      </c>
      <c r="M318" s="5" t="str">
        <f t="shared" si="12"/>
        <v>circulo 1052.664,502.444,1862 0.7</v>
      </c>
      <c r="N318" s="5" t="str">
        <f t="shared" si="13"/>
        <v>[1052.664,502.444,1862]</v>
      </c>
      <c r="O318" s="5">
        <v>95</v>
      </c>
      <c r="P318" s="5" t="str">
        <f t="shared" si="14"/>
        <v>203,</v>
      </c>
    </row>
    <row r="319" spans="1:16" x14ac:dyDescent="0.3">
      <c r="A319" s="11"/>
      <c r="B319" s="20" t="s">
        <v>18</v>
      </c>
      <c r="C319" s="5">
        <f>'[1]Orientación Zanjas'!CB205</f>
        <v>204</v>
      </c>
      <c r="D319" s="6">
        <f>'[1]Orientación Zanjas'!CC205</f>
        <v>1071.0129999999999</v>
      </c>
      <c r="E319" s="6">
        <f>'[1]Orientación Zanjas'!CD205</f>
        <v>500.83699999999999</v>
      </c>
      <c r="F319" s="6">
        <f>'[1]Orientación Zanjas'!CE205</f>
        <v>1862</v>
      </c>
      <c r="G319" s="6">
        <f>'[1]Orientación Zanjas'!CF205</f>
        <v>1071.057</v>
      </c>
      <c r="H319" s="6">
        <f>'[1]Orientación Zanjas'!CG205</f>
        <v>501.33499999999998</v>
      </c>
      <c r="I319" s="6">
        <v>1862</v>
      </c>
      <c r="J319" s="7" t="str">
        <f>'[1]Orientación Zanjas'!BT205</f>
        <v>Z-13 SUR</v>
      </c>
      <c r="K319" s="7" t="str">
        <f>'[1]Orientación Zanjas'!CJ205</f>
        <v>Techo Norte-Sur</v>
      </c>
      <c r="L319" s="7">
        <f>'[1]Orientación Zanjas'!CK205</f>
        <v>1.29</v>
      </c>
      <c r="M319" s="5" t="str">
        <f t="shared" si="12"/>
        <v>circulo 1071.057,501.335,1862 0.7</v>
      </c>
      <c r="N319" s="5" t="str">
        <f t="shared" si="13"/>
        <v>[1071.013,500.837,1862]</v>
      </c>
      <c r="O319" s="5">
        <v>95</v>
      </c>
      <c r="P319" s="5" t="str">
        <f t="shared" si="14"/>
        <v>204,</v>
      </c>
    </row>
    <row r="320" spans="1:16" x14ac:dyDescent="0.3">
      <c r="A320" s="11"/>
      <c r="B320" s="20" t="s">
        <v>18</v>
      </c>
      <c r="C320" s="5">
        <f>'[1]Orientación Zanjas'!CB206</f>
        <v>205</v>
      </c>
      <c r="D320" s="6">
        <f>'[1]Orientación Zanjas'!CC206</f>
        <v>1075.6659999999999</v>
      </c>
      <c r="E320" s="6">
        <f>'[1]Orientación Zanjas'!CD206</f>
        <v>500.43099999999998</v>
      </c>
      <c r="F320" s="6">
        <f>'[1]Orientación Zanjas'!CE206</f>
        <v>1862</v>
      </c>
      <c r="G320" s="6">
        <f>'[1]Orientación Zanjas'!CF206</f>
        <v>1075.6659999999999</v>
      </c>
      <c r="H320" s="6">
        <f>'[1]Orientación Zanjas'!CG206</f>
        <v>500.43099999999998</v>
      </c>
      <c r="I320" s="6">
        <v>1862</v>
      </c>
      <c r="J320" s="7" t="str">
        <f>'[1]Orientación Zanjas'!BT206</f>
        <v>Z-13 SUR</v>
      </c>
      <c r="K320" s="7" t="str">
        <f>'[1]Orientación Zanjas'!CJ206</f>
        <v>Techo Norte-Sur</v>
      </c>
      <c r="L320" s="7">
        <f>'[1]Orientación Zanjas'!CK206</f>
        <v>0.85</v>
      </c>
      <c r="M320" s="5" t="str">
        <f t="shared" si="12"/>
        <v>circulo 1075.666,500.431,1862 0.7</v>
      </c>
      <c r="N320" s="5" t="str">
        <f t="shared" si="13"/>
        <v>[1075.666,500.431,1862]</v>
      </c>
      <c r="O320" s="5">
        <v>95</v>
      </c>
      <c r="P320" s="5" t="str">
        <f t="shared" si="14"/>
        <v>205,</v>
      </c>
    </row>
    <row r="321" spans="1:16" x14ac:dyDescent="0.3">
      <c r="A321" s="11"/>
      <c r="B321" s="20" t="s">
        <v>18</v>
      </c>
      <c r="C321" s="5">
        <f>'[1]Orientación Zanjas'!CB207</f>
        <v>206</v>
      </c>
      <c r="D321" s="6">
        <f>'[1]Orientación Zanjas'!CC207</f>
        <v>1090.3399999999999</v>
      </c>
      <c r="E321" s="6">
        <f>'[1]Orientación Zanjas'!CD207</f>
        <v>499.14600000000002</v>
      </c>
      <c r="F321" s="6">
        <f>'[1]Orientación Zanjas'!CE207</f>
        <v>1862</v>
      </c>
      <c r="G321" s="6">
        <f>'[1]Orientación Zanjas'!CF207</f>
        <v>1090.3399999999999</v>
      </c>
      <c r="H321" s="6">
        <f>'[1]Orientación Zanjas'!CG207</f>
        <v>499.14600000000002</v>
      </c>
      <c r="I321" s="6">
        <v>1862</v>
      </c>
      <c r="J321" s="7" t="str">
        <f>'[1]Orientación Zanjas'!BT207</f>
        <v>Z-13 SUR</v>
      </c>
      <c r="K321" s="7" t="str">
        <f>'[1]Orientación Zanjas'!CJ207</f>
        <v>Techo Norte-Sur</v>
      </c>
      <c r="L321" s="7">
        <f>'[1]Orientación Zanjas'!CK207</f>
        <v>0.85</v>
      </c>
      <c r="M321" s="5" t="str">
        <f t="shared" si="12"/>
        <v>circulo 1090.34,499.146,1862 0.7</v>
      </c>
      <c r="N321" s="5" t="str">
        <f t="shared" si="13"/>
        <v>[1090.34,499.146,1862]</v>
      </c>
      <c r="O321" s="5">
        <v>95</v>
      </c>
      <c r="P321" s="5" t="str">
        <f t="shared" si="14"/>
        <v>206,</v>
      </c>
    </row>
    <row r="322" spans="1:16" x14ac:dyDescent="0.3">
      <c r="A322" s="11"/>
      <c r="B322" s="20" t="s">
        <v>18</v>
      </c>
      <c r="C322" s="5">
        <f>'[1]Orientación Zanjas'!CB208</f>
        <v>207</v>
      </c>
      <c r="D322" s="6">
        <f>'[1]Orientación Zanjas'!CC208</f>
        <v>1186.162</v>
      </c>
      <c r="E322" s="6">
        <f>'[1]Orientación Zanjas'!CD208</f>
        <v>490.75700000000001</v>
      </c>
      <c r="F322" s="6">
        <f>'[1]Orientación Zanjas'!CE208</f>
        <v>1862</v>
      </c>
      <c r="G322" s="6">
        <f>'[1]Orientación Zanjas'!CF208</f>
        <v>1186.162</v>
      </c>
      <c r="H322" s="6">
        <f>'[1]Orientación Zanjas'!CG208</f>
        <v>490.75700000000001</v>
      </c>
      <c r="I322" s="6">
        <v>1862</v>
      </c>
      <c r="J322" s="7" t="str">
        <f>'[1]Orientación Zanjas'!BT208</f>
        <v>Z-13 SUR</v>
      </c>
      <c r="K322" s="7" t="str">
        <f>'[1]Orientación Zanjas'!CJ208</f>
        <v>Techo Norte-Sur</v>
      </c>
      <c r="L322" s="7">
        <f>'[1]Orientación Zanjas'!CK208</f>
        <v>2.0099999999999998</v>
      </c>
      <c r="M322" s="5" t="str">
        <f t="shared" si="12"/>
        <v>circulo 1186.162,490.757,1862 0.7</v>
      </c>
      <c r="N322" s="5" t="str">
        <f t="shared" si="13"/>
        <v>[1186.162,490.757,1862]</v>
      </c>
      <c r="O322" s="5">
        <v>95</v>
      </c>
      <c r="P322" s="5" t="str">
        <f t="shared" si="14"/>
        <v>207,</v>
      </c>
    </row>
    <row r="323" spans="1:16" x14ac:dyDescent="0.3">
      <c r="A323" s="11"/>
      <c r="B323" s="20" t="s">
        <v>18</v>
      </c>
      <c r="C323" s="5">
        <f>'[1]Orientación Zanjas'!CB209</f>
        <v>208</v>
      </c>
      <c r="D323" s="6">
        <f>'[1]Orientación Zanjas'!CC209</f>
        <v>1199.0401557427476</v>
      </c>
      <c r="E323" s="6">
        <f>'[1]Orientación Zanjas'!CD209</f>
        <v>490.63319469809176</v>
      </c>
      <c r="F323" s="6">
        <f>'[1]Orientación Zanjas'!CE209</f>
        <v>1862</v>
      </c>
      <c r="G323" s="6">
        <f>'[1]Orientación Zanjas'!CF209</f>
        <v>1198.953</v>
      </c>
      <c r="H323" s="6">
        <f>'[1]Orientación Zanjas'!CG209</f>
        <v>489.637</v>
      </c>
      <c r="I323" s="6">
        <v>1862</v>
      </c>
      <c r="J323" s="7" t="str">
        <f>'[1]Orientación Zanjas'!BT209</f>
        <v>Z-13 SUR</v>
      </c>
      <c r="K323" s="7" t="str">
        <f>'[1]Orientación Zanjas'!CJ209</f>
        <v>Acodamiento Norte</v>
      </c>
      <c r="L323" s="7">
        <f>'[1]Orientación Zanjas'!CK209</f>
        <v>1.04</v>
      </c>
      <c r="M323" s="5" t="str">
        <f t="shared" ref="M323:M386" si="15">CONCATENATE("circulo ",G323,",",H323,",",F323," 0.7")</f>
        <v>circulo 1198.953,489.637,1862 0.7</v>
      </c>
      <c r="N323" s="5" t="str">
        <f t="shared" ref="N323:N386" si="16">CONCATENATE("[",D323,",",E323,",",F323,"]")</f>
        <v>[1199.04015574275,490.633194698092,1862]</v>
      </c>
      <c r="O323" s="5">
        <v>95</v>
      </c>
      <c r="P323" s="5" t="str">
        <f t="shared" ref="P323:P386" si="17">CONCATENATE(C323,",")</f>
        <v>208,</v>
      </c>
    </row>
    <row r="324" spans="1:16" x14ac:dyDescent="0.3">
      <c r="A324" s="11"/>
      <c r="B324" s="20" t="s">
        <v>18</v>
      </c>
      <c r="C324" s="5">
        <f>'[1]Orientación Zanjas'!CB210</f>
        <v>209</v>
      </c>
      <c r="D324" s="6">
        <f>'[1]Orientación Zanjas'!CC210</f>
        <v>1256.3430000000001</v>
      </c>
      <c r="E324" s="6">
        <f>'[1]Orientación Zanjas'!CD210</f>
        <v>484.61200000000002</v>
      </c>
      <c r="F324" s="6">
        <f>'[1]Orientación Zanjas'!CE210</f>
        <v>1862</v>
      </c>
      <c r="G324" s="6">
        <f>'[1]Orientación Zanjas'!CF210</f>
        <v>1256.3430000000001</v>
      </c>
      <c r="H324" s="6">
        <f>'[1]Orientación Zanjas'!CG210</f>
        <v>484.61200000000002</v>
      </c>
      <c r="I324" s="6">
        <v>1862</v>
      </c>
      <c r="J324" s="7" t="str">
        <f>'[1]Orientación Zanjas'!BT210</f>
        <v>Z-13 SUR</v>
      </c>
      <c r="K324" s="7" t="str">
        <f>'[1]Orientación Zanjas'!CJ210</f>
        <v>Techo Norte-Sur</v>
      </c>
      <c r="L324" s="7">
        <f>'[1]Orientación Zanjas'!CK210</f>
        <v>1.26</v>
      </c>
      <c r="M324" s="5" t="str">
        <f t="shared" si="15"/>
        <v>circulo 1256.343,484.612,1862 0.7</v>
      </c>
      <c r="N324" s="5" t="str">
        <f t="shared" si="16"/>
        <v>[1256.343,484.612,1862]</v>
      </c>
      <c r="O324" s="5">
        <v>95</v>
      </c>
      <c r="P324" s="5" t="str">
        <f t="shared" si="17"/>
        <v>209,</v>
      </c>
    </row>
    <row r="325" spans="1:16" s="11" customFormat="1" x14ac:dyDescent="0.3">
      <c r="A325" s="16" t="s">
        <v>18</v>
      </c>
      <c r="B325" s="11" t="s">
        <v>19</v>
      </c>
      <c r="C325" s="11">
        <f>[2]Hoja1!CB2</f>
        <v>1</v>
      </c>
      <c r="D325" s="18">
        <f>[2]Hoja1!CC2</f>
        <v>988.70899999999995</v>
      </c>
      <c r="E325" s="18">
        <f>[2]Hoja1!CD2</f>
        <v>695.90899999999999</v>
      </c>
      <c r="F325" s="18">
        <f>[2]Hoja1!CE2</f>
        <v>1805</v>
      </c>
      <c r="G325" s="18">
        <f>[2]Hoja1!CF2</f>
        <v>988.70900000000006</v>
      </c>
      <c r="H325" s="18">
        <f>[2]Hoja1!CG2</f>
        <v>695.90899999999999</v>
      </c>
      <c r="I325" s="18">
        <f>[2]Hoja1!CH2</f>
        <v>1808</v>
      </c>
      <c r="J325" s="11" t="str">
        <f>[2]Hoja1!BT2</f>
        <v>CX GT-1/XC-2AS</v>
      </c>
      <c r="K325" s="11" t="str">
        <f>[2]Hoja1!CJ2</f>
        <v>Techo Oeste-Este</v>
      </c>
      <c r="L325" s="11">
        <f>[2]Hoja1!CK2</f>
        <v>1.47</v>
      </c>
      <c r="M325" s="11" t="str">
        <f t="shared" si="15"/>
        <v>circulo 988.709,695.909,1805 0.7</v>
      </c>
      <c r="N325" s="11" t="str">
        <f t="shared" si="16"/>
        <v>[988.709,695.909,1805]</v>
      </c>
      <c r="P325" s="5" t="str">
        <f t="shared" si="17"/>
        <v>1,</v>
      </c>
    </row>
    <row r="326" spans="1:16" s="11" customFormat="1" x14ac:dyDescent="0.3">
      <c r="A326" s="11" t="s">
        <v>20</v>
      </c>
      <c r="B326" s="11" t="s">
        <v>19</v>
      </c>
      <c r="C326" s="11">
        <f>[2]Hoja1!CB3</f>
        <v>2</v>
      </c>
      <c r="D326" s="18">
        <f>[2]Hoja1!CC3</f>
        <v>992.30600000000004</v>
      </c>
      <c r="E326" s="18">
        <f>[2]Hoja1!CD3</f>
        <v>701.04399999999998</v>
      </c>
      <c r="F326" s="18">
        <f>[2]Hoja1!CE3</f>
        <v>1805</v>
      </c>
      <c r="G326" s="18">
        <f>[2]Hoja1!CF3</f>
        <v>992.30600000000015</v>
      </c>
      <c r="H326" s="18">
        <f>[2]Hoja1!CG3</f>
        <v>701.04399999999998</v>
      </c>
      <c r="I326" s="18">
        <f>[2]Hoja1!CH3</f>
        <v>1808</v>
      </c>
      <c r="J326" s="11" t="str">
        <f>[2]Hoja1!BT3</f>
        <v>CX GT-1/XC-2AS</v>
      </c>
      <c r="K326" s="11" t="str">
        <f>[2]Hoja1!CJ3</f>
        <v>Techo Oeste-Este</v>
      </c>
      <c r="L326" s="11">
        <f>[2]Hoja1!CK3</f>
        <v>1.52</v>
      </c>
      <c r="M326" s="11" t="str">
        <f t="shared" si="15"/>
        <v>circulo 992.306,701.044,1805 0.7</v>
      </c>
      <c r="N326" s="11" t="str">
        <f t="shared" si="16"/>
        <v>[992.306,701.044,1805]</v>
      </c>
      <c r="P326" s="5" t="str">
        <f t="shared" si="17"/>
        <v>2,</v>
      </c>
    </row>
    <row r="327" spans="1:16" s="11" customFormat="1" x14ac:dyDescent="0.3">
      <c r="A327" s="11" t="s">
        <v>20</v>
      </c>
      <c r="B327" s="11" t="s">
        <v>19</v>
      </c>
      <c r="C327" s="11">
        <f>[2]Hoja1!CB4</f>
        <v>3</v>
      </c>
      <c r="D327" s="18">
        <f>[2]Hoja1!CC4</f>
        <v>998.21900000000005</v>
      </c>
      <c r="E327" s="18">
        <f>[2]Hoja1!CD4</f>
        <v>709.49099999999999</v>
      </c>
      <c r="F327" s="18">
        <f>[2]Hoja1!CE4</f>
        <v>1805</v>
      </c>
      <c r="G327" s="18">
        <f>[2]Hoja1!CF4</f>
        <v>998.21899999999982</v>
      </c>
      <c r="H327" s="18">
        <f>[2]Hoja1!CG4</f>
        <v>709.4910000000001</v>
      </c>
      <c r="I327" s="18">
        <f>[2]Hoja1!CH4</f>
        <v>1808</v>
      </c>
      <c r="J327" s="11" t="str">
        <f>[2]Hoja1!BT4</f>
        <v>CX GT-1/XC-2AS</v>
      </c>
      <c r="K327" s="11" t="str">
        <f>[2]Hoja1!CJ4</f>
        <v>Techo Oeste-Este</v>
      </c>
      <c r="L327" s="11">
        <f>[2]Hoja1!CK4</f>
        <v>0.88</v>
      </c>
      <c r="M327" s="11" t="str">
        <f t="shared" si="15"/>
        <v>circulo 998.219,709.491,1805 0.7</v>
      </c>
      <c r="N327" s="11" t="str">
        <f t="shared" si="16"/>
        <v>[998.219,709.491,1805]</v>
      </c>
      <c r="P327" s="5" t="str">
        <f t="shared" si="17"/>
        <v>3,</v>
      </c>
    </row>
    <row r="328" spans="1:16" s="11" customFormat="1" x14ac:dyDescent="0.3">
      <c r="A328" s="16" t="s">
        <v>18</v>
      </c>
      <c r="B328" s="11" t="s">
        <v>19</v>
      </c>
      <c r="C328" s="11">
        <f>[2]Hoja1!CB5</f>
        <v>4</v>
      </c>
      <c r="D328" s="18">
        <f>[2]Hoja1!CC5</f>
        <v>988.25315204428898</v>
      </c>
      <c r="E328" s="18">
        <f>[2]Hoja1!CD5</f>
        <v>581.32642356364897</v>
      </c>
      <c r="F328" s="18">
        <f>[2]Hoja1!CE5</f>
        <v>1806</v>
      </c>
      <c r="G328" s="18">
        <f>[2]Hoja1!CF5</f>
        <v>987.43399999999997</v>
      </c>
      <c r="H328" s="18">
        <f>[2]Hoja1!CG5</f>
        <v>581.9</v>
      </c>
      <c r="I328" s="18">
        <f>[2]Hoja1!CH5</f>
        <v>1808</v>
      </c>
      <c r="J328" s="11" t="str">
        <f>[2]Hoja1!BT5</f>
        <v>CX GT-1/XC-3AS</v>
      </c>
      <c r="K328" s="11" t="str">
        <f>[2]Hoja1!CJ5</f>
        <v>Acodamiento Este</v>
      </c>
      <c r="L328" s="11">
        <f>[2]Hoja1!CK5</f>
        <v>0.91</v>
      </c>
      <c r="M328" s="11" t="str">
        <f t="shared" si="15"/>
        <v>circulo 987.434,581.9,1806 0.7</v>
      </c>
      <c r="N328" s="11" t="str">
        <f t="shared" si="16"/>
        <v>[988.253152044289,581.326423563649,1806]</v>
      </c>
      <c r="P328" s="5" t="str">
        <f t="shared" si="17"/>
        <v>4,</v>
      </c>
    </row>
    <row r="329" spans="1:16" s="11" customFormat="1" x14ac:dyDescent="0.3">
      <c r="A329" s="16" t="s">
        <v>18</v>
      </c>
      <c r="B329" s="11" t="s">
        <v>19</v>
      </c>
      <c r="C329" s="11">
        <f>[2]Hoja1!CB6</f>
        <v>5</v>
      </c>
      <c r="D329" s="18">
        <f>[2]Hoja1!CC6</f>
        <v>991.51569591142197</v>
      </c>
      <c r="E329" s="18">
        <f>[2]Hoja1!CD6</f>
        <v>591.21415287270213</v>
      </c>
      <c r="F329" s="18">
        <f>[2]Hoja1!CE6</f>
        <v>1806</v>
      </c>
      <c r="G329" s="18">
        <f>[2]Hoja1!CF6</f>
        <v>993.15400000000011</v>
      </c>
      <c r="H329" s="18">
        <f>[2]Hoja1!CG6</f>
        <v>590.06700000000012</v>
      </c>
      <c r="I329" s="18">
        <f>[2]Hoja1!CH6</f>
        <v>1808</v>
      </c>
      <c r="J329" s="11" t="str">
        <f>[2]Hoja1!BT6</f>
        <v>CX GT-1/XC-3AS</v>
      </c>
      <c r="K329" s="11" t="str">
        <f>[2]Hoja1!CJ6</f>
        <v>Caja Oeste</v>
      </c>
      <c r="L329" s="11">
        <f>[2]Hoja1!CK6</f>
        <v>0.51</v>
      </c>
      <c r="M329" s="11" t="str">
        <f t="shared" si="15"/>
        <v>circulo 993.154,590.067,1806 0.7</v>
      </c>
      <c r="N329" s="11" t="str">
        <f t="shared" si="16"/>
        <v>[991.515695911422,591.214152872702,1806]</v>
      </c>
      <c r="P329" s="5" t="str">
        <f t="shared" si="17"/>
        <v>5,</v>
      </c>
    </row>
    <row r="330" spans="1:16" s="11" customFormat="1" x14ac:dyDescent="0.3">
      <c r="A330" s="16" t="s">
        <v>18</v>
      </c>
      <c r="B330" s="11" t="s">
        <v>19</v>
      </c>
      <c r="C330" s="11">
        <f>[2]Hoja1!CB7</f>
        <v>6</v>
      </c>
      <c r="D330" s="18">
        <f>[2]Hoja1!CC7</f>
        <v>1001.037</v>
      </c>
      <c r="E330" s="18">
        <f>[2]Hoja1!CD7</f>
        <v>603.09299999999996</v>
      </c>
      <c r="F330" s="18">
        <f>[2]Hoja1!CE7</f>
        <v>1806</v>
      </c>
      <c r="G330" s="18">
        <f>[2]Hoja1!CF7</f>
        <v>1001.037</v>
      </c>
      <c r="H330" s="18">
        <f>[2]Hoja1!CG7</f>
        <v>603.09299999999996</v>
      </c>
      <c r="I330" s="18">
        <f>[2]Hoja1!CH7</f>
        <v>1808</v>
      </c>
      <c r="J330" s="11" t="str">
        <f>[2]Hoja1!BT7</f>
        <v>CX GT-1/XC-3AS</v>
      </c>
      <c r="K330" s="11" t="str">
        <f>[2]Hoja1!CJ7</f>
        <v>Techo Oeste-Este</v>
      </c>
      <c r="L330" s="11">
        <f>[2]Hoja1!CK7</f>
        <v>1.33</v>
      </c>
      <c r="M330" s="11" t="str">
        <f t="shared" si="15"/>
        <v>circulo 1001.037,603.093,1806 0.7</v>
      </c>
      <c r="N330" s="11" t="str">
        <f t="shared" si="16"/>
        <v>[1001.037,603.093,1806]</v>
      </c>
      <c r="P330" s="5" t="str">
        <f t="shared" si="17"/>
        <v>6,</v>
      </c>
    </row>
    <row r="331" spans="1:16" s="11" customFormat="1" x14ac:dyDescent="0.3">
      <c r="A331" s="11" t="s">
        <v>20</v>
      </c>
      <c r="B331" s="11" t="s">
        <v>19</v>
      </c>
      <c r="C331" s="11">
        <f>[2]Hoja1!CB8</f>
        <v>7</v>
      </c>
      <c r="D331" s="18">
        <f>[2]Hoja1!CC8</f>
        <v>1232.4059999999999</v>
      </c>
      <c r="E331" s="18">
        <f>[2]Hoja1!CD8</f>
        <v>688.28300000000002</v>
      </c>
      <c r="F331" s="18">
        <f>[2]Hoja1!CE8</f>
        <v>1805</v>
      </c>
      <c r="G331" s="18">
        <f>[2]Hoja1!CF8</f>
        <v>1232.4059999999999</v>
      </c>
      <c r="H331" s="18">
        <f>[2]Hoja1!CG8</f>
        <v>688.28300000000002</v>
      </c>
      <c r="I331" s="18">
        <f>[2]Hoja1!CH8</f>
        <v>1808</v>
      </c>
      <c r="J331" s="11" t="str">
        <f>[2]Hoja1!BT8</f>
        <v>CX GT-2/XC-2AS</v>
      </c>
      <c r="K331" s="11" t="str">
        <f>[2]Hoja1!CJ8</f>
        <v>Techo Oeste-Este</v>
      </c>
      <c r="L331" s="11">
        <f>[2]Hoja1!CK8</f>
        <v>1.1599999999999999</v>
      </c>
      <c r="M331" s="11" t="str">
        <f t="shared" si="15"/>
        <v>circulo 1232.406,688.283,1805 0.7</v>
      </c>
      <c r="N331" s="11" t="str">
        <f t="shared" si="16"/>
        <v>[1232.406,688.283,1805]</v>
      </c>
      <c r="P331" s="5" t="str">
        <f t="shared" si="17"/>
        <v>7,</v>
      </c>
    </row>
    <row r="332" spans="1:16" s="11" customFormat="1" x14ac:dyDescent="0.3">
      <c r="A332" s="11" t="s">
        <v>20</v>
      </c>
      <c r="B332" s="11" t="s">
        <v>21</v>
      </c>
      <c r="C332" s="11">
        <f>[2]Hoja1!CB9</f>
        <v>8</v>
      </c>
      <c r="D332" s="18">
        <f>[2]Hoja1!CC9</f>
        <v>961.96299999999997</v>
      </c>
      <c r="E332" s="18">
        <f>[2]Hoja1!CD9</f>
        <v>707.8</v>
      </c>
      <c r="F332" s="18">
        <f>[2]Hoja1!CE9</f>
        <v>1805</v>
      </c>
      <c r="G332" s="18">
        <f>[2]Hoja1!CF9</f>
        <v>961.96299999999997</v>
      </c>
      <c r="H332" s="18">
        <f>[2]Hoja1!CG9</f>
        <v>707.8</v>
      </c>
      <c r="I332" s="18">
        <f>[2]Hoja1!CH9</f>
        <v>1808</v>
      </c>
      <c r="J332" s="11" t="str">
        <f>[2]Hoja1!BT9</f>
        <v>GT-1</v>
      </c>
      <c r="K332" s="11" t="str">
        <f>[2]Hoja1!CJ9</f>
        <v>Techo Oeste-Este</v>
      </c>
      <c r="L332" s="11">
        <f>[2]Hoja1!CK9</f>
        <v>1.44</v>
      </c>
      <c r="M332" s="11" t="str">
        <f t="shared" si="15"/>
        <v>circulo 961.963,707.8,1805 0.7</v>
      </c>
      <c r="N332" s="11" t="str">
        <f t="shared" si="16"/>
        <v>[961.963,707.8,1805]</v>
      </c>
      <c r="P332" s="5" t="str">
        <f t="shared" si="17"/>
        <v>8,</v>
      </c>
    </row>
    <row r="333" spans="1:16" s="11" customFormat="1" x14ac:dyDescent="0.3">
      <c r="A333" s="16" t="s">
        <v>18</v>
      </c>
      <c r="B333" s="11" t="s">
        <v>21</v>
      </c>
      <c r="C333" s="11">
        <f>[2]Hoja1!CB10</f>
        <v>9</v>
      </c>
      <c r="D333" s="18">
        <f>[2]Hoja1!CC10</f>
        <v>966.274</v>
      </c>
      <c r="E333" s="18">
        <f>[2]Hoja1!CD10</f>
        <v>698.55600000000004</v>
      </c>
      <c r="F333" s="18">
        <f>[2]Hoja1!CE10</f>
        <v>1805</v>
      </c>
      <c r="G333" s="18">
        <f>[2]Hoja1!CF10</f>
        <v>966.274</v>
      </c>
      <c r="H333" s="18">
        <f>[2]Hoja1!CG10</f>
        <v>698.55600000000015</v>
      </c>
      <c r="I333" s="18">
        <f>[2]Hoja1!CH10</f>
        <v>1808</v>
      </c>
      <c r="J333" s="11" t="str">
        <f>[2]Hoja1!BT10</f>
        <v>GT-1</v>
      </c>
      <c r="K333" s="11" t="str">
        <f>[2]Hoja1!CJ10</f>
        <v>Techo Oeste-Este</v>
      </c>
      <c r="L333" s="11">
        <f>[2]Hoja1!CK10</f>
        <v>0.95</v>
      </c>
      <c r="M333" s="11" t="str">
        <f t="shared" si="15"/>
        <v>circulo 966.274,698.556,1805 0.7</v>
      </c>
      <c r="N333" s="11" t="str">
        <f t="shared" si="16"/>
        <v>[966.274,698.556,1805]</v>
      </c>
      <c r="P333" s="5" t="str">
        <f t="shared" si="17"/>
        <v>9,</v>
      </c>
    </row>
    <row r="334" spans="1:16" s="11" customFormat="1" x14ac:dyDescent="0.3">
      <c r="A334" s="16" t="s">
        <v>18</v>
      </c>
      <c r="B334" s="11" t="s">
        <v>21</v>
      </c>
      <c r="C334" s="11">
        <f>[2]Hoja1!CB11</f>
        <v>10</v>
      </c>
      <c r="D334" s="18">
        <f>[2]Hoja1!CC11</f>
        <v>967.92200000000003</v>
      </c>
      <c r="E334" s="18">
        <f>[2]Hoja1!CD11</f>
        <v>695.02099999999996</v>
      </c>
      <c r="F334" s="18">
        <f>[2]Hoja1!CE11</f>
        <v>1805</v>
      </c>
      <c r="G334" s="18">
        <f>[2]Hoja1!CF11</f>
        <v>967.92199999999991</v>
      </c>
      <c r="H334" s="18">
        <f>[2]Hoja1!CG11</f>
        <v>695.02099999999996</v>
      </c>
      <c r="I334" s="18">
        <f>[2]Hoja1!CH11</f>
        <v>1808</v>
      </c>
      <c r="J334" s="11" t="str">
        <f>[2]Hoja1!BT11</f>
        <v>GT-1</v>
      </c>
      <c r="K334" s="11" t="str">
        <f>[2]Hoja1!CJ11</f>
        <v>Techo Oeste-Este</v>
      </c>
      <c r="L334" s="11">
        <f>[2]Hoja1!CK11</f>
        <v>1.36</v>
      </c>
      <c r="M334" s="11" t="str">
        <f t="shared" si="15"/>
        <v>circulo 967.922,695.021,1805 0.7</v>
      </c>
      <c r="N334" s="11" t="str">
        <f t="shared" si="16"/>
        <v>[967.922,695.021,1805]</v>
      </c>
      <c r="P334" s="5" t="str">
        <f t="shared" si="17"/>
        <v>10,</v>
      </c>
    </row>
    <row r="335" spans="1:16" s="11" customFormat="1" x14ac:dyDescent="0.3">
      <c r="A335" s="16" t="s">
        <v>18</v>
      </c>
      <c r="B335" s="11" t="s">
        <v>21</v>
      </c>
      <c r="C335" s="11">
        <f>[2]Hoja1!CB12</f>
        <v>11</v>
      </c>
      <c r="D335" s="18">
        <f>[2]Hoja1!CC12</f>
        <v>952.18361557407331</v>
      </c>
      <c r="E335" s="18">
        <f>[2]Hoja1!CD12</f>
        <v>733.50523652348136</v>
      </c>
      <c r="F335" s="18">
        <f>[2]Hoja1!CE12</f>
        <v>1805</v>
      </c>
      <c r="G335" s="18">
        <f>[2]Hoja1!CF12</f>
        <v>950.37099999999987</v>
      </c>
      <c r="H335" s="18">
        <f>[2]Hoja1!CG12</f>
        <v>732.66</v>
      </c>
      <c r="I335" s="18">
        <f>[2]Hoja1!CH12</f>
        <v>1808</v>
      </c>
      <c r="J335" s="11" t="str">
        <f>[2]Hoja1!BT12</f>
        <v>GT-1</v>
      </c>
      <c r="K335" s="11" t="str">
        <f>[2]Hoja1!CJ12</f>
        <v>Caja Este</v>
      </c>
      <c r="L335" s="11">
        <f>[2]Hoja1!CK12</f>
        <v>0.71</v>
      </c>
      <c r="M335" s="11" t="str">
        <f t="shared" si="15"/>
        <v>circulo 950.371,732.66,1805 0.7</v>
      </c>
      <c r="N335" s="11" t="str">
        <f t="shared" si="16"/>
        <v>[952.183615574073,733.505236523481,1805]</v>
      </c>
      <c r="P335" s="5" t="str">
        <f t="shared" si="17"/>
        <v>11,</v>
      </c>
    </row>
    <row r="336" spans="1:16" s="11" customFormat="1" x14ac:dyDescent="0.3">
      <c r="A336" s="16" t="s">
        <v>18</v>
      </c>
      <c r="B336" s="11" t="s">
        <v>21</v>
      </c>
      <c r="C336" s="11">
        <f>[2]Hoja1!CB13</f>
        <v>12</v>
      </c>
      <c r="D336" s="18">
        <f>[2]Hoja1!CC13</f>
        <v>981.92930778703669</v>
      </c>
      <c r="E336" s="18">
        <f>[2]Hoja1!CD13</f>
        <v>667.34861826174074</v>
      </c>
      <c r="F336" s="18">
        <f>[2]Hoja1!CE13</f>
        <v>1806</v>
      </c>
      <c r="G336" s="18">
        <f>[2]Hoja1!CF13</f>
        <v>981.02299999999991</v>
      </c>
      <c r="H336" s="18">
        <f>[2]Hoja1!CG13</f>
        <v>666.92600000000004</v>
      </c>
      <c r="I336" s="18">
        <f>[2]Hoja1!CH13</f>
        <v>1808</v>
      </c>
      <c r="J336" s="11" t="str">
        <f>[2]Hoja1!BT13</f>
        <v>GT-1</v>
      </c>
      <c r="K336" s="11" t="str">
        <f>[2]Hoja1!CJ13</f>
        <v>Acodamiento Este</v>
      </c>
      <c r="L336" s="11">
        <f>[2]Hoja1!CK13</f>
        <v>1</v>
      </c>
      <c r="M336" s="11" t="str">
        <f t="shared" si="15"/>
        <v>circulo 981.023,666.926,1806 0.7</v>
      </c>
      <c r="N336" s="11" t="str">
        <f t="shared" si="16"/>
        <v>[981.929307787037,667.348618261741,1806]</v>
      </c>
      <c r="P336" s="5" t="str">
        <f t="shared" si="17"/>
        <v>12,</v>
      </c>
    </row>
    <row r="337" spans="1:16" s="11" customFormat="1" x14ac:dyDescent="0.3">
      <c r="A337" s="16" t="s">
        <v>18</v>
      </c>
      <c r="B337" s="11" t="s">
        <v>21</v>
      </c>
      <c r="C337" s="11">
        <f>[2]Hoja1!CB14</f>
        <v>13</v>
      </c>
      <c r="D337" s="18">
        <f>[2]Hoja1!CC14</f>
        <v>949.40761557407336</v>
      </c>
      <c r="E337" s="18">
        <f>[2]Hoja1!CD14</f>
        <v>739.45923652348142</v>
      </c>
      <c r="F337" s="18">
        <f>[2]Hoja1!CE14</f>
        <v>1805</v>
      </c>
      <c r="G337" s="18">
        <f>[2]Hoja1!CF14</f>
        <v>947.59500000000003</v>
      </c>
      <c r="H337" s="18">
        <f>[2]Hoja1!CG14</f>
        <v>738.61400000000015</v>
      </c>
      <c r="I337" s="18">
        <f>[2]Hoja1!CH14</f>
        <v>1808</v>
      </c>
      <c r="J337" s="11" t="str">
        <f>[2]Hoja1!BT14</f>
        <v>GT-1</v>
      </c>
      <c r="K337" s="11" t="str">
        <f>[2]Hoja1!CJ14</f>
        <v>Caja Este</v>
      </c>
      <c r="L337" s="11">
        <f>[2]Hoja1!CK14</f>
        <v>0.8</v>
      </c>
      <c r="M337" s="11" t="str">
        <f t="shared" si="15"/>
        <v>circulo 947.595,738.614,1805 0.7</v>
      </c>
      <c r="N337" s="11" t="str">
        <f t="shared" si="16"/>
        <v>[949.407615574073,739.459236523481,1805]</v>
      </c>
      <c r="P337" s="5" t="str">
        <f t="shared" si="17"/>
        <v>13,</v>
      </c>
    </row>
    <row r="338" spans="1:16" s="11" customFormat="1" x14ac:dyDescent="0.3">
      <c r="A338" s="16" t="s">
        <v>18</v>
      </c>
      <c r="B338" s="11" t="s">
        <v>21</v>
      </c>
      <c r="C338" s="11">
        <f>[2]Hoja1!CB15</f>
        <v>14</v>
      </c>
      <c r="D338" s="18">
        <f>[2]Hoja1!CC15</f>
        <v>985.84961557407337</v>
      </c>
      <c r="E338" s="18">
        <f>[2]Hoja1!CD15</f>
        <v>661.30823652348136</v>
      </c>
      <c r="F338" s="18">
        <f>[2]Hoja1!CE15</f>
        <v>1806</v>
      </c>
      <c r="G338" s="18">
        <f>[2]Hoja1!CF15</f>
        <v>984.03700000000003</v>
      </c>
      <c r="H338" s="18">
        <f>[2]Hoja1!CG15</f>
        <v>660.46299999999997</v>
      </c>
      <c r="I338" s="18">
        <f>[2]Hoja1!CH15</f>
        <v>1808</v>
      </c>
      <c r="J338" s="11" t="str">
        <f>[2]Hoja1!BT15</f>
        <v>GT-1</v>
      </c>
      <c r="K338" s="11" t="str">
        <f>[2]Hoja1!CJ15</f>
        <v>Caja Este</v>
      </c>
      <c r="L338" s="11">
        <f>[2]Hoja1!CK15</f>
        <v>1.26</v>
      </c>
      <c r="M338" s="11" t="str">
        <f t="shared" si="15"/>
        <v>circulo 984.037,660.463,1806 0.7</v>
      </c>
      <c r="N338" s="11" t="str">
        <f t="shared" si="16"/>
        <v>[985.849615574073,661.308236523481,1806]</v>
      </c>
      <c r="P338" s="5" t="str">
        <f t="shared" si="17"/>
        <v>14,</v>
      </c>
    </row>
    <row r="339" spans="1:16" s="11" customFormat="1" x14ac:dyDescent="0.3">
      <c r="A339" s="16" t="s">
        <v>18</v>
      </c>
      <c r="B339" s="11" t="s">
        <v>21</v>
      </c>
      <c r="C339" s="11">
        <f>[2]Hoja1!CB16</f>
        <v>15</v>
      </c>
      <c r="D339" s="18">
        <f>[2]Hoja1!CC16</f>
        <v>990.81069221296332</v>
      </c>
      <c r="E339" s="18">
        <f>[2]Hoja1!CD16</f>
        <v>643.57138173825933</v>
      </c>
      <c r="F339" s="18">
        <f>[2]Hoja1!CE16</f>
        <v>1806</v>
      </c>
      <c r="G339" s="18">
        <f>[2]Hoja1!CF16</f>
        <v>991.24004271399178</v>
      </c>
      <c r="H339" s="18">
        <f>[2]Hoja1!CG16</f>
        <v>644.4900848307243</v>
      </c>
      <c r="I339" s="18">
        <f>[2]Hoja1!CH16</f>
        <v>1808</v>
      </c>
      <c r="J339" s="11" t="str">
        <f>[2]Hoja1!BT16</f>
        <v>GT-1</v>
      </c>
      <c r="K339" s="11" t="str">
        <f>[2]Hoja1!CJ16</f>
        <v>Acodamiento Oeste</v>
      </c>
      <c r="L339" s="11">
        <f>[2]Hoja1!CK16</f>
        <v>1.02</v>
      </c>
      <c r="M339" s="11" t="str">
        <f t="shared" si="15"/>
        <v>circulo 991.240042713992,644.490084830724,1806 0.7</v>
      </c>
      <c r="N339" s="11" t="str">
        <f t="shared" si="16"/>
        <v>[990.810692212963,643.571381738259,1806]</v>
      </c>
      <c r="P339" s="5" t="str">
        <f t="shared" si="17"/>
        <v>15,</v>
      </c>
    </row>
    <row r="340" spans="1:16" s="11" customFormat="1" x14ac:dyDescent="0.3">
      <c r="A340" s="11" t="s">
        <v>20</v>
      </c>
      <c r="B340" s="11" t="s">
        <v>21</v>
      </c>
      <c r="C340" s="11">
        <f>[2]Hoja1!CB17</f>
        <v>16</v>
      </c>
      <c r="D340" s="18">
        <f>[2]Hoja1!CC17</f>
        <v>1020.4873844259266</v>
      </c>
      <c r="E340" s="18">
        <f>[2]Hoja1!CD17</f>
        <v>577.55876347651861</v>
      </c>
      <c r="F340" s="18">
        <f>[2]Hoja1!CE17</f>
        <v>1805</v>
      </c>
      <c r="G340" s="18">
        <f>[2]Hoja1!CF17</f>
        <v>1022.3</v>
      </c>
      <c r="H340" s="18">
        <f>[2]Hoja1!CG17</f>
        <v>578.40400000000011</v>
      </c>
      <c r="I340" s="18">
        <f>[2]Hoja1!CH17</f>
        <v>1808</v>
      </c>
      <c r="J340" s="11" t="str">
        <f>[2]Hoja1!BT17</f>
        <v>GT-1</v>
      </c>
      <c r="K340" s="11" t="str">
        <f>[2]Hoja1!CJ17</f>
        <v>Caja Oeste</v>
      </c>
      <c r="L340" s="11">
        <f>[2]Hoja1!CK17</f>
        <v>0.62</v>
      </c>
      <c r="M340" s="11" t="str">
        <f t="shared" si="15"/>
        <v>circulo 1022.3,578.404,1805 0.7</v>
      </c>
      <c r="N340" s="11" t="str">
        <f t="shared" si="16"/>
        <v>[1020.48738442593,577.558763476519,1805]</v>
      </c>
      <c r="P340" s="5" t="str">
        <f t="shared" si="17"/>
        <v>16,</v>
      </c>
    </row>
    <row r="341" spans="1:16" s="11" customFormat="1" x14ac:dyDescent="0.3">
      <c r="A341" s="16" t="s">
        <v>18</v>
      </c>
      <c r="B341" s="11" t="s">
        <v>21</v>
      </c>
      <c r="C341" s="11">
        <f>[2]Hoja1!CB18</f>
        <v>17</v>
      </c>
      <c r="D341" s="18">
        <f>[2]Hoja1!CC18</f>
        <v>1009.5413844259267</v>
      </c>
      <c r="E341" s="18">
        <f>[2]Hoja1!CD18</f>
        <v>601.03276347651865</v>
      </c>
      <c r="F341" s="18">
        <f>[2]Hoja1!CE18</f>
        <v>1805</v>
      </c>
      <c r="G341" s="18">
        <f>[2]Hoja1!CF18</f>
        <v>1011.354</v>
      </c>
      <c r="H341" s="18">
        <f>[2]Hoja1!CG18</f>
        <v>601.87800000000004</v>
      </c>
      <c r="I341" s="18">
        <f>[2]Hoja1!CH18</f>
        <v>1808</v>
      </c>
      <c r="J341" s="11" t="str">
        <f>[2]Hoja1!BT18</f>
        <v>GT-1</v>
      </c>
      <c r="K341" s="11" t="str">
        <f>[2]Hoja1!CJ18</f>
        <v>Caja Oeste</v>
      </c>
      <c r="L341" s="11">
        <f>[2]Hoja1!CK18</f>
        <v>1.28</v>
      </c>
      <c r="M341" s="11" t="str">
        <f t="shared" si="15"/>
        <v>circulo 1011.354,601.878,1805 0.7</v>
      </c>
      <c r="N341" s="11" t="str">
        <f t="shared" si="16"/>
        <v>[1009.54138442593,601.032763476519,1805]</v>
      </c>
      <c r="P341" s="5" t="str">
        <f t="shared" si="17"/>
        <v>17,</v>
      </c>
    </row>
    <row r="342" spans="1:16" s="11" customFormat="1" x14ac:dyDescent="0.3">
      <c r="A342" s="16" t="s">
        <v>18</v>
      </c>
      <c r="B342" s="11" t="s">
        <v>21</v>
      </c>
      <c r="C342" s="11">
        <f>[2]Hoja1!CB19</f>
        <v>18</v>
      </c>
      <c r="D342" s="18">
        <f>[2]Hoja1!CC19</f>
        <v>1282.8150000000001</v>
      </c>
      <c r="E342" s="18">
        <f>[2]Hoja1!CD19</f>
        <v>502.43400000000003</v>
      </c>
      <c r="F342" s="18">
        <f>[2]Hoja1!CE19</f>
        <v>1805</v>
      </c>
      <c r="G342" s="18">
        <f>[2]Hoja1!CF19</f>
        <v>1282.8150000000001</v>
      </c>
      <c r="H342" s="18">
        <f>[2]Hoja1!CG19</f>
        <v>502.43400000000003</v>
      </c>
      <c r="I342" s="18">
        <f>[2]Hoja1!CH19</f>
        <v>1808</v>
      </c>
      <c r="J342" s="11" t="str">
        <f>[2]Hoja1!BT19</f>
        <v>GT-2</v>
      </c>
      <c r="K342" s="11" t="str">
        <f>[2]Hoja1!CJ19</f>
        <v>Techo Oeste-Este</v>
      </c>
      <c r="L342" s="11">
        <f>[2]Hoja1!CK19</f>
        <v>0.63</v>
      </c>
      <c r="M342" s="11" t="str">
        <f t="shared" si="15"/>
        <v>circulo 1282.815,502.434,1805 0.7</v>
      </c>
      <c r="N342" s="11" t="str">
        <f t="shared" si="16"/>
        <v>[1282.815,502.434,1805]</v>
      </c>
      <c r="P342" s="5" t="str">
        <f t="shared" si="17"/>
        <v>18,</v>
      </c>
    </row>
    <row r="343" spans="1:16" s="11" customFormat="1" x14ac:dyDescent="0.3">
      <c r="A343" s="16" t="s">
        <v>18</v>
      </c>
      <c r="B343" s="11" t="s">
        <v>21</v>
      </c>
      <c r="C343" s="11">
        <f>[2]Hoja1!CB20</f>
        <v>19</v>
      </c>
      <c r="D343" s="18">
        <f>[2]Hoja1!CC20</f>
        <v>1286.1066155740734</v>
      </c>
      <c r="E343" s="18">
        <f>[2]Hoja1!CD20</f>
        <v>500.10723652348139</v>
      </c>
      <c r="F343" s="18">
        <f>[2]Hoja1!CE20</f>
        <v>1805</v>
      </c>
      <c r="G343" s="18">
        <f>[2]Hoja1!CF20</f>
        <v>1284.2940000000001</v>
      </c>
      <c r="H343" s="18">
        <f>[2]Hoja1!CG20</f>
        <v>499.262</v>
      </c>
      <c r="I343" s="18">
        <f>[2]Hoja1!CH20</f>
        <v>1808</v>
      </c>
      <c r="J343" s="11" t="str">
        <f>[2]Hoja1!BT20</f>
        <v>GT-2</v>
      </c>
      <c r="K343" s="11" t="str">
        <f>[2]Hoja1!CJ20</f>
        <v>Caja Este</v>
      </c>
      <c r="L343" s="11">
        <f>[2]Hoja1!CK20</f>
        <v>0.6</v>
      </c>
      <c r="M343" s="11" t="str">
        <f t="shared" si="15"/>
        <v>circulo 1284.294,499.262,1805 0.7</v>
      </c>
      <c r="N343" s="11" t="str">
        <f t="shared" si="16"/>
        <v>[1286.10661557407,500.107236523481,1805]</v>
      </c>
      <c r="P343" s="5" t="str">
        <f t="shared" si="17"/>
        <v>19,</v>
      </c>
    </row>
    <row r="344" spans="1:16" s="11" customFormat="1" x14ac:dyDescent="0.3">
      <c r="A344" s="16" t="s">
        <v>18</v>
      </c>
      <c r="B344" s="11" t="s">
        <v>21</v>
      </c>
      <c r="C344" s="11">
        <f>[2]Hoja1!CB21</f>
        <v>20</v>
      </c>
      <c r="D344" s="18">
        <f>[2]Hoja1!CC21</f>
        <v>1284.9096922129634</v>
      </c>
      <c r="E344" s="18">
        <f>[2]Hoja1!CD21</f>
        <v>495.57638173825933</v>
      </c>
      <c r="F344" s="18">
        <f>[2]Hoja1!CE21</f>
        <v>1805</v>
      </c>
      <c r="G344" s="18">
        <f>[2]Hoja1!CF21</f>
        <v>1285.816</v>
      </c>
      <c r="H344" s="18">
        <f>[2]Hoja1!CG21</f>
        <v>495.99900000000002</v>
      </c>
      <c r="I344" s="18">
        <f>[2]Hoja1!CH21</f>
        <v>1808</v>
      </c>
      <c r="J344" s="11" t="str">
        <f>[2]Hoja1!BT21</f>
        <v>GT-2</v>
      </c>
      <c r="K344" s="11" t="str">
        <f>[2]Hoja1!CJ21</f>
        <v>Acodamiento Oeste</v>
      </c>
      <c r="L344" s="11">
        <f>[2]Hoja1!CK21</f>
        <v>0.77</v>
      </c>
      <c r="M344" s="11" t="str">
        <f t="shared" si="15"/>
        <v>circulo 1285.816,495.999,1805 0.7</v>
      </c>
      <c r="N344" s="11" t="str">
        <f t="shared" si="16"/>
        <v>[1284.90969221296,495.576381738259,1805]</v>
      </c>
      <c r="P344" s="5" t="str">
        <f t="shared" si="17"/>
        <v>20,</v>
      </c>
    </row>
    <row r="345" spans="1:16" s="11" customFormat="1" x14ac:dyDescent="0.3">
      <c r="A345" s="11" t="s">
        <v>20</v>
      </c>
      <c r="B345" s="11" t="s">
        <v>21</v>
      </c>
      <c r="C345" s="11">
        <f>[2]Hoja1!CB22</f>
        <v>21</v>
      </c>
      <c r="D345" s="18">
        <f>[2]Hoja1!CC22</f>
        <v>1256.1116922129634</v>
      </c>
      <c r="E345" s="18">
        <f>[2]Hoja1!CD22</f>
        <v>557.33338173825928</v>
      </c>
      <c r="F345" s="18">
        <f>[2]Hoja1!CE22</f>
        <v>1805</v>
      </c>
      <c r="G345" s="18">
        <f>[2]Hoja1!CF22</f>
        <v>1257.018</v>
      </c>
      <c r="H345" s="18">
        <f>[2]Hoja1!CG22</f>
        <v>557.75599999999997</v>
      </c>
      <c r="I345" s="18">
        <f>[2]Hoja1!CH22</f>
        <v>1808</v>
      </c>
      <c r="J345" s="11" t="str">
        <f>[2]Hoja1!BT22</f>
        <v>GT-2</v>
      </c>
      <c r="K345" s="11" t="str">
        <f>[2]Hoja1!CJ22</f>
        <v>Acodamiento Oeste</v>
      </c>
      <c r="L345" s="11">
        <f>[2]Hoja1!CK22</f>
        <v>0.69</v>
      </c>
      <c r="M345" s="11" t="str">
        <f t="shared" si="15"/>
        <v>circulo 1257.018,557.756,1805 0.7</v>
      </c>
      <c r="N345" s="11" t="str">
        <f t="shared" si="16"/>
        <v>[1256.11169221296,557.333381738259,1805]</v>
      </c>
      <c r="P345" s="5" t="str">
        <f t="shared" si="17"/>
        <v>21,</v>
      </c>
    </row>
    <row r="346" spans="1:16" s="11" customFormat="1" x14ac:dyDescent="0.3">
      <c r="A346" s="11" t="s">
        <v>20</v>
      </c>
      <c r="B346" s="11" t="s">
        <v>21</v>
      </c>
      <c r="C346" s="11">
        <f>[2]Hoja1!CB23</f>
        <v>22</v>
      </c>
      <c r="D346" s="18">
        <f>[2]Hoja1!CC23</f>
        <v>1257.3286155740734</v>
      </c>
      <c r="E346" s="18">
        <f>[2]Hoja1!CD23</f>
        <v>561.81923652348144</v>
      </c>
      <c r="F346" s="18">
        <f>[2]Hoja1!CE23</f>
        <v>1805</v>
      </c>
      <c r="G346" s="18">
        <f>[2]Hoja1!CF23</f>
        <v>1255.5160000000001</v>
      </c>
      <c r="H346" s="18">
        <f>[2]Hoja1!CG23</f>
        <v>560.97400000000005</v>
      </c>
      <c r="I346" s="18">
        <f>[2]Hoja1!CH23</f>
        <v>1808</v>
      </c>
      <c r="J346" s="11" t="str">
        <f>[2]Hoja1!BT23</f>
        <v>GT-2</v>
      </c>
      <c r="K346" s="11" t="str">
        <f>[2]Hoja1!CJ23</f>
        <v>Caja Este</v>
      </c>
      <c r="L346" s="11">
        <f>[2]Hoja1!CK23</f>
        <v>0.59</v>
      </c>
      <c r="M346" s="11" t="str">
        <f t="shared" si="15"/>
        <v>circulo 1255.516,560.974,1805 0.7</v>
      </c>
      <c r="N346" s="11" t="str">
        <f t="shared" si="16"/>
        <v>[1257.32861557407,561.819236523481,1805]</v>
      </c>
      <c r="P346" s="5" t="str">
        <f t="shared" si="17"/>
        <v>22,</v>
      </c>
    </row>
    <row r="347" spans="1:16" s="11" customFormat="1" x14ac:dyDescent="0.3">
      <c r="A347" s="16" t="s">
        <v>18</v>
      </c>
      <c r="B347" s="11" t="s">
        <v>21</v>
      </c>
      <c r="C347" s="11">
        <f>[2]Hoja1!CB24</f>
        <v>23</v>
      </c>
      <c r="D347" s="18">
        <f>[2]Hoja1!CC24</f>
        <v>1247.0676922129633</v>
      </c>
      <c r="E347" s="18">
        <f>[2]Hoja1!CD24</f>
        <v>576.72838173825926</v>
      </c>
      <c r="F347" s="18">
        <f>[2]Hoja1!CE24</f>
        <v>1805</v>
      </c>
      <c r="G347" s="18">
        <f>[2]Hoja1!CF24</f>
        <v>1247.9739999999999</v>
      </c>
      <c r="H347" s="18">
        <f>[2]Hoja1!CG24</f>
        <v>577.15099999999995</v>
      </c>
      <c r="I347" s="18">
        <f>[2]Hoja1!CH24</f>
        <v>1808</v>
      </c>
      <c r="J347" s="11" t="str">
        <f>[2]Hoja1!BT24</f>
        <v>GT-2</v>
      </c>
      <c r="K347" s="11" t="str">
        <f>[2]Hoja1!CJ24</f>
        <v>Acodamiento Oeste</v>
      </c>
      <c r="L347" s="11">
        <f>[2]Hoja1!CK24</f>
        <v>1.02</v>
      </c>
      <c r="M347" s="11" t="str">
        <f t="shared" si="15"/>
        <v>circulo 1247.974,577.151,1805 0.7</v>
      </c>
      <c r="N347" s="11" t="str">
        <f t="shared" si="16"/>
        <v>[1247.06769221296,576.728381738259,1805]</v>
      </c>
      <c r="P347" s="5" t="str">
        <f t="shared" si="17"/>
        <v>23,</v>
      </c>
    </row>
    <row r="348" spans="1:16" s="11" customFormat="1" x14ac:dyDescent="0.3">
      <c r="A348" s="16" t="s">
        <v>18</v>
      </c>
      <c r="B348" s="11" t="s">
        <v>21</v>
      </c>
      <c r="C348" s="11">
        <f>[2]Hoja1!CB25</f>
        <v>24</v>
      </c>
      <c r="D348" s="18">
        <f>[2]Hoja1!CC25</f>
        <v>1244.0716922129634</v>
      </c>
      <c r="E348" s="18">
        <f>[2]Hoja1!CD25</f>
        <v>583.1543817382593</v>
      </c>
      <c r="F348" s="18">
        <f>[2]Hoja1!CE25</f>
        <v>1805</v>
      </c>
      <c r="G348" s="18">
        <f>[2]Hoja1!CF25</f>
        <v>1244.9780000000001</v>
      </c>
      <c r="H348" s="18">
        <f>[2]Hoja1!CG25</f>
        <v>583.577</v>
      </c>
      <c r="I348" s="18">
        <f>[2]Hoja1!CH25</f>
        <v>1808</v>
      </c>
      <c r="J348" s="11" t="str">
        <f>[2]Hoja1!BT25</f>
        <v>GT-2</v>
      </c>
      <c r="K348" s="11" t="str">
        <f>[2]Hoja1!CJ25</f>
        <v>Acodamiento Oeste</v>
      </c>
      <c r="L348" s="11">
        <f>[2]Hoja1!CK25</f>
        <v>0.85</v>
      </c>
      <c r="M348" s="11" t="str">
        <f t="shared" si="15"/>
        <v>circulo 1244.978,583.577,1805 0.7</v>
      </c>
      <c r="N348" s="11" t="str">
        <f t="shared" si="16"/>
        <v>[1244.07169221296,583.154381738259,1805]</v>
      </c>
      <c r="P348" s="5" t="str">
        <f t="shared" si="17"/>
        <v>24,</v>
      </c>
    </row>
    <row r="349" spans="1:16" s="11" customFormat="1" x14ac:dyDescent="0.3">
      <c r="A349" s="16" t="s">
        <v>18</v>
      </c>
      <c r="B349" s="11" t="s">
        <v>21</v>
      </c>
      <c r="C349" s="11">
        <f>[2]Hoja1!CB26</f>
        <v>25</v>
      </c>
      <c r="D349" s="18">
        <f>[2]Hoja1!CC26</f>
        <v>1242.5826922129634</v>
      </c>
      <c r="E349" s="18">
        <f>[2]Hoja1!CD26</f>
        <v>586.34538173825933</v>
      </c>
      <c r="F349" s="18">
        <f>[2]Hoja1!CE26</f>
        <v>1805</v>
      </c>
      <c r="G349" s="18">
        <f>[2]Hoja1!CF26</f>
        <v>1243.489</v>
      </c>
      <c r="H349" s="18">
        <f>[2]Hoja1!CG26</f>
        <v>586.76800000000003</v>
      </c>
      <c r="I349" s="18">
        <f>[2]Hoja1!CH26</f>
        <v>1808</v>
      </c>
      <c r="J349" s="11" t="str">
        <f>[2]Hoja1!BT26</f>
        <v>GT-2</v>
      </c>
      <c r="K349" s="11" t="str">
        <f>[2]Hoja1!CJ26</f>
        <v>Acodamiento Oeste</v>
      </c>
      <c r="L349" s="11">
        <f>[2]Hoja1!CK26</f>
        <v>1.0900000000000001</v>
      </c>
      <c r="M349" s="11" t="str">
        <f t="shared" si="15"/>
        <v>circulo 1243.489,586.768,1805 0.7</v>
      </c>
      <c r="N349" s="11" t="str">
        <f t="shared" si="16"/>
        <v>[1242.58269221296,586.345381738259,1805]</v>
      </c>
      <c r="P349" s="5" t="str">
        <f t="shared" si="17"/>
        <v>25,</v>
      </c>
    </row>
    <row r="350" spans="1:16" s="11" customFormat="1" x14ac:dyDescent="0.3">
      <c r="A350" s="16" t="s">
        <v>18</v>
      </c>
      <c r="B350" s="11" t="s">
        <v>21</v>
      </c>
      <c r="C350" s="11">
        <f>[2]Hoja1!CB27</f>
        <v>26</v>
      </c>
      <c r="D350" s="18">
        <f>[2]Hoja1!CC27</f>
        <v>1233.8526922129633</v>
      </c>
      <c r="E350" s="18">
        <f>[2]Hoja1!CD27</f>
        <v>605.06838173825929</v>
      </c>
      <c r="F350" s="18">
        <f>[2]Hoja1!CE27</f>
        <v>1805</v>
      </c>
      <c r="G350" s="18">
        <f>[2]Hoja1!CF27</f>
        <v>1234.2684999999999</v>
      </c>
      <c r="H350" s="18">
        <f>[2]Hoja1!CG27</f>
        <v>606.54250000000002</v>
      </c>
      <c r="I350" s="18">
        <f>[2]Hoja1!CH27</f>
        <v>1808</v>
      </c>
      <c r="J350" s="11" t="str">
        <f>[2]Hoja1!BT27</f>
        <v>GT-2</v>
      </c>
      <c r="K350" s="11" t="str">
        <f>[2]Hoja1!CJ27</f>
        <v>Acodamiento Oeste</v>
      </c>
      <c r="L350" s="11">
        <f>[2]Hoja1!CK27</f>
        <v>1.17</v>
      </c>
      <c r="M350" s="11" t="str">
        <f t="shared" si="15"/>
        <v>circulo 1234.2685,606.5425,1805 0.7</v>
      </c>
      <c r="N350" s="11" t="str">
        <f t="shared" si="16"/>
        <v>[1233.85269221296,605.068381738259,1805]</v>
      </c>
      <c r="P350" s="5" t="str">
        <f t="shared" si="17"/>
        <v>26,</v>
      </c>
    </row>
    <row r="351" spans="1:16" s="11" customFormat="1" x14ac:dyDescent="0.3">
      <c r="A351" s="16" t="s">
        <v>18</v>
      </c>
      <c r="B351" s="11" t="s">
        <v>21</v>
      </c>
      <c r="C351" s="11">
        <f>[2]Hoja1!CB28</f>
        <v>27</v>
      </c>
      <c r="D351" s="18">
        <f>[2]Hoja1!CC28</f>
        <v>1203.4000000000001</v>
      </c>
      <c r="E351" s="18">
        <f>[2]Hoja1!CD28</f>
        <v>672.74199999999996</v>
      </c>
      <c r="F351" s="18">
        <f>[2]Hoja1!CE28</f>
        <v>1805</v>
      </c>
      <c r="G351" s="18">
        <f>[2]Hoja1!CF28</f>
        <v>1203.4000000000001</v>
      </c>
      <c r="H351" s="18">
        <f>[2]Hoja1!CG28</f>
        <v>672.74199999999996</v>
      </c>
      <c r="I351" s="18">
        <f>[2]Hoja1!CH28</f>
        <v>1808</v>
      </c>
      <c r="J351" s="11" t="str">
        <f>[2]Hoja1!BT28</f>
        <v>GT-2</v>
      </c>
      <c r="K351" s="11" t="str">
        <f>[2]Hoja1!CJ28</f>
        <v>Techo Oeste-Este</v>
      </c>
      <c r="L351" s="11">
        <f>[2]Hoja1!CK28</f>
        <v>1.06</v>
      </c>
      <c r="M351" s="11" t="str">
        <f t="shared" si="15"/>
        <v>circulo 1203.4,672.742,1805 0.7</v>
      </c>
      <c r="N351" s="11" t="str">
        <f t="shared" si="16"/>
        <v>[1203.4,672.742,1805]</v>
      </c>
      <c r="P351" s="5" t="str">
        <f t="shared" si="17"/>
        <v>27,</v>
      </c>
    </row>
    <row r="352" spans="1:16" s="11" customFormat="1" x14ac:dyDescent="0.3">
      <c r="A352" s="16" t="s">
        <v>18</v>
      </c>
      <c r="B352" s="11" t="s">
        <v>21</v>
      </c>
      <c r="C352" s="11">
        <f>[2]Hoja1!CB29</f>
        <v>28</v>
      </c>
      <c r="D352" s="18">
        <f>[2]Hoja1!CC29</f>
        <v>1463.7406922129633</v>
      </c>
      <c r="E352" s="18">
        <f>[2]Hoja1!CD29</f>
        <v>624.73338173825925</v>
      </c>
      <c r="F352" s="18">
        <f>[2]Hoja1!CE29</f>
        <v>1807</v>
      </c>
      <c r="G352" s="18">
        <f>[2]Hoja1!CF29</f>
        <v>1464.6469999999999</v>
      </c>
      <c r="H352" s="18">
        <f>[2]Hoja1!CG29</f>
        <v>625.15599999999995</v>
      </c>
      <c r="I352" s="18">
        <f>[2]Hoja1!CH29</f>
        <v>1808</v>
      </c>
      <c r="J352" s="11" t="str">
        <f>[2]Hoja1!BT29</f>
        <v>GT-3</v>
      </c>
      <c r="K352" s="11" t="str">
        <f>[2]Hoja1!CJ29</f>
        <v>Acodamiento Oeste</v>
      </c>
      <c r="L352" s="11">
        <f>[2]Hoja1!CK29</f>
        <v>1.1299999999999999</v>
      </c>
      <c r="M352" s="11" t="str">
        <f t="shared" si="15"/>
        <v>circulo 1464.647,625.156,1807 0.7</v>
      </c>
      <c r="N352" s="11" t="str">
        <f t="shared" si="16"/>
        <v>[1463.74069221296,624.733381738259,1807]</v>
      </c>
      <c r="P352" s="5" t="str">
        <f t="shared" si="17"/>
        <v>28,</v>
      </c>
    </row>
    <row r="353" spans="1:16" s="11" customFormat="1" x14ac:dyDescent="0.3">
      <c r="A353" s="11" t="s">
        <v>20</v>
      </c>
      <c r="B353" s="11" t="s">
        <v>21</v>
      </c>
      <c r="C353" s="11">
        <f>[2]Hoja1!CB30</f>
        <v>29</v>
      </c>
      <c r="D353" s="18">
        <f>[2]Hoja1!CC30</f>
        <v>1447.1366922129632</v>
      </c>
      <c r="E353" s="18">
        <f>[2]Hoja1!CD30</f>
        <v>660.34138173825932</v>
      </c>
      <c r="F353" s="18">
        <f>[2]Hoja1!CE30</f>
        <v>1807</v>
      </c>
      <c r="G353" s="18">
        <f>[2]Hoja1!CF30</f>
        <v>1448.0429999999999</v>
      </c>
      <c r="H353" s="18">
        <f>[2]Hoja1!CG30</f>
        <v>660.76400000000001</v>
      </c>
      <c r="I353" s="18">
        <f>[2]Hoja1!CH30</f>
        <v>1808</v>
      </c>
      <c r="J353" s="11" t="str">
        <f>[2]Hoja1!BT30</f>
        <v>GT-3</v>
      </c>
      <c r="K353" s="11" t="str">
        <f>[2]Hoja1!CJ30</f>
        <v>Acodamiento Oeste</v>
      </c>
      <c r="L353" s="11">
        <f>[2]Hoja1!CK30</f>
        <v>0.79</v>
      </c>
      <c r="M353" s="11" t="str">
        <f t="shared" si="15"/>
        <v>circulo 1448.043,660.764,1807 0.7</v>
      </c>
      <c r="N353" s="11" t="str">
        <f t="shared" si="16"/>
        <v>[1447.13669221296,660.341381738259,1807]</v>
      </c>
      <c r="P353" s="5" t="str">
        <f t="shared" si="17"/>
        <v>29,</v>
      </c>
    </row>
    <row r="354" spans="1:16" s="11" customFormat="1" x14ac:dyDescent="0.3">
      <c r="A354" s="16" t="s">
        <v>18</v>
      </c>
      <c r="B354" s="11" t="s">
        <v>22</v>
      </c>
      <c r="C354" s="11">
        <f>[2]Hoja1!CB31</f>
        <v>30</v>
      </c>
      <c r="D354" s="18">
        <f>[2]Hoja1!CC31</f>
        <v>996.73500000000001</v>
      </c>
      <c r="E354" s="18">
        <f>[2]Hoja1!CD31</f>
        <v>717.58399999999995</v>
      </c>
      <c r="F354" s="18">
        <f>[2]Hoja1!CE31</f>
        <v>1805</v>
      </c>
      <c r="G354" s="18">
        <f>[2]Hoja1!CF31</f>
        <v>996.73500000000001</v>
      </c>
      <c r="H354" s="18">
        <f>[2]Hoja1!CG31</f>
        <v>717.58400000000006</v>
      </c>
      <c r="I354" s="18">
        <f>[2]Hoja1!CH31</f>
        <v>1808</v>
      </c>
      <c r="J354" s="11" t="str">
        <f>[2]Hoja1!BT31</f>
        <v>XC-2 AS</v>
      </c>
      <c r="K354" s="11" t="str">
        <f>[2]Hoja1!CJ31</f>
        <v>Techo Norte-Sur</v>
      </c>
      <c r="L354" s="11">
        <f>[2]Hoja1!CK31</f>
        <v>0.55000000000000004</v>
      </c>
      <c r="M354" s="11" t="str">
        <f t="shared" si="15"/>
        <v>circulo 996.735,717.584,1805 0.7</v>
      </c>
      <c r="N354" s="11" t="str">
        <f t="shared" si="16"/>
        <v>[996.735,717.584,1805]</v>
      </c>
      <c r="P354" s="5" t="str">
        <f t="shared" si="17"/>
        <v>30,</v>
      </c>
    </row>
    <row r="355" spans="1:16" s="11" customFormat="1" x14ac:dyDescent="0.3">
      <c r="A355" s="16" t="s">
        <v>18</v>
      </c>
      <c r="B355" s="11" t="s">
        <v>22</v>
      </c>
      <c r="C355" s="11">
        <f>[2]Hoja1!CB32</f>
        <v>31</v>
      </c>
      <c r="D355" s="18">
        <f>[2]Hoja1!CC32</f>
        <v>1033.1878442572524</v>
      </c>
      <c r="E355" s="18">
        <f>[2]Hoja1!CD32</f>
        <v>713.39180530190833</v>
      </c>
      <c r="F355" s="18">
        <f>[2]Hoja1!CE32</f>
        <v>1805</v>
      </c>
      <c r="G355" s="18">
        <f>[2]Hoja1!CF32</f>
        <v>1033.2750000000001</v>
      </c>
      <c r="H355" s="18">
        <f>[2]Hoja1!CG32</f>
        <v>714.38800000000015</v>
      </c>
      <c r="I355" s="18">
        <f>[2]Hoja1!CH32</f>
        <v>1808</v>
      </c>
      <c r="J355" s="11" t="str">
        <f>[2]Hoja1!BT32</f>
        <v>XC-2 AS</v>
      </c>
      <c r="K355" s="11" t="str">
        <f>[2]Hoja1!CJ32</f>
        <v>Acodamiento Sur</v>
      </c>
      <c r="L355" s="11">
        <f>[2]Hoja1!CK32</f>
        <v>0.62</v>
      </c>
      <c r="M355" s="11" t="str">
        <f t="shared" si="15"/>
        <v>circulo 1033.275,714.388,1805 0.7</v>
      </c>
      <c r="N355" s="11" t="str">
        <f t="shared" si="16"/>
        <v>[1033.18784425725,713.391805301908,1805]</v>
      </c>
      <c r="P355" s="5" t="str">
        <f t="shared" si="17"/>
        <v>31,</v>
      </c>
    </row>
    <row r="356" spans="1:16" s="11" customFormat="1" x14ac:dyDescent="0.3">
      <c r="A356" s="16" t="s">
        <v>18</v>
      </c>
      <c r="B356" s="11" t="s">
        <v>22</v>
      </c>
      <c r="C356" s="11">
        <f>[2]Hoja1!CB33</f>
        <v>32</v>
      </c>
      <c r="D356" s="18">
        <f>[2]Hoja1!CC33</f>
        <v>1073.329</v>
      </c>
      <c r="E356" s="18">
        <f>[2]Hoja1!CD33</f>
        <v>710.88300000000004</v>
      </c>
      <c r="F356" s="18">
        <f>[2]Hoja1!CE33</f>
        <v>1805</v>
      </c>
      <c r="G356" s="18">
        <f>[2]Hoja1!CF33</f>
        <v>1073.329</v>
      </c>
      <c r="H356" s="18">
        <f>[2]Hoja1!CG33</f>
        <v>710.88300000000004</v>
      </c>
      <c r="I356" s="18">
        <f>[2]Hoja1!CH33</f>
        <v>1808</v>
      </c>
      <c r="J356" s="11" t="str">
        <f>[2]Hoja1!BT33</f>
        <v>XC-2 AS</v>
      </c>
      <c r="K356" s="11" t="str">
        <f>[2]Hoja1!CJ33</f>
        <v>Techo Norte-Sur</v>
      </c>
      <c r="L356" s="11">
        <f>[2]Hoja1!CK33</f>
        <v>1.27</v>
      </c>
      <c r="M356" s="11" t="str">
        <f t="shared" si="15"/>
        <v>circulo 1073.329,710.883,1805 0.7</v>
      </c>
      <c r="N356" s="11" t="str">
        <f t="shared" si="16"/>
        <v>[1073.329,710.883,1805]</v>
      </c>
      <c r="P356" s="5" t="str">
        <f t="shared" si="17"/>
        <v>32,</v>
      </c>
    </row>
    <row r="357" spans="1:16" s="11" customFormat="1" x14ac:dyDescent="0.3">
      <c r="A357" s="16" t="s">
        <v>20</v>
      </c>
      <c r="B357" s="11" t="s">
        <v>22</v>
      </c>
      <c r="C357" s="11">
        <f>[2]Hoja1!CB34</f>
        <v>33</v>
      </c>
      <c r="D357" s="18">
        <f>[2]Hoja1!CC34</f>
        <v>1248.9570000000001</v>
      </c>
      <c r="E357" s="18">
        <f>[2]Hoja1!CD34</f>
        <v>695.51800000000003</v>
      </c>
      <c r="F357" s="18">
        <f>[2]Hoja1!CE34</f>
        <v>1805</v>
      </c>
      <c r="G357" s="18">
        <f>[2]Hoja1!CF34</f>
        <v>1248.9570000000001</v>
      </c>
      <c r="H357" s="18">
        <f>[2]Hoja1!CG34</f>
        <v>695.51800000000003</v>
      </c>
      <c r="I357" s="18">
        <f>[2]Hoja1!CH34</f>
        <v>1808</v>
      </c>
      <c r="J357" s="11" t="str">
        <f>[2]Hoja1!BT34</f>
        <v>XC-2 AS</v>
      </c>
      <c r="K357" s="11" t="str">
        <f>[2]Hoja1!CJ34</f>
        <v>Techo Norte-Sur</v>
      </c>
      <c r="L357" s="11">
        <f>[2]Hoja1!CK34</f>
        <v>2.11</v>
      </c>
      <c r="M357" s="11" t="str">
        <f t="shared" si="15"/>
        <v>circulo 1248.957,695.518,1805 0.7</v>
      </c>
      <c r="N357" s="11" t="str">
        <f t="shared" si="16"/>
        <v>[1248.957,695.518,1805]</v>
      </c>
      <c r="P357" s="5" t="str">
        <f t="shared" si="17"/>
        <v>33,</v>
      </c>
    </row>
    <row r="358" spans="1:16" s="11" customFormat="1" x14ac:dyDescent="0.3">
      <c r="A358" s="16" t="s">
        <v>18</v>
      </c>
      <c r="B358" s="11" t="s">
        <v>22</v>
      </c>
      <c r="C358" s="11">
        <f>[2]Hoja1!CB35</f>
        <v>34</v>
      </c>
      <c r="D358" s="18">
        <f>[2]Hoja1!CC35</f>
        <v>1227.3409999999999</v>
      </c>
      <c r="E358" s="18">
        <f>[2]Hoja1!CD35</f>
        <v>697.40899999999999</v>
      </c>
      <c r="F358" s="18">
        <f>[2]Hoja1!CE35</f>
        <v>1805</v>
      </c>
      <c r="G358" s="18">
        <f>[2]Hoja1!CF35</f>
        <v>1227.3409999999999</v>
      </c>
      <c r="H358" s="18">
        <f>[2]Hoja1!CG35</f>
        <v>697.40899999999999</v>
      </c>
      <c r="I358" s="18">
        <f>[2]Hoja1!CH35</f>
        <v>1808</v>
      </c>
      <c r="J358" s="11" t="str">
        <f>[2]Hoja1!BT35</f>
        <v>XC-2 AS</v>
      </c>
      <c r="K358" s="11" t="str">
        <f>[2]Hoja1!CJ35</f>
        <v>Techo Norte-Sur</v>
      </c>
      <c r="L358" s="11">
        <f>[2]Hoja1!CK35</f>
        <v>1.0900000000000001</v>
      </c>
      <c r="M358" s="11" t="str">
        <f t="shared" si="15"/>
        <v>circulo 1227.341,697.409,1805 0.7</v>
      </c>
      <c r="N358" s="11" t="str">
        <f t="shared" si="16"/>
        <v>[1227.341,697.409,1805]</v>
      </c>
      <c r="P358" s="5" t="str">
        <f t="shared" si="17"/>
        <v>34,</v>
      </c>
    </row>
    <row r="359" spans="1:16" s="11" customFormat="1" x14ac:dyDescent="0.3">
      <c r="A359" s="16" t="s">
        <v>18</v>
      </c>
      <c r="B359" s="11" t="s">
        <v>22</v>
      </c>
      <c r="C359" s="11">
        <f>[2]Hoja1!CB36</f>
        <v>35</v>
      </c>
      <c r="D359" s="18">
        <f>[2]Hoja1!CC36</f>
        <v>1156.652</v>
      </c>
      <c r="E359" s="18">
        <f>[2]Hoja1!CD36</f>
        <v>703.59299999999996</v>
      </c>
      <c r="F359" s="18">
        <f>[2]Hoja1!CE36</f>
        <v>1805</v>
      </c>
      <c r="G359" s="18">
        <f>[2]Hoja1!CF36</f>
        <v>1156.652</v>
      </c>
      <c r="H359" s="18">
        <f>[2]Hoja1!CG36</f>
        <v>703.59300000000007</v>
      </c>
      <c r="I359" s="18">
        <f>[2]Hoja1!CH36</f>
        <v>1808</v>
      </c>
      <c r="J359" s="11" t="str">
        <f>[2]Hoja1!BT36</f>
        <v>XC-2 AS</v>
      </c>
      <c r="K359" s="11" t="str">
        <f>[2]Hoja1!CJ36</f>
        <v>Techo Norte-Sur</v>
      </c>
      <c r="L359" s="11">
        <f>[2]Hoja1!CK36</f>
        <v>2.98</v>
      </c>
      <c r="M359" s="11" t="str">
        <f t="shared" si="15"/>
        <v>circulo 1156.652,703.593,1805 0.7</v>
      </c>
      <c r="N359" s="11" t="str">
        <f t="shared" si="16"/>
        <v>[1156.652,703.593,1805]</v>
      </c>
      <c r="P359" s="5" t="str">
        <f t="shared" si="17"/>
        <v>35,</v>
      </c>
    </row>
    <row r="360" spans="1:16" s="11" customFormat="1" x14ac:dyDescent="0.3">
      <c r="A360" s="16" t="s">
        <v>18</v>
      </c>
      <c r="B360" s="11" t="s">
        <v>22</v>
      </c>
      <c r="C360" s="11">
        <f>[2]Hoja1!CB37</f>
        <v>36</v>
      </c>
      <c r="D360" s="18">
        <f>[2]Hoja1!CC37</f>
        <v>1162.7061557427476</v>
      </c>
      <c r="E360" s="18">
        <f>[2]Hoja1!CD37</f>
        <v>704.06719469809173</v>
      </c>
      <c r="F360" s="18">
        <f>[2]Hoja1!CE37</f>
        <v>1805</v>
      </c>
      <c r="G360" s="18">
        <f>[2]Hoja1!CF37</f>
        <v>1162.6189999999999</v>
      </c>
      <c r="H360" s="18">
        <f>[2]Hoja1!CG37</f>
        <v>703.07100000000014</v>
      </c>
      <c r="I360" s="18">
        <f>[2]Hoja1!CH37</f>
        <v>1808</v>
      </c>
      <c r="J360" s="11" t="str">
        <f>[2]Hoja1!BT37</f>
        <v>XC-2 AS</v>
      </c>
      <c r="K360" s="11" t="str">
        <f>[2]Hoja1!CJ37</f>
        <v>Acodamiento Norte</v>
      </c>
      <c r="L360" s="11">
        <f>[2]Hoja1!CK37</f>
        <v>0.78</v>
      </c>
      <c r="M360" s="11" t="str">
        <f t="shared" si="15"/>
        <v>circulo 1162.619,703.071,1805 0.7</v>
      </c>
      <c r="N360" s="11" t="str">
        <f t="shared" si="16"/>
        <v>[1162.70615574275,704.067194698092,1805]</v>
      </c>
      <c r="P360" s="5" t="str">
        <f t="shared" si="17"/>
        <v>36,</v>
      </c>
    </row>
    <row r="361" spans="1:16" s="11" customFormat="1" x14ac:dyDescent="0.3">
      <c r="A361" s="16" t="s">
        <v>18</v>
      </c>
      <c r="B361" s="11" t="s">
        <v>22</v>
      </c>
      <c r="C361" s="11">
        <f>[2]Hoja1!CB38</f>
        <v>37</v>
      </c>
      <c r="D361" s="18">
        <f>[2]Hoja1!CC38</f>
        <v>1165.7170000000001</v>
      </c>
      <c r="E361" s="18">
        <f>[2]Hoja1!CD38</f>
        <v>702.8</v>
      </c>
      <c r="F361" s="18">
        <f>[2]Hoja1!CE38</f>
        <v>1805</v>
      </c>
      <c r="G361" s="18">
        <f>[2]Hoja1!CF38</f>
        <v>1165.7170000000001</v>
      </c>
      <c r="H361" s="18">
        <f>[2]Hoja1!CG38</f>
        <v>702.8</v>
      </c>
      <c r="I361" s="18">
        <f>[2]Hoja1!CH38</f>
        <v>1808</v>
      </c>
      <c r="J361" s="11" t="str">
        <f>[2]Hoja1!BT38</f>
        <v>XC-2 AS</v>
      </c>
      <c r="K361" s="11" t="str">
        <f>[2]Hoja1!CJ38</f>
        <v>Techo Norte-Sur</v>
      </c>
      <c r="L361" s="11">
        <f>[2]Hoja1!CK38</f>
        <v>1.46</v>
      </c>
      <c r="M361" s="11" t="str">
        <f t="shared" si="15"/>
        <v>circulo 1165.717,702.8,1805 0.7</v>
      </c>
      <c r="N361" s="11" t="str">
        <f t="shared" si="16"/>
        <v>[1165.717,702.8,1805]</v>
      </c>
      <c r="P361" s="5" t="str">
        <f t="shared" si="17"/>
        <v>37,</v>
      </c>
    </row>
    <row r="362" spans="1:16" s="11" customFormat="1" x14ac:dyDescent="0.3">
      <c r="A362" s="16" t="s">
        <v>18</v>
      </c>
      <c r="B362" s="11" t="s">
        <v>22</v>
      </c>
      <c r="C362" s="11">
        <f>[2]Hoja1!CB39</f>
        <v>38</v>
      </c>
      <c r="D362" s="18">
        <f>[2]Hoja1!CC39</f>
        <v>1204.6279999999999</v>
      </c>
      <c r="E362" s="18">
        <f>[2]Hoja1!CD39</f>
        <v>699.39499999999998</v>
      </c>
      <c r="F362" s="18">
        <f>[2]Hoja1!CE39</f>
        <v>1805</v>
      </c>
      <c r="G362" s="18">
        <f>[2]Hoja1!CF39</f>
        <v>1204.6279999999999</v>
      </c>
      <c r="H362" s="18">
        <f>[2]Hoja1!CG39</f>
        <v>699.39499999999998</v>
      </c>
      <c r="I362" s="18">
        <f>[2]Hoja1!CH39</f>
        <v>1808</v>
      </c>
      <c r="J362" s="11" t="str">
        <f>[2]Hoja1!BT39</f>
        <v>XC-2 AS</v>
      </c>
      <c r="K362" s="11" t="str">
        <f>[2]Hoja1!CJ39</f>
        <v>Techo Norte-Sur</v>
      </c>
      <c r="L362" s="11">
        <f>[2]Hoja1!CK39</f>
        <v>1.22</v>
      </c>
      <c r="M362" s="11" t="str">
        <f t="shared" si="15"/>
        <v>circulo 1204.628,699.395,1805 0.7</v>
      </c>
      <c r="N362" s="11" t="str">
        <f t="shared" si="16"/>
        <v>[1204.628,699.395,1805]</v>
      </c>
      <c r="P362" s="5" t="str">
        <f t="shared" si="17"/>
        <v>38,</v>
      </c>
    </row>
    <row r="363" spans="1:16" s="11" customFormat="1" x14ac:dyDescent="0.3">
      <c r="A363" s="11" t="s">
        <v>20</v>
      </c>
      <c r="B363" s="11" t="s">
        <v>22</v>
      </c>
      <c r="C363" s="11">
        <f>[2]Hoja1!CB40</f>
        <v>39</v>
      </c>
      <c r="D363" s="18">
        <f>[2]Hoja1!CC40</f>
        <v>1006.266</v>
      </c>
      <c r="E363" s="18">
        <f>[2]Hoja1!CD40</f>
        <v>568.82100000000003</v>
      </c>
      <c r="F363" s="18">
        <f>[2]Hoja1!CE40</f>
        <v>1805</v>
      </c>
      <c r="G363" s="18">
        <f>[2]Hoja1!CF40</f>
        <v>1006.266</v>
      </c>
      <c r="H363" s="18">
        <f>[2]Hoja1!CG40</f>
        <v>568.82100000000014</v>
      </c>
      <c r="I363" s="18">
        <f>[2]Hoja1!CH40</f>
        <v>1808</v>
      </c>
      <c r="J363" s="11" t="str">
        <f>[2]Hoja1!BT40</f>
        <v>XC-3 AS</v>
      </c>
      <c r="K363" s="11" t="str">
        <f>[2]Hoja1!CJ40</f>
        <v>Techo Norte-Sur</v>
      </c>
      <c r="L363" s="11">
        <f>[2]Hoja1!CK40</f>
        <v>0.9</v>
      </c>
      <c r="M363" s="11" t="str">
        <f t="shared" si="15"/>
        <v>circulo 1006.266,568.821,1805 0.7</v>
      </c>
      <c r="N363" s="11" t="str">
        <f t="shared" si="16"/>
        <v>[1006.266,568.821,1805]</v>
      </c>
      <c r="P363" s="5" t="str">
        <f t="shared" si="17"/>
        <v>39,</v>
      </c>
    </row>
    <row r="364" spans="1:16" s="11" customFormat="1" x14ac:dyDescent="0.3">
      <c r="A364" s="11" t="s">
        <v>20</v>
      </c>
      <c r="B364" s="11" t="s">
        <v>22</v>
      </c>
      <c r="C364" s="11">
        <f>[2]Hoja1!CB41</f>
        <v>40</v>
      </c>
      <c r="D364" s="18">
        <f>[2]Hoja1!CC41</f>
        <v>1088.471</v>
      </c>
      <c r="E364" s="18">
        <f>[2]Hoja1!CD41</f>
        <v>561.62900000000002</v>
      </c>
      <c r="F364" s="18">
        <f>[2]Hoja1!CE41</f>
        <v>1805</v>
      </c>
      <c r="G364" s="18">
        <f>[2]Hoja1!CF41</f>
        <v>1088.471</v>
      </c>
      <c r="H364" s="18">
        <f>[2]Hoja1!CG41</f>
        <v>561.62900000000013</v>
      </c>
      <c r="I364" s="18">
        <f>[2]Hoja1!CH41</f>
        <v>1808</v>
      </c>
      <c r="J364" s="11" t="str">
        <f>[2]Hoja1!BT41</f>
        <v>XC-3 AS</v>
      </c>
      <c r="K364" s="11" t="str">
        <f>[2]Hoja1!CJ41</f>
        <v>Techo Norte-Sur</v>
      </c>
      <c r="L364" s="11">
        <f>[2]Hoja1!CK41</f>
        <v>1.23</v>
      </c>
      <c r="M364" s="11" t="str">
        <f t="shared" si="15"/>
        <v>circulo 1088.471,561.629,1805 0.7</v>
      </c>
      <c r="N364" s="11" t="str">
        <f t="shared" si="16"/>
        <v>[1088.471,561.629,1805]</v>
      </c>
      <c r="P364" s="5" t="str">
        <f t="shared" si="17"/>
        <v>40,</v>
      </c>
    </row>
    <row r="365" spans="1:16" s="11" customFormat="1" x14ac:dyDescent="0.3">
      <c r="A365" s="11" t="s">
        <v>20</v>
      </c>
      <c r="B365" s="11" t="s">
        <v>22</v>
      </c>
      <c r="C365" s="11">
        <f>[2]Hoja1!CB42</f>
        <v>41</v>
      </c>
      <c r="D365" s="18">
        <f>[2]Hoja1!CC42</f>
        <v>1097.7460000000001</v>
      </c>
      <c r="E365" s="18">
        <f>[2]Hoja1!CD42</f>
        <v>560.81899999999996</v>
      </c>
      <c r="F365" s="18">
        <f>[2]Hoja1!CE42</f>
        <v>1805</v>
      </c>
      <c r="G365" s="18">
        <f>[2]Hoja1!CF42</f>
        <v>1097.7460000000001</v>
      </c>
      <c r="H365" s="18">
        <f>[2]Hoja1!CG42</f>
        <v>560.81899999999996</v>
      </c>
      <c r="I365" s="18">
        <f>[2]Hoja1!CH42</f>
        <v>1808</v>
      </c>
      <c r="J365" s="11" t="str">
        <f>[2]Hoja1!BT42</f>
        <v>XC-3 AS</v>
      </c>
      <c r="K365" s="11" t="str">
        <f>[2]Hoja1!CJ42</f>
        <v>Techo Norte-Sur</v>
      </c>
      <c r="L365" s="11">
        <f>[2]Hoja1!CK42</f>
        <v>0.75</v>
      </c>
      <c r="M365" s="11" t="str">
        <f t="shared" si="15"/>
        <v>circulo 1097.746,560.819,1805 0.7</v>
      </c>
      <c r="N365" s="11" t="str">
        <f t="shared" si="16"/>
        <v>[1097.746,560.819,1805]</v>
      </c>
      <c r="P365" s="5" t="str">
        <f t="shared" si="17"/>
        <v>41,</v>
      </c>
    </row>
    <row r="366" spans="1:16" s="11" customFormat="1" x14ac:dyDescent="0.3">
      <c r="A366" s="11" t="s">
        <v>20</v>
      </c>
      <c r="B366" s="11" t="s">
        <v>22</v>
      </c>
      <c r="C366" s="11">
        <f>[2]Hoja1!CB43</f>
        <v>42</v>
      </c>
      <c r="D366" s="18">
        <f>[2]Hoja1!CC43</f>
        <v>1422.9480000000001</v>
      </c>
      <c r="E366" s="18">
        <f>[2]Hoja1!CD43</f>
        <v>532.36599999999999</v>
      </c>
      <c r="F366" s="18">
        <f>[2]Hoja1!CE43</f>
        <v>1806</v>
      </c>
      <c r="G366" s="18">
        <f>[2]Hoja1!CF43</f>
        <v>1422.9480000000001</v>
      </c>
      <c r="H366" s="18">
        <f>[2]Hoja1!CG43</f>
        <v>532.36599999999999</v>
      </c>
      <c r="I366" s="18">
        <f>[2]Hoja1!CH43</f>
        <v>1808</v>
      </c>
      <c r="J366" s="11" t="str">
        <f>[2]Hoja1!BT43</f>
        <v>XC-3 AS</v>
      </c>
      <c r="K366" s="11" t="str">
        <f>[2]Hoja1!CJ43</f>
        <v>Techo Norte-Sur</v>
      </c>
      <c r="L366" s="11">
        <f>[2]Hoja1!CK43</f>
        <v>0.62</v>
      </c>
      <c r="M366" s="11" t="str">
        <f t="shared" si="15"/>
        <v>circulo 1422.948,532.366,1806 0.7</v>
      </c>
      <c r="N366" s="11" t="str">
        <f t="shared" si="16"/>
        <v>[1422.948,532.366,1806]</v>
      </c>
      <c r="P366" s="5" t="str">
        <f t="shared" si="17"/>
        <v>42,</v>
      </c>
    </row>
    <row r="367" spans="1:16" s="11" customFormat="1" x14ac:dyDescent="0.3">
      <c r="A367" s="11" t="s">
        <v>20</v>
      </c>
      <c r="B367" s="11" t="s">
        <v>22</v>
      </c>
      <c r="C367" s="11">
        <f>[2]Hoja1!CB44</f>
        <v>43</v>
      </c>
      <c r="D367" s="18">
        <f>[2]Hoja1!CC44</f>
        <v>1426.1949999999999</v>
      </c>
      <c r="E367" s="18">
        <f>[2]Hoja1!CD44</f>
        <v>532.08199999999999</v>
      </c>
      <c r="F367" s="18">
        <f>[2]Hoja1!CE44</f>
        <v>1806</v>
      </c>
      <c r="G367" s="18">
        <f>[2]Hoja1!CF44</f>
        <v>1426.1949999999999</v>
      </c>
      <c r="H367" s="18">
        <f>[2]Hoja1!CG44</f>
        <v>532.08199999999999</v>
      </c>
      <c r="I367" s="18">
        <f>[2]Hoja1!CH44</f>
        <v>1808</v>
      </c>
      <c r="J367" s="11" t="str">
        <f>[2]Hoja1!BT44</f>
        <v>XC-3 AS</v>
      </c>
      <c r="K367" s="11" t="str">
        <f>[2]Hoja1!CJ44</f>
        <v>Techo Norte-Sur</v>
      </c>
      <c r="L367" s="11">
        <f>[2]Hoja1!CK44</f>
        <v>0.74</v>
      </c>
      <c r="M367" s="11" t="str">
        <f t="shared" si="15"/>
        <v>circulo 1426.195,532.082,1806 0.7</v>
      </c>
      <c r="N367" s="11" t="str">
        <f t="shared" si="16"/>
        <v>[1426.195,532.082,1806]</v>
      </c>
      <c r="P367" s="5" t="str">
        <f t="shared" si="17"/>
        <v>43,</v>
      </c>
    </row>
    <row r="368" spans="1:16" s="11" customFormat="1" x14ac:dyDescent="0.3">
      <c r="A368" s="11" t="s">
        <v>20</v>
      </c>
      <c r="B368" s="11" t="s">
        <v>22</v>
      </c>
      <c r="C368" s="11">
        <f>[2]Hoja1!CB45</f>
        <v>44</v>
      </c>
      <c r="D368" s="18">
        <f>[2]Hoja1!CC45</f>
        <v>1490.1928442572523</v>
      </c>
      <c r="E368" s="18">
        <f>[2]Hoja1!CD45</f>
        <v>525.47880530190832</v>
      </c>
      <c r="F368" s="18">
        <f>[2]Hoja1!CE45</f>
        <v>1807</v>
      </c>
      <c r="G368" s="18">
        <f>[2]Hoja1!CF45</f>
        <v>1490.28</v>
      </c>
      <c r="H368" s="18">
        <f>[2]Hoja1!CG45</f>
        <v>526.47500000000002</v>
      </c>
      <c r="I368" s="18">
        <f>[2]Hoja1!CH45</f>
        <v>1808</v>
      </c>
      <c r="J368" s="11" t="str">
        <f>[2]Hoja1!BT45</f>
        <v>XC-3 AS</v>
      </c>
      <c r="K368" s="11" t="str">
        <f>[2]Hoja1!CJ45</f>
        <v>Acodamiento Sur</v>
      </c>
      <c r="L368" s="11">
        <f>[2]Hoja1!CK45</f>
        <v>0.91</v>
      </c>
      <c r="M368" s="11" t="str">
        <f t="shared" si="15"/>
        <v>circulo 1490.28,526.475,1807 0.7</v>
      </c>
      <c r="N368" s="11" t="str">
        <f t="shared" si="16"/>
        <v>[1490.19284425725,525.478805301908,1807]</v>
      </c>
      <c r="P368" s="5" t="str">
        <f t="shared" si="17"/>
        <v>44,</v>
      </c>
    </row>
    <row r="369" spans="1:16" s="11" customFormat="1" x14ac:dyDescent="0.3">
      <c r="A369" s="11" t="s">
        <v>20</v>
      </c>
      <c r="B369" s="11" t="s">
        <v>22</v>
      </c>
      <c r="C369" s="11">
        <f>[2]Hoja1!CB46</f>
        <v>45</v>
      </c>
      <c r="D369" s="18">
        <f>[2]Hoja1!CC46</f>
        <v>1318.098</v>
      </c>
      <c r="E369" s="18">
        <f>[2]Hoja1!CD46</f>
        <v>426.55599999999998</v>
      </c>
      <c r="F369" s="18">
        <f>[2]Hoja1!CE46</f>
        <v>1805</v>
      </c>
      <c r="G369" s="18">
        <f>[2]Hoja1!CF46</f>
        <v>1318.098</v>
      </c>
      <c r="H369" s="18">
        <f>[2]Hoja1!CG46</f>
        <v>426.55599999999998</v>
      </c>
      <c r="I369" s="18">
        <f>[2]Hoja1!CH46</f>
        <v>1808</v>
      </c>
      <c r="J369" s="11" t="str">
        <f>[2]Hoja1!BT46</f>
        <v>XC-4 AS</v>
      </c>
      <c r="K369" s="11" t="str">
        <f>[2]Hoja1!CJ46</f>
        <v>Techo Norte-Sur</v>
      </c>
      <c r="L369" s="11">
        <f>[2]Hoja1!CK46</f>
        <v>0.99</v>
      </c>
      <c r="M369" s="11" t="str">
        <f t="shared" si="15"/>
        <v>circulo 1318.098,426.556,1805 0.7</v>
      </c>
      <c r="N369" s="11" t="str">
        <f t="shared" si="16"/>
        <v>[1318.098,426.556,1805]</v>
      </c>
      <c r="P369" s="5" t="str">
        <f t="shared" si="17"/>
        <v>45,</v>
      </c>
    </row>
    <row r="370" spans="1:16" s="11" customFormat="1" x14ac:dyDescent="0.3">
      <c r="A370" s="11" t="s">
        <v>20</v>
      </c>
      <c r="B370" s="11" t="s">
        <v>22</v>
      </c>
      <c r="C370" s="11">
        <f>[2]Hoja1!CB47</f>
        <v>46</v>
      </c>
      <c r="D370" s="18">
        <f>[2]Hoja1!CC47</f>
        <v>1372.4328442572523</v>
      </c>
      <c r="E370" s="18">
        <f>[2]Hoja1!CD47</f>
        <v>420.79780530190823</v>
      </c>
      <c r="F370" s="18">
        <f>[2]Hoja1!CE47</f>
        <v>1805</v>
      </c>
      <c r="G370" s="18">
        <f>[2]Hoja1!CF47</f>
        <v>1372.52</v>
      </c>
      <c r="H370" s="18">
        <f>[2]Hoja1!CG47</f>
        <v>421.79399999999998</v>
      </c>
      <c r="I370" s="18">
        <f>[2]Hoja1!CH47</f>
        <v>1808</v>
      </c>
      <c r="J370" s="11" t="str">
        <f>[2]Hoja1!BT47</f>
        <v>XC-4 AS</v>
      </c>
      <c r="K370" s="11" t="str">
        <f>[2]Hoja1!CJ47</f>
        <v>Acodamiento Sur</v>
      </c>
      <c r="L370" s="11">
        <f>[2]Hoja1!CK47</f>
        <v>0.79</v>
      </c>
      <c r="M370" s="11" t="str">
        <f t="shared" si="15"/>
        <v>circulo 1372.52,421.794,1805 0.7</v>
      </c>
      <c r="N370" s="11" t="str">
        <f t="shared" si="16"/>
        <v>[1372.43284425725,420.797805301908,1805]</v>
      </c>
      <c r="P370" s="5" t="str">
        <f t="shared" si="17"/>
        <v>46,</v>
      </c>
    </row>
    <row r="371" spans="1:16" s="11" customFormat="1" x14ac:dyDescent="0.3">
      <c r="A371" s="11" t="s">
        <v>20</v>
      </c>
      <c r="B371" s="11" t="s">
        <v>22</v>
      </c>
      <c r="C371" s="11">
        <f>[2]Hoja1!CB48</f>
        <v>47</v>
      </c>
      <c r="D371" s="18">
        <f>[2]Hoja1!CC48</f>
        <v>1378.655</v>
      </c>
      <c r="E371" s="18">
        <f>[2]Hoja1!CD48</f>
        <v>421.25799999999998</v>
      </c>
      <c r="F371" s="18">
        <f>[2]Hoja1!CE48</f>
        <v>1806</v>
      </c>
      <c r="G371" s="18">
        <f>[2]Hoja1!CF48</f>
        <v>1378.655</v>
      </c>
      <c r="H371" s="18">
        <f>[2]Hoja1!CG48</f>
        <v>421.25799999999998</v>
      </c>
      <c r="I371" s="18">
        <f>[2]Hoja1!CH48</f>
        <v>1808</v>
      </c>
      <c r="J371" s="11" t="str">
        <f>[2]Hoja1!BT48</f>
        <v>XC-4 AS</v>
      </c>
      <c r="K371" s="11" t="str">
        <f>[2]Hoja1!CJ48</f>
        <v>Techo Norte-Sur</v>
      </c>
      <c r="L371" s="11">
        <f>[2]Hoja1!CK48</f>
        <v>1.0900000000000001</v>
      </c>
      <c r="M371" s="11" t="str">
        <f t="shared" si="15"/>
        <v>circulo 1378.655,421.258,1806 0.7</v>
      </c>
      <c r="N371" s="11" t="str">
        <f t="shared" si="16"/>
        <v>[1378.655,421.258,1806]</v>
      </c>
      <c r="P371" s="5" t="str">
        <f t="shared" si="17"/>
        <v>47,</v>
      </c>
    </row>
    <row r="372" spans="1:16" s="11" customFormat="1" x14ac:dyDescent="0.3">
      <c r="A372" s="11" t="s">
        <v>20</v>
      </c>
      <c r="B372" s="11" t="s">
        <v>22</v>
      </c>
      <c r="C372" s="11">
        <f>[2]Hoja1!CB49</f>
        <v>48</v>
      </c>
      <c r="D372" s="18">
        <f>[2]Hoja1!CC49</f>
        <v>1432.5708442572522</v>
      </c>
      <c r="E372" s="18">
        <f>[2]Hoja1!CD49</f>
        <v>415.53780530190824</v>
      </c>
      <c r="F372" s="18">
        <f>[2]Hoja1!CE49</f>
        <v>1806</v>
      </c>
      <c r="G372" s="18">
        <f>[2]Hoja1!CF49</f>
        <v>1432.6579999999999</v>
      </c>
      <c r="H372" s="18">
        <f>[2]Hoja1!CG49</f>
        <v>416.53399999999999</v>
      </c>
      <c r="I372" s="18">
        <f>[2]Hoja1!CH49</f>
        <v>1808</v>
      </c>
      <c r="J372" s="11" t="str">
        <f>[2]Hoja1!BT49</f>
        <v>XC-4 AS</v>
      </c>
      <c r="K372" s="11" t="str">
        <f>[2]Hoja1!CJ49</f>
        <v>Acodamiento Sur</v>
      </c>
      <c r="L372" s="11">
        <f>[2]Hoja1!CK49</f>
        <v>0.67</v>
      </c>
      <c r="M372" s="11" t="str">
        <f t="shared" si="15"/>
        <v>circulo 1432.658,416.534,1806 0.7</v>
      </c>
      <c r="N372" s="11" t="str">
        <f t="shared" si="16"/>
        <v>[1432.57084425725,415.537805301908,1806]</v>
      </c>
      <c r="P372" s="5" t="str">
        <f t="shared" si="17"/>
        <v>48,</v>
      </c>
    </row>
    <row r="373" spans="1:16" s="11" customFormat="1" x14ac:dyDescent="0.3">
      <c r="A373" s="11" t="s">
        <v>20</v>
      </c>
      <c r="B373" s="11" t="s">
        <v>22</v>
      </c>
      <c r="C373" s="11">
        <f>[2]Hoja1!CB50</f>
        <v>49</v>
      </c>
      <c r="D373" s="18">
        <f>[2]Hoja1!CC50</f>
        <v>1457.394</v>
      </c>
      <c r="E373" s="18">
        <f>[2]Hoja1!CD50</f>
        <v>414.37</v>
      </c>
      <c r="F373" s="18">
        <f>[2]Hoja1!CE50</f>
        <v>1806</v>
      </c>
      <c r="G373" s="18">
        <f>[2]Hoja1!CF50</f>
        <v>1457.394</v>
      </c>
      <c r="H373" s="18">
        <f>[2]Hoja1!CG50</f>
        <v>414.37000000000012</v>
      </c>
      <c r="I373" s="18">
        <f>[2]Hoja1!CH50</f>
        <v>1808</v>
      </c>
      <c r="J373" s="11" t="str">
        <f>[2]Hoja1!BT50</f>
        <v>XC-4 AS</v>
      </c>
      <c r="K373" s="11" t="str">
        <f>[2]Hoja1!CJ50</f>
        <v>Techo Norte-Sur</v>
      </c>
      <c r="L373" s="11">
        <f>[2]Hoja1!CK50</f>
        <v>0.81</v>
      </c>
      <c r="M373" s="11" t="str">
        <f t="shared" si="15"/>
        <v>circulo 1457.394,414.37,1806 0.7</v>
      </c>
      <c r="N373" s="11" t="str">
        <f t="shared" si="16"/>
        <v>[1457.394,414.37,1806]</v>
      </c>
      <c r="P373" s="5" t="str">
        <f t="shared" si="17"/>
        <v>49,</v>
      </c>
    </row>
    <row r="374" spans="1:16" s="11" customFormat="1" x14ac:dyDescent="0.3">
      <c r="A374" s="11" t="s">
        <v>20</v>
      </c>
      <c r="B374" s="11" t="s">
        <v>22</v>
      </c>
      <c r="C374" s="11">
        <f>[2]Hoja1!CB51</f>
        <v>50</v>
      </c>
      <c r="D374" s="18">
        <f>[2]Hoja1!CC51</f>
        <v>1529.141815023152</v>
      </c>
      <c r="E374" s="18">
        <f>[2]Hoja1!CD51</f>
        <v>417.25836448995273</v>
      </c>
      <c r="F374" s="18">
        <f>[2]Hoja1!CE51</f>
        <v>1806</v>
      </c>
      <c r="G374" s="18">
        <f>[2]Hoja1!CF51</f>
        <v>1528.54</v>
      </c>
      <c r="H374" s="18">
        <f>[2]Hoja1!CG51</f>
        <v>418.05700000000007</v>
      </c>
      <c r="I374" s="18">
        <f>[2]Hoja1!CH51</f>
        <v>1808</v>
      </c>
      <c r="J374" s="11" t="str">
        <f>[2]Hoja1!BT51</f>
        <v>XC-4 AS</v>
      </c>
      <c r="K374" s="11" t="str">
        <f>[2]Hoja1!CJ51</f>
        <v>Acodamiento Sur</v>
      </c>
      <c r="L374" s="11">
        <f>[2]Hoja1!CK51</f>
        <v>0.9</v>
      </c>
      <c r="M374" s="11" t="str">
        <f t="shared" si="15"/>
        <v>circulo 1528.54,418.057,1806 0.7</v>
      </c>
      <c r="N374" s="11" t="str">
        <f t="shared" si="16"/>
        <v>[1529.14181502315,417.258364489953,1806]</v>
      </c>
      <c r="P374" s="5" t="str">
        <f t="shared" si="17"/>
        <v>50,</v>
      </c>
    </row>
    <row r="375" spans="1:16" s="11" customFormat="1" x14ac:dyDescent="0.3">
      <c r="A375" s="11" t="s">
        <v>20</v>
      </c>
      <c r="B375" s="11" t="s">
        <v>22</v>
      </c>
      <c r="C375" s="11">
        <f>[2]Hoja1!CB52</f>
        <v>51</v>
      </c>
      <c r="D375" s="18">
        <f>[2]Hoja1!CC52</f>
        <v>1530.6826300463042</v>
      </c>
      <c r="E375" s="18">
        <f>[2]Hoja1!CD52</f>
        <v>417.15772897990541</v>
      </c>
      <c r="F375" s="18">
        <f>[2]Hoja1!CE52</f>
        <v>1807</v>
      </c>
      <c r="G375" s="18">
        <f>[2]Hoja1!CF52</f>
        <v>1530.1469999999999</v>
      </c>
      <c r="H375" s="18">
        <f>[2]Hoja1!CG52</f>
        <v>419.4135</v>
      </c>
      <c r="I375" s="18">
        <f>[2]Hoja1!CH52</f>
        <v>1808</v>
      </c>
      <c r="J375" s="11" t="str">
        <f>[2]Hoja1!BT52</f>
        <v>XC-4 AS</v>
      </c>
      <c r="K375" s="11" t="str">
        <f>[2]Hoja1!CJ52</f>
        <v>Caja Sur</v>
      </c>
      <c r="L375" s="11">
        <f>[2]Hoja1!CK52</f>
        <v>0.6</v>
      </c>
      <c r="M375" s="11" t="str">
        <f t="shared" si="15"/>
        <v>circulo 1530.147,419.4135,1807 0.7</v>
      </c>
      <c r="N375" s="11" t="str">
        <f t="shared" si="16"/>
        <v>[1530.6826300463,417.157728979905,1807]</v>
      </c>
      <c r="P375" s="5" t="str">
        <f t="shared" si="17"/>
        <v>51,</v>
      </c>
    </row>
    <row r="376" spans="1:16" x14ac:dyDescent="0.3">
      <c r="A376" s="20" t="s">
        <v>18</v>
      </c>
      <c r="B376" s="5" t="s">
        <v>21</v>
      </c>
      <c r="C376" s="5">
        <f>'[3]Orientación Calles'!CB2</f>
        <v>1</v>
      </c>
      <c r="D376" s="6">
        <f>'[3]Orientación Calles'!CC2</f>
        <v>801.98130778703671</v>
      </c>
      <c r="E376" s="6">
        <f>'[3]Orientación Calles'!CD2</f>
        <v>703.99261826174074</v>
      </c>
      <c r="F376" s="6">
        <f>'[3]Orientación Calles'!CE2</f>
        <v>1886</v>
      </c>
      <c r="G376" s="6">
        <f>'[3]Orientación Calles'!CF2</f>
        <v>801.07500000000005</v>
      </c>
      <c r="H376" s="6">
        <f>'[3]Orientación Calles'!CG2</f>
        <v>703.57</v>
      </c>
      <c r="I376" s="6">
        <f>'[3]Orientación Calles'!CH2</f>
        <v>1887</v>
      </c>
      <c r="J376" s="5" t="str">
        <f>'[3]Orientación Calles'!BT2</f>
        <v>C-01</v>
      </c>
      <c r="K376" s="5" t="str">
        <f>'[3]Orientación Calles'!CJ2</f>
        <v>Acodamiento Este</v>
      </c>
      <c r="L376" s="5">
        <f>'[3]Orientación Calles'!CK2</f>
        <v>0.74</v>
      </c>
      <c r="M376" s="5" t="str">
        <f t="shared" si="15"/>
        <v>circulo 801.075,703.57,1886 0.7</v>
      </c>
      <c r="N376" s="5" t="str">
        <f t="shared" si="16"/>
        <v>[801.981307787037,703.992618261741,1886]</v>
      </c>
      <c r="P376" s="5" t="str">
        <f t="shared" si="17"/>
        <v>1,</v>
      </c>
    </row>
    <row r="377" spans="1:16" x14ac:dyDescent="0.3">
      <c r="A377" s="20" t="s">
        <v>18</v>
      </c>
      <c r="B377" s="5" t="s">
        <v>21</v>
      </c>
      <c r="C377" s="5">
        <f>'[3]Orientación Calles'!CB3</f>
        <v>2</v>
      </c>
      <c r="D377" s="6">
        <f>'[3]Orientación Calles'!CC3</f>
        <v>795.27138442592661</v>
      </c>
      <c r="E377" s="6">
        <f>'[3]Orientación Calles'!CD3</f>
        <v>711.28376347651863</v>
      </c>
      <c r="F377" s="6">
        <f>'[3]Orientación Calles'!CE3</f>
        <v>1886</v>
      </c>
      <c r="G377" s="6">
        <f>'[3]Orientación Calles'!CF3</f>
        <v>797.08399999999995</v>
      </c>
      <c r="H377" s="6">
        <f>'[3]Orientación Calles'!CG3</f>
        <v>712.12900000000002</v>
      </c>
      <c r="I377" s="6">
        <f>'[3]Orientación Calles'!CH3</f>
        <v>1887</v>
      </c>
      <c r="J377" s="5" t="str">
        <f>'[3]Orientación Calles'!BT3</f>
        <v>C-01</v>
      </c>
      <c r="K377" s="5" t="str">
        <f>'[3]Orientación Calles'!CJ3</f>
        <v>Caja Oeste</v>
      </c>
      <c r="L377" s="5">
        <f>'[3]Orientación Calles'!CK3</f>
        <v>0.65</v>
      </c>
      <c r="M377" s="5" t="str">
        <f t="shared" si="15"/>
        <v>circulo 797.084,712.129,1886 0.7</v>
      </c>
      <c r="N377" s="5" t="str">
        <f t="shared" si="16"/>
        <v>[795.271384425927,711.283763476519,1886]</v>
      </c>
      <c r="P377" s="5" t="str">
        <f t="shared" si="17"/>
        <v>2,</v>
      </c>
    </row>
    <row r="378" spans="1:16" x14ac:dyDescent="0.3">
      <c r="A378" s="20" t="s">
        <v>18</v>
      </c>
      <c r="B378" s="5" t="s">
        <v>21</v>
      </c>
      <c r="C378" s="5">
        <f>'[3]Orientación Calles'!CB4</f>
        <v>3</v>
      </c>
      <c r="D378" s="6">
        <f>'[3]Orientación Calles'!CC4</f>
        <v>791.12138442592664</v>
      </c>
      <c r="E378" s="6">
        <f>'[3]Orientación Calles'!CD4</f>
        <v>720.18276347651863</v>
      </c>
      <c r="F378" s="6">
        <f>'[3]Orientación Calles'!CE4</f>
        <v>1886</v>
      </c>
      <c r="G378" s="6">
        <f>'[3]Orientación Calles'!CF4</f>
        <v>792.93399999999997</v>
      </c>
      <c r="H378" s="6">
        <f>'[3]Orientación Calles'!CG4</f>
        <v>721.02800000000002</v>
      </c>
      <c r="I378" s="6">
        <f>'[3]Orientación Calles'!CH4</f>
        <v>1887</v>
      </c>
      <c r="J378" s="5" t="str">
        <f>'[3]Orientación Calles'!BT4</f>
        <v>C-01</v>
      </c>
      <c r="K378" s="5" t="str">
        <f>'[3]Orientación Calles'!CJ4</f>
        <v>Caja Oeste</v>
      </c>
      <c r="L378" s="5">
        <f>'[3]Orientación Calles'!CK4</f>
        <v>0.68</v>
      </c>
      <c r="M378" s="5" t="str">
        <f t="shared" si="15"/>
        <v>circulo 792.934,721.028,1886 0.7</v>
      </c>
      <c r="N378" s="5" t="str">
        <f t="shared" si="16"/>
        <v>[791.121384425927,720.182763476519,1886]</v>
      </c>
      <c r="P378" s="5" t="str">
        <f t="shared" si="17"/>
        <v>3,</v>
      </c>
    </row>
    <row r="379" spans="1:16" x14ac:dyDescent="0.3">
      <c r="A379" s="20" t="s">
        <v>18</v>
      </c>
      <c r="B379" s="5" t="s">
        <v>21</v>
      </c>
      <c r="C379" s="5">
        <f>'[3]Orientación Calles'!CB5</f>
        <v>4</v>
      </c>
      <c r="D379" s="6">
        <f>'[3]Orientación Calles'!CC5</f>
        <v>890.63569221296336</v>
      </c>
      <c r="E379" s="6">
        <f>'[3]Orientación Calles'!CD5</f>
        <v>670.04338173825931</v>
      </c>
      <c r="F379" s="6">
        <f>'[3]Orientación Calles'!CE5</f>
        <v>1887</v>
      </c>
      <c r="G379" s="6">
        <f>'[3]Orientación Calles'!CF5</f>
        <v>891.54200000000003</v>
      </c>
      <c r="H379" s="6">
        <f>'[3]Orientación Calles'!CG5</f>
        <v>670.46600000000001</v>
      </c>
      <c r="I379" s="6">
        <f>'[3]Orientación Calles'!CH5</f>
        <v>1887</v>
      </c>
      <c r="J379" s="5" t="str">
        <f>'[3]Orientación Calles'!BT5</f>
        <v>C-03</v>
      </c>
      <c r="K379" s="5" t="str">
        <f>'[3]Orientación Calles'!CJ5</f>
        <v>Acodamiento Oeste</v>
      </c>
      <c r="L379" s="5">
        <f>'[3]Orientación Calles'!CK5</f>
        <v>0.56000000000000005</v>
      </c>
      <c r="M379" s="5" t="str">
        <f t="shared" si="15"/>
        <v>circulo 891.542,670.466,1887 0.7</v>
      </c>
      <c r="N379" s="5" t="str">
        <f t="shared" si="16"/>
        <v>[890.635692212963,670.043381738259,1887]</v>
      </c>
      <c r="P379" s="5" t="str">
        <f t="shared" si="17"/>
        <v>4,</v>
      </c>
    </row>
    <row r="380" spans="1:16" x14ac:dyDescent="0.3">
      <c r="A380" s="20" t="s">
        <v>18</v>
      </c>
      <c r="B380" s="5" t="s">
        <v>21</v>
      </c>
      <c r="C380" s="5">
        <f>'[3]Orientación Calles'!CB6</f>
        <v>5</v>
      </c>
      <c r="D380" s="6">
        <f>'[3]Orientación Calles'!CC6</f>
        <v>998.89769221296331</v>
      </c>
      <c r="E380" s="6">
        <f>'[3]Orientación Calles'!CD6</f>
        <v>679.22538173825933</v>
      </c>
      <c r="F380" s="6">
        <f>'[3]Orientación Calles'!CE6</f>
        <v>1886</v>
      </c>
      <c r="G380" s="6">
        <f>'[3]Orientación Calles'!CF6</f>
        <v>999.80399999999986</v>
      </c>
      <c r="H380" s="6">
        <f>'[3]Orientación Calles'!CG6</f>
        <v>679.64800000000002</v>
      </c>
      <c r="I380" s="6">
        <f>'[3]Orientación Calles'!CH6</f>
        <v>1887</v>
      </c>
      <c r="J380" s="5" t="str">
        <f>'[3]Orientación Calles'!BT6</f>
        <v>C-06</v>
      </c>
      <c r="K380" s="5" t="str">
        <f>'[3]Orientación Calles'!CJ6</f>
        <v>Acodamiento Oeste</v>
      </c>
      <c r="L380" s="5">
        <f>'[3]Orientación Calles'!CK6</f>
        <v>0.82</v>
      </c>
      <c r="M380" s="5" t="str">
        <f t="shared" si="15"/>
        <v>circulo 999.804,679.648,1886 0.7</v>
      </c>
      <c r="N380" s="5" t="str">
        <f t="shared" si="16"/>
        <v>[998.897692212963,679.225381738259,1886]</v>
      </c>
      <c r="P380" s="5" t="str">
        <f t="shared" si="17"/>
        <v>5,</v>
      </c>
    </row>
    <row r="381" spans="1:16" x14ac:dyDescent="0.3">
      <c r="A381" s="20" t="s">
        <v>18</v>
      </c>
      <c r="B381" s="5" t="s">
        <v>21</v>
      </c>
      <c r="C381" s="5">
        <f>'[3]Orientación Calles'!CB7</f>
        <v>6</v>
      </c>
      <c r="D381" s="6">
        <f>'[3]Orientación Calles'!CC7</f>
        <v>1129.5286155740732</v>
      </c>
      <c r="E381" s="6">
        <f>'[3]Orientación Calles'!CD7</f>
        <v>567.08923652348142</v>
      </c>
      <c r="F381" s="6">
        <f>'[3]Orientación Calles'!CE7</f>
        <v>1886</v>
      </c>
      <c r="G381" s="6">
        <f>'[3]Orientación Calles'!CF7</f>
        <v>1127.7159999999999</v>
      </c>
      <c r="H381" s="6">
        <f>'[3]Orientación Calles'!CG7</f>
        <v>566.24400000000003</v>
      </c>
      <c r="I381" s="6">
        <f>'[3]Orientación Calles'!CH7</f>
        <v>1887</v>
      </c>
      <c r="J381" s="5" t="str">
        <f>'[3]Orientación Calles'!BT7</f>
        <v>C-08</v>
      </c>
      <c r="K381" s="5" t="str">
        <f>'[3]Orientación Calles'!CJ7</f>
        <v>Caja Este</v>
      </c>
      <c r="L381" s="5">
        <f>'[3]Orientación Calles'!CK7</f>
        <v>0.78</v>
      </c>
      <c r="M381" s="5" t="str">
        <f t="shared" si="15"/>
        <v>circulo 1127.716,566.244,1886 0.7</v>
      </c>
      <c r="N381" s="5" t="str">
        <f t="shared" si="16"/>
        <v>[1129.52861557407,567.089236523481,1886]</v>
      </c>
      <c r="P381" s="5" t="str">
        <f t="shared" si="17"/>
        <v>6,</v>
      </c>
    </row>
    <row r="382" spans="1:16" x14ac:dyDescent="0.3">
      <c r="A382" s="20" t="s">
        <v>18</v>
      </c>
      <c r="B382" s="5" t="s">
        <v>21</v>
      </c>
      <c r="C382" s="5">
        <f>'[3]Orientación Calles'!CB8</f>
        <v>7</v>
      </c>
      <c r="D382" s="6">
        <f>'[3]Orientación Calles'!CC8</f>
        <v>1070.8586155740734</v>
      </c>
      <c r="E382" s="6">
        <f>'[3]Orientación Calles'!CD8</f>
        <v>773.35823652348142</v>
      </c>
      <c r="F382" s="6">
        <f>'[3]Orientación Calles'!CE8</f>
        <v>1887</v>
      </c>
      <c r="G382" s="6">
        <f>'[3]Orientación Calles'!CF8</f>
        <v>1069.046</v>
      </c>
      <c r="H382" s="6">
        <f>'[3]Orientación Calles'!CG8</f>
        <v>772.51300000000003</v>
      </c>
      <c r="I382" s="6">
        <f>'[3]Orientación Calles'!CH8</f>
        <v>1887</v>
      </c>
      <c r="J382" s="5" t="str">
        <f>'[3]Orientación Calles'!BT8</f>
        <v>C-09</v>
      </c>
      <c r="K382" s="5" t="str">
        <f>'[3]Orientación Calles'!CJ8</f>
        <v>Caja Este</v>
      </c>
      <c r="L382" s="5">
        <f>'[3]Orientación Calles'!CK8</f>
        <v>0.76</v>
      </c>
      <c r="M382" s="5" t="str">
        <f t="shared" si="15"/>
        <v>circulo 1069.046,772.513,1887 0.7</v>
      </c>
      <c r="N382" s="5" t="str">
        <f t="shared" si="16"/>
        <v>[1070.85861557407,773.358236523481,1887]</v>
      </c>
      <c r="P382" s="5" t="str">
        <f t="shared" si="17"/>
        <v>7,</v>
      </c>
    </row>
    <row r="383" spans="1:16" x14ac:dyDescent="0.3">
      <c r="A383" s="20" t="s">
        <v>18</v>
      </c>
      <c r="B383" s="5" t="s">
        <v>21</v>
      </c>
      <c r="C383" s="5">
        <f>'[3]Orientación Calles'!CB9</f>
        <v>8</v>
      </c>
      <c r="D383" s="6">
        <f>'[3]Orientación Calles'!CC9</f>
        <v>1071.0740000000001</v>
      </c>
      <c r="E383" s="6">
        <f>'[3]Orientación Calles'!CD9</f>
        <v>768.16300000000001</v>
      </c>
      <c r="F383" s="6">
        <f>'[3]Orientación Calles'!CE9</f>
        <v>1887</v>
      </c>
      <c r="G383" s="6">
        <f>'[3]Orientación Calles'!CF9</f>
        <v>1071.0740000000001</v>
      </c>
      <c r="H383" s="6">
        <f>'[3]Orientación Calles'!CG9</f>
        <v>768.16300000000012</v>
      </c>
      <c r="I383" s="6">
        <f>'[3]Orientación Calles'!CH9</f>
        <v>1887</v>
      </c>
      <c r="J383" s="5" t="str">
        <f>'[3]Orientación Calles'!BT9</f>
        <v>C-09</v>
      </c>
      <c r="K383" s="5" t="str">
        <f>'[3]Orientación Calles'!CJ9</f>
        <v>Techo Oeste-Este</v>
      </c>
      <c r="L383" s="5">
        <f>'[3]Orientación Calles'!CK9</f>
        <v>0.82</v>
      </c>
      <c r="M383" s="5" t="str">
        <f t="shared" si="15"/>
        <v>circulo 1071.074,768.163,1887 0.7</v>
      </c>
      <c r="N383" s="5" t="str">
        <f t="shared" si="16"/>
        <v>[1071.074,768.163,1887]</v>
      </c>
      <c r="P383" s="5" t="str">
        <f t="shared" si="17"/>
        <v>8,</v>
      </c>
    </row>
    <row r="384" spans="1:16" x14ac:dyDescent="0.3">
      <c r="A384" s="20" t="s">
        <v>18</v>
      </c>
      <c r="B384" s="5" t="s">
        <v>21</v>
      </c>
      <c r="C384" s="5">
        <f>'[3]Orientación Calles'!CB10</f>
        <v>9</v>
      </c>
      <c r="D384" s="6">
        <f>'[3]Orientación Calles'!CC10</f>
        <v>1062.579</v>
      </c>
      <c r="E384" s="6">
        <f>'[3]Orientación Calles'!CD10</f>
        <v>786.37900000000002</v>
      </c>
      <c r="F384" s="6">
        <f>'[3]Orientación Calles'!CE10</f>
        <v>1887</v>
      </c>
      <c r="G384" s="6">
        <f>'[3]Orientación Calles'!CF10</f>
        <v>1062.579</v>
      </c>
      <c r="H384" s="6">
        <f>'[3]Orientación Calles'!CG10</f>
        <v>786.37900000000002</v>
      </c>
      <c r="I384" s="6">
        <f>'[3]Orientación Calles'!CH10</f>
        <v>1887</v>
      </c>
      <c r="J384" s="5" t="str">
        <f>'[3]Orientación Calles'!BT10</f>
        <v>C-09</v>
      </c>
      <c r="K384" s="5" t="str">
        <f>'[3]Orientación Calles'!CJ10</f>
        <v>Techo Oeste-Este</v>
      </c>
      <c r="L384" s="5">
        <f>'[3]Orientación Calles'!CK10</f>
        <v>1.07</v>
      </c>
      <c r="M384" s="5" t="str">
        <f t="shared" si="15"/>
        <v>circulo 1062.579,786.379,1887 0.7</v>
      </c>
      <c r="N384" s="5" t="str">
        <f t="shared" si="16"/>
        <v>[1062.579,786.379,1887]</v>
      </c>
      <c r="P384" s="5" t="str">
        <f t="shared" si="17"/>
        <v>9,</v>
      </c>
    </row>
    <row r="385" spans="1:16" x14ac:dyDescent="0.3">
      <c r="A385" s="20" t="s">
        <v>18</v>
      </c>
      <c r="B385" s="5" t="s">
        <v>21</v>
      </c>
      <c r="C385" s="5">
        <f>'[3]Orientación Calles'!CB11</f>
        <v>10</v>
      </c>
      <c r="D385" s="6">
        <f>'[3]Orientación Calles'!CC11</f>
        <v>1071.9846922129634</v>
      </c>
      <c r="E385" s="6">
        <f>'[3]Orientación Calles'!CD11</f>
        <v>763.84338173825927</v>
      </c>
      <c r="F385" s="6">
        <f>'[3]Orientación Calles'!CE11</f>
        <v>1887</v>
      </c>
      <c r="G385" s="6">
        <f>'[3]Orientación Calles'!CF11</f>
        <v>1072.6644230532411</v>
      </c>
      <c r="H385" s="6">
        <f>'[3]Orientación Calles'!CG11</f>
        <v>764.16034543456476</v>
      </c>
      <c r="I385" s="6">
        <f>'[3]Orientación Calles'!CH11</f>
        <v>1887</v>
      </c>
      <c r="J385" s="5" t="str">
        <f>'[3]Orientación Calles'!BT11</f>
        <v>C-09</v>
      </c>
      <c r="K385" s="5" t="str">
        <f>'[3]Orientación Calles'!CJ11</f>
        <v>Acodamiento Oeste</v>
      </c>
      <c r="L385" s="5">
        <f>'[3]Orientación Calles'!CK11</f>
        <v>1.19</v>
      </c>
      <c r="M385" s="5" t="str">
        <f t="shared" si="15"/>
        <v>circulo 1072.66442305324,764.160345434565,1887 0.7</v>
      </c>
      <c r="N385" s="5" t="str">
        <f t="shared" si="16"/>
        <v>[1071.98469221296,763.843381738259,1887]</v>
      </c>
      <c r="P385" s="5" t="str">
        <f t="shared" si="17"/>
        <v>10,</v>
      </c>
    </row>
    <row r="386" spans="1:16" x14ac:dyDescent="0.3">
      <c r="A386" s="20" t="s">
        <v>18</v>
      </c>
      <c r="B386" s="5" t="s">
        <v>21</v>
      </c>
      <c r="C386" s="5">
        <f>'[3]Orientación Calles'!CB12</f>
        <v>11</v>
      </c>
      <c r="D386" s="6">
        <f>'[3]Orientación Calles'!CC12</f>
        <v>1055.5683844259268</v>
      </c>
      <c r="E386" s="6">
        <f>'[3]Orientación Calles'!CD12</f>
        <v>796.68276347651863</v>
      </c>
      <c r="F386" s="6">
        <f>'[3]Orientación Calles'!CE12</f>
        <v>1887</v>
      </c>
      <c r="G386" s="6">
        <f>'[3]Orientación Calles'!CF12</f>
        <v>1057.3810000000001</v>
      </c>
      <c r="H386" s="6">
        <f>'[3]Orientación Calles'!CG12</f>
        <v>797.52800000000002</v>
      </c>
      <c r="I386" s="6">
        <f>'[3]Orientación Calles'!CH12</f>
        <v>1887</v>
      </c>
      <c r="J386" s="5" t="str">
        <f>'[3]Orientación Calles'!BT12</f>
        <v>C-09</v>
      </c>
      <c r="K386" s="5" t="str">
        <f>'[3]Orientación Calles'!CJ12</f>
        <v>Caja Oeste</v>
      </c>
      <c r="L386" s="5">
        <f>'[3]Orientación Calles'!CK12</f>
        <v>0.91</v>
      </c>
      <c r="M386" s="5" t="str">
        <f t="shared" si="15"/>
        <v>circulo 1057.381,797.528,1887 0.7</v>
      </c>
      <c r="N386" s="5" t="str">
        <f t="shared" si="16"/>
        <v>[1055.56838442593,796.682763476519,1887]</v>
      </c>
      <c r="P386" s="5" t="str">
        <f t="shared" si="17"/>
        <v>11,</v>
      </c>
    </row>
    <row r="387" spans="1:16" x14ac:dyDescent="0.3">
      <c r="A387" s="20" t="s">
        <v>18</v>
      </c>
      <c r="B387" s="5" t="s">
        <v>21</v>
      </c>
      <c r="C387" s="5">
        <f>'[3]Orientación Calles'!CB13</f>
        <v>12</v>
      </c>
      <c r="D387" s="6">
        <f>'[3]Orientación Calles'!CC13</f>
        <v>1053.0029999999999</v>
      </c>
      <c r="E387" s="6">
        <f>'[3]Orientación Calles'!CD13</f>
        <v>806.91600000000005</v>
      </c>
      <c r="F387" s="6">
        <f>'[3]Orientación Calles'!CE13</f>
        <v>1887</v>
      </c>
      <c r="G387" s="6">
        <f>'[3]Orientación Calles'!CF13</f>
        <v>1053.0029999999999</v>
      </c>
      <c r="H387" s="6">
        <f>'[3]Orientación Calles'!CG13</f>
        <v>806.91600000000005</v>
      </c>
      <c r="I387" s="6">
        <f>'[3]Orientación Calles'!CH13</f>
        <v>1887</v>
      </c>
      <c r="J387" s="5" t="str">
        <f>'[3]Orientación Calles'!BT13</f>
        <v>C-09</v>
      </c>
      <c r="K387" s="5" t="str">
        <f>'[3]Orientación Calles'!CJ13</f>
        <v>Techo Oeste-Este</v>
      </c>
      <c r="L387" s="5">
        <f>'[3]Orientación Calles'!CK13</f>
        <v>1.1200000000000001</v>
      </c>
      <c r="M387" s="5" t="str">
        <f t="shared" ref="M387:M450" si="18">CONCATENATE("circulo ",G387,",",H387,",",F387," 0.7")</f>
        <v>circulo 1053.003,806.916,1887 0.7</v>
      </c>
      <c r="N387" s="5" t="str">
        <f t="shared" ref="N387:N450" si="19">CONCATENATE("[",D387,",",E387,",",F387,"]")</f>
        <v>[1053.003,806.916,1887]</v>
      </c>
      <c r="P387" s="5" t="str">
        <f t="shared" ref="P387:P450" si="20">CONCATENATE(C387,",")</f>
        <v>12,</v>
      </c>
    </row>
    <row r="388" spans="1:16" x14ac:dyDescent="0.3">
      <c r="A388" s="20" t="s">
        <v>18</v>
      </c>
      <c r="B388" s="5" t="s">
        <v>21</v>
      </c>
      <c r="C388" s="5">
        <f>'[3]Orientación Calles'!CB14</f>
        <v>13</v>
      </c>
      <c r="D388" s="6">
        <f>'[3]Orientación Calles'!CC14</f>
        <v>1049.423</v>
      </c>
      <c r="E388" s="6">
        <f>'[3]Orientación Calles'!CD14</f>
        <v>814.59299999999996</v>
      </c>
      <c r="F388" s="6">
        <f>'[3]Orientación Calles'!CE14</f>
        <v>1887</v>
      </c>
      <c r="G388" s="6">
        <f>'[3]Orientación Calles'!CF14</f>
        <v>1049.423</v>
      </c>
      <c r="H388" s="6">
        <f>'[3]Orientación Calles'!CG14</f>
        <v>814.59299999999996</v>
      </c>
      <c r="I388" s="6">
        <f>'[3]Orientación Calles'!CH14</f>
        <v>1887</v>
      </c>
      <c r="J388" s="5" t="str">
        <f>'[3]Orientación Calles'!BT14</f>
        <v>C-09</v>
      </c>
      <c r="K388" s="5" t="str">
        <f>'[3]Orientación Calles'!CJ14</f>
        <v>Techo Oeste-Este</v>
      </c>
      <c r="L388" s="5">
        <f>'[3]Orientación Calles'!CK14</f>
        <v>0.94</v>
      </c>
      <c r="M388" s="5" t="str">
        <f t="shared" si="18"/>
        <v>circulo 1049.423,814.593,1887 0.7</v>
      </c>
      <c r="N388" s="5" t="str">
        <f t="shared" si="19"/>
        <v>[1049.423,814.593,1887]</v>
      </c>
      <c r="P388" s="5" t="str">
        <f t="shared" si="20"/>
        <v>13,</v>
      </c>
    </row>
    <row r="389" spans="1:16" x14ac:dyDescent="0.3">
      <c r="A389" s="20" t="s">
        <v>18</v>
      </c>
      <c r="B389" s="5" t="s">
        <v>21</v>
      </c>
      <c r="C389" s="5">
        <f>'[3]Orientación Calles'!CB15</f>
        <v>14</v>
      </c>
      <c r="D389" s="6">
        <f>'[3]Orientación Calles'!CC15</f>
        <v>1024.9280000000001</v>
      </c>
      <c r="E389" s="6">
        <f>'[3]Orientación Calles'!CD15</f>
        <v>867.12199999999996</v>
      </c>
      <c r="F389" s="6">
        <f>'[3]Orientación Calles'!CE15</f>
        <v>1886</v>
      </c>
      <c r="G389" s="6">
        <f>'[3]Orientación Calles'!CF15</f>
        <v>1024.9280000000001</v>
      </c>
      <c r="H389" s="6">
        <f>'[3]Orientación Calles'!CG15</f>
        <v>867.12199999999996</v>
      </c>
      <c r="I389" s="6">
        <f>'[3]Orientación Calles'!CH15</f>
        <v>1887</v>
      </c>
      <c r="J389" s="5" t="str">
        <f>'[3]Orientación Calles'!BT15</f>
        <v>C-09</v>
      </c>
      <c r="K389" s="5" t="str">
        <f>'[3]Orientación Calles'!CJ15</f>
        <v>Techo Oeste-Este</v>
      </c>
      <c r="L389" s="5">
        <f>'[3]Orientación Calles'!CK15</f>
        <v>1.03</v>
      </c>
      <c r="M389" s="5" t="str">
        <f t="shared" si="18"/>
        <v>circulo 1024.928,867.122,1886 0.7</v>
      </c>
      <c r="N389" s="5" t="str">
        <f t="shared" si="19"/>
        <v>[1024.928,867.122,1886]</v>
      </c>
      <c r="P389" s="5" t="str">
        <f t="shared" si="20"/>
        <v>14,</v>
      </c>
    </row>
    <row r="390" spans="1:16" x14ac:dyDescent="0.3">
      <c r="A390" s="20" t="s">
        <v>18</v>
      </c>
      <c r="B390" s="5" t="s">
        <v>21</v>
      </c>
      <c r="C390" s="5">
        <f>'[3]Orientación Calles'!CB16</f>
        <v>15</v>
      </c>
      <c r="D390" s="6">
        <f>'[3]Orientación Calles'!CC16</f>
        <v>1001.1456922129634</v>
      </c>
      <c r="E390" s="6">
        <f>'[3]Orientación Calles'!CD16</f>
        <v>915.75738173825926</v>
      </c>
      <c r="F390" s="6">
        <f>'[3]Orientación Calles'!CE16</f>
        <v>1886</v>
      </c>
      <c r="G390" s="6">
        <f>'[3]Orientación Calles'!CF16</f>
        <v>1002.052</v>
      </c>
      <c r="H390" s="6">
        <f>'[3]Orientación Calles'!CG16</f>
        <v>916.18</v>
      </c>
      <c r="I390" s="6">
        <f>'[3]Orientación Calles'!CH16</f>
        <v>1887</v>
      </c>
      <c r="J390" s="5" t="str">
        <f>'[3]Orientación Calles'!BT16</f>
        <v>C-09</v>
      </c>
      <c r="K390" s="5" t="str">
        <f>'[3]Orientación Calles'!CJ16</f>
        <v>Acodamiento Oeste</v>
      </c>
      <c r="L390" s="5">
        <f>'[3]Orientación Calles'!CK16</f>
        <v>1.41</v>
      </c>
      <c r="M390" s="5" t="str">
        <f t="shared" si="18"/>
        <v>circulo 1002.052,916.18,1886 0.7</v>
      </c>
      <c r="N390" s="5" t="str">
        <f t="shared" si="19"/>
        <v>[1001.14569221296,915.757381738259,1886]</v>
      </c>
      <c r="P390" s="5" t="str">
        <f t="shared" si="20"/>
        <v>15,</v>
      </c>
    </row>
    <row r="391" spans="1:16" x14ac:dyDescent="0.3">
      <c r="A391" s="20" t="s">
        <v>18</v>
      </c>
      <c r="B391" s="5" t="s">
        <v>21</v>
      </c>
      <c r="C391" s="5">
        <f>'[3]Orientación Calles'!CB17</f>
        <v>16</v>
      </c>
      <c r="D391" s="6">
        <f>'[3]Orientación Calles'!CC17</f>
        <v>1005.048</v>
      </c>
      <c r="E391" s="6">
        <f>'[3]Orientación Calles'!CD17</f>
        <v>909.75400000000002</v>
      </c>
      <c r="F391" s="6">
        <f>'[3]Orientación Calles'!CE17</f>
        <v>1886</v>
      </c>
      <c r="G391" s="6">
        <f>'[3]Orientación Calles'!CF17</f>
        <v>1005.048</v>
      </c>
      <c r="H391" s="6">
        <f>'[3]Orientación Calles'!CG17</f>
        <v>909.75399999999991</v>
      </c>
      <c r="I391" s="6">
        <f>'[3]Orientación Calles'!CH17</f>
        <v>1887</v>
      </c>
      <c r="J391" s="5" t="str">
        <f>'[3]Orientación Calles'!BT17</f>
        <v>C-09</v>
      </c>
      <c r="K391" s="5" t="str">
        <f>'[3]Orientación Calles'!CJ17</f>
        <v>Techo Oeste-Este</v>
      </c>
      <c r="L391" s="5">
        <f>'[3]Orientación Calles'!CK17</f>
        <v>1.56</v>
      </c>
      <c r="M391" s="5" t="str">
        <f t="shared" si="18"/>
        <v>circulo 1005.048,909.754,1886 0.7</v>
      </c>
      <c r="N391" s="5" t="str">
        <f t="shared" si="19"/>
        <v>[1005.048,909.754,1886]</v>
      </c>
      <c r="P391" s="5" t="str">
        <f t="shared" si="20"/>
        <v>16,</v>
      </c>
    </row>
    <row r="392" spans="1:16" x14ac:dyDescent="0.3">
      <c r="A392" s="20" t="s">
        <v>18</v>
      </c>
      <c r="B392" s="5" t="s">
        <v>21</v>
      </c>
      <c r="C392" s="5">
        <f>'[3]Orientación Calles'!CB18</f>
        <v>17</v>
      </c>
      <c r="D392" s="6">
        <f>'[3]Orientación Calles'!CC18</f>
        <v>1157.4176922129634</v>
      </c>
      <c r="E392" s="6">
        <f>'[3]Orientación Calles'!CD18</f>
        <v>661.08138173825932</v>
      </c>
      <c r="F392" s="6">
        <f>'[3]Orientación Calles'!CE18</f>
        <v>1886</v>
      </c>
      <c r="G392" s="6">
        <f>'[3]Orientación Calles'!CF18</f>
        <v>1158.3240000000001</v>
      </c>
      <c r="H392" s="6">
        <f>'[3]Orientación Calles'!CG18</f>
        <v>661.50400000000002</v>
      </c>
      <c r="I392" s="6">
        <f>'[3]Orientación Calles'!CH18</f>
        <v>1887</v>
      </c>
      <c r="J392" s="5" t="str">
        <f>'[3]Orientación Calles'!BT18</f>
        <v>C-10</v>
      </c>
      <c r="K392" s="5" t="str">
        <f>'[3]Orientación Calles'!CJ18</f>
        <v>Acodamiento Oeste</v>
      </c>
      <c r="L392" s="5">
        <f>'[3]Orientación Calles'!CK18</f>
        <v>1.03</v>
      </c>
      <c r="M392" s="5" t="str">
        <f t="shared" si="18"/>
        <v>circulo 1158.324,661.504,1886 0.7</v>
      </c>
      <c r="N392" s="5" t="str">
        <f t="shared" si="19"/>
        <v>[1157.41769221296,661.081381738259,1886]</v>
      </c>
      <c r="P392" s="5" t="str">
        <f t="shared" si="20"/>
        <v>17,</v>
      </c>
    </row>
    <row r="393" spans="1:16" x14ac:dyDescent="0.3">
      <c r="A393" s="20" t="s">
        <v>18</v>
      </c>
      <c r="B393" s="5" t="s">
        <v>21</v>
      </c>
      <c r="C393" s="5">
        <f>'[3]Orientación Calles'!CB19</f>
        <v>18</v>
      </c>
      <c r="D393" s="6">
        <f>'[3]Orientación Calles'!CC19</f>
        <v>1154.203</v>
      </c>
      <c r="E393" s="6">
        <f>'[3]Orientación Calles'!CD19</f>
        <v>670.34</v>
      </c>
      <c r="F393" s="6">
        <f>'[3]Orientación Calles'!CE19</f>
        <v>1886</v>
      </c>
      <c r="G393" s="6">
        <f>'[3]Orientación Calles'!CF19</f>
        <v>1154.203</v>
      </c>
      <c r="H393" s="6">
        <f>'[3]Orientación Calles'!CG19</f>
        <v>670.34</v>
      </c>
      <c r="I393" s="6">
        <f>'[3]Orientación Calles'!CH19</f>
        <v>1887</v>
      </c>
      <c r="J393" s="5" t="str">
        <f>'[3]Orientación Calles'!BT19</f>
        <v>C-10</v>
      </c>
      <c r="K393" s="5" t="str">
        <f>'[3]Orientación Calles'!CJ19</f>
        <v>Techo Oeste-Este</v>
      </c>
      <c r="L393" s="5">
        <f>'[3]Orientación Calles'!CK19</f>
        <v>0.97</v>
      </c>
      <c r="M393" s="5" t="str">
        <f t="shared" si="18"/>
        <v>circulo 1154.203,670.34,1886 0.7</v>
      </c>
      <c r="N393" s="5" t="str">
        <f t="shared" si="19"/>
        <v>[1154.203,670.34,1886]</v>
      </c>
      <c r="P393" s="5" t="str">
        <f t="shared" si="20"/>
        <v>18,</v>
      </c>
    </row>
    <row r="394" spans="1:16" x14ac:dyDescent="0.3">
      <c r="A394" s="20" t="s">
        <v>18</v>
      </c>
      <c r="B394" s="5" t="s">
        <v>21</v>
      </c>
      <c r="C394" s="5">
        <f>'[3]Orientación Calles'!CB20</f>
        <v>19</v>
      </c>
      <c r="D394" s="6">
        <f>'[3]Orientación Calles'!CC20</f>
        <v>1148.0746922129633</v>
      </c>
      <c r="E394" s="6">
        <f>'[3]Orientación Calles'!CD20</f>
        <v>681.11938173825934</v>
      </c>
      <c r="F394" s="6">
        <f>'[3]Orientación Calles'!CE20</f>
        <v>1886</v>
      </c>
      <c r="G394" s="6">
        <f>'[3]Orientación Calles'!CF20</f>
        <v>1148.981</v>
      </c>
      <c r="H394" s="6">
        <f>'[3]Orientación Calles'!CG20</f>
        <v>681.54200000000003</v>
      </c>
      <c r="I394" s="6">
        <f>'[3]Orientación Calles'!CH20</f>
        <v>1887</v>
      </c>
      <c r="J394" s="5" t="str">
        <f>'[3]Orientación Calles'!BT20</f>
        <v>C-10</v>
      </c>
      <c r="K394" s="5" t="str">
        <f>'[3]Orientación Calles'!CJ20</f>
        <v>Acodamiento Oeste</v>
      </c>
      <c r="L394" s="5">
        <f>'[3]Orientación Calles'!CK20</f>
        <v>1.67</v>
      </c>
      <c r="M394" s="5" t="str">
        <f t="shared" si="18"/>
        <v>circulo 1148.981,681.542,1886 0.7</v>
      </c>
      <c r="N394" s="5" t="str">
        <f t="shared" si="19"/>
        <v>[1148.07469221296,681.119381738259,1886]</v>
      </c>
      <c r="P394" s="5" t="str">
        <f t="shared" si="20"/>
        <v>19,</v>
      </c>
    </row>
    <row r="395" spans="1:16" x14ac:dyDescent="0.3">
      <c r="A395" s="20" t="s">
        <v>18</v>
      </c>
      <c r="B395" s="5" t="s">
        <v>21</v>
      </c>
      <c r="C395" s="5">
        <f>'[3]Orientación Calles'!CB21</f>
        <v>20</v>
      </c>
      <c r="D395" s="6">
        <f>'[3]Orientación Calles'!CC21</f>
        <v>1145.4349999999999</v>
      </c>
      <c r="E395" s="6">
        <f>'[3]Orientación Calles'!CD21</f>
        <v>689.14599999999996</v>
      </c>
      <c r="F395" s="6">
        <f>'[3]Orientación Calles'!CE21</f>
        <v>1886</v>
      </c>
      <c r="G395" s="6">
        <f>'[3]Orientación Calles'!CF21</f>
        <v>1145.4349999999999</v>
      </c>
      <c r="H395" s="6">
        <f>'[3]Orientación Calles'!CG21</f>
        <v>689.14599999999996</v>
      </c>
      <c r="I395" s="6">
        <f>'[3]Orientación Calles'!CH21</f>
        <v>1887</v>
      </c>
      <c r="J395" s="5" t="str">
        <f>'[3]Orientación Calles'!BT21</f>
        <v>C-10</v>
      </c>
      <c r="K395" s="5" t="str">
        <f>'[3]Orientación Calles'!CJ21</f>
        <v>Techo Oeste-Este</v>
      </c>
      <c r="L395" s="5">
        <f>'[3]Orientación Calles'!CK21</f>
        <v>0.8</v>
      </c>
      <c r="M395" s="5" t="str">
        <f t="shared" si="18"/>
        <v>circulo 1145.435,689.146,1886 0.7</v>
      </c>
      <c r="N395" s="5" t="str">
        <f t="shared" si="19"/>
        <v>[1145.435,689.146,1886]</v>
      </c>
      <c r="P395" s="5" t="str">
        <f t="shared" si="20"/>
        <v>20,</v>
      </c>
    </row>
    <row r="396" spans="1:16" x14ac:dyDescent="0.3">
      <c r="A396" s="20" t="s">
        <v>18</v>
      </c>
      <c r="B396" s="5" t="s">
        <v>21</v>
      </c>
      <c r="C396" s="5">
        <f>'[3]Orientación Calles'!CB22</f>
        <v>21</v>
      </c>
      <c r="D396" s="6">
        <f>'[3]Orientación Calles'!CC22</f>
        <v>1140.5646922129633</v>
      </c>
      <c r="E396" s="6">
        <f>'[3]Orientación Calles'!CD22</f>
        <v>697.22438173825935</v>
      </c>
      <c r="F396" s="6">
        <f>'[3]Orientación Calles'!CE22</f>
        <v>1886</v>
      </c>
      <c r="G396" s="6">
        <f>'[3]Orientación Calles'!CF22</f>
        <v>1141.471</v>
      </c>
      <c r="H396" s="6">
        <f>'[3]Orientación Calles'!CG22</f>
        <v>697.64700000000005</v>
      </c>
      <c r="I396" s="6">
        <f>'[3]Orientación Calles'!CH22</f>
        <v>1887</v>
      </c>
      <c r="J396" s="5" t="str">
        <f>'[3]Orientación Calles'!BT22</f>
        <v>C-10</v>
      </c>
      <c r="K396" s="5" t="str">
        <f>'[3]Orientación Calles'!CJ22</f>
        <v>Acodamiento Oeste</v>
      </c>
      <c r="L396" s="5">
        <f>'[3]Orientación Calles'!CK22</f>
        <v>0.79</v>
      </c>
      <c r="M396" s="5" t="str">
        <f t="shared" si="18"/>
        <v>circulo 1141.471,697.647,1886 0.7</v>
      </c>
      <c r="N396" s="5" t="str">
        <f t="shared" si="19"/>
        <v>[1140.56469221296,697.224381738259,1886]</v>
      </c>
      <c r="P396" s="5" t="str">
        <f t="shared" si="20"/>
        <v>21,</v>
      </c>
    </row>
    <row r="397" spans="1:16" x14ac:dyDescent="0.3">
      <c r="A397" s="20" t="s">
        <v>18</v>
      </c>
      <c r="B397" s="5" t="s">
        <v>21</v>
      </c>
      <c r="C397" s="5">
        <f>'[3]Orientación Calles'!CB23</f>
        <v>22</v>
      </c>
      <c r="D397" s="6">
        <f>'[3]Orientación Calles'!CC23</f>
        <v>1138.5239999999999</v>
      </c>
      <c r="E397" s="6">
        <f>'[3]Orientación Calles'!CD23</f>
        <v>703.96400000000006</v>
      </c>
      <c r="F397" s="6">
        <f>'[3]Orientación Calles'!CE23</f>
        <v>1886</v>
      </c>
      <c r="G397" s="6">
        <f>'[3]Orientación Calles'!CF23</f>
        <v>1138.5239999999999</v>
      </c>
      <c r="H397" s="6">
        <f>'[3]Orientación Calles'!CG23</f>
        <v>703.96400000000006</v>
      </c>
      <c r="I397" s="6">
        <f>'[3]Orientación Calles'!CH23</f>
        <v>1887</v>
      </c>
      <c r="J397" s="5" t="str">
        <f>'[3]Orientación Calles'!BT23</f>
        <v>C-10</v>
      </c>
      <c r="K397" s="5" t="str">
        <f>'[3]Orientación Calles'!CJ23</f>
        <v>Techo Oeste-Este</v>
      </c>
      <c r="L397" s="5">
        <f>'[3]Orientación Calles'!CK23</f>
        <v>0.99</v>
      </c>
      <c r="M397" s="5" t="str">
        <f t="shared" si="18"/>
        <v>circulo 1138.524,703.964,1886 0.7</v>
      </c>
      <c r="N397" s="5" t="str">
        <f t="shared" si="19"/>
        <v>[1138.524,703.964,1886]</v>
      </c>
      <c r="P397" s="5" t="str">
        <f t="shared" si="20"/>
        <v>22,</v>
      </c>
    </row>
    <row r="398" spans="1:16" x14ac:dyDescent="0.3">
      <c r="A398" s="20" t="s">
        <v>18</v>
      </c>
      <c r="B398" s="5" t="s">
        <v>21</v>
      </c>
      <c r="C398" s="5">
        <f>'[3]Orientación Calles'!CB24</f>
        <v>23</v>
      </c>
      <c r="D398" s="6">
        <f>'[3]Orientación Calles'!CC24</f>
        <v>1109.2506155740734</v>
      </c>
      <c r="E398" s="6">
        <f>'[3]Orientación Calles'!CD24</f>
        <v>771.47623652348136</v>
      </c>
      <c r="F398" s="6">
        <f>'[3]Orientación Calles'!CE24</f>
        <v>1887</v>
      </c>
      <c r="G398" s="6">
        <f>'[3]Orientación Calles'!CF24</f>
        <v>1107.4380000000001</v>
      </c>
      <c r="H398" s="6">
        <f>'[3]Orientación Calles'!CG24</f>
        <v>770.63099999999997</v>
      </c>
      <c r="I398" s="6">
        <f>'[3]Orientación Calles'!CH24</f>
        <v>1887</v>
      </c>
      <c r="J398" s="5" t="str">
        <f>'[3]Orientación Calles'!BT24</f>
        <v>C-10</v>
      </c>
      <c r="K398" s="5" t="str">
        <f>'[3]Orientación Calles'!CJ24</f>
        <v>Caja Este</v>
      </c>
      <c r="L398" s="5">
        <f>'[3]Orientación Calles'!CK24</f>
        <v>1.76</v>
      </c>
      <c r="M398" s="5" t="str">
        <f t="shared" si="18"/>
        <v>circulo 1107.438,770.631,1887 0.7</v>
      </c>
      <c r="N398" s="5" t="str">
        <f t="shared" si="19"/>
        <v>[1109.25061557407,771.476236523481,1887]</v>
      </c>
      <c r="P398" s="5" t="str">
        <f t="shared" si="20"/>
        <v>23,</v>
      </c>
    </row>
    <row r="399" spans="1:16" x14ac:dyDescent="0.3">
      <c r="A399" s="20" t="s">
        <v>18</v>
      </c>
      <c r="B399" s="5" t="s">
        <v>21</v>
      </c>
      <c r="C399" s="5">
        <f>'[3]Orientación Calles'!CB25</f>
        <v>24</v>
      </c>
      <c r="D399" s="6">
        <f>'[3]Orientación Calles'!CC25</f>
        <v>1109.3820000000001</v>
      </c>
      <c r="E399" s="6">
        <f>'[3]Orientación Calles'!CD25</f>
        <v>766.46299999999997</v>
      </c>
      <c r="F399" s="6">
        <f>'[3]Orientación Calles'!CE25</f>
        <v>1887</v>
      </c>
      <c r="G399" s="6">
        <f>'[3]Orientación Calles'!CF25</f>
        <v>1109.3820000000001</v>
      </c>
      <c r="H399" s="6">
        <f>'[3]Orientación Calles'!CG25</f>
        <v>766.46299999999997</v>
      </c>
      <c r="I399" s="6">
        <f>'[3]Orientación Calles'!CH25</f>
        <v>1887</v>
      </c>
      <c r="J399" s="5" t="str">
        <f>'[3]Orientación Calles'!BT25</f>
        <v>C-10</v>
      </c>
      <c r="K399" s="5" t="str">
        <f>'[3]Orientación Calles'!CJ25</f>
        <v>Techo Oeste-Este</v>
      </c>
      <c r="L399" s="5">
        <f>'[3]Orientación Calles'!CK25</f>
        <v>0.92</v>
      </c>
      <c r="M399" s="5" t="str">
        <f t="shared" si="18"/>
        <v>circulo 1109.382,766.463,1887 0.7</v>
      </c>
      <c r="N399" s="5" t="str">
        <f t="shared" si="19"/>
        <v>[1109.382,766.463,1887]</v>
      </c>
      <c r="P399" s="5" t="str">
        <f t="shared" si="20"/>
        <v>24,</v>
      </c>
    </row>
    <row r="400" spans="1:16" x14ac:dyDescent="0.3">
      <c r="A400" s="20" t="s">
        <v>18</v>
      </c>
      <c r="B400" s="5" t="s">
        <v>21</v>
      </c>
      <c r="C400" s="5">
        <f>'[3]Orientación Calles'!CB26</f>
        <v>25</v>
      </c>
      <c r="D400" s="6">
        <f>'[3]Orientación Calles'!CC26</f>
        <v>1111.03</v>
      </c>
      <c r="E400" s="6">
        <f>'[3]Orientación Calles'!CD26</f>
        <v>762.928</v>
      </c>
      <c r="F400" s="6">
        <f>'[3]Orientación Calles'!CE26</f>
        <v>1887</v>
      </c>
      <c r="G400" s="6">
        <f>'[3]Orientación Calles'!CF26</f>
        <v>1111.03</v>
      </c>
      <c r="H400" s="6">
        <f>'[3]Orientación Calles'!CG26</f>
        <v>762.928</v>
      </c>
      <c r="I400" s="6">
        <f>'[3]Orientación Calles'!CH26</f>
        <v>1887</v>
      </c>
      <c r="J400" s="5" t="str">
        <f>'[3]Orientación Calles'!BT26</f>
        <v>C-10</v>
      </c>
      <c r="K400" s="5" t="str">
        <f>'[3]Orientación Calles'!CJ26</f>
        <v>Techo Oeste-Este</v>
      </c>
      <c r="L400" s="5">
        <f>'[3]Orientación Calles'!CK26</f>
        <v>0.87</v>
      </c>
      <c r="M400" s="5" t="str">
        <f t="shared" si="18"/>
        <v>circulo 1111.03,762.928,1887 0.7</v>
      </c>
      <c r="N400" s="5" t="str">
        <f t="shared" si="19"/>
        <v>[1111.03,762.928,1887]</v>
      </c>
      <c r="P400" s="5" t="str">
        <f t="shared" si="20"/>
        <v>25,</v>
      </c>
    </row>
    <row r="401" spans="1:16" x14ac:dyDescent="0.3">
      <c r="A401" s="20" t="s">
        <v>18</v>
      </c>
      <c r="B401" s="5" t="s">
        <v>21</v>
      </c>
      <c r="C401" s="5">
        <f>'[3]Orientación Calles'!CB27</f>
        <v>26</v>
      </c>
      <c r="D401" s="6">
        <f>'[3]Orientación Calles'!CC27</f>
        <v>1204.2850000000001</v>
      </c>
      <c r="E401" s="6">
        <f>'[3]Orientación Calles'!CD27</f>
        <v>643.39099999999996</v>
      </c>
      <c r="F401" s="6">
        <f>'[3]Orientación Calles'!CE27</f>
        <v>1886</v>
      </c>
      <c r="G401" s="6">
        <f>'[3]Orientación Calles'!CF27</f>
        <v>1204.2850000000001</v>
      </c>
      <c r="H401" s="6">
        <f>'[3]Orientación Calles'!CG27</f>
        <v>643.39099999999996</v>
      </c>
      <c r="I401" s="6">
        <f>'[3]Orientación Calles'!CH27</f>
        <v>1887</v>
      </c>
      <c r="J401" s="5" t="str">
        <f>'[3]Orientación Calles'!BT27</f>
        <v>C-11</v>
      </c>
      <c r="K401" s="5" t="str">
        <f>'[3]Orientación Calles'!CJ27</f>
        <v>Techo Oeste-Este</v>
      </c>
      <c r="L401" s="5">
        <f>'[3]Orientación Calles'!CK27</f>
        <v>0.85</v>
      </c>
      <c r="M401" s="5" t="str">
        <f t="shared" si="18"/>
        <v>circulo 1204.285,643.391,1886 0.7</v>
      </c>
      <c r="N401" s="5" t="str">
        <f t="shared" si="19"/>
        <v>[1204.285,643.391,1886]</v>
      </c>
      <c r="P401" s="5" t="str">
        <f t="shared" si="20"/>
        <v>26,</v>
      </c>
    </row>
    <row r="402" spans="1:16" x14ac:dyDescent="0.3">
      <c r="A402" s="20" t="s">
        <v>18</v>
      </c>
      <c r="B402" s="5" t="s">
        <v>21</v>
      </c>
      <c r="C402" s="5">
        <f>'[3]Orientación Calles'!CB28</f>
        <v>27</v>
      </c>
      <c r="D402" s="6">
        <f>'[3]Orientación Calles'!CC28</f>
        <v>1201.7070000000001</v>
      </c>
      <c r="E402" s="6">
        <f>'[3]Orientación Calles'!CD28</f>
        <v>648.91899999999998</v>
      </c>
      <c r="F402" s="6">
        <f>'[3]Orientación Calles'!CE28</f>
        <v>1886</v>
      </c>
      <c r="G402" s="6">
        <f>'[3]Orientación Calles'!CF28</f>
        <v>1201.7070000000001</v>
      </c>
      <c r="H402" s="6">
        <f>'[3]Orientación Calles'!CG28</f>
        <v>648.91899999999998</v>
      </c>
      <c r="I402" s="6">
        <f>'[3]Orientación Calles'!CH28</f>
        <v>1887</v>
      </c>
      <c r="J402" s="5" t="str">
        <f>'[3]Orientación Calles'!BT28</f>
        <v>C-11</v>
      </c>
      <c r="K402" s="5" t="str">
        <f>'[3]Orientación Calles'!CJ28</f>
        <v>Techo Oeste-Este</v>
      </c>
      <c r="L402" s="5">
        <f>'[3]Orientación Calles'!CK28</f>
        <v>0.82</v>
      </c>
      <c r="M402" s="5" t="str">
        <f t="shared" si="18"/>
        <v>circulo 1201.707,648.919,1886 0.7</v>
      </c>
      <c r="N402" s="5" t="str">
        <f t="shared" si="19"/>
        <v>[1201.707,648.919,1886]</v>
      </c>
      <c r="P402" s="5" t="str">
        <f t="shared" si="20"/>
        <v>27,</v>
      </c>
    </row>
    <row r="403" spans="1:16" x14ac:dyDescent="0.3">
      <c r="A403" s="20" t="s">
        <v>18</v>
      </c>
      <c r="B403" s="5" t="s">
        <v>21</v>
      </c>
      <c r="C403" s="5">
        <f>'[3]Orientación Calles'!CB29</f>
        <v>28</v>
      </c>
      <c r="D403" s="6">
        <f>'[3]Orientación Calles'!CC29</f>
        <v>1197.5256922129633</v>
      </c>
      <c r="E403" s="6">
        <f>'[3]Orientación Calles'!CD29</f>
        <v>655.52038173825929</v>
      </c>
      <c r="F403" s="6">
        <f>'[3]Orientación Calles'!CE29</f>
        <v>1886</v>
      </c>
      <c r="G403" s="6">
        <f>'[3]Orientación Calles'!CF29</f>
        <v>1198.432</v>
      </c>
      <c r="H403" s="6">
        <f>'[3]Orientación Calles'!CG29</f>
        <v>655.94299999999998</v>
      </c>
      <c r="I403" s="6">
        <f>'[3]Orientación Calles'!CH29</f>
        <v>1887</v>
      </c>
      <c r="J403" s="5" t="str">
        <f>'[3]Orientación Calles'!BT29</f>
        <v>C-11</v>
      </c>
      <c r="K403" s="5" t="str">
        <f>'[3]Orientación Calles'!CJ29</f>
        <v>Acodamiento Oeste</v>
      </c>
      <c r="L403" s="5">
        <f>'[3]Orientación Calles'!CK29</f>
        <v>0.73</v>
      </c>
      <c r="M403" s="5" t="str">
        <f t="shared" si="18"/>
        <v>circulo 1198.432,655.943,1886 0.7</v>
      </c>
      <c r="N403" s="5" t="str">
        <f t="shared" si="19"/>
        <v>[1197.52569221296,655.520381738259,1886]</v>
      </c>
      <c r="P403" s="5" t="str">
        <f t="shared" si="20"/>
        <v>28,</v>
      </c>
    </row>
    <row r="404" spans="1:16" x14ac:dyDescent="0.3">
      <c r="A404" s="20" t="s">
        <v>18</v>
      </c>
      <c r="B404" s="5" t="s">
        <v>21</v>
      </c>
      <c r="C404" s="5">
        <f>'[3]Orientación Calles'!CB30</f>
        <v>29</v>
      </c>
      <c r="D404" s="6">
        <f>'[3]Orientación Calles'!CC30</f>
        <v>1194.886</v>
      </c>
      <c r="E404" s="6">
        <f>'[3]Orientación Calles'!CD30</f>
        <v>663.54700000000003</v>
      </c>
      <c r="F404" s="6">
        <f>'[3]Orientación Calles'!CE30</f>
        <v>1886</v>
      </c>
      <c r="G404" s="6">
        <f>'[3]Orientación Calles'!CF30</f>
        <v>1194.886</v>
      </c>
      <c r="H404" s="6">
        <f>'[3]Orientación Calles'!CG30</f>
        <v>663.54700000000014</v>
      </c>
      <c r="I404" s="6">
        <f>'[3]Orientación Calles'!CH30</f>
        <v>1887</v>
      </c>
      <c r="J404" s="5" t="str">
        <f>'[3]Orientación Calles'!BT30</f>
        <v>C-11</v>
      </c>
      <c r="K404" s="5" t="str">
        <f>'[3]Orientación Calles'!CJ30</f>
        <v>Techo Oeste-Este</v>
      </c>
      <c r="L404" s="5">
        <f>'[3]Orientación Calles'!CK30</f>
        <v>1.02</v>
      </c>
      <c r="M404" s="5" t="str">
        <f t="shared" si="18"/>
        <v>circulo 1194.886,663.547,1886 0.7</v>
      </c>
      <c r="N404" s="5" t="str">
        <f t="shared" si="19"/>
        <v>[1194.886,663.547,1886]</v>
      </c>
      <c r="P404" s="5" t="str">
        <f t="shared" si="20"/>
        <v>29,</v>
      </c>
    </row>
    <row r="405" spans="1:16" x14ac:dyDescent="0.3">
      <c r="A405" s="20" t="s">
        <v>18</v>
      </c>
      <c r="B405" s="5" t="s">
        <v>21</v>
      </c>
      <c r="C405" s="5">
        <f>'[3]Orientación Calles'!CB31</f>
        <v>30</v>
      </c>
      <c r="D405" s="6">
        <f>'[3]Orientación Calles'!CC31</f>
        <v>1190.0536922129634</v>
      </c>
      <c r="E405" s="6">
        <f>'[3]Orientación Calles'!CD31</f>
        <v>671.54438173825929</v>
      </c>
      <c r="F405" s="6">
        <f>'[3]Orientación Calles'!CE31</f>
        <v>1886</v>
      </c>
      <c r="G405" s="6">
        <f>'[3]Orientación Calles'!CF31</f>
        <v>1190.6134999999999</v>
      </c>
      <c r="H405" s="6">
        <f>'[3]Orientación Calles'!CG31</f>
        <v>672.70999999999992</v>
      </c>
      <c r="I405" s="6">
        <f>'[3]Orientación Calles'!CH31</f>
        <v>1887</v>
      </c>
      <c r="J405" s="5" t="str">
        <f>'[3]Orientación Calles'!BT31</f>
        <v>C-11</v>
      </c>
      <c r="K405" s="5" t="str">
        <f>'[3]Orientación Calles'!CJ31</f>
        <v>Acodamiento Oeste</v>
      </c>
      <c r="L405" s="5">
        <f>'[3]Orientación Calles'!CK31</f>
        <v>1.2</v>
      </c>
      <c r="M405" s="5" t="str">
        <f t="shared" si="18"/>
        <v>circulo 1190.6135,672.71,1886 0.7</v>
      </c>
      <c r="N405" s="5" t="str">
        <f t="shared" si="19"/>
        <v>[1190.05369221296,671.544381738259,1886]</v>
      </c>
      <c r="P405" s="5" t="str">
        <f t="shared" si="20"/>
        <v>30,</v>
      </c>
    </row>
    <row r="406" spans="1:16" x14ac:dyDescent="0.3">
      <c r="A406" s="20" t="s">
        <v>18</v>
      </c>
      <c r="B406" s="5" t="s">
        <v>21</v>
      </c>
      <c r="C406" s="5">
        <f>'[3]Orientación Calles'!CB32</f>
        <v>31</v>
      </c>
      <c r="D406" s="6">
        <f>'[3]Orientación Calles'!CC32</f>
        <v>1186.4206155740733</v>
      </c>
      <c r="E406" s="6">
        <f>'[3]Orientación Calles'!CD32</f>
        <v>686.43323652348136</v>
      </c>
      <c r="F406" s="6">
        <f>'[3]Orientación Calles'!CE32</f>
        <v>1886</v>
      </c>
      <c r="G406" s="6">
        <f>'[3]Orientación Calles'!CF32</f>
        <v>1184.6079999999999</v>
      </c>
      <c r="H406" s="6">
        <f>'[3]Orientación Calles'!CG32</f>
        <v>685.58799999999997</v>
      </c>
      <c r="I406" s="6">
        <f>'[3]Orientación Calles'!CH32</f>
        <v>1887</v>
      </c>
      <c r="J406" s="5" t="str">
        <f>'[3]Orientación Calles'!BT32</f>
        <v>C-11</v>
      </c>
      <c r="K406" s="5" t="str">
        <f>'[3]Orientación Calles'!CJ32</f>
        <v>Caja Este</v>
      </c>
      <c r="L406" s="5">
        <f>'[3]Orientación Calles'!CK32</f>
        <v>0.54</v>
      </c>
      <c r="M406" s="5" t="str">
        <f t="shared" si="18"/>
        <v>circulo 1184.608,685.588,1886 0.7</v>
      </c>
      <c r="N406" s="5" t="str">
        <f t="shared" si="19"/>
        <v>[1186.42061557407,686.433236523481,1886]</v>
      </c>
      <c r="P406" s="5" t="str">
        <f t="shared" si="20"/>
        <v>31,</v>
      </c>
    </row>
    <row r="407" spans="1:16" x14ac:dyDescent="0.3">
      <c r="A407" s="20" t="s">
        <v>18</v>
      </c>
      <c r="B407" s="5" t="s">
        <v>21</v>
      </c>
      <c r="C407" s="5">
        <f>'[3]Orientación Calles'!CB33</f>
        <v>32</v>
      </c>
      <c r="D407" s="6">
        <f>'[3]Orientación Calles'!CC33</f>
        <v>1180.6690000000001</v>
      </c>
      <c r="E407" s="6">
        <f>'[3]Orientación Calles'!CD33</f>
        <v>694.03599999999994</v>
      </c>
      <c r="F407" s="6">
        <f>'[3]Orientación Calles'!CE33</f>
        <v>1886</v>
      </c>
      <c r="G407" s="6">
        <f>'[3]Orientación Calles'!CF33</f>
        <v>1180.6690000000001</v>
      </c>
      <c r="H407" s="6">
        <f>'[3]Orientación Calles'!CG33</f>
        <v>694.03599999999994</v>
      </c>
      <c r="I407" s="6">
        <f>'[3]Orientación Calles'!CH33</f>
        <v>1887</v>
      </c>
      <c r="J407" s="5" t="str">
        <f>'[3]Orientación Calles'!BT33</f>
        <v>C-11</v>
      </c>
      <c r="K407" s="5" t="str">
        <f>'[3]Orientación Calles'!CJ33</f>
        <v>Techo Oeste-Este</v>
      </c>
      <c r="L407" s="5">
        <f>'[3]Orientación Calles'!CK33</f>
        <v>1.21</v>
      </c>
      <c r="M407" s="5" t="str">
        <f t="shared" si="18"/>
        <v>circulo 1180.669,694.036,1886 0.7</v>
      </c>
      <c r="N407" s="5" t="str">
        <f t="shared" si="19"/>
        <v>[1180.669,694.036,1886]</v>
      </c>
      <c r="P407" s="5" t="str">
        <f t="shared" si="20"/>
        <v>32,</v>
      </c>
    </row>
    <row r="408" spans="1:16" x14ac:dyDescent="0.3">
      <c r="A408" s="20" t="s">
        <v>18</v>
      </c>
      <c r="B408" s="5" t="s">
        <v>21</v>
      </c>
      <c r="C408" s="5">
        <f>'[3]Orientación Calles'!CB34</f>
        <v>33</v>
      </c>
      <c r="D408" s="6">
        <f>'[3]Orientación Calles'!CC34</f>
        <v>1175.8066922129633</v>
      </c>
      <c r="E408" s="6">
        <f>'[3]Orientación Calles'!CD34</f>
        <v>702.09538173825933</v>
      </c>
      <c r="F408" s="6">
        <f>'[3]Orientación Calles'!CE34</f>
        <v>1886</v>
      </c>
      <c r="G408" s="6">
        <f>'[3]Orientación Calles'!CF34</f>
        <v>1176.713</v>
      </c>
      <c r="H408" s="6">
        <f>'[3]Orientación Calles'!CG34</f>
        <v>702.51800000000003</v>
      </c>
      <c r="I408" s="6">
        <f>'[3]Orientación Calles'!CH34</f>
        <v>1887</v>
      </c>
      <c r="J408" s="5" t="str">
        <f>'[3]Orientación Calles'!BT34</f>
        <v>C-11</v>
      </c>
      <c r="K408" s="5" t="str">
        <f>'[3]Orientación Calles'!CJ34</f>
        <v>Acodamiento Oeste</v>
      </c>
      <c r="L408" s="5">
        <f>'[3]Orientación Calles'!CK34</f>
        <v>0.89</v>
      </c>
      <c r="M408" s="5" t="str">
        <f t="shared" si="18"/>
        <v>circulo 1176.713,702.518,1886 0.7</v>
      </c>
      <c r="N408" s="5" t="str">
        <f t="shared" si="19"/>
        <v>[1175.80669221296,702.095381738259,1886]</v>
      </c>
      <c r="P408" s="5" t="str">
        <f t="shared" si="20"/>
        <v>33,</v>
      </c>
    </row>
    <row r="409" spans="1:16" x14ac:dyDescent="0.3">
      <c r="A409" s="20" t="s">
        <v>18</v>
      </c>
      <c r="B409" s="5" t="s">
        <v>21</v>
      </c>
      <c r="C409" s="5">
        <f>'[3]Orientación Calles'!CB35</f>
        <v>34</v>
      </c>
      <c r="D409" s="6">
        <f>'[3]Orientación Calles'!CC35</f>
        <v>1173.5256922129633</v>
      </c>
      <c r="E409" s="6">
        <f>'[3]Orientación Calles'!CD35</f>
        <v>706.98938173825934</v>
      </c>
      <c r="F409" s="6">
        <f>'[3]Orientación Calles'!CE35</f>
        <v>1887</v>
      </c>
      <c r="G409" s="6">
        <f>'[3]Orientación Calles'!CF35</f>
        <v>1174.432</v>
      </c>
      <c r="H409" s="6">
        <f>'[3]Orientación Calles'!CG35</f>
        <v>707.41200000000003</v>
      </c>
      <c r="I409" s="6">
        <f>'[3]Orientación Calles'!CH35</f>
        <v>1887</v>
      </c>
      <c r="J409" s="5" t="str">
        <f>'[3]Orientación Calles'!BT35</f>
        <v>C-11</v>
      </c>
      <c r="K409" s="5" t="str">
        <f>'[3]Orientación Calles'!CJ35</f>
        <v>Acodamiento Oeste</v>
      </c>
      <c r="L409" s="5">
        <f>'[3]Orientación Calles'!CK35</f>
        <v>0.72</v>
      </c>
      <c r="M409" s="5" t="str">
        <f t="shared" si="18"/>
        <v>circulo 1174.432,707.412,1887 0.7</v>
      </c>
      <c r="N409" s="5" t="str">
        <f t="shared" si="19"/>
        <v>[1173.52569221296,706.989381738259,1887]</v>
      </c>
      <c r="P409" s="5" t="str">
        <f t="shared" si="20"/>
        <v>34,</v>
      </c>
    </row>
    <row r="410" spans="1:16" x14ac:dyDescent="0.3">
      <c r="A410" s="20" t="s">
        <v>18</v>
      </c>
      <c r="B410" s="5" t="s">
        <v>21</v>
      </c>
      <c r="C410" s="5">
        <f>'[3]Orientación Calles'!CB36</f>
        <v>35</v>
      </c>
      <c r="D410" s="6">
        <f>'[3]Orientación Calles'!CC36</f>
        <v>1171.0256155740733</v>
      </c>
      <c r="E410" s="6">
        <f>'[3]Orientación Calles'!CD36</f>
        <v>719.44923652348143</v>
      </c>
      <c r="F410" s="6">
        <f>'[3]Orientación Calles'!CE36</f>
        <v>1887</v>
      </c>
      <c r="G410" s="6">
        <f>'[3]Orientación Calles'!CF36</f>
        <v>1169.213</v>
      </c>
      <c r="H410" s="6">
        <f>'[3]Orientación Calles'!CG36</f>
        <v>718.60400000000004</v>
      </c>
      <c r="I410" s="6">
        <f>'[3]Orientación Calles'!CH36</f>
        <v>1887</v>
      </c>
      <c r="J410" s="5" t="str">
        <f>'[3]Orientación Calles'!BT36</f>
        <v>C-11</v>
      </c>
      <c r="K410" s="5" t="str">
        <f>'[3]Orientación Calles'!CJ36</f>
        <v>Caja Este</v>
      </c>
      <c r="L410" s="5">
        <f>'[3]Orientación Calles'!CK36</f>
        <v>0.93</v>
      </c>
      <c r="M410" s="5" t="str">
        <f t="shared" si="18"/>
        <v>circulo 1169.213,718.604,1887 0.7</v>
      </c>
      <c r="N410" s="5" t="str">
        <f t="shared" si="19"/>
        <v>[1171.02561557407,719.449236523481,1887]</v>
      </c>
      <c r="P410" s="5" t="str">
        <f t="shared" si="20"/>
        <v>35,</v>
      </c>
    </row>
    <row r="411" spans="1:16" x14ac:dyDescent="0.3">
      <c r="A411" s="20" t="s">
        <v>18</v>
      </c>
      <c r="B411" s="5" t="s">
        <v>21</v>
      </c>
      <c r="C411" s="5">
        <f>'[3]Orientación Calles'!CB37</f>
        <v>36</v>
      </c>
      <c r="D411" s="6">
        <f>'[3]Orientación Calles'!CC37</f>
        <v>1160.671</v>
      </c>
      <c r="E411" s="6">
        <f>'[3]Orientación Calles'!CD37</f>
        <v>736.92100000000005</v>
      </c>
      <c r="F411" s="6">
        <f>'[3]Orientación Calles'!CE37</f>
        <v>1887</v>
      </c>
      <c r="G411" s="6">
        <f>'[3]Orientación Calles'!CF37</f>
        <v>1160.671</v>
      </c>
      <c r="H411" s="6">
        <f>'[3]Orientación Calles'!CG37</f>
        <v>736.92100000000005</v>
      </c>
      <c r="I411" s="6">
        <f>'[3]Orientación Calles'!CH37</f>
        <v>1887</v>
      </c>
      <c r="J411" s="5" t="str">
        <f>'[3]Orientación Calles'!BT37</f>
        <v>C-11</v>
      </c>
      <c r="K411" s="5" t="str">
        <f>'[3]Orientación Calles'!CJ37</f>
        <v>Techo Oeste-Este</v>
      </c>
      <c r="L411" s="5">
        <f>'[3]Orientación Calles'!CK37</f>
        <v>1.34</v>
      </c>
      <c r="M411" s="5" t="str">
        <f t="shared" si="18"/>
        <v>circulo 1160.671,736.921,1887 0.7</v>
      </c>
      <c r="N411" s="5" t="str">
        <f t="shared" si="19"/>
        <v>[1160.671,736.921,1887]</v>
      </c>
      <c r="P411" s="5" t="str">
        <f t="shared" si="20"/>
        <v>36,</v>
      </c>
    </row>
    <row r="412" spans="1:16" x14ac:dyDescent="0.3">
      <c r="A412" s="20" t="s">
        <v>18</v>
      </c>
      <c r="B412" s="5" t="s">
        <v>21</v>
      </c>
      <c r="C412" s="5">
        <f>'[3]Orientación Calles'!CB38</f>
        <v>37</v>
      </c>
      <c r="D412" s="6">
        <f>'[3]Orientación Calles'!CC38</f>
        <v>1163.6510000000001</v>
      </c>
      <c r="E412" s="6">
        <f>'[3]Orientación Calles'!CD38</f>
        <v>730.53099999999995</v>
      </c>
      <c r="F412" s="6">
        <f>'[3]Orientación Calles'!CE38</f>
        <v>1887</v>
      </c>
      <c r="G412" s="6">
        <f>'[3]Orientación Calles'!CF38</f>
        <v>1163.6510000000001</v>
      </c>
      <c r="H412" s="6">
        <f>'[3]Orientación Calles'!CG38</f>
        <v>730.53099999999995</v>
      </c>
      <c r="I412" s="6">
        <f>'[3]Orientación Calles'!CH38</f>
        <v>1887</v>
      </c>
      <c r="J412" s="5" t="str">
        <f>'[3]Orientación Calles'!BT38</f>
        <v>C-11</v>
      </c>
      <c r="K412" s="5" t="str">
        <f>'[3]Orientación Calles'!CJ38</f>
        <v>Techo Oeste-Este</v>
      </c>
      <c r="L412" s="5">
        <f>'[3]Orientación Calles'!CK38</f>
        <v>1.4</v>
      </c>
      <c r="M412" s="5" t="str">
        <f t="shared" si="18"/>
        <v>circulo 1163.651,730.531,1887 0.7</v>
      </c>
      <c r="N412" s="5" t="str">
        <f t="shared" si="19"/>
        <v>[1163.651,730.531,1887]</v>
      </c>
      <c r="P412" s="5" t="str">
        <f t="shared" si="20"/>
        <v>37,</v>
      </c>
    </row>
    <row r="413" spans="1:16" x14ac:dyDescent="0.3">
      <c r="A413" s="20" t="s">
        <v>18</v>
      </c>
      <c r="B413" s="5" t="s">
        <v>21</v>
      </c>
      <c r="C413" s="5">
        <f>'[3]Orientación Calles'!CB39</f>
        <v>38</v>
      </c>
      <c r="D413" s="6">
        <f>'[3]Orientación Calles'!CC39</f>
        <v>1157.1416922129633</v>
      </c>
      <c r="E413" s="6">
        <f>'[3]Orientación Calles'!CD39</f>
        <v>742.12738173825926</v>
      </c>
      <c r="F413" s="6">
        <f>'[3]Orientación Calles'!CE39</f>
        <v>1887</v>
      </c>
      <c r="G413" s="6">
        <f>'[3]Orientación Calles'!CF39</f>
        <v>1158.048</v>
      </c>
      <c r="H413" s="6">
        <f>'[3]Orientación Calles'!CG39</f>
        <v>742.55</v>
      </c>
      <c r="I413" s="6">
        <f>'[3]Orientación Calles'!CH39</f>
        <v>1887</v>
      </c>
      <c r="J413" s="5" t="str">
        <f>'[3]Orientación Calles'!BT39</f>
        <v>C-11</v>
      </c>
      <c r="K413" s="5" t="str">
        <f>'[3]Orientación Calles'!CJ39</f>
        <v>Acodamiento Oeste</v>
      </c>
      <c r="L413" s="5">
        <f>'[3]Orientación Calles'!CK39</f>
        <v>0.82</v>
      </c>
      <c r="M413" s="5" t="str">
        <f t="shared" si="18"/>
        <v>circulo 1158.048,742.55,1887 0.7</v>
      </c>
      <c r="N413" s="5" t="str">
        <f t="shared" si="19"/>
        <v>[1157.14169221296,742.127381738259,1887]</v>
      </c>
      <c r="P413" s="5" t="str">
        <f t="shared" si="20"/>
        <v>38,</v>
      </c>
    </row>
    <row r="414" spans="1:16" x14ac:dyDescent="0.3">
      <c r="A414" s="20" t="s">
        <v>18</v>
      </c>
      <c r="B414" s="5" t="s">
        <v>21</v>
      </c>
      <c r="C414" s="5">
        <f>'[3]Orientación Calles'!CB40</f>
        <v>39</v>
      </c>
      <c r="D414" s="6">
        <f>'[3]Orientación Calles'!CC40</f>
        <v>1147.491</v>
      </c>
      <c r="E414" s="6">
        <f>'[3]Orientación Calles'!CD40</f>
        <v>765.18899999999996</v>
      </c>
      <c r="F414" s="6">
        <f>'[3]Orientación Calles'!CE40</f>
        <v>1887</v>
      </c>
      <c r="G414" s="6">
        <f>'[3]Orientación Calles'!CF40</f>
        <v>1147.491</v>
      </c>
      <c r="H414" s="6">
        <f>'[3]Orientación Calles'!CG40</f>
        <v>765.18899999999996</v>
      </c>
      <c r="I414" s="6">
        <f>'[3]Orientación Calles'!CH40</f>
        <v>1887</v>
      </c>
      <c r="J414" s="5" t="str">
        <f>'[3]Orientación Calles'!BT40</f>
        <v>C-11</v>
      </c>
      <c r="K414" s="5" t="str">
        <f>'[3]Orientación Calles'!CJ40</f>
        <v>Techo Oeste-Este</v>
      </c>
      <c r="L414" s="5">
        <f>'[3]Orientación Calles'!CK40</f>
        <v>0.96</v>
      </c>
      <c r="M414" s="5" t="str">
        <f t="shared" si="18"/>
        <v>circulo 1147.491,765.189,1887 0.7</v>
      </c>
      <c r="N414" s="5" t="str">
        <f t="shared" si="19"/>
        <v>[1147.491,765.189,1887]</v>
      </c>
      <c r="P414" s="5" t="str">
        <f t="shared" si="20"/>
        <v>39,</v>
      </c>
    </row>
    <row r="415" spans="1:16" x14ac:dyDescent="0.3">
      <c r="A415" s="20" t="s">
        <v>18</v>
      </c>
      <c r="B415" s="5" t="s">
        <v>21</v>
      </c>
      <c r="C415" s="5">
        <f>'[3]Orientación Calles'!CB41</f>
        <v>40</v>
      </c>
      <c r="D415" s="6">
        <f>'[3]Orientación Calles'!CC41</f>
        <v>1153.5550000000001</v>
      </c>
      <c r="E415" s="6">
        <f>'[3]Orientación Calles'!CD41</f>
        <v>752.18299999999999</v>
      </c>
      <c r="F415" s="6">
        <f>'[3]Orientación Calles'!CE41</f>
        <v>1887</v>
      </c>
      <c r="G415" s="6">
        <f>'[3]Orientación Calles'!CF41</f>
        <v>1153.5550000000001</v>
      </c>
      <c r="H415" s="6">
        <f>'[3]Orientación Calles'!CG41</f>
        <v>752.18299999999999</v>
      </c>
      <c r="I415" s="6">
        <f>'[3]Orientación Calles'!CH41</f>
        <v>1887</v>
      </c>
      <c r="J415" s="5" t="str">
        <f>'[3]Orientación Calles'!BT41</f>
        <v>C-11</v>
      </c>
      <c r="K415" s="5" t="str">
        <f>'[3]Orientación Calles'!CJ41</f>
        <v>Techo Oeste-Este</v>
      </c>
      <c r="L415" s="5">
        <f>'[3]Orientación Calles'!CK41</f>
        <v>1.54</v>
      </c>
      <c r="M415" s="5" t="str">
        <f t="shared" si="18"/>
        <v>circulo 1153.555,752.183,1887 0.7</v>
      </c>
      <c r="N415" s="5" t="str">
        <f t="shared" si="19"/>
        <v>[1153.555,752.183,1887]</v>
      </c>
      <c r="P415" s="5" t="str">
        <f t="shared" si="20"/>
        <v>40,</v>
      </c>
    </row>
    <row r="416" spans="1:16" x14ac:dyDescent="0.3">
      <c r="A416" s="20" t="s">
        <v>18</v>
      </c>
      <c r="B416" s="5" t="s">
        <v>21</v>
      </c>
      <c r="C416" s="5">
        <f>'[3]Orientación Calles'!CB42</f>
        <v>41</v>
      </c>
      <c r="D416" s="6">
        <f>'[3]Orientación Calles'!CC42</f>
        <v>1148.9780000000001</v>
      </c>
      <c r="E416" s="6">
        <f>'[3]Orientación Calles'!CD42</f>
        <v>761.99900000000002</v>
      </c>
      <c r="F416" s="6">
        <f>'[3]Orientación Calles'!CE42</f>
        <v>1887</v>
      </c>
      <c r="G416" s="6">
        <f>'[3]Orientación Calles'!CF42</f>
        <v>1148.9780000000001</v>
      </c>
      <c r="H416" s="6">
        <f>'[3]Orientación Calles'!CG42</f>
        <v>761.99900000000002</v>
      </c>
      <c r="I416" s="6">
        <f>'[3]Orientación Calles'!CH42</f>
        <v>1887</v>
      </c>
      <c r="J416" s="5" t="str">
        <f>'[3]Orientación Calles'!BT42</f>
        <v>C-11</v>
      </c>
      <c r="K416" s="5" t="str">
        <f>'[3]Orientación Calles'!CJ42</f>
        <v>Techo Oeste-Este</v>
      </c>
      <c r="L416" s="5">
        <f>'[3]Orientación Calles'!CK42</f>
        <v>0.91</v>
      </c>
      <c r="M416" s="5" t="str">
        <f t="shared" si="18"/>
        <v>circulo 1148.978,761.999,1887 0.7</v>
      </c>
      <c r="N416" s="5" t="str">
        <f t="shared" si="19"/>
        <v>[1148.978,761.999,1887]</v>
      </c>
      <c r="P416" s="5" t="str">
        <f t="shared" si="20"/>
        <v>41,</v>
      </c>
    </row>
    <row r="417" spans="1:16" x14ac:dyDescent="0.3">
      <c r="A417" s="20" t="s">
        <v>18</v>
      </c>
      <c r="B417" s="5" t="s">
        <v>21</v>
      </c>
      <c r="C417" s="5">
        <f>'[3]Orientación Calles'!CB43</f>
        <v>42</v>
      </c>
      <c r="D417" s="6">
        <f>'[3]Orientación Calles'!CC43</f>
        <v>1144.473</v>
      </c>
      <c r="E417" s="6">
        <f>'[3]Orientación Calles'!CD43</f>
        <v>771.66</v>
      </c>
      <c r="F417" s="6">
        <f>'[3]Orientación Calles'!CE43</f>
        <v>1887</v>
      </c>
      <c r="G417" s="6">
        <f>'[3]Orientación Calles'!CF43</f>
        <v>1144.473</v>
      </c>
      <c r="H417" s="6">
        <f>'[3]Orientación Calles'!CG43</f>
        <v>771.66</v>
      </c>
      <c r="I417" s="6">
        <f>'[3]Orientación Calles'!CH43</f>
        <v>1887</v>
      </c>
      <c r="J417" s="5" t="str">
        <f>'[3]Orientación Calles'!BT43</f>
        <v>C-11</v>
      </c>
      <c r="K417" s="5" t="str">
        <f>'[3]Orientación Calles'!CJ43</f>
        <v>Techo Oeste-Este</v>
      </c>
      <c r="L417" s="5">
        <f>'[3]Orientación Calles'!CK43</f>
        <v>1.26</v>
      </c>
      <c r="M417" s="5" t="str">
        <f t="shared" si="18"/>
        <v>circulo 1144.473,771.66,1887 0.7</v>
      </c>
      <c r="N417" s="5" t="str">
        <f t="shared" si="19"/>
        <v>[1144.473,771.66,1887]</v>
      </c>
      <c r="P417" s="5" t="str">
        <f t="shared" si="20"/>
        <v>42,</v>
      </c>
    </row>
    <row r="418" spans="1:16" x14ac:dyDescent="0.3">
      <c r="A418" s="20" t="s">
        <v>18</v>
      </c>
      <c r="B418" s="5" t="s">
        <v>21</v>
      </c>
      <c r="C418" s="5">
        <f>'[3]Orientación Calles'!CB44</f>
        <v>43</v>
      </c>
      <c r="D418" s="6">
        <f>'[3]Orientación Calles'!CC44</f>
        <v>1141.2739999999999</v>
      </c>
      <c r="E418" s="6">
        <f>'[3]Orientación Calles'!CD44</f>
        <v>778.52099999999996</v>
      </c>
      <c r="F418" s="6">
        <f>'[3]Orientación Calles'!CE44</f>
        <v>1887</v>
      </c>
      <c r="G418" s="6">
        <f>'[3]Orientación Calles'!CF44</f>
        <v>1141.2739999999999</v>
      </c>
      <c r="H418" s="6">
        <f>'[3]Orientación Calles'!CG44</f>
        <v>778.52099999999996</v>
      </c>
      <c r="I418" s="6">
        <f>'[3]Orientación Calles'!CH44</f>
        <v>1887</v>
      </c>
      <c r="J418" s="5" t="str">
        <f>'[3]Orientación Calles'!BT44</f>
        <v>C-11</v>
      </c>
      <c r="K418" s="5" t="str">
        <f>'[3]Orientación Calles'!CJ44</f>
        <v>Techo Oeste-Este</v>
      </c>
      <c r="L418" s="5">
        <f>'[3]Orientación Calles'!CK44</f>
        <v>1.45</v>
      </c>
      <c r="M418" s="5" t="str">
        <f t="shared" si="18"/>
        <v>circulo 1141.274,778.521,1887 0.7</v>
      </c>
      <c r="N418" s="5" t="str">
        <f t="shared" si="19"/>
        <v>[1141.274,778.521,1887]</v>
      </c>
      <c r="P418" s="5" t="str">
        <f t="shared" si="20"/>
        <v>43,</v>
      </c>
    </row>
    <row r="419" spans="1:16" x14ac:dyDescent="0.3">
      <c r="A419" s="20" t="s">
        <v>18</v>
      </c>
      <c r="B419" s="5" t="s">
        <v>21</v>
      </c>
      <c r="C419" s="5">
        <f>'[3]Orientación Calles'!CB45</f>
        <v>44</v>
      </c>
      <c r="D419" s="6">
        <f>'[3]Orientación Calles'!CC45</f>
        <v>1243.1106922129634</v>
      </c>
      <c r="E419" s="6">
        <f>'[3]Orientación Calles'!CD45</f>
        <v>638.21438173825925</v>
      </c>
      <c r="F419" s="6">
        <f>'[3]Orientación Calles'!CE45</f>
        <v>1886</v>
      </c>
      <c r="G419" s="6">
        <f>'[3]Orientación Calles'!CF45</f>
        <v>1243.7104999999999</v>
      </c>
      <c r="H419" s="6">
        <f>'[3]Orientación Calles'!CG45</f>
        <v>639.2940000000001</v>
      </c>
      <c r="I419" s="6">
        <f>'[3]Orientación Calles'!CH45</f>
        <v>1887</v>
      </c>
      <c r="J419" s="5" t="str">
        <f>'[3]Orientación Calles'!BT45</f>
        <v>C-12</v>
      </c>
      <c r="K419" s="5" t="str">
        <f>'[3]Orientación Calles'!CJ45</f>
        <v>Acodamiento Oeste</v>
      </c>
      <c r="L419" s="5">
        <f>'[3]Orientación Calles'!CK45</f>
        <v>1.05</v>
      </c>
      <c r="M419" s="5" t="str">
        <f t="shared" si="18"/>
        <v>circulo 1243.7105,639.294,1886 0.7</v>
      </c>
      <c r="N419" s="5" t="str">
        <f t="shared" si="19"/>
        <v>[1243.11069221296,638.214381738259,1886]</v>
      </c>
      <c r="P419" s="5" t="str">
        <f t="shared" si="20"/>
        <v>44,</v>
      </c>
    </row>
    <row r="420" spans="1:16" x14ac:dyDescent="0.3">
      <c r="A420" s="20" t="s">
        <v>18</v>
      </c>
      <c r="B420" s="5" t="s">
        <v>21</v>
      </c>
      <c r="C420" s="5">
        <f>'[3]Orientación Calles'!CB46</f>
        <v>45</v>
      </c>
      <c r="D420" s="6">
        <f>'[3]Orientación Calles'!CC46</f>
        <v>1240.4916155740734</v>
      </c>
      <c r="E420" s="6">
        <f>'[3]Orientación Calles'!CD46</f>
        <v>650.92823652348136</v>
      </c>
      <c r="F420" s="6">
        <f>'[3]Orientación Calles'!CE46</f>
        <v>1886</v>
      </c>
      <c r="G420" s="6">
        <f>'[3]Orientación Calles'!CF46</f>
        <v>1238.6790000000001</v>
      </c>
      <c r="H420" s="6">
        <f>'[3]Orientación Calles'!CG46</f>
        <v>650.08299999999997</v>
      </c>
      <c r="I420" s="6">
        <f>'[3]Orientación Calles'!CH46</f>
        <v>1887</v>
      </c>
      <c r="J420" s="5" t="str">
        <f>'[3]Orientación Calles'!BT46</f>
        <v>C-12</v>
      </c>
      <c r="K420" s="5" t="str">
        <f>'[3]Orientación Calles'!CJ46</f>
        <v>Caja Este</v>
      </c>
      <c r="L420" s="5">
        <f>'[3]Orientación Calles'!CK46</f>
        <v>0.78</v>
      </c>
      <c r="M420" s="5" t="str">
        <f t="shared" si="18"/>
        <v>circulo 1238.679,650.083,1886 0.7</v>
      </c>
      <c r="N420" s="5" t="str">
        <f t="shared" si="19"/>
        <v>[1240.49161557407,650.928236523481,1886]</v>
      </c>
      <c r="P420" s="5" t="str">
        <f t="shared" si="20"/>
        <v>45,</v>
      </c>
    </row>
    <row r="421" spans="1:16" x14ac:dyDescent="0.3">
      <c r="A421" s="20" t="s">
        <v>18</v>
      </c>
      <c r="B421" s="5" t="s">
        <v>21</v>
      </c>
      <c r="C421" s="5">
        <f>'[3]Orientación Calles'!CB47</f>
        <v>46</v>
      </c>
      <c r="D421" s="6">
        <f>'[3]Orientación Calles'!CC47</f>
        <v>1236.5146922129634</v>
      </c>
      <c r="E421" s="6">
        <f>'[3]Orientación Calles'!CD47</f>
        <v>652.3613817382593</v>
      </c>
      <c r="F421" s="6">
        <f>'[3]Orientación Calles'!CE47</f>
        <v>1886</v>
      </c>
      <c r="G421" s="6">
        <f>'[3]Orientación Calles'!CF47</f>
        <v>1237.421</v>
      </c>
      <c r="H421" s="6">
        <f>'[3]Orientación Calles'!CG47</f>
        <v>652.78399999999999</v>
      </c>
      <c r="I421" s="6">
        <f>'[3]Orientación Calles'!CH47</f>
        <v>1887</v>
      </c>
      <c r="J421" s="5" t="str">
        <f>'[3]Orientación Calles'!BT47</f>
        <v>C-12</v>
      </c>
      <c r="K421" s="5" t="str">
        <f>'[3]Orientación Calles'!CJ47</f>
        <v>Acodamiento Oeste</v>
      </c>
      <c r="L421" s="5">
        <f>'[3]Orientación Calles'!CK47</f>
        <v>0.54</v>
      </c>
      <c r="M421" s="5" t="str">
        <f t="shared" si="18"/>
        <v>circulo 1237.421,652.784,1886 0.7</v>
      </c>
      <c r="N421" s="5" t="str">
        <f t="shared" si="19"/>
        <v>[1236.51469221296,652.361381738259,1886]</v>
      </c>
      <c r="P421" s="5" t="str">
        <f t="shared" si="20"/>
        <v>46,</v>
      </c>
    </row>
    <row r="422" spans="1:16" x14ac:dyDescent="0.3">
      <c r="A422" s="20" t="s">
        <v>18</v>
      </c>
      <c r="B422" s="5" t="s">
        <v>21</v>
      </c>
      <c r="C422" s="5">
        <f>'[3]Orientación Calles'!CB48</f>
        <v>47</v>
      </c>
      <c r="D422" s="6">
        <f>'[3]Orientación Calles'!CC48</f>
        <v>1233.2583844259266</v>
      </c>
      <c r="E422" s="6">
        <f>'[3]Orientación Calles'!CD48</f>
        <v>656.97776347651859</v>
      </c>
      <c r="F422" s="6">
        <f>'[3]Orientación Calles'!CE48</f>
        <v>1886</v>
      </c>
      <c r="G422" s="6">
        <f>'[3]Orientación Calles'!CF48</f>
        <v>1234.8444230532409</v>
      </c>
      <c r="H422" s="6">
        <f>'[3]Orientación Calles'!CG48</f>
        <v>657.71734543456478</v>
      </c>
      <c r="I422" s="6">
        <f>'[3]Orientación Calles'!CH48</f>
        <v>1887</v>
      </c>
      <c r="J422" s="5" t="str">
        <f>'[3]Orientación Calles'!BT48</f>
        <v>C-12</v>
      </c>
      <c r="K422" s="5" t="str">
        <f>'[3]Orientación Calles'!CJ48</f>
        <v>Caja Oeste</v>
      </c>
      <c r="L422" s="5">
        <f>'[3]Orientación Calles'!CK48</f>
        <v>0.54</v>
      </c>
      <c r="M422" s="5" t="str">
        <f t="shared" si="18"/>
        <v>circulo 1234.84442305324,657.717345434565,1886 0.7</v>
      </c>
      <c r="N422" s="5" t="str">
        <f t="shared" si="19"/>
        <v>[1233.25838442593,656.977763476519,1886]</v>
      </c>
      <c r="P422" s="5" t="str">
        <f t="shared" si="20"/>
        <v>47,</v>
      </c>
    </row>
    <row r="423" spans="1:16" x14ac:dyDescent="0.3">
      <c r="A423" s="20" t="s">
        <v>18</v>
      </c>
      <c r="B423" s="5" t="s">
        <v>21</v>
      </c>
      <c r="C423" s="5">
        <f>'[3]Orientación Calles'!CB49</f>
        <v>48</v>
      </c>
      <c r="D423" s="6">
        <f>'[3]Orientación Calles'!CC49</f>
        <v>1231.2096922129633</v>
      </c>
      <c r="E423" s="6">
        <f>'[3]Orientación Calles'!CD49</f>
        <v>663.73538173825932</v>
      </c>
      <c r="F423" s="6">
        <f>'[3]Orientación Calles'!CE49</f>
        <v>1886</v>
      </c>
      <c r="G423" s="6">
        <f>'[3]Orientación Calles'!CF49</f>
        <v>1232.116</v>
      </c>
      <c r="H423" s="6">
        <f>'[3]Orientación Calles'!CG49</f>
        <v>664.15800000000002</v>
      </c>
      <c r="I423" s="6">
        <f>'[3]Orientación Calles'!CH49</f>
        <v>1887</v>
      </c>
      <c r="J423" s="5" t="str">
        <f>'[3]Orientación Calles'!BT49</f>
        <v>C-12</v>
      </c>
      <c r="K423" s="5" t="str">
        <f>'[3]Orientación Calles'!CJ49</f>
        <v>Acodamiento Oeste</v>
      </c>
      <c r="L423" s="5">
        <f>'[3]Orientación Calles'!CK49</f>
        <v>0.71</v>
      </c>
      <c r="M423" s="5" t="str">
        <f t="shared" si="18"/>
        <v>circulo 1232.116,664.158,1886 0.7</v>
      </c>
      <c r="N423" s="5" t="str">
        <f t="shared" si="19"/>
        <v>[1231.20969221296,663.735381738259,1886]</v>
      </c>
      <c r="P423" s="5" t="str">
        <f t="shared" si="20"/>
        <v>48,</v>
      </c>
    </row>
    <row r="424" spans="1:16" x14ac:dyDescent="0.3">
      <c r="A424" s="20" t="s">
        <v>18</v>
      </c>
      <c r="B424" s="5" t="s">
        <v>21</v>
      </c>
      <c r="C424" s="5">
        <f>'[3]Orientación Calles'!CB50</f>
        <v>49</v>
      </c>
      <c r="D424" s="6">
        <f>'[3]Orientación Calles'!CC50</f>
        <v>1227.0386922129633</v>
      </c>
      <c r="E424" s="6">
        <f>'[3]Orientación Calles'!CD50</f>
        <v>672.68038173825926</v>
      </c>
      <c r="F424" s="6">
        <f>'[3]Orientación Calles'!CE50</f>
        <v>1886</v>
      </c>
      <c r="G424" s="6">
        <f>'[3]Orientación Calles'!CF50</f>
        <v>1227.9449999999999</v>
      </c>
      <c r="H424" s="6">
        <f>'[3]Orientación Calles'!CG50</f>
        <v>673.10299999999995</v>
      </c>
      <c r="I424" s="6">
        <f>'[3]Orientación Calles'!CH50</f>
        <v>1887</v>
      </c>
      <c r="J424" s="5" t="str">
        <f>'[3]Orientación Calles'!BT50</f>
        <v>C-12</v>
      </c>
      <c r="K424" s="5" t="str">
        <f>'[3]Orientación Calles'!CJ50</f>
        <v>Acodamiento Oeste</v>
      </c>
      <c r="L424" s="5">
        <f>'[3]Orientación Calles'!CK50</f>
        <v>1.27</v>
      </c>
      <c r="M424" s="5" t="str">
        <f t="shared" si="18"/>
        <v>circulo 1227.945,673.103,1886 0.7</v>
      </c>
      <c r="N424" s="5" t="str">
        <f t="shared" si="19"/>
        <v>[1227.03869221296,672.680381738259,1886]</v>
      </c>
      <c r="P424" s="5" t="str">
        <f t="shared" si="20"/>
        <v>49,</v>
      </c>
    </row>
    <row r="425" spans="1:16" x14ac:dyDescent="0.3">
      <c r="A425" s="20" t="s">
        <v>18</v>
      </c>
      <c r="B425" s="5" t="s">
        <v>21</v>
      </c>
      <c r="C425" s="5">
        <f>'[3]Orientación Calles'!CB51</f>
        <v>50</v>
      </c>
      <c r="D425" s="6">
        <f>'[3]Orientación Calles'!CC51</f>
        <v>1223.8879999999999</v>
      </c>
      <c r="E425" s="6">
        <f>'[3]Orientación Calles'!CD51</f>
        <v>681.80399999999997</v>
      </c>
      <c r="F425" s="6">
        <f>'[3]Orientación Calles'!CE51</f>
        <v>1886</v>
      </c>
      <c r="G425" s="6">
        <f>'[3]Orientación Calles'!CF51</f>
        <v>1223.8879999999999</v>
      </c>
      <c r="H425" s="6">
        <f>'[3]Orientación Calles'!CG51</f>
        <v>681.80399999999997</v>
      </c>
      <c r="I425" s="6">
        <f>'[3]Orientación Calles'!CH51</f>
        <v>1887</v>
      </c>
      <c r="J425" s="5" t="str">
        <f>'[3]Orientación Calles'!BT51</f>
        <v>C-12</v>
      </c>
      <c r="K425" s="5" t="str">
        <f>'[3]Orientación Calles'!CJ51</f>
        <v>Techo Oeste-Este</v>
      </c>
      <c r="L425" s="5">
        <f>'[3]Orientación Calles'!CK51</f>
        <v>0.66</v>
      </c>
      <c r="M425" s="5" t="str">
        <f t="shared" si="18"/>
        <v>circulo 1223.888,681.804,1886 0.7</v>
      </c>
      <c r="N425" s="5" t="str">
        <f t="shared" si="19"/>
        <v>[1223.888,681.804,1886]</v>
      </c>
      <c r="P425" s="5" t="str">
        <f t="shared" si="20"/>
        <v>50,</v>
      </c>
    </row>
    <row r="426" spans="1:16" x14ac:dyDescent="0.3">
      <c r="A426" s="20" t="s">
        <v>18</v>
      </c>
      <c r="B426" s="5" t="s">
        <v>21</v>
      </c>
      <c r="C426" s="5">
        <f>'[3]Orientación Calles'!CB52</f>
        <v>51</v>
      </c>
      <c r="D426" s="6">
        <f>'[3]Orientación Calles'!CC52</f>
        <v>1221.3689999999999</v>
      </c>
      <c r="E426" s="6">
        <f>'[3]Orientación Calles'!CD52</f>
        <v>687.20500000000004</v>
      </c>
      <c r="F426" s="6">
        <f>'[3]Orientación Calles'!CE52</f>
        <v>1886</v>
      </c>
      <c r="G426" s="6">
        <f>'[3]Orientación Calles'!CF52</f>
        <v>1221.3689999999999</v>
      </c>
      <c r="H426" s="6">
        <f>'[3]Orientación Calles'!CG52</f>
        <v>687.20500000000004</v>
      </c>
      <c r="I426" s="6">
        <f>'[3]Orientación Calles'!CH52</f>
        <v>1887</v>
      </c>
      <c r="J426" s="5" t="str">
        <f>'[3]Orientación Calles'!BT52</f>
        <v>C-12</v>
      </c>
      <c r="K426" s="5" t="str">
        <f>'[3]Orientación Calles'!CJ52</f>
        <v>Techo Oeste-Este</v>
      </c>
      <c r="L426" s="5">
        <f>'[3]Orientación Calles'!CK52</f>
        <v>1.03</v>
      </c>
      <c r="M426" s="5" t="str">
        <f t="shared" si="18"/>
        <v>circulo 1221.369,687.205,1886 0.7</v>
      </c>
      <c r="N426" s="5" t="str">
        <f t="shared" si="19"/>
        <v>[1221.369,687.205,1886]</v>
      </c>
      <c r="P426" s="5" t="str">
        <f t="shared" si="20"/>
        <v>51,</v>
      </c>
    </row>
    <row r="427" spans="1:16" x14ac:dyDescent="0.3">
      <c r="A427" s="20" t="s">
        <v>18</v>
      </c>
      <c r="B427" s="5" t="s">
        <v>21</v>
      </c>
      <c r="C427" s="5">
        <f>'[3]Orientación Calles'!CB53</f>
        <v>52</v>
      </c>
      <c r="D427" s="6">
        <f>'[3]Orientación Calles'!CC53</f>
        <v>1210.8420000000001</v>
      </c>
      <c r="E427" s="6">
        <f>'[3]Orientación Calles'!CD53</f>
        <v>709.78099999999995</v>
      </c>
      <c r="F427" s="6">
        <f>'[3]Orientación Calles'!CE53</f>
        <v>1886</v>
      </c>
      <c r="G427" s="6">
        <f>'[3]Orientación Calles'!CF53</f>
        <v>1210.8420000000001</v>
      </c>
      <c r="H427" s="6">
        <f>'[3]Orientación Calles'!CG53</f>
        <v>709.78099999999995</v>
      </c>
      <c r="I427" s="6">
        <f>'[3]Orientación Calles'!CH53</f>
        <v>1887</v>
      </c>
      <c r="J427" s="5" t="str">
        <f>'[3]Orientación Calles'!BT53</f>
        <v>C-12</v>
      </c>
      <c r="K427" s="5" t="str">
        <f>'[3]Orientación Calles'!CJ53</f>
        <v>Techo Oeste-Este</v>
      </c>
      <c r="L427" s="5">
        <f>'[3]Orientación Calles'!CK53</f>
        <v>1.17</v>
      </c>
      <c r="M427" s="5" t="str">
        <f t="shared" si="18"/>
        <v>circulo 1210.842,709.781,1886 0.7</v>
      </c>
      <c r="N427" s="5" t="str">
        <f t="shared" si="19"/>
        <v>[1210.842,709.781,1886]</v>
      </c>
      <c r="P427" s="5" t="str">
        <f t="shared" si="20"/>
        <v>52,</v>
      </c>
    </row>
    <row r="428" spans="1:16" x14ac:dyDescent="0.3">
      <c r="A428" s="20" t="s">
        <v>18</v>
      </c>
      <c r="B428" s="5" t="s">
        <v>21</v>
      </c>
      <c r="C428" s="5">
        <f>'[3]Orientación Calles'!CB54</f>
        <v>53</v>
      </c>
      <c r="D428" s="6">
        <f>'[3]Orientación Calles'!CC54</f>
        <v>1212.9406922129633</v>
      </c>
      <c r="E428" s="6">
        <f>'[3]Orientación Calles'!CD54</f>
        <v>702.91438173825929</v>
      </c>
      <c r="F428" s="6">
        <f>'[3]Orientación Calles'!CE54</f>
        <v>1886</v>
      </c>
      <c r="G428" s="6">
        <f>'[3]Orientación Calles'!CF54</f>
        <v>1213.847</v>
      </c>
      <c r="H428" s="6">
        <f>'[3]Orientación Calles'!CG54</f>
        <v>703.3370000000001</v>
      </c>
      <c r="I428" s="6">
        <f>'[3]Orientación Calles'!CH54</f>
        <v>1887</v>
      </c>
      <c r="J428" s="5" t="str">
        <f>'[3]Orientación Calles'!BT54</f>
        <v>C-12</v>
      </c>
      <c r="K428" s="5" t="str">
        <f>'[3]Orientación Calles'!CJ54</f>
        <v>Acodamiento Oeste</v>
      </c>
      <c r="L428" s="5">
        <f>'[3]Orientación Calles'!CK54</f>
        <v>0.93</v>
      </c>
      <c r="M428" s="5" t="str">
        <f t="shared" si="18"/>
        <v>circulo 1213.847,703.337,1886 0.7</v>
      </c>
      <c r="N428" s="5" t="str">
        <f t="shared" si="19"/>
        <v>[1212.94069221296,702.914381738259,1886]</v>
      </c>
      <c r="P428" s="5" t="str">
        <f t="shared" si="20"/>
        <v>53,</v>
      </c>
    </row>
    <row r="429" spans="1:16" x14ac:dyDescent="0.3">
      <c r="A429" s="20" t="s">
        <v>18</v>
      </c>
      <c r="B429" s="5" t="s">
        <v>21</v>
      </c>
      <c r="C429" s="5">
        <f>'[3]Orientación Calles'!CB55</f>
        <v>54</v>
      </c>
      <c r="D429" s="6">
        <f>'[3]Orientación Calles'!CC55</f>
        <v>1205.538</v>
      </c>
      <c r="E429" s="6">
        <f>'[3]Orientación Calles'!CD55</f>
        <v>721.154</v>
      </c>
      <c r="F429" s="6">
        <f>'[3]Orientación Calles'!CE55</f>
        <v>1886</v>
      </c>
      <c r="G429" s="6">
        <f>'[3]Orientación Calles'!CF55</f>
        <v>1205.538</v>
      </c>
      <c r="H429" s="6">
        <f>'[3]Orientación Calles'!CG55</f>
        <v>721.15400000000011</v>
      </c>
      <c r="I429" s="6">
        <f>'[3]Orientación Calles'!CH55</f>
        <v>1887</v>
      </c>
      <c r="J429" s="5" t="str">
        <f>'[3]Orientación Calles'!BT55</f>
        <v>C-12</v>
      </c>
      <c r="K429" s="5" t="str">
        <f>'[3]Orientación Calles'!CJ55</f>
        <v>Techo Oeste-Este</v>
      </c>
      <c r="L429" s="5">
        <f>'[3]Orientación Calles'!CK55</f>
        <v>1.43</v>
      </c>
      <c r="M429" s="5" t="str">
        <f t="shared" si="18"/>
        <v>circulo 1205.538,721.154,1886 0.7</v>
      </c>
      <c r="N429" s="5" t="str">
        <f t="shared" si="19"/>
        <v>[1205.538,721.154,1886]</v>
      </c>
      <c r="P429" s="5" t="str">
        <f t="shared" si="20"/>
        <v>54,</v>
      </c>
    </row>
    <row r="430" spans="1:16" x14ac:dyDescent="0.3">
      <c r="A430" s="20" t="s">
        <v>18</v>
      </c>
      <c r="B430" s="5" t="s">
        <v>21</v>
      </c>
      <c r="C430" s="5">
        <f>'[3]Orientación Calles'!CB56</f>
        <v>55</v>
      </c>
      <c r="D430" s="6">
        <f>'[3]Orientación Calles'!CC56</f>
        <v>1202.867</v>
      </c>
      <c r="E430" s="6">
        <f>'[3]Orientación Calles'!CD56</f>
        <v>726.88199999999995</v>
      </c>
      <c r="F430" s="6">
        <f>'[3]Orientación Calles'!CE56</f>
        <v>1886</v>
      </c>
      <c r="G430" s="6">
        <f>'[3]Orientación Calles'!CF56</f>
        <v>1202.867</v>
      </c>
      <c r="H430" s="6">
        <f>'[3]Orientación Calles'!CG56</f>
        <v>726.88199999999995</v>
      </c>
      <c r="I430" s="6">
        <f>'[3]Orientación Calles'!CH56</f>
        <v>1887</v>
      </c>
      <c r="J430" s="5" t="str">
        <f>'[3]Orientación Calles'!BT56</f>
        <v>C-12</v>
      </c>
      <c r="K430" s="5" t="str">
        <f>'[3]Orientación Calles'!CJ56</f>
        <v>Techo Oeste-Este</v>
      </c>
      <c r="L430" s="5">
        <f>'[3]Orientación Calles'!CK56</f>
        <v>1.51</v>
      </c>
      <c r="M430" s="5" t="str">
        <f t="shared" si="18"/>
        <v>circulo 1202.867,726.882,1886 0.7</v>
      </c>
      <c r="N430" s="5" t="str">
        <f t="shared" si="19"/>
        <v>[1202.867,726.882,1886]</v>
      </c>
      <c r="P430" s="5" t="str">
        <f t="shared" si="20"/>
        <v>55,</v>
      </c>
    </row>
    <row r="431" spans="1:16" x14ac:dyDescent="0.3">
      <c r="A431" s="20" t="s">
        <v>18</v>
      </c>
      <c r="B431" s="5" t="s">
        <v>21</v>
      </c>
      <c r="C431" s="5">
        <f>'[3]Orientación Calles'!CB57</f>
        <v>56</v>
      </c>
      <c r="D431" s="6">
        <f>'[3]Orientación Calles'!CC57</f>
        <v>1198.096</v>
      </c>
      <c r="E431" s="6">
        <f>'[3]Orientación Calles'!CD57</f>
        <v>737.11500000000001</v>
      </c>
      <c r="F431" s="6">
        <f>'[3]Orientación Calles'!CE57</f>
        <v>1886</v>
      </c>
      <c r="G431" s="6">
        <f>'[3]Orientación Calles'!CF57</f>
        <v>1198.096</v>
      </c>
      <c r="H431" s="6">
        <f>'[3]Orientación Calles'!CG57</f>
        <v>737.11500000000001</v>
      </c>
      <c r="I431" s="6">
        <f>'[3]Orientación Calles'!CH57</f>
        <v>1887</v>
      </c>
      <c r="J431" s="5" t="str">
        <f>'[3]Orientación Calles'!BT57</f>
        <v>C-12</v>
      </c>
      <c r="K431" s="5" t="str">
        <f>'[3]Orientación Calles'!CJ57</f>
        <v>Techo Oeste-Este</v>
      </c>
      <c r="L431" s="5">
        <f>'[3]Orientación Calles'!CK57</f>
        <v>1.58</v>
      </c>
      <c r="M431" s="5" t="str">
        <f t="shared" si="18"/>
        <v>circulo 1198.096,737.115,1886 0.7</v>
      </c>
      <c r="N431" s="5" t="str">
        <f t="shared" si="19"/>
        <v>[1198.096,737.115,1886]</v>
      </c>
      <c r="P431" s="5" t="str">
        <f t="shared" si="20"/>
        <v>56,</v>
      </c>
    </row>
    <row r="432" spans="1:16" x14ac:dyDescent="0.3">
      <c r="A432" s="20" t="s">
        <v>18</v>
      </c>
      <c r="B432" s="5" t="s">
        <v>21</v>
      </c>
      <c r="C432" s="5">
        <f>'[3]Orientación Calles'!CB58</f>
        <v>57</v>
      </c>
      <c r="D432" s="6">
        <f>'[3]Orientación Calles'!CC58</f>
        <v>1195.2429999999999</v>
      </c>
      <c r="E432" s="6">
        <f>'[3]Orientación Calles'!CD58</f>
        <v>743.23199999999997</v>
      </c>
      <c r="F432" s="6">
        <f>'[3]Orientación Calles'!CE58</f>
        <v>1887</v>
      </c>
      <c r="G432" s="6">
        <f>'[3]Orientación Calles'!CF58</f>
        <v>1195.2429999999999</v>
      </c>
      <c r="H432" s="6">
        <f>'[3]Orientación Calles'!CG58</f>
        <v>743.23199999999997</v>
      </c>
      <c r="I432" s="6">
        <f>'[3]Orientación Calles'!CH58</f>
        <v>1887</v>
      </c>
      <c r="J432" s="5" t="str">
        <f>'[3]Orientación Calles'!BT58</f>
        <v>C-12</v>
      </c>
      <c r="K432" s="5" t="str">
        <f>'[3]Orientación Calles'!CJ58</f>
        <v>Techo Oeste-Este</v>
      </c>
      <c r="L432" s="5">
        <f>'[3]Orientación Calles'!CK58</f>
        <v>1.96</v>
      </c>
      <c r="M432" s="5" t="str">
        <f t="shared" si="18"/>
        <v>circulo 1195.243,743.232,1887 0.7</v>
      </c>
      <c r="N432" s="5" t="str">
        <f t="shared" si="19"/>
        <v>[1195.243,743.232,1887]</v>
      </c>
      <c r="P432" s="5" t="str">
        <f t="shared" si="20"/>
        <v>57,</v>
      </c>
    </row>
    <row r="433" spans="1:16" x14ac:dyDescent="0.3">
      <c r="A433" s="20" t="s">
        <v>18</v>
      </c>
      <c r="B433" s="5" t="s">
        <v>21</v>
      </c>
      <c r="C433" s="5">
        <f>'[3]Orientación Calles'!CB59</f>
        <v>58</v>
      </c>
      <c r="D433" s="6">
        <f>'[3]Orientación Calles'!CC59</f>
        <v>1191.6406922129634</v>
      </c>
      <c r="E433" s="6">
        <f>'[3]Orientación Calles'!CD59</f>
        <v>748.59038173825934</v>
      </c>
      <c r="F433" s="6">
        <f>'[3]Orientación Calles'!CE59</f>
        <v>1887</v>
      </c>
      <c r="G433" s="6">
        <f>'[3]Orientación Calles'!CF59</f>
        <v>1192.547</v>
      </c>
      <c r="H433" s="6">
        <f>'[3]Orientación Calles'!CG59</f>
        <v>749.01300000000003</v>
      </c>
      <c r="I433" s="6">
        <f>'[3]Orientación Calles'!CH59</f>
        <v>1887</v>
      </c>
      <c r="J433" s="5" t="str">
        <f>'[3]Orientación Calles'!BT59</f>
        <v>C-12</v>
      </c>
      <c r="K433" s="5" t="str">
        <f>'[3]Orientación Calles'!CJ59</f>
        <v>Acodamiento Oeste</v>
      </c>
      <c r="L433" s="5">
        <f>'[3]Orientación Calles'!CK59</f>
        <v>1.51</v>
      </c>
      <c r="M433" s="5" t="str">
        <f t="shared" si="18"/>
        <v>circulo 1192.547,749.013,1887 0.7</v>
      </c>
      <c r="N433" s="5" t="str">
        <f t="shared" si="19"/>
        <v>[1191.64069221296,748.590381738259,1887]</v>
      </c>
      <c r="P433" s="5" t="str">
        <f t="shared" si="20"/>
        <v>58,</v>
      </c>
    </row>
    <row r="434" spans="1:16" x14ac:dyDescent="0.3">
      <c r="A434" s="20" t="s">
        <v>18</v>
      </c>
      <c r="B434" s="5" t="s">
        <v>21</v>
      </c>
      <c r="C434" s="5">
        <f>'[3]Orientación Calles'!CB60</f>
        <v>59</v>
      </c>
      <c r="D434" s="6">
        <f>'[3]Orientación Calles'!CC60</f>
        <v>1189.4359999999999</v>
      </c>
      <c r="E434" s="6">
        <f>'[3]Orientación Calles'!CD60</f>
        <v>755.68399999999997</v>
      </c>
      <c r="F434" s="6">
        <f>'[3]Orientación Calles'!CE60</f>
        <v>1887</v>
      </c>
      <c r="G434" s="6">
        <f>'[3]Orientación Calles'!CF60</f>
        <v>1189.4359999999999</v>
      </c>
      <c r="H434" s="6">
        <f>'[3]Orientación Calles'!CG60</f>
        <v>755.68399999999997</v>
      </c>
      <c r="I434" s="6">
        <f>'[3]Orientación Calles'!CH60</f>
        <v>1887</v>
      </c>
      <c r="J434" s="5" t="str">
        <f>'[3]Orientación Calles'!BT60</f>
        <v>C-12</v>
      </c>
      <c r="K434" s="5" t="str">
        <f>'[3]Orientación Calles'!CJ60</f>
        <v>Techo Oeste-Este</v>
      </c>
      <c r="L434" s="5">
        <f>'[3]Orientación Calles'!CK60</f>
        <v>1.27</v>
      </c>
      <c r="M434" s="5" t="str">
        <f t="shared" si="18"/>
        <v>circulo 1189.436,755.684,1887 0.7</v>
      </c>
      <c r="N434" s="5" t="str">
        <f t="shared" si="19"/>
        <v>[1189.436,755.684,1887]</v>
      </c>
      <c r="P434" s="5" t="str">
        <f t="shared" si="20"/>
        <v>59,</v>
      </c>
    </row>
    <row r="435" spans="1:16" x14ac:dyDescent="0.3">
      <c r="A435" s="20" t="s">
        <v>18</v>
      </c>
      <c r="B435" s="5" t="s">
        <v>21</v>
      </c>
      <c r="C435" s="5">
        <f>'[3]Orientación Calles'!CB61</f>
        <v>60</v>
      </c>
      <c r="D435" s="6">
        <f>'[3]Orientación Calles'!CC61</f>
        <v>1186.3989999999999</v>
      </c>
      <c r="E435" s="6">
        <f>'[3]Orientación Calles'!CD61</f>
        <v>762.20100000000002</v>
      </c>
      <c r="F435" s="6">
        <f>'[3]Orientación Calles'!CE61</f>
        <v>1887</v>
      </c>
      <c r="G435" s="6">
        <f>'[3]Orientación Calles'!CF61</f>
        <v>1186.3989999999999</v>
      </c>
      <c r="H435" s="6">
        <f>'[3]Orientación Calles'!CG61</f>
        <v>762.20100000000002</v>
      </c>
      <c r="I435" s="6">
        <f>'[3]Orientación Calles'!CH61</f>
        <v>1887</v>
      </c>
      <c r="J435" s="5" t="str">
        <f>'[3]Orientación Calles'!BT61</f>
        <v>C-12</v>
      </c>
      <c r="K435" s="5" t="str">
        <f>'[3]Orientación Calles'!CJ61</f>
        <v>Techo Oeste-Este</v>
      </c>
      <c r="L435" s="5">
        <f>'[3]Orientación Calles'!CK61</f>
        <v>0.85</v>
      </c>
      <c r="M435" s="5" t="str">
        <f t="shared" si="18"/>
        <v>circulo 1186.399,762.201,1887 0.7</v>
      </c>
      <c r="N435" s="5" t="str">
        <f t="shared" si="19"/>
        <v>[1186.399,762.201,1887]</v>
      </c>
      <c r="P435" s="5" t="str">
        <f t="shared" si="20"/>
        <v>60,</v>
      </c>
    </row>
    <row r="436" spans="1:16" x14ac:dyDescent="0.3">
      <c r="A436" s="20" t="s">
        <v>18</v>
      </c>
      <c r="B436" s="5" t="s">
        <v>21</v>
      </c>
      <c r="C436" s="5">
        <f>'[3]Orientación Calles'!CB62</f>
        <v>61</v>
      </c>
      <c r="D436" s="6">
        <f>'[3]Orientación Calles'!CC62</f>
        <v>1109.8526922129633</v>
      </c>
      <c r="E436" s="6">
        <f>'[3]Orientación Calles'!CD62</f>
        <v>923.9863817382593</v>
      </c>
      <c r="F436" s="6">
        <f>'[3]Orientación Calles'!CE62</f>
        <v>1886</v>
      </c>
      <c r="G436" s="6">
        <f>'[3]Orientación Calles'!CF62</f>
        <v>1110.759</v>
      </c>
      <c r="H436" s="6">
        <f>'[3]Orientación Calles'!CG62</f>
        <v>924.40899999999999</v>
      </c>
      <c r="I436" s="6">
        <f>'[3]Orientación Calles'!CH62</f>
        <v>1887</v>
      </c>
      <c r="J436" s="5" t="str">
        <f>'[3]Orientación Calles'!BT62</f>
        <v>C-12</v>
      </c>
      <c r="K436" s="5" t="str">
        <f>'[3]Orientación Calles'!CJ62</f>
        <v>Acodamiento Oeste</v>
      </c>
      <c r="L436" s="5">
        <f>'[3]Orientación Calles'!CK62</f>
        <v>0.78</v>
      </c>
      <c r="M436" s="5" t="str">
        <f t="shared" si="18"/>
        <v>circulo 1110.759,924.409,1886 0.7</v>
      </c>
      <c r="N436" s="5" t="str">
        <f t="shared" si="19"/>
        <v>[1109.85269221296,923.986381738259,1886]</v>
      </c>
      <c r="P436" s="5" t="str">
        <f t="shared" si="20"/>
        <v>61,</v>
      </c>
    </row>
    <row r="437" spans="1:16" x14ac:dyDescent="0.3">
      <c r="A437" s="20" t="s">
        <v>18</v>
      </c>
      <c r="B437" s="5" t="s">
        <v>21</v>
      </c>
      <c r="C437" s="5">
        <f>'[3]Orientación Calles'!CB63</f>
        <v>62</v>
      </c>
      <c r="D437" s="6">
        <f>'[3]Orientación Calles'!CC63</f>
        <v>1276.3243844259266</v>
      </c>
      <c r="E437" s="6">
        <f>'[3]Orientación Calles'!CD63</f>
        <v>645.07376347651859</v>
      </c>
      <c r="F437" s="6">
        <f>'[3]Orientación Calles'!CE63</f>
        <v>1886</v>
      </c>
      <c r="G437" s="6">
        <f>'[3]Orientación Calles'!CF63</f>
        <v>1278.1369999999999</v>
      </c>
      <c r="H437" s="6">
        <f>'[3]Orientación Calles'!CG63</f>
        <v>645.91899999999998</v>
      </c>
      <c r="I437" s="6">
        <f>'[3]Orientación Calles'!CH63</f>
        <v>1887</v>
      </c>
      <c r="J437" s="5" t="str">
        <f>'[3]Orientación Calles'!BT63</f>
        <v>C-13</v>
      </c>
      <c r="K437" s="5" t="str">
        <f>'[3]Orientación Calles'!CJ63</f>
        <v>Caja Oeste</v>
      </c>
      <c r="L437" s="5">
        <f>'[3]Orientación Calles'!CK63</f>
        <v>0.67</v>
      </c>
      <c r="M437" s="5" t="str">
        <f t="shared" si="18"/>
        <v>circulo 1278.137,645.919,1886 0.7</v>
      </c>
      <c r="N437" s="5" t="str">
        <f t="shared" si="19"/>
        <v>[1276.32438442593,645.073763476519,1886]</v>
      </c>
      <c r="P437" s="5" t="str">
        <f t="shared" si="20"/>
        <v>62,</v>
      </c>
    </row>
    <row r="438" spans="1:16" x14ac:dyDescent="0.3">
      <c r="A438" s="20" t="s">
        <v>18</v>
      </c>
      <c r="B438" s="5" t="s">
        <v>21</v>
      </c>
      <c r="C438" s="5">
        <f>'[3]Orientación Calles'!CB64</f>
        <v>63</v>
      </c>
      <c r="D438" s="6">
        <f>'[3]Orientación Calles'!CC64</f>
        <v>1276.0893077870367</v>
      </c>
      <c r="E438" s="6">
        <f>'[3]Orientación Calles'!CD64</f>
        <v>652.67661826174071</v>
      </c>
      <c r="F438" s="6">
        <f>'[3]Orientación Calles'!CE64</f>
        <v>1886</v>
      </c>
      <c r="G438" s="6">
        <f>'[3]Orientación Calles'!CF64</f>
        <v>1275.183</v>
      </c>
      <c r="H438" s="6">
        <f>'[3]Orientación Calles'!CG64</f>
        <v>652.25400000000002</v>
      </c>
      <c r="I438" s="6">
        <f>'[3]Orientación Calles'!CH64</f>
        <v>1887</v>
      </c>
      <c r="J438" s="5" t="str">
        <f>'[3]Orientación Calles'!BT64</f>
        <v>C-13</v>
      </c>
      <c r="K438" s="5" t="str">
        <f>'[3]Orientación Calles'!CJ64</f>
        <v>Acodamiento Este</v>
      </c>
      <c r="L438" s="5">
        <f>'[3]Orientación Calles'!CK64</f>
        <v>1.01</v>
      </c>
      <c r="M438" s="5" t="str">
        <f t="shared" si="18"/>
        <v>circulo 1275.183,652.254,1886 0.7</v>
      </c>
      <c r="N438" s="5" t="str">
        <f t="shared" si="19"/>
        <v>[1276.08930778704,652.676618261741,1886]</v>
      </c>
      <c r="P438" s="5" t="str">
        <f t="shared" si="20"/>
        <v>63,</v>
      </c>
    </row>
    <row r="439" spans="1:16" x14ac:dyDescent="0.3">
      <c r="A439" s="20" t="s">
        <v>18</v>
      </c>
      <c r="B439" s="5" t="s">
        <v>21</v>
      </c>
      <c r="C439" s="5">
        <f>'[3]Orientación Calles'!CB65</f>
        <v>64</v>
      </c>
      <c r="D439" s="6">
        <f>'[3]Orientación Calles'!CC65</f>
        <v>1274.2696155740734</v>
      </c>
      <c r="E439" s="6">
        <f>'[3]Orientación Calles'!CD65</f>
        <v>658.94523652348141</v>
      </c>
      <c r="F439" s="6">
        <f>'[3]Orientación Calles'!CE65</f>
        <v>1886</v>
      </c>
      <c r="G439" s="6">
        <f>'[3]Orientación Calles'!CF65</f>
        <v>1272.4570000000001</v>
      </c>
      <c r="H439" s="6">
        <f>'[3]Orientación Calles'!CG65</f>
        <v>658.1</v>
      </c>
      <c r="I439" s="6">
        <f>'[3]Orientación Calles'!CH65</f>
        <v>1887</v>
      </c>
      <c r="J439" s="5" t="str">
        <f>'[3]Orientación Calles'!BT65</f>
        <v>C-13</v>
      </c>
      <c r="K439" s="5" t="str">
        <f>'[3]Orientación Calles'!CJ65</f>
        <v>Caja Este</v>
      </c>
      <c r="L439" s="5">
        <f>'[3]Orientación Calles'!CK65</f>
        <v>0.69</v>
      </c>
      <c r="M439" s="5" t="str">
        <f t="shared" si="18"/>
        <v>circulo 1272.457,658.1,1886 0.7</v>
      </c>
      <c r="N439" s="5" t="str">
        <f t="shared" si="19"/>
        <v>[1274.26961557407,658.945236523481,1886]</v>
      </c>
      <c r="P439" s="5" t="str">
        <f t="shared" si="20"/>
        <v>64,</v>
      </c>
    </row>
    <row r="440" spans="1:16" x14ac:dyDescent="0.3">
      <c r="A440" s="20" t="s">
        <v>18</v>
      </c>
      <c r="B440" s="5" t="s">
        <v>21</v>
      </c>
      <c r="C440" s="5">
        <f>'[3]Orientación Calles'!CB66</f>
        <v>65</v>
      </c>
      <c r="D440" s="6">
        <f>'[3]Orientación Calles'!CC66</f>
        <v>1266.5153844259266</v>
      </c>
      <c r="E440" s="6">
        <f>'[3]Orientación Calles'!CD66</f>
        <v>666.10876347651856</v>
      </c>
      <c r="F440" s="6">
        <f>'[3]Orientación Calles'!CE66</f>
        <v>1886</v>
      </c>
      <c r="G440" s="6">
        <f>'[3]Orientación Calles'!CF66</f>
        <v>1268.328</v>
      </c>
      <c r="H440" s="6">
        <f>'[3]Orientación Calles'!CG66</f>
        <v>666.95399999999995</v>
      </c>
      <c r="I440" s="6">
        <f>'[3]Orientación Calles'!CH66</f>
        <v>1887</v>
      </c>
      <c r="J440" s="5" t="str">
        <f>'[3]Orientación Calles'!BT66</f>
        <v>C-13</v>
      </c>
      <c r="K440" s="5" t="str">
        <f>'[3]Orientación Calles'!CJ66</f>
        <v>Caja Oeste</v>
      </c>
      <c r="L440" s="5">
        <f>'[3]Orientación Calles'!CK66</f>
        <v>0.75</v>
      </c>
      <c r="M440" s="5" t="str">
        <f t="shared" si="18"/>
        <v>circulo 1268.328,666.954,1886 0.7</v>
      </c>
      <c r="N440" s="5" t="str">
        <f t="shared" si="19"/>
        <v>[1266.51538442593,666.108763476519,1886]</v>
      </c>
      <c r="P440" s="5" t="str">
        <f t="shared" si="20"/>
        <v>65,</v>
      </c>
    </row>
    <row r="441" spans="1:16" x14ac:dyDescent="0.3">
      <c r="A441" s="20" t="s">
        <v>18</v>
      </c>
      <c r="B441" s="5" t="s">
        <v>21</v>
      </c>
      <c r="C441" s="5">
        <f>'[3]Orientación Calles'!CB67</f>
        <v>66</v>
      </c>
      <c r="D441" s="6">
        <f>'[3]Orientación Calles'!CC67</f>
        <v>1267.1066155740734</v>
      </c>
      <c r="E441" s="6">
        <f>'[3]Orientación Calles'!CD67</f>
        <v>674.3062365234814</v>
      </c>
      <c r="F441" s="6">
        <f>'[3]Orientación Calles'!CE67</f>
        <v>1886</v>
      </c>
      <c r="G441" s="6">
        <f>'[3]Orientación Calles'!CF67</f>
        <v>1265.2940000000001</v>
      </c>
      <c r="H441" s="6">
        <f>'[3]Orientación Calles'!CG67</f>
        <v>673.46100000000001</v>
      </c>
      <c r="I441" s="6">
        <f>'[3]Orientación Calles'!CH67</f>
        <v>1887</v>
      </c>
      <c r="J441" s="5" t="str">
        <f>'[3]Orientación Calles'!BT67</f>
        <v>C-13</v>
      </c>
      <c r="K441" s="5" t="str">
        <f>'[3]Orientación Calles'!CJ67</f>
        <v>Caja Este</v>
      </c>
      <c r="L441" s="5">
        <f>'[3]Orientación Calles'!CK67</f>
        <v>0.77</v>
      </c>
      <c r="M441" s="5" t="str">
        <f t="shared" si="18"/>
        <v>circulo 1265.294,673.461,1886 0.7</v>
      </c>
      <c r="N441" s="5" t="str">
        <f t="shared" si="19"/>
        <v>[1267.10661557407,674.306236523481,1886]</v>
      </c>
      <c r="P441" s="5" t="str">
        <f t="shared" si="20"/>
        <v>66,</v>
      </c>
    </row>
    <row r="442" spans="1:16" x14ac:dyDescent="0.3">
      <c r="A442" s="20" t="s">
        <v>18</v>
      </c>
      <c r="B442" s="5" t="s">
        <v>21</v>
      </c>
      <c r="C442" s="5">
        <f>'[3]Orientación Calles'!CB68</f>
        <v>67</v>
      </c>
      <c r="D442" s="6">
        <f>'[3]Orientación Calles'!CC68</f>
        <v>1262.606</v>
      </c>
      <c r="E442" s="6">
        <f>'[3]Orientación Calles'!CD68</f>
        <v>679.22500000000002</v>
      </c>
      <c r="F442" s="6">
        <f>'[3]Orientación Calles'!CE68</f>
        <v>1886</v>
      </c>
      <c r="G442" s="6">
        <f>'[3]Orientación Calles'!CF68</f>
        <v>1262.606</v>
      </c>
      <c r="H442" s="6">
        <f>'[3]Orientación Calles'!CG68</f>
        <v>679.22500000000002</v>
      </c>
      <c r="I442" s="6">
        <f>'[3]Orientación Calles'!CH68</f>
        <v>1887</v>
      </c>
      <c r="J442" s="5" t="str">
        <f>'[3]Orientación Calles'!BT68</f>
        <v>C-13</v>
      </c>
      <c r="K442" s="5" t="str">
        <f>'[3]Orientación Calles'!CJ68</f>
        <v>Techo Oeste-Este</v>
      </c>
      <c r="L442" s="5">
        <f>'[3]Orientación Calles'!CK68</f>
        <v>1.26</v>
      </c>
      <c r="M442" s="5" t="str">
        <f t="shared" si="18"/>
        <v>circulo 1262.606,679.225,1886 0.7</v>
      </c>
      <c r="N442" s="5" t="str">
        <f t="shared" si="19"/>
        <v>[1262.606,679.225,1886]</v>
      </c>
      <c r="P442" s="5" t="str">
        <f t="shared" si="20"/>
        <v>67,</v>
      </c>
    </row>
    <row r="443" spans="1:16" x14ac:dyDescent="0.3">
      <c r="A443" s="20" t="s">
        <v>18</v>
      </c>
      <c r="B443" s="5" t="s">
        <v>21</v>
      </c>
      <c r="C443" s="5">
        <f>'[3]Orientación Calles'!CB69</f>
        <v>68</v>
      </c>
      <c r="D443" s="6">
        <f>'[3]Orientación Calles'!CC69</f>
        <v>1258.4916922129632</v>
      </c>
      <c r="E443" s="6">
        <f>'[3]Orientación Calles'!CD69</f>
        <v>685.68138173825935</v>
      </c>
      <c r="F443" s="6">
        <f>'[3]Orientación Calles'!CE69</f>
        <v>1886</v>
      </c>
      <c r="G443" s="6">
        <f>'[3]Orientación Calles'!CF69</f>
        <v>1259.3979999999999</v>
      </c>
      <c r="H443" s="6">
        <f>'[3]Orientación Calles'!CG69</f>
        <v>686.10400000000004</v>
      </c>
      <c r="I443" s="6">
        <f>'[3]Orientación Calles'!CH69</f>
        <v>1887</v>
      </c>
      <c r="J443" s="5" t="str">
        <f>'[3]Orientación Calles'!BT69</f>
        <v>C-13</v>
      </c>
      <c r="K443" s="5" t="str">
        <f>'[3]Orientación Calles'!CJ69</f>
        <v>Acodamiento Oeste</v>
      </c>
      <c r="L443" s="5">
        <f>'[3]Orientación Calles'!CK69</f>
        <v>1.08</v>
      </c>
      <c r="M443" s="5" t="str">
        <f t="shared" si="18"/>
        <v>circulo 1259.398,686.104,1886 0.7</v>
      </c>
      <c r="N443" s="5" t="str">
        <f t="shared" si="19"/>
        <v>[1258.49169221296,685.681381738259,1886]</v>
      </c>
      <c r="P443" s="5" t="str">
        <f t="shared" si="20"/>
        <v>68,</v>
      </c>
    </row>
    <row r="444" spans="1:16" x14ac:dyDescent="0.3">
      <c r="A444" s="20" t="s">
        <v>18</v>
      </c>
      <c r="B444" s="5" t="s">
        <v>21</v>
      </c>
      <c r="C444" s="5">
        <f>'[3]Orientación Calles'!CB70</f>
        <v>69</v>
      </c>
      <c r="D444" s="6">
        <f>'[3]Orientación Calles'!CC70</f>
        <v>1252.7446922129634</v>
      </c>
      <c r="E444" s="6">
        <f>'[3]Orientación Calles'!CD70</f>
        <v>698.00738173825926</v>
      </c>
      <c r="F444" s="6">
        <f>'[3]Orientación Calles'!CE70</f>
        <v>1886</v>
      </c>
      <c r="G444" s="6">
        <f>'[3]Orientación Calles'!CF70</f>
        <v>1253.6510000000001</v>
      </c>
      <c r="H444" s="6">
        <f>'[3]Orientación Calles'!CG70</f>
        <v>698.43</v>
      </c>
      <c r="I444" s="6">
        <f>'[3]Orientación Calles'!CH70</f>
        <v>1887</v>
      </c>
      <c r="J444" s="5" t="str">
        <f>'[3]Orientación Calles'!BT70</f>
        <v>C-13</v>
      </c>
      <c r="K444" s="5" t="str">
        <f>'[3]Orientación Calles'!CJ70</f>
        <v>Acodamiento Oeste</v>
      </c>
      <c r="L444" s="5">
        <f>'[3]Orientación Calles'!CK70</f>
        <v>1.03</v>
      </c>
      <c r="M444" s="5" t="str">
        <f t="shared" si="18"/>
        <v>circulo 1253.651,698.43,1886 0.7</v>
      </c>
      <c r="N444" s="5" t="str">
        <f t="shared" si="19"/>
        <v>[1252.74469221296,698.007381738259,1886]</v>
      </c>
      <c r="P444" s="5" t="str">
        <f t="shared" si="20"/>
        <v>69,</v>
      </c>
    </row>
    <row r="445" spans="1:16" x14ac:dyDescent="0.3">
      <c r="A445" s="20" t="s">
        <v>18</v>
      </c>
      <c r="B445" s="5" t="s">
        <v>21</v>
      </c>
      <c r="C445" s="5">
        <f>'[3]Orientación Calles'!CB71</f>
        <v>70</v>
      </c>
      <c r="D445" s="6">
        <f>'[3]Orientación Calles'!CC71</f>
        <v>1249.6990000000001</v>
      </c>
      <c r="E445" s="6">
        <f>'[3]Orientación Calles'!CD71</f>
        <v>706.904</v>
      </c>
      <c r="F445" s="6">
        <f>'[3]Orientación Calles'!CE71</f>
        <v>1887</v>
      </c>
      <c r="G445" s="6">
        <f>'[3]Orientación Calles'!CF71</f>
        <v>1249.6990000000001</v>
      </c>
      <c r="H445" s="6">
        <f>'[3]Orientación Calles'!CG71</f>
        <v>706.90400000000011</v>
      </c>
      <c r="I445" s="6">
        <f>'[3]Orientación Calles'!CH71</f>
        <v>1887</v>
      </c>
      <c r="J445" s="5" t="str">
        <f>'[3]Orientación Calles'!BT71</f>
        <v>C-13</v>
      </c>
      <c r="K445" s="5" t="str">
        <f>'[3]Orientación Calles'!CJ71</f>
        <v>Techo Oeste-Este</v>
      </c>
      <c r="L445" s="5">
        <f>'[3]Orientación Calles'!CK71</f>
        <v>0.95</v>
      </c>
      <c r="M445" s="5" t="str">
        <f t="shared" si="18"/>
        <v>circulo 1249.699,706.904,1887 0.7</v>
      </c>
      <c r="N445" s="5" t="str">
        <f t="shared" si="19"/>
        <v>[1249.699,706.904,1887]</v>
      </c>
      <c r="P445" s="5" t="str">
        <f t="shared" si="20"/>
        <v>70,</v>
      </c>
    </row>
    <row r="446" spans="1:16" x14ac:dyDescent="0.3">
      <c r="A446" s="20" t="s">
        <v>18</v>
      </c>
      <c r="B446" s="5" t="s">
        <v>21</v>
      </c>
      <c r="C446" s="5">
        <f>'[3]Orientación Calles'!CB72</f>
        <v>71</v>
      </c>
      <c r="D446" s="6">
        <f>'[3]Orientación Calles'!CC72</f>
        <v>1245.904</v>
      </c>
      <c r="E446" s="6">
        <f>'[3]Orientación Calles'!CD72</f>
        <v>715.04200000000003</v>
      </c>
      <c r="F446" s="6">
        <f>'[3]Orientación Calles'!CE72</f>
        <v>1887</v>
      </c>
      <c r="G446" s="6">
        <f>'[3]Orientación Calles'!CF72</f>
        <v>1245.904</v>
      </c>
      <c r="H446" s="6">
        <f>'[3]Orientación Calles'!CG72</f>
        <v>715.04200000000003</v>
      </c>
      <c r="I446" s="6">
        <f>'[3]Orientación Calles'!CH72</f>
        <v>1887</v>
      </c>
      <c r="J446" s="5" t="str">
        <f>'[3]Orientación Calles'!BT72</f>
        <v>C-13</v>
      </c>
      <c r="K446" s="5" t="str">
        <f>'[3]Orientación Calles'!CJ72</f>
        <v>Techo Oeste-Este</v>
      </c>
      <c r="L446" s="5">
        <f>'[3]Orientación Calles'!CK72</f>
        <v>0.86</v>
      </c>
      <c r="M446" s="5" t="str">
        <f t="shared" si="18"/>
        <v>circulo 1245.904,715.042,1887 0.7</v>
      </c>
      <c r="N446" s="5" t="str">
        <f t="shared" si="19"/>
        <v>[1245.904,715.042,1887]</v>
      </c>
      <c r="P446" s="5" t="str">
        <f t="shared" si="20"/>
        <v>71,</v>
      </c>
    </row>
    <row r="447" spans="1:16" x14ac:dyDescent="0.3">
      <c r="A447" s="20" t="s">
        <v>18</v>
      </c>
      <c r="B447" s="5" t="s">
        <v>21</v>
      </c>
      <c r="C447" s="5">
        <f>'[3]Orientación Calles'!CB73</f>
        <v>72</v>
      </c>
      <c r="D447" s="6">
        <f>'[3]Orientación Calles'!CC73</f>
        <v>1242.3616922129634</v>
      </c>
      <c r="E447" s="6">
        <f>'[3]Orientación Calles'!CD73</f>
        <v>720.27538173825928</v>
      </c>
      <c r="F447" s="6">
        <f>'[3]Orientación Calles'!CE73</f>
        <v>1887</v>
      </c>
      <c r="G447" s="6">
        <f>'[3]Orientación Calles'!CF73</f>
        <v>1243.268</v>
      </c>
      <c r="H447" s="6">
        <f>'[3]Orientación Calles'!CG73</f>
        <v>720.69799999999998</v>
      </c>
      <c r="I447" s="6">
        <f>'[3]Orientación Calles'!CH73</f>
        <v>1887</v>
      </c>
      <c r="J447" s="5" t="str">
        <f>'[3]Orientación Calles'!BT73</f>
        <v>C-13</v>
      </c>
      <c r="K447" s="5" t="str">
        <f>'[3]Orientación Calles'!CJ73</f>
        <v>Acodamiento Oeste</v>
      </c>
      <c r="L447" s="5">
        <f>'[3]Orientación Calles'!CK73</f>
        <v>0.89</v>
      </c>
      <c r="M447" s="5" t="str">
        <f t="shared" si="18"/>
        <v>circulo 1243.268,720.698,1887 0.7</v>
      </c>
      <c r="N447" s="5" t="str">
        <f t="shared" si="19"/>
        <v>[1242.36169221296,720.275381738259,1887]</v>
      </c>
      <c r="P447" s="5" t="str">
        <f t="shared" si="20"/>
        <v>72,</v>
      </c>
    </row>
    <row r="448" spans="1:16" x14ac:dyDescent="0.3">
      <c r="A448" s="20" t="s">
        <v>18</v>
      </c>
      <c r="B448" s="5" t="s">
        <v>21</v>
      </c>
      <c r="C448" s="5">
        <f>'[3]Orientación Calles'!CB74</f>
        <v>73</v>
      </c>
      <c r="D448" s="6">
        <f>'[3]Orientación Calles'!CC74</f>
        <v>1240.7026155740734</v>
      </c>
      <c r="E448" s="6">
        <f>'[3]Orientación Calles'!CD74</f>
        <v>730.93223652348138</v>
      </c>
      <c r="F448" s="6">
        <f>'[3]Orientación Calles'!CE74</f>
        <v>1887</v>
      </c>
      <c r="G448" s="6">
        <f>'[3]Orientación Calles'!CF74</f>
        <v>1238.8900000000001</v>
      </c>
      <c r="H448" s="6">
        <f>'[3]Orientación Calles'!CG74</f>
        <v>730.0870000000001</v>
      </c>
      <c r="I448" s="6">
        <f>'[3]Orientación Calles'!CH74</f>
        <v>1887</v>
      </c>
      <c r="J448" s="5" t="str">
        <f>'[3]Orientación Calles'!BT74</f>
        <v>C-13</v>
      </c>
      <c r="K448" s="5" t="str">
        <f>'[3]Orientación Calles'!CJ74</f>
        <v>Caja Este</v>
      </c>
      <c r="L448" s="5">
        <f>'[3]Orientación Calles'!CK74</f>
        <v>1.31</v>
      </c>
      <c r="M448" s="5" t="str">
        <f t="shared" si="18"/>
        <v>circulo 1238.89,730.087,1887 0.7</v>
      </c>
      <c r="N448" s="5" t="str">
        <f t="shared" si="19"/>
        <v>[1240.70261557407,730.932236523481,1887]</v>
      </c>
      <c r="P448" s="5" t="str">
        <f t="shared" si="20"/>
        <v>73,</v>
      </c>
    </row>
    <row r="449" spans="1:16" x14ac:dyDescent="0.3">
      <c r="A449" s="20" t="s">
        <v>18</v>
      </c>
      <c r="B449" s="5" t="s">
        <v>21</v>
      </c>
      <c r="C449" s="5">
        <f>'[3]Orientación Calles'!CB75</f>
        <v>74</v>
      </c>
      <c r="D449" s="6">
        <f>'[3]Orientación Calles'!CC75</f>
        <v>1234.7090000000001</v>
      </c>
      <c r="E449" s="6">
        <f>'[3]Orientación Calles'!CD75</f>
        <v>739.05</v>
      </c>
      <c r="F449" s="6">
        <f>'[3]Orientación Calles'!CE75</f>
        <v>1887</v>
      </c>
      <c r="G449" s="6">
        <f>'[3]Orientación Calles'!CF75</f>
        <v>1234.7090000000001</v>
      </c>
      <c r="H449" s="6">
        <f>'[3]Orientación Calles'!CG75</f>
        <v>739.05</v>
      </c>
      <c r="I449" s="6">
        <f>'[3]Orientación Calles'!CH75</f>
        <v>1887</v>
      </c>
      <c r="J449" s="5" t="str">
        <f>'[3]Orientación Calles'!BT75</f>
        <v>C-13</v>
      </c>
      <c r="K449" s="5" t="str">
        <f>'[3]Orientación Calles'!CJ75</f>
        <v>Techo Oeste-Este</v>
      </c>
      <c r="L449" s="5">
        <f>'[3]Orientación Calles'!CK75</f>
        <v>0.91</v>
      </c>
      <c r="M449" s="5" t="str">
        <f t="shared" si="18"/>
        <v>circulo 1234.709,739.05,1887 0.7</v>
      </c>
      <c r="N449" s="5" t="str">
        <f t="shared" si="19"/>
        <v>[1234.709,739.05,1887]</v>
      </c>
      <c r="P449" s="5" t="str">
        <f t="shared" si="20"/>
        <v>74,</v>
      </c>
    </row>
    <row r="450" spans="1:16" x14ac:dyDescent="0.3">
      <c r="A450" s="20" t="s">
        <v>18</v>
      </c>
      <c r="B450" s="5" t="s">
        <v>21</v>
      </c>
      <c r="C450" s="5">
        <f>'[3]Orientación Calles'!CB76</f>
        <v>75</v>
      </c>
      <c r="D450" s="6">
        <f>'[3]Orientación Calles'!CC76</f>
        <v>1230.0609999999999</v>
      </c>
      <c r="E450" s="6">
        <f>'[3]Orientación Calles'!CD76</f>
        <v>749.01900000000001</v>
      </c>
      <c r="F450" s="6">
        <f>'[3]Orientación Calles'!CE76</f>
        <v>1887</v>
      </c>
      <c r="G450" s="6">
        <f>'[3]Orientación Calles'!CF76</f>
        <v>1230.0609999999999</v>
      </c>
      <c r="H450" s="6">
        <f>'[3]Orientación Calles'!CG76</f>
        <v>749.01900000000001</v>
      </c>
      <c r="I450" s="6">
        <f>'[3]Orientación Calles'!CH76</f>
        <v>1887</v>
      </c>
      <c r="J450" s="5" t="str">
        <f>'[3]Orientación Calles'!BT76</f>
        <v>C-13</v>
      </c>
      <c r="K450" s="5" t="str">
        <f>'[3]Orientación Calles'!CJ76</f>
        <v>Techo Oeste-Este</v>
      </c>
      <c r="L450" s="5">
        <f>'[3]Orientación Calles'!CK76</f>
        <v>1.1299999999999999</v>
      </c>
      <c r="M450" s="5" t="str">
        <f t="shared" si="18"/>
        <v>circulo 1230.061,749.019,1887 0.7</v>
      </c>
      <c r="N450" s="5" t="str">
        <f t="shared" si="19"/>
        <v>[1230.061,749.019,1887]</v>
      </c>
      <c r="P450" s="5" t="str">
        <f t="shared" si="20"/>
        <v>75,</v>
      </c>
    </row>
    <row r="451" spans="1:16" x14ac:dyDescent="0.3">
      <c r="A451" s="20" t="s">
        <v>18</v>
      </c>
      <c r="B451" s="5" t="s">
        <v>21</v>
      </c>
      <c r="C451" s="5">
        <f>'[3]Orientación Calles'!CB77</f>
        <v>76</v>
      </c>
      <c r="D451" s="6">
        <f>'[3]Orientación Calles'!CC77</f>
        <v>1226.934</v>
      </c>
      <c r="E451" s="6">
        <f>'[3]Orientación Calles'!CD77</f>
        <v>755.726</v>
      </c>
      <c r="F451" s="6">
        <f>'[3]Orientación Calles'!CE77</f>
        <v>1887</v>
      </c>
      <c r="G451" s="6">
        <f>'[3]Orientación Calles'!CF77</f>
        <v>1226.934</v>
      </c>
      <c r="H451" s="6">
        <f>'[3]Orientación Calles'!CG77</f>
        <v>755.726</v>
      </c>
      <c r="I451" s="6">
        <f>'[3]Orientación Calles'!CH77</f>
        <v>1887</v>
      </c>
      <c r="J451" s="5" t="str">
        <f>'[3]Orientación Calles'!BT77</f>
        <v>C-13</v>
      </c>
      <c r="K451" s="5" t="str">
        <f>'[3]Orientación Calles'!CJ77</f>
        <v>Techo Oeste-Este</v>
      </c>
      <c r="L451" s="5">
        <f>'[3]Orientación Calles'!CK77</f>
        <v>1.27</v>
      </c>
      <c r="M451" s="5" t="str">
        <f t="shared" ref="M451:M514" si="21">CONCATENATE("circulo ",G451,",",H451,",",F451," 0.7")</f>
        <v>circulo 1226.934,755.726,1887 0.7</v>
      </c>
      <c r="N451" s="5" t="str">
        <f t="shared" ref="N451:N514" si="22">CONCATENATE("[",D451,",",E451,",",F451,"]")</f>
        <v>[1226.934,755.726,1887]</v>
      </c>
      <c r="P451" s="5" t="str">
        <f t="shared" ref="P451:P514" si="23">CONCATENATE(C451,",")</f>
        <v>76,</v>
      </c>
    </row>
    <row r="452" spans="1:16" x14ac:dyDescent="0.3">
      <c r="A452" s="20" t="s">
        <v>18</v>
      </c>
      <c r="B452" s="5" t="s">
        <v>21</v>
      </c>
      <c r="C452" s="5">
        <f>'[3]Orientación Calles'!CB78</f>
        <v>77</v>
      </c>
      <c r="D452" s="6">
        <f>'[3]Orientación Calles'!CC78</f>
        <v>1224.499</v>
      </c>
      <c r="E452" s="6">
        <f>'[3]Orientación Calles'!CD78</f>
        <v>760.94500000000005</v>
      </c>
      <c r="F452" s="6">
        <f>'[3]Orientación Calles'!CE78</f>
        <v>1887</v>
      </c>
      <c r="G452" s="6">
        <f>'[3]Orientación Calles'!CF78</f>
        <v>1224.499</v>
      </c>
      <c r="H452" s="6">
        <f>'[3]Orientación Calles'!CG78</f>
        <v>760.94500000000005</v>
      </c>
      <c r="I452" s="6">
        <f>'[3]Orientación Calles'!CH78</f>
        <v>1887</v>
      </c>
      <c r="J452" s="5" t="str">
        <f>'[3]Orientación Calles'!BT78</f>
        <v>C-13</v>
      </c>
      <c r="K452" s="5" t="str">
        <f>'[3]Orientación Calles'!CJ78</f>
        <v>Techo Oeste-Este</v>
      </c>
      <c r="L452" s="5">
        <f>'[3]Orientación Calles'!CK78</f>
        <v>1.3</v>
      </c>
      <c r="M452" s="5" t="str">
        <f t="shared" si="21"/>
        <v>circulo 1224.499,760.945,1887 0.7</v>
      </c>
      <c r="N452" s="5" t="str">
        <f t="shared" si="22"/>
        <v>[1224.499,760.945,1887]</v>
      </c>
      <c r="P452" s="5" t="str">
        <f t="shared" si="23"/>
        <v>77,</v>
      </c>
    </row>
    <row r="453" spans="1:16" x14ac:dyDescent="0.3">
      <c r="A453" s="20" t="s">
        <v>18</v>
      </c>
      <c r="B453" s="5" t="s">
        <v>21</v>
      </c>
      <c r="C453" s="5">
        <f>'[3]Orientación Calles'!CB79</f>
        <v>78</v>
      </c>
      <c r="D453" s="6">
        <f>'[3]Orientación Calles'!CC79</f>
        <v>1314.1236155740733</v>
      </c>
      <c r="E453" s="6">
        <f>'[3]Orientación Calles'!CD79</f>
        <v>653.92623652348141</v>
      </c>
      <c r="F453" s="6">
        <f>'[3]Orientación Calles'!CE79</f>
        <v>1886</v>
      </c>
      <c r="G453" s="6">
        <f>'[3]Orientación Calles'!CF79</f>
        <v>1312.3109999999999</v>
      </c>
      <c r="H453" s="6">
        <f>'[3]Orientación Calles'!CG79</f>
        <v>653.08100000000002</v>
      </c>
      <c r="I453" s="6">
        <f>'[3]Orientación Calles'!CH79</f>
        <v>1887</v>
      </c>
      <c r="J453" s="5" t="str">
        <f>'[3]Orientación Calles'!BT79</f>
        <v>C-14</v>
      </c>
      <c r="K453" s="5" t="str">
        <f>'[3]Orientación Calles'!CJ79</f>
        <v>Caja Este</v>
      </c>
      <c r="L453" s="5">
        <f>'[3]Orientación Calles'!CK79</f>
        <v>0.65</v>
      </c>
      <c r="M453" s="5" t="str">
        <f t="shared" si="21"/>
        <v>circulo 1312.311,653.081,1886 0.7</v>
      </c>
      <c r="N453" s="5" t="str">
        <f t="shared" si="22"/>
        <v>[1314.12361557407,653.926236523481,1886]</v>
      </c>
      <c r="P453" s="5" t="str">
        <f t="shared" si="23"/>
        <v>78,</v>
      </c>
    </row>
    <row r="454" spans="1:16" x14ac:dyDescent="0.3">
      <c r="A454" s="20" t="s">
        <v>18</v>
      </c>
      <c r="B454" s="5" t="s">
        <v>21</v>
      </c>
      <c r="C454" s="5">
        <f>'[3]Orientación Calles'!CB80</f>
        <v>79</v>
      </c>
      <c r="D454" s="6">
        <f>'[3]Orientación Calles'!CC80</f>
        <v>1309.8276922129633</v>
      </c>
      <c r="E454" s="6">
        <f>'[3]Orientación Calles'!CD80</f>
        <v>656.04038173825927</v>
      </c>
      <c r="F454" s="6">
        <f>'[3]Orientación Calles'!CE80</f>
        <v>1886</v>
      </c>
      <c r="G454" s="6">
        <f>'[3]Orientación Calles'!CF80</f>
        <v>1310.7339999999999</v>
      </c>
      <c r="H454" s="6">
        <f>'[3]Orientación Calles'!CG80</f>
        <v>656.46299999999997</v>
      </c>
      <c r="I454" s="6">
        <f>'[3]Orientación Calles'!CH80</f>
        <v>1887</v>
      </c>
      <c r="J454" s="5" t="str">
        <f>'[3]Orientación Calles'!BT80</f>
        <v>C-14</v>
      </c>
      <c r="K454" s="5" t="str">
        <f>'[3]Orientación Calles'!CJ80</f>
        <v>Acodamiento Oeste</v>
      </c>
      <c r="L454" s="5">
        <f>'[3]Orientación Calles'!CK80</f>
        <v>0.9</v>
      </c>
      <c r="M454" s="5" t="str">
        <f t="shared" si="21"/>
        <v>circulo 1310.734,656.463,1886 0.7</v>
      </c>
      <c r="N454" s="5" t="str">
        <f t="shared" si="22"/>
        <v>[1309.82769221296,656.040381738259,1886]</v>
      </c>
      <c r="P454" s="5" t="str">
        <f t="shared" si="23"/>
        <v>79,</v>
      </c>
    </row>
    <row r="455" spans="1:16" x14ac:dyDescent="0.3">
      <c r="A455" s="20" t="s">
        <v>18</v>
      </c>
      <c r="B455" s="5" t="s">
        <v>21</v>
      </c>
      <c r="C455" s="5">
        <f>'[3]Orientación Calles'!CB81</f>
        <v>80</v>
      </c>
      <c r="D455" s="6">
        <f>'[3]Orientación Calles'!CC81</f>
        <v>1304.7146922129634</v>
      </c>
      <c r="E455" s="6">
        <f>'[3]Orientación Calles'!CD81</f>
        <v>667.00638173825928</v>
      </c>
      <c r="F455" s="6">
        <f>'[3]Orientación Calles'!CE81</f>
        <v>1886</v>
      </c>
      <c r="G455" s="6">
        <f>'[3]Orientación Calles'!CF81</f>
        <v>1305.6210000000001</v>
      </c>
      <c r="H455" s="6">
        <f>'[3]Orientación Calles'!CG81</f>
        <v>667.42899999999997</v>
      </c>
      <c r="I455" s="6">
        <f>'[3]Orientación Calles'!CH81</f>
        <v>1887</v>
      </c>
      <c r="J455" s="5" t="str">
        <f>'[3]Orientación Calles'!BT81</f>
        <v>C-14</v>
      </c>
      <c r="K455" s="5" t="str">
        <f>'[3]Orientación Calles'!CJ81</f>
        <v>Acodamiento Oeste</v>
      </c>
      <c r="L455" s="5">
        <f>'[3]Orientación Calles'!CK81</f>
        <v>1.01</v>
      </c>
      <c r="M455" s="5" t="str">
        <f t="shared" si="21"/>
        <v>circulo 1305.621,667.429,1886 0.7</v>
      </c>
      <c r="N455" s="5" t="str">
        <f t="shared" si="22"/>
        <v>[1304.71469221296,667.006381738259,1886]</v>
      </c>
      <c r="P455" s="5" t="str">
        <f t="shared" si="23"/>
        <v>80,</v>
      </c>
    </row>
    <row r="456" spans="1:16" x14ac:dyDescent="0.3">
      <c r="A456" s="20" t="s">
        <v>18</v>
      </c>
      <c r="B456" s="5" t="s">
        <v>21</v>
      </c>
      <c r="C456" s="5">
        <f>'[3]Orientación Calles'!CB82</f>
        <v>81</v>
      </c>
      <c r="D456" s="6">
        <f>'[3]Orientación Calles'!CC82</f>
        <v>1303.3246922129633</v>
      </c>
      <c r="E456" s="6">
        <f>'[3]Orientación Calles'!CD82</f>
        <v>669.98738173825927</v>
      </c>
      <c r="F456" s="6">
        <f>'[3]Orientación Calles'!CE82</f>
        <v>1886</v>
      </c>
      <c r="G456" s="6">
        <f>'[3]Orientación Calles'!CF82</f>
        <v>1304.231</v>
      </c>
      <c r="H456" s="6">
        <f>'[3]Orientación Calles'!CG82</f>
        <v>670.41</v>
      </c>
      <c r="I456" s="6">
        <f>'[3]Orientación Calles'!CH82</f>
        <v>1887</v>
      </c>
      <c r="J456" s="5" t="str">
        <f>'[3]Orientación Calles'!BT82</f>
        <v>C-14</v>
      </c>
      <c r="K456" s="5" t="str">
        <f>'[3]Orientación Calles'!CJ82</f>
        <v>Acodamiento Oeste</v>
      </c>
      <c r="L456" s="5">
        <f>'[3]Orientación Calles'!CK82</f>
        <v>0.64</v>
      </c>
      <c r="M456" s="5" t="str">
        <f t="shared" si="21"/>
        <v>circulo 1304.231,670.41,1886 0.7</v>
      </c>
      <c r="N456" s="5" t="str">
        <f t="shared" si="22"/>
        <v>[1303.32469221296,669.987381738259,1886]</v>
      </c>
      <c r="P456" s="5" t="str">
        <f t="shared" si="23"/>
        <v>81,</v>
      </c>
    </row>
    <row r="457" spans="1:16" x14ac:dyDescent="0.3">
      <c r="A457" s="20" t="s">
        <v>18</v>
      </c>
      <c r="B457" s="5" t="s">
        <v>21</v>
      </c>
      <c r="C457" s="5">
        <f>'[3]Orientación Calles'!CB83</f>
        <v>82</v>
      </c>
      <c r="D457" s="6">
        <f>'[3]Orientación Calles'!CC83</f>
        <v>1302.7273077870366</v>
      </c>
      <c r="E457" s="6">
        <f>'[3]Orientación Calles'!CD83</f>
        <v>675.99861826174072</v>
      </c>
      <c r="F457" s="6">
        <f>'[3]Orientación Calles'!CE83</f>
        <v>1886</v>
      </c>
      <c r="G457" s="6">
        <f>'[3]Orientación Calles'!CF83</f>
        <v>1301.8209999999999</v>
      </c>
      <c r="H457" s="6">
        <f>'[3]Orientación Calles'!CG83</f>
        <v>675.57600000000002</v>
      </c>
      <c r="I457" s="6">
        <f>'[3]Orientación Calles'!CH83</f>
        <v>1887</v>
      </c>
      <c r="J457" s="5" t="str">
        <f>'[3]Orientación Calles'!BT83</f>
        <v>C-14</v>
      </c>
      <c r="K457" s="5" t="str">
        <f>'[3]Orientación Calles'!CJ83</f>
        <v>Acodamiento Este</v>
      </c>
      <c r="L457" s="5">
        <f>'[3]Orientación Calles'!CK83</f>
        <v>0.66</v>
      </c>
      <c r="M457" s="5" t="str">
        <f t="shared" si="21"/>
        <v>circulo 1301.821,675.576,1886 0.7</v>
      </c>
      <c r="N457" s="5" t="str">
        <f t="shared" si="22"/>
        <v>[1302.72730778704,675.998618261741,1886]</v>
      </c>
      <c r="P457" s="5" t="str">
        <f t="shared" si="23"/>
        <v>82,</v>
      </c>
    </row>
    <row r="458" spans="1:16" x14ac:dyDescent="0.3">
      <c r="A458" s="20" t="s">
        <v>18</v>
      </c>
      <c r="B458" s="5" t="s">
        <v>21</v>
      </c>
      <c r="C458" s="5">
        <f>'[3]Orientación Calles'!CB84</f>
        <v>83</v>
      </c>
      <c r="D458" s="6">
        <f>'[3]Orientación Calles'!CC84</f>
        <v>1297.739</v>
      </c>
      <c r="E458" s="6">
        <f>'[3]Orientación Calles'!CD84</f>
        <v>684.33100000000002</v>
      </c>
      <c r="F458" s="6">
        <f>'[3]Orientación Calles'!CE84</f>
        <v>1886</v>
      </c>
      <c r="G458" s="6">
        <f>'[3]Orientación Calles'!CF84</f>
        <v>1297.739</v>
      </c>
      <c r="H458" s="6">
        <f>'[3]Orientación Calles'!CG84</f>
        <v>684.33100000000002</v>
      </c>
      <c r="I458" s="6">
        <f>'[3]Orientación Calles'!CH84</f>
        <v>1887</v>
      </c>
      <c r="J458" s="5" t="str">
        <f>'[3]Orientación Calles'!BT84</f>
        <v>C-14</v>
      </c>
      <c r="K458" s="5" t="str">
        <f>'[3]Orientación Calles'!CJ84</f>
        <v>Techo Oeste-Este</v>
      </c>
      <c r="L458" s="5">
        <f>'[3]Orientación Calles'!CK84</f>
        <v>0.68</v>
      </c>
      <c r="M458" s="5" t="str">
        <f t="shared" si="21"/>
        <v>circulo 1297.739,684.331,1886 0.7</v>
      </c>
      <c r="N458" s="5" t="str">
        <f t="shared" si="22"/>
        <v>[1297.739,684.331,1886]</v>
      </c>
      <c r="P458" s="5" t="str">
        <f t="shared" si="23"/>
        <v>83,</v>
      </c>
    </row>
    <row r="459" spans="1:16" x14ac:dyDescent="0.3">
      <c r="A459" s="20" t="s">
        <v>18</v>
      </c>
      <c r="B459" s="5" t="s">
        <v>21</v>
      </c>
      <c r="C459" s="5">
        <f>'[3]Orientación Calles'!CB85</f>
        <v>84</v>
      </c>
      <c r="D459" s="6">
        <f>'[3]Orientación Calles'!CC85</f>
        <v>1292.8896922129634</v>
      </c>
      <c r="E459" s="6">
        <f>'[3]Orientación Calles'!CD85</f>
        <v>692.36438173825934</v>
      </c>
      <c r="F459" s="6">
        <f>'[3]Orientación Calles'!CE85</f>
        <v>1886</v>
      </c>
      <c r="G459" s="6">
        <f>'[3]Orientación Calles'!CF85</f>
        <v>1293.796</v>
      </c>
      <c r="H459" s="6">
        <f>'[3]Orientación Calles'!CG85</f>
        <v>692.78700000000003</v>
      </c>
      <c r="I459" s="6">
        <f>'[3]Orientación Calles'!CH85</f>
        <v>1887</v>
      </c>
      <c r="J459" s="5" t="str">
        <f>'[3]Orientación Calles'!BT85</f>
        <v>C-14</v>
      </c>
      <c r="K459" s="5" t="str">
        <f>'[3]Orientación Calles'!CJ85</f>
        <v>Acodamiento Oeste</v>
      </c>
      <c r="L459" s="5">
        <f>'[3]Orientación Calles'!CK85</f>
        <v>0.94</v>
      </c>
      <c r="M459" s="5" t="str">
        <f t="shared" si="21"/>
        <v>circulo 1293.796,692.787,1886 0.7</v>
      </c>
      <c r="N459" s="5" t="str">
        <f t="shared" si="22"/>
        <v>[1292.88969221296,692.364381738259,1886]</v>
      </c>
      <c r="P459" s="5" t="str">
        <f t="shared" si="23"/>
        <v>84,</v>
      </c>
    </row>
    <row r="460" spans="1:16" x14ac:dyDescent="0.3">
      <c r="A460" s="20" t="s">
        <v>18</v>
      </c>
      <c r="B460" s="5" t="s">
        <v>21</v>
      </c>
      <c r="C460" s="5">
        <f>'[3]Orientación Calles'!CB86</f>
        <v>85</v>
      </c>
      <c r="D460" s="6">
        <f>'[3]Orientación Calles'!CC86</f>
        <v>1288.1203844259267</v>
      </c>
      <c r="E460" s="6">
        <f>'[3]Orientación Calles'!CD86</f>
        <v>700.22476347651866</v>
      </c>
      <c r="F460" s="6">
        <f>'[3]Orientación Calles'!CE86</f>
        <v>1886</v>
      </c>
      <c r="G460" s="6">
        <f>'[3]Orientación Calles'!CF86</f>
        <v>1289.933</v>
      </c>
      <c r="H460" s="6">
        <f>'[3]Orientación Calles'!CG86</f>
        <v>701.07</v>
      </c>
      <c r="I460" s="6">
        <f>'[3]Orientación Calles'!CH86</f>
        <v>1887</v>
      </c>
      <c r="J460" s="5" t="str">
        <f>'[3]Orientación Calles'!BT86</f>
        <v>C-14</v>
      </c>
      <c r="K460" s="5" t="str">
        <f>'[3]Orientación Calles'!CJ86</f>
        <v>Caja Oeste</v>
      </c>
      <c r="L460" s="5">
        <f>'[3]Orientación Calles'!CK86</f>
        <v>0.83</v>
      </c>
      <c r="M460" s="5" t="str">
        <f t="shared" si="21"/>
        <v>circulo 1289.933,701.07,1886 0.7</v>
      </c>
      <c r="N460" s="5" t="str">
        <f t="shared" si="22"/>
        <v>[1288.12038442593,700.224763476519,1886]</v>
      </c>
      <c r="P460" s="5" t="str">
        <f t="shared" si="23"/>
        <v>85,</v>
      </c>
    </row>
    <row r="461" spans="1:16" x14ac:dyDescent="0.3">
      <c r="A461" s="20" t="s">
        <v>18</v>
      </c>
      <c r="B461" s="5" t="s">
        <v>21</v>
      </c>
      <c r="C461" s="5">
        <f>'[3]Orientación Calles'!CB87</f>
        <v>86</v>
      </c>
      <c r="D461" s="6">
        <f>'[3]Orientación Calles'!CC87</f>
        <v>1286.0596922129632</v>
      </c>
      <c r="E461" s="6">
        <f>'[3]Orientación Calles'!CD87</f>
        <v>707.00938173825932</v>
      </c>
      <c r="F461" s="6">
        <f>'[3]Orientación Calles'!CE87</f>
        <v>1886</v>
      </c>
      <c r="G461" s="6">
        <f>'[3]Orientación Calles'!CF87</f>
        <v>1286.9659999999999</v>
      </c>
      <c r="H461" s="6">
        <f>'[3]Orientación Calles'!CG87</f>
        <v>707.43200000000002</v>
      </c>
      <c r="I461" s="6">
        <f>'[3]Orientación Calles'!CH87</f>
        <v>1887</v>
      </c>
      <c r="J461" s="5" t="str">
        <f>'[3]Orientación Calles'!BT87</f>
        <v>C-14</v>
      </c>
      <c r="K461" s="5" t="str">
        <f>'[3]Orientación Calles'!CJ87</f>
        <v>Acodamiento Oeste</v>
      </c>
      <c r="L461" s="5">
        <f>'[3]Orientación Calles'!CK87</f>
        <v>0.87</v>
      </c>
      <c r="M461" s="5" t="str">
        <f t="shared" si="21"/>
        <v>circulo 1286.966,707.432,1886 0.7</v>
      </c>
      <c r="N461" s="5" t="str">
        <f t="shared" si="22"/>
        <v>[1286.05969221296,707.009381738259,1886]</v>
      </c>
      <c r="P461" s="5" t="str">
        <f t="shared" si="23"/>
        <v>86,</v>
      </c>
    </row>
    <row r="462" spans="1:16" x14ac:dyDescent="0.3">
      <c r="A462" s="20" t="s">
        <v>18</v>
      </c>
      <c r="B462" s="5" t="s">
        <v>21</v>
      </c>
      <c r="C462" s="5">
        <f>'[3]Orientación Calles'!CB88</f>
        <v>87</v>
      </c>
      <c r="D462" s="6">
        <f>'[3]Orientación Calles'!CC88</f>
        <v>1282.0876922129632</v>
      </c>
      <c r="E462" s="6">
        <f>'[3]Orientación Calles'!CD88</f>
        <v>715.5293817382593</v>
      </c>
      <c r="F462" s="6">
        <f>'[3]Orientación Calles'!CE88</f>
        <v>1886</v>
      </c>
      <c r="G462" s="6">
        <f>'[3]Orientación Calles'!CF88</f>
        <v>1282.9939999999999</v>
      </c>
      <c r="H462" s="6">
        <f>'[3]Orientación Calles'!CG88</f>
        <v>715.952</v>
      </c>
      <c r="I462" s="6">
        <f>'[3]Orientación Calles'!CH88</f>
        <v>1887</v>
      </c>
      <c r="J462" s="5" t="str">
        <f>'[3]Orientación Calles'!BT88</f>
        <v>C-14</v>
      </c>
      <c r="K462" s="5" t="str">
        <f>'[3]Orientación Calles'!CJ88</f>
        <v>Acodamiento Oeste</v>
      </c>
      <c r="L462" s="5">
        <f>'[3]Orientación Calles'!CK88</f>
        <v>0.62</v>
      </c>
      <c r="M462" s="5" t="str">
        <f t="shared" si="21"/>
        <v>circulo 1282.994,715.952,1886 0.7</v>
      </c>
      <c r="N462" s="5" t="str">
        <f t="shared" si="22"/>
        <v>[1282.08769221296,715.529381738259,1886]</v>
      </c>
      <c r="P462" s="5" t="str">
        <f t="shared" si="23"/>
        <v>87,</v>
      </c>
    </row>
    <row r="463" spans="1:16" x14ac:dyDescent="0.3">
      <c r="A463" s="20" t="s">
        <v>18</v>
      </c>
      <c r="B463" s="5" t="s">
        <v>21</v>
      </c>
      <c r="C463" s="5">
        <f>'[3]Orientación Calles'!CB89</f>
        <v>88</v>
      </c>
      <c r="D463" s="6">
        <f>'[3]Orientación Calles'!CC89</f>
        <v>1277.0653844259266</v>
      </c>
      <c r="E463" s="6">
        <f>'[3]Orientación Calles'!CD89</f>
        <v>723.93476347651858</v>
      </c>
      <c r="F463" s="6">
        <f>'[3]Orientación Calles'!CE89</f>
        <v>1886</v>
      </c>
      <c r="G463" s="6">
        <f>'[3]Orientación Calles'!CF89</f>
        <v>1278.8779999999999</v>
      </c>
      <c r="H463" s="6">
        <f>'[3]Orientación Calles'!CG89</f>
        <v>724.78</v>
      </c>
      <c r="I463" s="6">
        <f>'[3]Orientación Calles'!CH89</f>
        <v>1887</v>
      </c>
      <c r="J463" s="5" t="str">
        <f>'[3]Orientación Calles'!BT89</f>
        <v>C-14</v>
      </c>
      <c r="K463" s="5" t="str">
        <f>'[3]Orientación Calles'!CJ89</f>
        <v>Caja Oeste</v>
      </c>
      <c r="L463" s="5">
        <f>'[3]Orientación Calles'!CK89</f>
        <v>0.79</v>
      </c>
      <c r="M463" s="5" t="str">
        <f t="shared" si="21"/>
        <v>circulo 1278.878,724.78,1886 0.7</v>
      </c>
      <c r="N463" s="5" t="str">
        <f t="shared" si="22"/>
        <v>[1277.06538442593,723.934763476519,1886]</v>
      </c>
      <c r="P463" s="5" t="str">
        <f t="shared" si="23"/>
        <v>88,</v>
      </c>
    </row>
    <row r="464" spans="1:16" x14ac:dyDescent="0.3">
      <c r="A464" s="20" t="s">
        <v>18</v>
      </c>
      <c r="B464" s="5" t="s">
        <v>21</v>
      </c>
      <c r="C464" s="5">
        <f>'[3]Orientación Calles'!CB90</f>
        <v>89</v>
      </c>
      <c r="D464" s="6">
        <f>'[3]Orientación Calles'!CC90</f>
        <v>1274.364</v>
      </c>
      <c r="E464" s="6">
        <f>'[3]Orientación Calles'!CD90</f>
        <v>734.45899999999995</v>
      </c>
      <c r="F464" s="6">
        <f>'[3]Orientación Calles'!CE90</f>
        <v>1887</v>
      </c>
      <c r="G464" s="6">
        <f>'[3]Orientación Calles'!CF90</f>
        <v>1274.364</v>
      </c>
      <c r="H464" s="6">
        <f>'[3]Orientación Calles'!CG90</f>
        <v>734.45899999999995</v>
      </c>
      <c r="I464" s="6">
        <f>'[3]Orientación Calles'!CH90</f>
        <v>1887</v>
      </c>
      <c r="J464" s="5" t="str">
        <f>'[3]Orientación Calles'!BT90</f>
        <v>C-14</v>
      </c>
      <c r="K464" s="5" t="str">
        <f>'[3]Orientación Calles'!CJ90</f>
        <v>Techo Oeste-Este</v>
      </c>
      <c r="L464" s="5">
        <f>'[3]Orientación Calles'!CK90</f>
        <v>0.86</v>
      </c>
      <c r="M464" s="5" t="str">
        <f t="shared" si="21"/>
        <v>circulo 1274.364,734.459,1887 0.7</v>
      </c>
      <c r="N464" s="5" t="str">
        <f t="shared" si="22"/>
        <v>[1274.364,734.459,1887]</v>
      </c>
      <c r="P464" s="5" t="str">
        <f t="shared" si="23"/>
        <v>89,</v>
      </c>
    </row>
    <row r="465" spans="1:16" x14ac:dyDescent="0.3">
      <c r="A465" s="20" t="s">
        <v>18</v>
      </c>
      <c r="B465" s="5" t="s">
        <v>21</v>
      </c>
      <c r="C465" s="5">
        <f>'[3]Orientación Calles'!CB91</f>
        <v>90</v>
      </c>
      <c r="D465" s="6">
        <f>'[3]Orientación Calles'!CC91</f>
        <v>1272.0966922129633</v>
      </c>
      <c r="E465" s="6">
        <f>'[3]Orientación Calles'!CD91</f>
        <v>736.95438173825926</v>
      </c>
      <c r="F465" s="6">
        <f>'[3]Orientación Calles'!CE91</f>
        <v>1887</v>
      </c>
      <c r="G465" s="6">
        <f>'[3]Orientación Calles'!CF91</f>
        <v>1273.0029999999999</v>
      </c>
      <c r="H465" s="6">
        <f>'[3]Orientación Calles'!CG91</f>
        <v>737.37700000000007</v>
      </c>
      <c r="I465" s="6">
        <f>'[3]Orientación Calles'!CH91</f>
        <v>1887</v>
      </c>
      <c r="J465" s="5" t="str">
        <f>'[3]Orientación Calles'!BT91</f>
        <v>C-14</v>
      </c>
      <c r="K465" s="5" t="str">
        <f>'[3]Orientación Calles'!CJ91</f>
        <v>Acodamiento Oeste</v>
      </c>
      <c r="L465" s="5">
        <f>'[3]Orientación Calles'!CK91</f>
        <v>0.7</v>
      </c>
      <c r="M465" s="5" t="str">
        <f t="shared" si="21"/>
        <v>circulo 1273.003,737.377,1887 0.7</v>
      </c>
      <c r="N465" s="5" t="str">
        <f t="shared" si="22"/>
        <v>[1272.09669221296,736.954381738259,1887]</v>
      </c>
      <c r="P465" s="5" t="str">
        <f t="shared" si="23"/>
        <v>90,</v>
      </c>
    </row>
    <row r="466" spans="1:16" x14ac:dyDescent="0.3">
      <c r="A466" s="20" t="s">
        <v>18</v>
      </c>
      <c r="B466" s="5" t="s">
        <v>21</v>
      </c>
      <c r="C466" s="5">
        <f>'[3]Orientación Calles'!CB92</f>
        <v>91</v>
      </c>
      <c r="D466" s="6">
        <f>'[3]Orientación Calles'!CC92</f>
        <v>1270.2570000000001</v>
      </c>
      <c r="E466" s="6">
        <f>'[3]Orientación Calles'!CD92</f>
        <v>743.26800000000003</v>
      </c>
      <c r="F466" s="6">
        <f>'[3]Orientación Calles'!CE92</f>
        <v>1887</v>
      </c>
      <c r="G466" s="6">
        <f>'[3]Orientación Calles'!CF92</f>
        <v>1270.2570000000001</v>
      </c>
      <c r="H466" s="6">
        <f>'[3]Orientación Calles'!CG92</f>
        <v>743.26800000000003</v>
      </c>
      <c r="I466" s="6">
        <f>'[3]Orientación Calles'!CH92</f>
        <v>1887</v>
      </c>
      <c r="J466" s="5" t="str">
        <f>'[3]Orientación Calles'!BT92</f>
        <v>C-14</v>
      </c>
      <c r="K466" s="5" t="str">
        <f>'[3]Orientación Calles'!CJ92</f>
        <v>Techo Oeste-Este</v>
      </c>
      <c r="L466" s="5">
        <f>'[3]Orientación Calles'!CK92</f>
        <v>0.6</v>
      </c>
      <c r="M466" s="5" t="str">
        <f t="shared" si="21"/>
        <v>circulo 1270.257,743.268,1887 0.7</v>
      </c>
      <c r="N466" s="5" t="str">
        <f t="shared" si="22"/>
        <v>[1270.257,743.268,1887]</v>
      </c>
      <c r="P466" s="5" t="str">
        <f t="shared" si="23"/>
        <v>91,</v>
      </c>
    </row>
    <row r="467" spans="1:16" x14ac:dyDescent="0.3">
      <c r="A467" s="20" t="s">
        <v>18</v>
      </c>
      <c r="B467" s="5" t="s">
        <v>21</v>
      </c>
      <c r="C467" s="5">
        <f>'[3]Orientación Calles'!CB93</f>
        <v>92</v>
      </c>
      <c r="D467" s="6">
        <f>'[3]Orientación Calles'!CC93</f>
        <v>1266.4490000000001</v>
      </c>
      <c r="E467" s="6">
        <f>'[3]Orientación Calles'!CD93</f>
        <v>751.43299999999999</v>
      </c>
      <c r="F467" s="6">
        <f>'[3]Orientación Calles'!CE93</f>
        <v>1887</v>
      </c>
      <c r="G467" s="6">
        <f>'[3]Orientación Calles'!CF93</f>
        <v>1266.4490000000001</v>
      </c>
      <c r="H467" s="6">
        <f>'[3]Orientación Calles'!CG93</f>
        <v>751.43299999999999</v>
      </c>
      <c r="I467" s="6">
        <f>'[3]Orientación Calles'!CH93</f>
        <v>1887</v>
      </c>
      <c r="J467" s="5" t="str">
        <f>'[3]Orientación Calles'!BT93</f>
        <v>C-14</v>
      </c>
      <c r="K467" s="5" t="str">
        <f>'[3]Orientación Calles'!CJ93</f>
        <v>Techo Oeste-Este</v>
      </c>
      <c r="L467" s="5">
        <f>'[3]Orientación Calles'!CK93</f>
        <v>0.63</v>
      </c>
      <c r="M467" s="5" t="str">
        <f t="shared" si="21"/>
        <v>circulo 1266.449,751.433,1887 0.7</v>
      </c>
      <c r="N467" s="5" t="str">
        <f t="shared" si="22"/>
        <v>[1266.449,751.433,1887]</v>
      </c>
      <c r="P467" s="5" t="str">
        <f t="shared" si="23"/>
        <v>92,</v>
      </c>
    </row>
    <row r="468" spans="1:16" x14ac:dyDescent="0.3">
      <c r="A468" s="20" t="s">
        <v>18</v>
      </c>
      <c r="B468" s="5" t="s">
        <v>21</v>
      </c>
      <c r="C468" s="5">
        <f>'[3]Orientación Calles'!CB94</f>
        <v>93</v>
      </c>
      <c r="D468" s="6">
        <f>'[3]Orientación Calles'!CC94</f>
        <v>1264.5139999999999</v>
      </c>
      <c r="E468" s="6">
        <f>'[3]Orientación Calles'!CD94</f>
        <v>755.58399999999995</v>
      </c>
      <c r="F468" s="6">
        <f>'[3]Orientación Calles'!CE94</f>
        <v>1887</v>
      </c>
      <c r="G468" s="6">
        <f>'[3]Orientación Calles'!CF94</f>
        <v>1264.5139999999999</v>
      </c>
      <c r="H468" s="6">
        <f>'[3]Orientación Calles'!CG94</f>
        <v>755.58399999999995</v>
      </c>
      <c r="I468" s="6">
        <f>'[3]Orientación Calles'!CH94</f>
        <v>1887</v>
      </c>
      <c r="J468" s="5" t="str">
        <f>'[3]Orientación Calles'!BT94</f>
        <v>C-14</v>
      </c>
      <c r="K468" s="5" t="str">
        <f>'[3]Orientación Calles'!CJ94</f>
        <v>Techo Oeste-Este</v>
      </c>
      <c r="L468" s="5">
        <f>'[3]Orientación Calles'!CK94</f>
        <v>0.68</v>
      </c>
      <c r="M468" s="5" t="str">
        <f t="shared" si="21"/>
        <v>circulo 1264.514,755.584,1887 0.7</v>
      </c>
      <c r="N468" s="5" t="str">
        <f t="shared" si="22"/>
        <v>[1264.514,755.584,1887]</v>
      </c>
      <c r="P468" s="5" t="str">
        <f t="shared" si="23"/>
        <v>93,</v>
      </c>
    </row>
    <row r="469" spans="1:16" x14ac:dyDescent="0.3">
      <c r="A469" s="20" t="s">
        <v>18</v>
      </c>
      <c r="B469" s="5" t="s">
        <v>21</v>
      </c>
      <c r="C469" s="5">
        <f>'[3]Orientación Calles'!CB95</f>
        <v>94</v>
      </c>
      <c r="D469" s="6">
        <f>'[3]Orientación Calles'!CC95</f>
        <v>1412.1273077870367</v>
      </c>
      <c r="E469" s="6">
        <f>'[3]Orientación Calles'!CD95</f>
        <v>521.84161826174068</v>
      </c>
      <c r="F469" s="6">
        <f>'[3]Orientación Calles'!CE95</f>
        <v>1887</v>
      </c>
      <c r="G469" s="6">
        <f>'[3]Orientación Calles'!CF95</f>
        <v>1411.221</v>
      </c>
      <c r="H469" s="6">
        <f>'[3]Orientación Calles'!CG95</f>
        <v>521.41899999999998</v>
      </c>
      <c r="I469" s="6">
        <f>'[3]Orientación Calles'!CH95</f>
        <v>1887</v>
      </c>
      <c r="J469" s="5" t="str">
        <f>'[3]Orientación Calles'!BT95</f>
        <v>C-15</v>
      </c>
      <c r="K469" s="5" t="str">
        <f>'[3]Orientación Calles'!CJ95</f>
        <v>Acodamiento Este</v>
      </c>
      <c r="L469" s="5">
        <f>'[3]Orientación Calles'!CK95</f>
        <v>0.6</v>
      </c>
      <c r="M469" s="5" t="str">
        <f t="shared" si="21"/>
        <v>circulo 1411.221,521.419,1887 0.7</v>
      </c>
      <c r="N469" s="5" t="str">
        <f t="shared" si="22"/>
        <v>[1412.12730778704,521.841618261741,1887]</v>
      </c>
      <c r="P469" s="5" t="str">
        <f t="shared" si="23"/>
        <v>94,</v>
      </c>
    </row>
    <row r="470" spans="1:16" x14ac:dyDescent="0.3">
      <c r="A470" s="20" t="s">
        <v>18</v>
      </c>
      <c r="B470" s="5" t="s">
        <v>21</v>
      </c>
      <c r="C470" s="5">
        <f>'[3]Orientación Calles'!CB96</f>
        <v>95</v>
      </c>
      <c r="D470" s="6">
        <f>'[3]Orientación Calles'!CC96</f>
        <v>1343.2143844259267</v>
      </c>
      <c r="E470" s="6">
        <f>'[3]Orientación Calles'!CD96</f>
        <v>662.52776347651866</v>
      </c>
      <c r="F470" s="6">
        <f>'[3]Orientación Calles'!CE96</f>
        <v>1886</v>
      </c>
      <c r="G470" s="6">
        <f>'[3]Orientación Calles'!CF96</f>
        <v>1345.027</v>
      </c>
      <c r="H470" s="6">
        <f>'[3]Orientación Calles'!CG96</f>
        <v>663.37300000000016</v>
      </c>
      <c r="I470" s="6">
        <f>'[3]Orientación Calles'!CH96</f>
        <v>1887</v>
      </c>
      <c r="J470" s="5" t="str">
        <f>'[3]Orientación Calles'!BT96</f>
        <v>C-15</v>
      </c>
      <c r="K470" s="5" t="str">
        <f>'[3]Orientación Calles'!CJ96</f>
        <v>Caja Oeste</v>
      </c>
      <c r="L470" s="5">
        <f>'[3]Orientación Calles'!CK96</f>
        <v>1.26</v>
      </c>
      <c r="M470" s="5" t="str">
        <f t="shared" si="21"/>
        <v>circulo 1345.027,663.373,1886 0.7</v>
      </c>
      <c r="N470" s="5" t="str">
        <f t="shared" si="22"/>
        <v>[1343.21438442593,662.527763476519,1886]</v>
      </c>
      <c r="P470" s="5" t="str">
        <f t="shared" si="23"/>
        <v>95,</v>
      </c>
    </row>
    <row r="471" spans="1:16" x14ac:dyDescent="0.3">
      <c r="A471" s="20" t="s">
        <v>18</v>
      </c>
      <c r="B471" s="5" t="s">
        <v>21</v>
      </c>
      <c r="C471" s="5">
        <f>'[3]Orientación Calles'!CB97</f>
        <v>96</v>
      </c>
      <c r="D471" s="6">
        <f>'[3]Orientación Calles'!CC97</f>
        <v>1342.0319999999999</v>
      </c>
      <c r="E471" s="6">
        <f>'[3]Orientación Calles'!CD97</f>
        <v>669.798</v>
      </c>
      <c r="F471" s="6">
        <f>'[3]Orientación Calles'!CE97</f>
        <v>1886</v>
      </c>
      <c r="G471" s="6">
        <f>'[3]Orientación Calles'!CF97</f>
        <v>1342.0319999999999</v>
      </c>
      <c r="H471" s="6">
        <f>'[3]Orientación Calles'!CG97</f>
        <v>669.798</v>
      </c>
      <c r="I471" s="6">
        <f>'[3]Orientación Calles'!CH97</f>
        <v>1887</v>
      </c>
      <c r="J471" s="5" t="str">
        <f>'[3]Orientación Calles'!BT97</f>
        <v>C-15</v>
      </c>
      <c r="K471" s="5" t="str">
        <f>'[3]Orientación Calles'!CJ97</f>
        <v>Techo Oeste-Este</v>
      </c>
      <c r="L471" s="5">
        <f>'[3]Orientación Calles'!CK97</f>
        <v>1.06</v>
      </c>
      <c r="M471" s="5" t="str">
        <f t="shared" si="21"/>
        <v>circulo 1342.032,669.798,1886 0.7</v>
      </c>
      <c r="N471" s="5" t="str">
        <f t="shared" si="22"/>
        <v>[1342.032,669.798,1886]</v>
      </c>
      <c r="P471" s="5" t="str">
        <f t="shared" si="23"/>
        <v>96,</v>
      </c>
    </row>
    <row r="472" spans="1:16" x14ac:dyDescent="0.3">
      <c r="A472" s="20" t="s">
        <v>18</v>
      </c>
      <c r="B472" s="5" t="s">
        <v>21</v>
      </c>
      <c r="C472" s="5">
        <f>'[3]Orientación Calles'!CB98</f>
        <v>97</v>
      </c>
      <c r="D472" s="6">
        <f>'[3]Orientación Calles'!CC98</f>
        <v>1336.4386922129634</v>
      </c>
      <c r="E472" s="6">
        <f>'[3]Orientación Calles'!CD98</f>
        <v>679.42638173825935</v>
      </c>
      <c r="F472" s="6">
        <f>'[3]Orientación Calles'!CE98</f>
        <v>1886</v>
      </c>
      <c r="G472" s="6">
        <f>'[3]Orientación Calles'!CF98</f>
        <v>1337.345</v>
      </c>
      <c r="H472" s="6">
        <f>'[3]Orientación Calles'!CG98</f>
        <v>679.84900000000005</v>
      </c>
      <c r="I472" s="6">
        <f>'[3]Orientación Calles'!CH98</f>
        <v>1887</v>
      </c>
      <c r="J472" s="5" t="str">
        <f>'[3]Orientación Calles'!BT98</f>
        <v>C-15</v>
      </c>
      <c r="K472" s="5" t="str">
        <f>'[3]Orientación Calles'!CJ98</f>
        <v>Acodamiento Oeste</v>
      </c>
      <c r="L472" s="5">
        <f>'[3]Orientación Calles'!CK98</f>
        <v>1.17</v>
      </c>
      <c r="M472" s="5" t="str">
        <f t="shared" si="21"/>
        <v>circulo 1337.345,679.849,1886 0.7</v>
      </c>
      <c r="N472" s="5" t="str">
        <f t="shared" si="22"/>
        <v>[1336.43869221296,679.426381738259,1886]</v>
      </c>
      <c r="P472" s="5" t="str">
        <f t="shared" si="23"/>
        <v>97,</v>
      </c>
    </row>
    <row r="473" spans="1:16" x14ac:dyDescent="0.3">
      <c r="A473" s="20" t="s">
        <v>18</v>
      </c>
      <c r="B473" s="5" t="s">
        <v>21</v>
      </c>
      <c r="C473" s="5">
        <f>'[3]Orientación Calles'!CB99</f>
        <v>98</v>
      </c>
      <c r="D473" s="6">
        <f>'[3]Orientación Calles'!CC99</f>
        <v>1332.0426922129634</v>
      </c>
      <c r="E473" s="6">
        <f>'[3]Orientación Calles'!CD99</f>
        <v>688.85238173825928</v>
      </c>
      <c r="F473" s="6">
        <f>'[3]Orientación Calles'!CE99</f>
        <v>1886</v>
      </c>
      <c r="G473" s="6">
        <f>'[3]Orientación Calles'!CF99</f>
        <v>1332.9490000000001</v>
      </c>
      <c r="H473" s="6">
        <f>'[3]Orientación Calles'!CG99</f>
        <v>689.27499999999998</v>
      </c>
      <c r="I473" s="6">
        <f>'[3]Orientación Calles'!CH99</f>
        <v>1887</v>
      </c>
      <c r="J473" s="5" t="str">
        <f>'[3]Orientación Calles'!BT99</f>
        <v>C-15</v>
      </c>
      <c r="K473" s="5" t="str">
        <f>'[3]Orientación Calles'!CJ99</f>
        <v>Acodamiento Oeste</v>
      </c>
      <c r="L473" s="5">
        <f>'[3]Orientación Calles'!CK99</f>
        <v>1.1399999999999999</v>
      </c>
      <c r="M473" s="5" t="str">
        <f t="shared" si="21"/>
        <v>circulo 1332.949,689.275,1886 0.7</v>
      </c>
      <c r="N473" s="5" t="str">
        <f t="shared" si="22"/>
        <v>[1332.04269221296,688.852381738259,1886]</v>
      </c>
      <c r="P473" s="5" t="str">
        <f t="shared" si="23"/>
        <v>98,</v>
      </c>
    </row>
    <row r="474" spans="1:16" x14ac:dyDescent="0.3">
      <c r="A474" s="20" t="s">
        <v>18</v>
      </c>
      <c r="B474" s="5" t="s">
        <v>21</v>
      </c>
      <c r="C474" s="5">
        <f>'[3]Orientación Calles'!CB100</f>
        <v>99</v>
      </c>
      <c r="D474" s="6">
        <f>'[3]Orientación Calles'!CC100</f>
        <v>1328.68</v>
      </c>
      <c r="E474" s="6">
        <f>'[3]Orientación Calles'!CD100</f>
        <v>698.428</v>
      </c>
      <c r="F474" s="6">
        <f>'[3]Orientación Calles'!CE100</f>
        <v>1887</v>
      </c>
      <c r="G474" s="6">
        <f>'[3]Orientación Calles'!CF100</f>
        <v>1328.68</v>
      </c>
      <c r="H474" s="6">
        <f>'[3]Orientación Calles'!CG100</f>
        <v>698.428</v>
      </c>
      <c r="I474" s="6">
        <f>'[3]Orientación Calles'!CH100</f>
        <v>1887</v>
      </c>
      <c r="J474" s="5" t="str">
        <f>'[3]Orientación Calles'!BT100</f>
        <v>C-15</v>
      </c>
      <c r="K474" s="5" t="str">
        <f>'[3]Orientación Calles'!CJ100</f>
        <v>Techo Oeste-Este</v>
      </c>
      <c r="L474" s="5">
        <f>'[3]Orientación Calles'!CK100</f>
        <v>0.96</v>
      </c>
      <c r="M474" s="5" t="str">
        <f t="shared" si="21"/>
        <v>circulo 1328.68,698.428,1887 0.7</v>
      </c>
      <c r="N474" s="5" t="str">
        <f t="shared" si="22"/>
        <v>[1328.68,698.428,1887]</v>
      </c>
      <c r="P474" s="5" t="str">
        <f t="shared" si="23"/>
        <v>99,</v>
      </c>
    </row>
    <row r="475" spans="1:16" x14ac:dyDescent="0.3">
      <c r="A475" s="20" t="s">
        <v>18</v>
      </c>
      <c r="B475" s="5" t="s">
        <v>21</v>
      </c>
      <c r="C475" s="5">
        <f>'[3]Orientación Calles'!CB101</f>
        <v>100</v>
      </c>
      <c r="D475" s="6">
        <f>'[3]Orientación Calles'!CC101</f>
        <v>1327.1389999999999</v>
      </c>
      <c r="E475" s="6">
        <f>'[3]Orientación Calles'!CD101</f>
        <v>701.73699999999997</v>
      </c>
      <c r="F475" s="6">
        <f>'[3]Orientación Calles'!CE101</f>
        <v>1887</v>
      </c>
      <c r="G475" s="6">
        <f>'[3]Orientación Calles'!CF101</f>
        <v>1327.1389999999999</v>
      </c>
      <c r="H475" s="6">
        <f>'[3]Orientación Calles'!CG101</f>
        <v>701.73699999999997</v>
      </c>
      <c r="I475" s="6">
        <f>'[3]Orientación Calles'!CH101</f>
        <v>1887</v>
      </c>
      <c r="J475" s="5" t="str">
        <f>'[3]Orientación Calles'!BT101</f>
        <v>C-15</v>
      </c>
      <c r="K475" s="5" t="str">
        <f>'[3]Orientación Calles'!CJ101</f>
        <v>Techo Oeste-Este</v>
      </c>
      <c r="L475" s="5">
        <f>'[3]Orientación Calles'!CK101</f>
        <v>0.74</v>
      </c>
      <c r="M475" s="5" t="str">
        <f t="shared" si="21"/>
        <v>circulo 1327.139,701.737,1887 0.7</v>
      </c>
      <c r="N475" s="5" t="str">
        <f t="shared" si="22"/>
        <v>[1327.139,701.737,1887]</v>
      </c>
      <c r="P475" s="5" t="str">
        <f t="shared" si="23"/>
        <v>100,</v>
      </c>
    </row>
    <row r="476" spans="1:16" x14ac:dyDescent="0.3">
      <c r="A476" s="20" t="s">
        <v>18</v>
      </c>
      <c r="B476" s="5" t="s">
        <v>21</v>
      </c>
      <c r="C476" s="5">
        <f>'[3]Orientación Calles'!CB102</f>
        <v>101</v>
      </c>
      <c r="D476" s="6">
        <f>'[3]Orientación Calles'!CC102</f>
        <v>1324.4549999999999</v>
      </c>
      <c r="E476" s="6">
        <f>'[3]Orientación Calles'!CD102</f>
        <v>707.49199999999996</v>
      </c>
      <c r="F476" s="6">
        <f>'[3]Orientación Calles'!CE102</f>
        <v>1887</v>
      </c>
      <c r="G476" s="6">
        <f>'[3]Orientación Calles'!CF102</f>
        <v>1324.4549999999999</v>
      </c>
      <c r="H476" s="6">
        <f>'[3]Orientación Calles'!CG102</f>
        <v>707.49199999999996</v>
      </c>
      <c r="I476" s="6">
        <f>'[3]Orientación Calles'!CH102</f>
        <v>1887</v>
      </c>
      <c r="J476" s="5" t="str">
        <f>'[3]Orientación Calles'!BT102</f>
        <v>C-15</v>
      </c>
      <c r="K476" s="5" t="str">
        <f>'[3]Orientación Calles'!CJ102</f>
        <v>Techo Oeste-Este</v>
      </c>
      <c r="L476" s="5">
        <f>'[3]Orientación Calles'!CK102</f>
        <v>0.98</v>
      </c>
      <c r="M476" s="5" t="str">
        <f t="shared" si="21"/>
        <v>circulo 1324.455,707.492,1887 0.7</v>
      </c>
      <c r="N476" s="5" t="str">
        <f t="shared" si="22"/>
        <v>[1324.455,707.492,1887]</v>
      </c>
      <c r="P476" s="5" t="str">
        <f t="shared" si="23"/>
        <v>101,</v>
      </c>
    </row>
    <row r="477" spans="1:16" x14ac:dyDescent="0.3">
      <c r="A477" s="20" t="s">
        <v>18</v>
      </c>
      <c r="B477" s="5" t="s">
        <v>21</v>
      </c>
      <c r="C477" s="5">
        <f>'[3]Orientación Calles'!CB103</f>
        <v>102</v>
      </c>
      <c r="D477" s="6">
        <f>'[3]Orientación Calles'!CC103</f>
        <v>1319.2976922129633</v>
      </c>
      <c r="E477" s="6">
        <f>'[3]Orientación Calles'!CD103</f>
        <v>716.18538173825925</v>
      </c>
      <c r="F477" s="6">
        <f>'[3]Orientación Calles'!CE103</f>
        <v>1887</v>
      </c>
      <c r="G477" s="6">
        <f>'[3]Orientación Calles'!CF103</f>
        <v>1320.204</v>
      </c>
      <c r="H477" s="6">
        <f>'[3]Orientación Calles'!CG103</f>
        <v>716.60799999999995</v>
      </c>
      <c r="I477" s="6">
        <f>'[3]Orientación Calles'!CH103</f>
        <v>1887</v>
      </c>
      <c r="J477" s="5" t="str">
        <f>'[3]Orientación Calles'!BT103</f>
        <v>C-15</v>
      </c>
      <c r="K477" s="5" t="str">
        <f>'[3]Orientación Calles'!CJ103</f>
        <v>Acodamiento Oeste</v>
      </c>
      <c r="L477" s="5">
        <f>'[3]Orientación Calles'!CK103</f>
        <v>0.92</v>
      </c>
      <c r="M477" s="5" t="str">
        <f t="shared" si="21"/>
        <v>circulo 1320.204,716.608,1887 0.7</v>
      </c>
      <c r="N477" s="5" t="str">
        <f t="shared" si="22"/>
        <v>[1319.29769221296,716.185381738259,1887]</v>
      </c>
      <c r="P477" s="5" t="str">
        <f t="shared" si="23"/>
        <v>102,</v>
      </c>
    </row>
    <row r="478" spans="1:16" x14ac:dyDescent="0.3">
      <c r="A478" s="20" t="s">
        <v>18</v>
      </c>
      <c r="B478" s="5" t="s">
        <v>21</v>
      </c>
      <c r="C478" s="5">
        <f>'[3]Orientación Calles'!CB104</f>
        <v>103</v>
      </c>
      <c r="D478" s="6">
        <f>'[3]Orientación Calles'!CC104</f>
        <v>1317.8109999999999</v>
      </c>
      <c r="E478" s="6">
        <f>'[3]Orientación Calles'!CD104</f>
        <v>721.73900000000003</v>
      </c>
      <c r="F478" s="6">
        <f>'[3]Orientación Calles'!CE104</f>
        <v>1887</v>
      </c>
      <c r="G478" s="6">
        <f>'[3]Orientación Calles'!CF104</f>
        <v>1317.8109999999999</v>
      </c>
      <c r="H478" s="6">
        <f>'[3]Orientación Calles'!CG104</f>
        <v>721.73900000000015</v>
      </c>
      <c r="I478" s="6">
        <f>'[3]Orientación Calles'!CH104</f>
        <v>1887</v>
      </c>
      <c r="J478" s="5" t="str">
        <f>'[3]Orientación Calles'!BT104</f>
        <v>C-15</v>
      </c>
      <c r="K478" s="5" t="str">
        <f>'[3]Orientación Calles'!CJ104</f>
        <v>Techo Oeste-Este</v>
      </c>
      <c r="L478" s="5">
        <f>'[3]Orientación Calles'!CK104</f>
        <v>1.28</v>
      </c>
      <c r="M478" s="5" t="str">
        <f t="shared" si="21"/>
        <v>circulo 1317.811,721.739,1887 0.7</v>
      </c>
      <c r="N478" s="5" t="str">
        <f t="shared" si="22"/>
        <v>[1317.811,721.739,1887]</v>
      </c>
      <c r="P478" s="5" t="str">
        <f t="shared" si="23"/>
        <v>103,</v>
      </c>
    </row>
    <row r="479" spans="1:16" x14ac:dyDescent="0.3">
      <c r="A479" s="20" t="s">
        <v>18</v>
      </c>
      <c r="B479" s="5" t="s">
        <v>21</v>
      </c>
      <c r="C479" s="5">
        <f>'[3]Orientación Calles'!CB105</f>
        <v>104</v>
      </c>
      <c r="D479" s="6">
        <f>'[3]Orientación Calles'!CC105</f>
        <v>1314.0486922129633</v>
      </c>
      <c r="E479" s="6">
        <f>'[3]Orientación Calles'!CD105</f>
        <v>727.44238173825931</v>
      </c>
      <c r="F479" s="6">
        <f>'[3]Orientación Calles'!CE105</f>
        <v>1887</v>
      </c>
      <c r="G479" s="6">
        <f>'[3]Orientación Calles'!CF105</f>
        <v>1314.9549999999999</v>
      </c>
      <c r="H479" s="6">
        <f>'[3]Orientación Calles'!CG105</f>
        <v>727.86500000000001</v>
      </c>
      <c r="I479" s="6">
        <f>'[3]Orientación Calles'!CH105</f>
        <v>1887</v>
      </c>
      <c r="J479" s="5" t="str">
        <f>'[3]Orientación Calles'!BT105</f>
        <v>C-15</v>
      </c>
      <c r="K479" s="5" t="str">
        <f>'[3]Orientación Calles'!CJ105</f>
        <v>Acodamiento Oeste</v>
      </c>
      <c r="L479" s="5">
        <f>'[3]Orientación Calles'!CK105</f>
        <v>1</v>
      </c>
      <c r="M479" s="5" t="str">
        <f t="shared" si="21"/>
        <v>circulo 1314.955,727.865,1887 0.7</v>
      </c>
      <c r="N479" s="5" t="str">
        <f t="shared" si="22"/>
        <v>[1314.04869221296,727.442381738259,1887]</v>
      </c>
      <c r="P479" s="5" t="str">
        <f t="shared" si="23"/>
        <v>104,</v>
      </c>
    </row>
    <row r="480" spans="1:16" x14ac:dyDescent="0.3">
      <c r="A480" s="20" t="s">
        <v>18</v>
      </c>
      <c r="B480" s="5" t="s">
        <v>21</v>
      </c>
      <c r="C480" s="5">
        <f>'[3]Orientación Calles'!CB106</f>
        <v>105</v>
      </c>
      <c r="D480" s="6">
        <f>'[3]Orientación Calles'!CC106</f>
        <v>1311.3476922129632</v>
      </c>
      <c r="E480" s="6">
        <f>'[3]Orientación Calles'!CD106</f>
        <v>733.23338173825925</v>
      </c>
      <c r="F480" s="6">
        <f>'[3]Orientación Calles'!CE106</f>
        <v>1887</v>
      </c>
      <c r="G480" s="6">
        <f>'[3]Orientación Calles'!CF106</f>
        <v>1312.2539999999999</v>
      </c>
      <c r="H480" s="6">
        <f>'[3]Orientación Calles'!CG106</f>
        <v>733.65599999999995</v>
      </c>
      <c r="I480" s="6">
        <f>'[3]Orientación Calles'!CH106</f>
        <v>1887</v>
      </c>
      <c r="J480" s="5" t="str">
        <f>'[3]Orientación Calles'!BT106</f>
        <v>C-15</v>
      </c>
      <c r="K480" s="5" t="str">
        <f>'[3]Orientación Calles'!CJ106</f>
        <v>Acodamiento Oeste</v>
      </c>
      <c r="L480" s="5">
        <f>'[3]Orientación Calles'!CK106</f>
        <v>2.1800000000000002</v>
      </c>
      <c r="M480" s="5" t="str">
        <f t="shared" si="21"/>
        <v>circulo 1312.254,733.656,1887 0.7</v>
      </c>
      <c r="N480" s="5" t="str">
        <f t="shared" si="22"/>
        <v>[1311.34769221296,733.233381738259,1887]</v>
      </c>
      <c r="P480" s="5" t="str">
        <f t="shared" si="23"/>
        <v>105,</v>
      </c>
    </row>
    <row r="481" spans="1:16" x14ac:dyDescent="0.3">
      <c r="A481" s="20" t="s">
        <v>18</v>
      </c>
      <c r="B481" s="5" t="s">
        <v>21</v>
      </c>
      <c r="C481" s="5">
        <f>'[3]Orientación Calles'!CB107</f>
        <v>106</v>
      </c>
      <c r="D481" s="6">
        <f>'[3]Orientación Calles'!CC107</f>
        <v>1305.9913844259268</v>
      </c>
      <c r="E481" s="6">
        <f>'[3]Orientación Calles'!CD107</f>
        <v>742.35476347651866</v>
      </c>
      <c r="F481" s="6">
        <f>'[3]Orientación Calles'!CE107</f>
        <v>1887</v>
      </c>
      <c r="G481" s="6">
        <f>'[3]Orientación Calles'!CF107</f>
        <v>1307.8040000000001</v>
      </c>
      <c r="H481" s="6">
        <f>'[3]Orientación Calles'!CG107</f>
        <v>743.2</v>
      </c>
      <c r="I481" s="6">
        <f>'[3]Orientación Calles'!CH107</f>
        <v>1887</v>
      </c>
      <c r="J481" s="5" t="str">
        <f>'[3]Orientación Calles'!BT107</f>
        <v>C-15</v>
      </c>
      <c r="K481" s="5" t="str">
        <f>'[3]Orientación Calles'!CJ107</f>
        <v>Caja Oeste</v>
      </c>
      <c r="L481" s="5">
        <f>'[3]Orientación Calles'!CK107</f>
        <v>0.91</v>
      </c>
      <c r="M481" s="5" t="str">
        <f t="shared" si="21"/>
        <v>circulo 1307.804,743.2,1887 0.7</v>
      </c>
      <c r="N481" s="5" t="str">
        <f t="shared" si="22"/>
        <v>[1305.99138442593,742.354763476519,1887]</v>
      </c>
      <c r="P481" s="5" t="str">
        <f t="shared" si="23"/>
        <v>106,</v>
      </c>
    </row>
    <row r="482" spans="1:16" x14ac:dyDescent="0.3">
      <c r="A482" s="20" t="s">
        <v>18</v>
      </c>
      <c r="B482" s="5" t="s">
        <v>21</v>
      </c>
      <c r="C482" s="5">
        <f>'[3]Orientación Calles'!CB108</f>
        <v>107</v>
      </c>
      <c r="D482" s="6">
        <f>'[3]Orientación Calles'!CC108</f>
        <v>1306.5656155740733</v>
      </c>
      <c r="E482" s="6">
        <f>'[3]Orientación Calles'!CD108</f>
        <v>750.58723652348135</v>
      </c>
      <c r="F482" s="6">
        <f>'[3]Orientación Calles'!CE108</f>
        <v>1887</v>
      </c>
      <c r="G482" s="6">
        <f>'[3]Orientación Calles'!CF108</f>
        <v>1304.7529999999999</v>
      </c>
      <c r="H482" s="6">
        <f>'[3]Orientación Calles'!CG108</f>
        <v>749.74199999999996</v>
      </c>
      <c r="I482" s="6">
        <f>'[3]Orientación Calles'!CH108</f>
        <v>1887</v>
      </c>
      <c r="J482" s="5" t="str">
        <f>'[3]Orientación Calles'!BT108</f>
        <v>C-15</v>
      </c>
      <c r="K482" s="5" t="str">
        <f>'[3]Orientación Calles'!CJ108</f>
        <v>Caja Este</v>
      </c>
      <c r="L482" s="5">
        <f>'[3]Orientación Calles'!CK108</f>
        <v>0.9</v>
      </c>
      <c r="M482" s="5" t="str">
        <f t="shared" si="21"/>
        <v>circulo 1304.753,749.742,1887 0.7</v>
      </c>
      <c r="N482" s="5" t="str">
        <f t="shared" si="22"/>
        <v>[1306.56561557407,750.587236523481,1887]</v>
      </c>
      <c r="P482" s="5" t="str">
        <f t="shared" si="23"/>
        <v>107,</v>
      </c>
    </row>
    <row r="483" spans="1:16" x14ac:dyDescent="0.3">
      <c r="A483" s="20" t="s">
        <v>18</v>
      </c>
      <c r="B483" s="5" t="s">
        <v>21</v>
      </c>
      <c r="C483" s="5">
        <f>'[3]Orientación Calles'!CB109</f>
        <v>108</v>
      </c>
      <c r="D483" s="6">
        <f>'[3]Orientación Calles'!CC109</f>
        <v>1411.6573077870366</v>
      </c>
      <c r="E483" s="6">
        <f>'[3]Orientación Calles'!CD109</f>
        <v>603.30461826174064</v>
      </c>
      <c r="F483" s="6">
        <f>'[3]Orientación Calles'!CE109</f>
        <v>1886</v>
      </c>
      <c r="G483" s="6">
        <f>'[3]Orientación Calles'!CF109</f>
        <v>1410.751</v>
      </c>
      <c r="H483" s="6">
        <f>'[3]Orientación Calles'!CG109</f>
        <v>602.88199999999995</v>
      </c>
      <c r="I483" s="6">
        <f>'[3]Orientación Calles'!CH109</f>
        <v>1887</v>
      </c>
      <c r="J483" s="5" t="str">
        <f>'[3]Orientación Calles'!BT109</f>
        <v>C-16</v>
      </c>
      <c r="K483" s="5" t="str">
        <f>'[3]Orientación Calles'!CJ109</f>
        <v>Acodamiento Este</v>
      </c>
      <c r="L483" s="5">
        <f>'[3]Orientación Calles'!CK109</f>
        <v>0.96</v>
      </c>
      <c r="M483" s="5" t="str">
        <f t="shared" si="21"/>
        <v>circulo 1410.751,602.882,1886 0.7</v>
      </c>
      <c r="N483" s="5" t="str">
        <f t="shared" si="22"/>
        <v>[1411.65730778704,603.304618261741,1886]</v>
      </c>
      <c r="P483" s="5" t="str">
        <f t="shared" si="23"/>
        <v>108,</v>
      </c>
    </row>
    <row r="484" spans="1:16" x14ac:dyDescent="0.3">
      <c r="A484" s="20" t="s">
        <v>18</v>
      </c>
      <c r="B484" s="5" t="s">
        <v>21</v>
      </c>
      <c r="C484" s="5">
        <f>'[3]Orientación Calles'!CB110</f>
        <v>109</v>
      </c>
      <c r="D484" s="6">
        <f>'[3]Orientación Calles'!CC110</f>
        <v>1414.6936155740734</v>
      </c>
      <c r="E484" s="6">
        <f>'[3]Orientación Calles'!CD110</f>
        <v>599.15923652348135</v>
      </c>
      <c r="F484" s="6">
        <f>'[3]Orientación Calles'!CE110</f>
        <v>1886</v>
      </c>
      <c r="G484" s="6">
        <f>'[3]Orientación Calles'!CF110</f>
        <v>1412.8810000000001</v>
      </c>
      <c r="H484" s="6">
        <f>'[3]Orientación Calles'!CG110</f>
        <v>598.31399999999996</v>
      </c>
      <c r="I484" s="6">
        <f>'[3]Orientación Calles'!CH110</f>
        <v>1887</v>
      </c>
      <c r="J484" s="5" t="str">
        <f>'[3]Orientación Calles'!BT110</f>
        <v>C-16</v>
      </c>
      <c r="K484" s="5" t="str">
        <f>'[3]Orientación Calles'!CJ110</f>
        <v>Caja Este</v>
      </c>
      <c r="L484" s="5">
        <f>'[3]Orientación Calles'!CK110</f>
        <v>1.46</v>
      </c>
      <c r="M484" s="5" t="str">
        <f t="shared" si="21"/>
        <v>circulo 1412.881,598.314,1886 0.7</v>
      </c>
      <c r="N484" s="5" t="str">
        <f t="shared" si="22"/>
        <v>[1414.69361557407,599.159236523481,1886]</v>
      </c>
      <c r="P484" s="5" t="str">
        <f t="shared" si="23"/>
        <v>109,</v>
      </c>
    </row>
    <row r="485" spans="1:16" x14ac:dyDescent="0.3">
      <c r="A485" s="20" t="s">
        <v>18</v>
      </c>
      <c r="B485" s="5" t="s">
        <v>21</v>
      </c>
      <c r="C485" s="5">
        <f>'[3]Orientación Calles'!CB111</f>
        <v>110</v>
      </c>
      <c r="D485" s="6">
        <f>'[3]Orientación Calles'!CC111</f>
        <v>1415.21</v>
      </c>
      <c r="E485" s="6">
        <f>'[3]Orientación Calles'!CD111</f>
        <v>593.32000000000005</v>
      </c>
      <c r="F485" s="6">
        <f>'[3]Orientación Calles'!CE111</f>
        <v>1886</v>
      </c>
      <c r="G485" s="6">
        <f>'[3]Orientación Calles'!CF111</f>
        <v>1415.21</v>
      </c>
      <c r="H485" s="6">
        <f>'[3]Orientación Calles'!CG111</f>
        <v>593.32000000000005</v>
      </c>
      <c r="I485" s="6">
        <f>'[3]Orientación Calles'!CH111</f>
        <v>1887</v>
      </c>
      <c r="J485" s="5" t="str">
        <f>'[3]Orientación Calles'!BT111</f>
        <v>C-16</v>
      </c>
      <c r="K485" s="5" t="str">
        <f>'[3]Orientación Calles'!CJ111</f>
        <v>Techo Oeste-Este</v>
      </c>
      <c r="L485" s="5">
        <f>'[3]Orientación Calles'!CK111</f>
        <v>1.1399999999999999</v>
      </c>
      <c r="M485" s="5" t="str">
        <f t="shared" si="21"/>
        <v>circulo 1415.21,593.32,1886 0.7</v>
      </c>
      <c r="N485" s="5" t="str">
        <f t="shared" si="22"/>
        <v>[1415.21,593.32,1886]</v>
      </c>
      <c r="P485" s="5" t="str">
        <f t="shared" si="23"/>
        <v>110,</v>
      </c>
    </row>
    <row r="486" spans="1:16" x14ac:dyDescent="0.3">
      <c r="A486" s="20" t="s">
        <v>18</v>
      </c>
      <c r="B486" s="5" t="s">
        <v>21</v>
      </c>
      <c r="C486" s="5">
        <f>'[3]Orientación Calles'!CB112</f>
        <v>111</v>
      </c>
      <c r="D486" s="6">
        <f>'[3]Orientación Calles'!CC112</f>
        <v>1416.1903844259266</v>
      </c>
      <c r="E486" s="6">
        <f>'[3]Orientación Calles'!CD112</f>
        <v>586.48476347651865</v>
      </c>
      <c r="F486" s="6">
        <f>'[3]Orientación Calles'!CE112</f>
        <v>1886</v>
      </c>
      <c r="G486" s="6">
        <f>'[3]Orientación Calles'!CF112</f>
        <v>1418.0029999999999</v>
      </c>
      <c r="H486" s="6">
        <f>'[3]Orientación Calles'!CG112</f>
        <v>587.33000000000004</v>
      </c>
      <c r="I486" s="6">
        <f>'[3]Orientación Calles'!CH112</f>
        <v>1887</v>
      </c>
      <c r="J486" s="5" t="str">
        <f>'[3]Orientación Calles'!BT112</f>
        <v>C-16</v>
      </c>
      <c r="K486" s="5" t="str">
        <f>'[3]Orientación Calles'!CJ112</f>
        <v>Caja Oeste</v>
      </c>
      <c r="L486" s="5">
        <f>'[3]Orientación Calles'!CK112</f>
        <v>0.88</v>
      </c>
      <c r="M486" s="5" t="str">
        <f t="shared" si="21"/>
        <v>circulo 1418.003,587.33,1886 0.7</v>
      </c>
      <c r="N486" s="5" t="str">
        <f t="shared" si="22"/>
        <v>[1416.19038442593,586.484763476519,1886]</v>
      </c>
      <c r="P486" s="5" t="str">
        <f t="shared" si="23"/>
        <v>111,</v>
      </c>
    </row>
    <row r="487" spans="1:16" x14ac:dyDescent="0.3">
      <c r="A487" s="20" t="s">
        <v>18</v>
      </c>
      <c r="B487" s="5" t="s">
        <v>21</v>
      </c>
      <c r="C487" s="5">
        <f>'[3]Orientación Calles'!CB113</f>
        <v>112</v>
      </c>
      <c r="D487" s="6">
        <f>'[3]Orientación Calles'!CC113</f>
        <v>1465.7956155740733</v>
      </c>
      <c r="E487" s="6">
        <f>'[3]Orientación Calles'!CD113</f>
        <v>489.56923652348138</v>
      </c>
      <c r="F487" s="6">
        <f>'[3]Orientación Calles'!CE113</f>
        <v>1887</v>
      </c>
      <c r="G487" s="6">
        <f>'[3]Orientación Calles'!CF113</f>
        <v>1463.9829999999999</v>
      </c>
      <c r="H487" s="6">
        <f>'[3]Orientación Calles'!CG113</f>
        <v>488.72399999999999</v>
      </c>
      <c r="I487" s="6">
        <f>'[3]Orientación Calles'!CH113</f>
        <v>1887</v>
      </c>
      <c r="J487" s="5" t="str">
        <f>'[3]Orientación Calles'!BT113</f>
        <v>C-16</v>
      </c>
      <c r="K487" s="5" t="str">
        <f>'[3]Orientación Calles'!CJ113</f>
        <v>Caja Este</v>
      </c>
      <c r="L487" s="5">
        <f>'[3]Orientación Calles'!CK113</f>
        <v>1.0900000000000001</v>
      </c>
      <c r="M487" s="5" t="str">
        <f t="shared" si="21"/>
        <v>circulo 1463.983,488.724,1887 0.7</v>
      </c>
      <c r="N487" s="5" t="str">
        <f t="shared" si="22"/>
        <v>[1465.79561557407,489.569236523481,1887]</v>
      </c>
      <c r="P487" s="5" t="str">
        <f t="shared" si="23"/>
        <v>112,</v>
      </c>
    </row>
    <row r="488" spans="1:16" x14ac:dyDescent="0.3">
      <c r="A488" s="20" t="s">
        <v>18</v>
      </c>
      <c r="B488" s="5" t="s">
        <v>21</v>
      </c>
      <c r="C488" s="5">
        <f>'[3]Orientación Calles'!CB114</f>
        <v>113</v>
      </c>
      <c r="D488" s="6">
        <f>'[3]Orientación Calles'!CC114</f>
        <v>1462.1659999999999</v>
      </c>
      <c r="E488" s="6">
        <f>'[3]Orientación Calles'!CD114</f>
        <v>492.62099999999998</v>
      </c>
      <c r="F488" s="6">
        <f>'[3]Orientación Calles'!CE114</f>
        <v>1887</v>
      </c>
      <c r="G488" s="6">
        <f>'[3]Orientación Calles'!CF114</f>
        <v>1462.1659999999999</v>
      </c>
      <c r="H488" s="6">
        <f>'[3]Orientación Calles'!CG114</f>
        <v>492.62099999999998</v>
      </c>
      <c r="I488" s="6">
        <f>'[3]Orientación Calles'!CH114</f>
        <v>1887</v>
      </c>
      <c r="J488" s="5" t="str">
        <f>'[3]Orientación Calles'!BT114</f>
        <v>C-16</v>
      </c>
      <c r="K488" s="5" t="str">
        <f>'[3]Orientación Calles'!CJ114</f>
        <v>Techo Oeste-Este</v>
      </c>
      <c r="L488" s="5">
        <f>'[3]Orientación Calles'!CK114</f>
        <v>0.92</v>
      </c>
      <c r="M488" s="5" t="str">
        <f t="shared" si="21"/>
        <v>circulo 1462.166,492.621,1887 0.7</v>
      </c>
      <c r="N488" s="5" t="str">
        <f t="shared" si="22"/>
        <v>[1462.166,492.621,1887]</v>
      </c>
      <c r="P488" s="5" t="str">
        <f t="shared" si="23"/>
        <v>113,</v>
      </c>
    </row>
    <row r="489" spans="1:16" x14ac:dyDescent="0.3">
      <c r="A489" s="20" t="s">
        <v>18</v>
      </c>
      <c r="B489" s="5" t="s">
        <v>21</v>
      </c>
      <c r="C489" s="5">
        <f>'[3]Orientación Calles'!CB115</f>
        <v>114</v>
      </c>
      <c r="D489" s="6">
        <f>'[3]Orientación Calles'!CC115</f>
        <v>1402.759</v>
      </c>
      <c r="E489" s="6">
        <f>'[3]Orientación Calles'!CD115</f>
        <v>620.02</v>
      </c>
      <c r="F489" s="6">
        <f>'[3]Orientación Calles'!CE115</f>
        <v>1886</v>
      </c>
      <c r="G489" s="6">
        <f>'[3]Orientación Calles'!CF115</f>
        <v>1402.759</v>
      </c>
      <c r="H489" s="6">
        <f>'[3]Orientación Calles'!CG115</f>
        <v>620.0200000000001</v>
      </c>
      <c r="I489" s="6">
        <f>'[3]Orientación Calles'!CH115</f>
        <v>1887</v>
      </c>
      <c r="J489" s="5" t="str">
        <f>'[3]Orientación Calles'!BT115</f>
        <v>C-16</v>
      </c>
      <c r="K489" s="5" t="str">
        <f>'[3]Orientación Calles'!CJ115</f>
        <v>Techo Oeste-Este</v>
      </c>
      <c r="L489" s="5">
        <f>'[3]Orientación Calles'!CK115</f>
        <v>0.89</v>
      </c>
      <c r="M489" s="5" t="str">
        <f t="shared" si="21"/>
        <v>circulo 1402.759,620.02,1886 0.7</v>
      </c>
      <c r="N489" s="5" t="str">
        <f t="shared" si="22"/>
        <v>[1402.759,620.02,1886]</v>
      </c>
      <c r="P489" s="5" t="str">
        <f t="shared" si="23"/>
        <v>114,</v>
      </c>
    </row>
    <row r="490" spans="1:16" x14ac:dyDescent="0.3">
      <c r="A490" s="20" t="s">
        <v>18</v>
      </c>
      <c r="B490" s="5" t="s">
        <v>21</v>
      </c>
      <c r="C490" s="5">
        <f>'[3]Orientación Calles'!CB116</f>
        <v>115</v>
      </c>
      <c r="D490" s="6">
        <f>'[3]Orientación Calles'!CC116</f>
        <v>1458.1746922129632</v>
      </c>
      <c r="E490" s="6">
        <f>'[3]Orientación Calles'!CD116</f>
        <v>498.81438173825933</v>
      </c>
      <c r="F490" s="6">
        <f>'[3]Orientación Calles'!CE116</f>
        <v>1887</v>
      </c>
      <c r="G490" s="6">
        <f>'[3]Orientación Calles'!CF116</f>
        <v>1459.0809999999999</v>
      </c>
      <c r="H490" s="6">
        <f>'[3]Orientación Calles'!CG116</f>
        <v>499.23700000000002</v>
      </c>
      <c r="I490" s="6">
        <f>'[3]Orientación Calles'!CH116</f>
        <v>1887</v>
      </c>
      <c r="J490" s="5" t="str">
        <f>'[3]Orientación Calles'!BT116</f>
        <v>C-16</v>
      </c>
      <c r="K490" s="5" t="str">
        <f>'[3]Orientación Calles'!CJ116</f>
        <v>Acodamiento Oeste</v>
      </c>
      <c r="L490" s="5">
        <f>'[3]Orientación Calles'!CK116</f>
        <v>1.19</v>
      </c>
      <c r="M490" s="5" t="str">
        <f t="shared" si="21"/>
        <v>circulo 1459.081,499.237,1887 0.7</v>
      </c>
      <c r="N490" s="5" t="str">
        <f t="shared" si="22"/>
        <v>[1458.17469221296,498.814381738259,1887]</v>
      </c>
      <c r="P490" s="5" t="str">
        <f t="shared" si="23"/>
        <v>115,</v>
      </c>
    </row>
    <row r="491" spans="1:16" x14ac:dyDescent="0.3">
      <c r="A491" s="20" t="s">
        <v>18</v>
      </c>
      <c r="B491" s="5" t="s">
        <v>21</v>
      </c>
      <c r="C491" s="5">
        <f>'[3]Orientación Calles'!CB117</f>
        <v>116</v>
      </c>
      <c r="D491" s="6">
        <f>'[3]Orientación Calles'!CC117</f>
        <v>1456.1273844259267</v>
      </c>
      <c r="E491" s="6">
        <f>'[3]Orientación Calles'!CD117</f>
        <v>500.83876347651864</v>
      </c>
      <c r="F491" s="6">
        <f>'[3]Orientación Calles'!CE117</f>
        <v>1887</v>
      </c>
      <c r="G491" s="6">
        <f>'[3]Orientación Calles'!CF117</f>
        <v>1457.94</v>
      </c>
      <c r="H491" s="6">
        <f>'[3]Orientación Calles'!CG117</f>
        <v>501.68400000000003</v>
      </c>
      <c r="I491" s="6">
        <f>'[3]Orientación Calles'!CH117</f>
        <v>1887</v>
      </c>
      <c r="J491" s="5" t="str">
        <f>'[3]Orientación Calles'!BT117</f>
        <v>C-16</v>
      </c>
      <c r="K491" s="5" t="str">
        <f>'[3]Orientación Calles'!CJ117</f>
        <v>Caja Oeste</v>
      </c>
      <c r="L491" s="5">
        <f>'[3]Orientación Calles'!CK117</f>
        <v>1.38</v>
      </c>
      <c r="M491" s="5" t="str">
        <f t="shared" si="21"/>
        <v>circulo 1457.94,501.684,1887 0.7</v>
      </c>
      <c r="N491" s="5" t="str">
        <f t="shared" si="22"/>
        <v>[1456.12738442593,500.838763476519,1887]</v>
      </c>
      <c r="P491" s="5" t="str">
        <f t="shared" si="23"/>
        <v>116,</v>
      </c>
    </row>
    <row r="492" spans="1:16" x14ac:dyDescent="0.3">
      <c r="A492" s="20" t="s">
        <v>18</v>
      </c>
      <c r="B492" s="5" t="s">
        <v>21</v>
      </c>
      <c r="C492" s="5">
        <f>'[3]Orientación Calles'!CB118</f>
        <v>117</v>
      </c>
      <c r="D492" s="6">
        <f>'[3]Orientación Calles'!CC118</f>
        <v>1400.4559999999999</v>
      </c>
      <c r="E492" s="6">
        <f>'[3]Orientación Calles'!CD118</f>
        <v>624.95899999999995</v>
      </c>
      <c r="F492" s="6">
        <f>'[3]Orientación Calles'!CE118</f>
        <v>1886</v>
      </c>
      <c r="G492" s="6">
        <f>'[3]Orientación Calles'!CF118</f>
        <v>1400.2529999999999</v>
      </c>
      <c r="H492" s="6">
        <f>'[3]Orientación Calles'!CG118</f>
        <v>625.3934999999999</v>
      </c>
      <c r="I492" s="6">
        <f>'[3]Orientación Calles'!CH118</f>
        <v>1887</v>
      </c>
      <c r="J492" s="5" t="str">
        <f>'[3]Orientación Calles'!BT118</f>
        <v>C-16</v>
      </c>
      <c r="K492" s="5" t="str">
        <f>'[3]Orientación Calles'!CJ118</f>
        <v>Techo Oeste-Este</v>
      </c>
      <c r="L492" s="5">
        <f>'[3]Orientación Calles'!CK118</f>
        <v>0.61</v>
      </c>
      <c r="M492" s="5" t="str">
        <f t="shared" si="21"/>
        <v>circulo 1400.253,625.3935,1886 0.7</v>
      </c>
      <c r="N492" s="5" t="str">
        <f t="shared" si="22"/>
        <v>[1400.456,624.959,1886]</v>
      </c>
      <c r="P492" s="5" t="str">
        <f t="shared" si="23"/>
        <v>117,</v>
      </c>
    </row>
    <row r="493" spans="1:16" x14ac:dyDescent="0.3">
      <c r="A493" s="20" t="s">
        <v>18</v>
      </c>
      <c r="B493" s="5" t="s">
        <v>21</v>
      </c>
      <c r="C493" s="5">
        <f>'[3]Orientación Calles'!CB119</f>
        <v>118</v>
      </c>
      <c r="D493" s="6">
        <f>'[3]Orientación Calles'!CC119</f>
        <v>1428.9676922129634</v>
      </c>
      <c r="E493" s="6">
        <f>'[3]Orientación Calles'!CD119</f>
        <v>561.44838173825929</v>
      </c>
      <c r="F493" s="6">
        <f>'[3]Orientación Calles'!CE119</f>
        <v>1886</v>
      </c>
      <c r="G493" s="6">
        <f>'[3]Orientación Calles'!CF119</f>
        <v>1429.874</v>
      </c>
      <c r="H493" s="6">
        <f>'[3]Orientación Calles'!CG119</f>
        <v>561.87099999999998</v>
      </c>
      <c r="I493" s="6">
        <f>'[3]Orientación Calles'!CH119</f>
        <v>1887</v>
      </c>
      <c r="J493" s="5" t="str">
        <f>'[3]Orientación Calles'!BT119</f>
        <v>C-16</v>
      </c>
      <c r="K493" s="5" t="str">
        <f>'[3]Orientación Calles'!CJ119</f>
        <v>Acodamiento Oeste</v>
      </c>
      <c r="L493" s="5">
        <f>'[3]Orientación Calles'!CK119</f>
        <v>0.7</v>
      </c>
      <c r="M493" s="5" t="str">
        <f t="shared" si="21"/>
        <v>circulo 1429.874,561.871,1886 0.7</v>
      </c>
      <c r="N493" s="5" t="str">
        <f t="shared" si="22"/>
        <v>[1428.96769221296,561.448381738259,1886]</v>
      </c>
      <c r="P493" s="5" t="str">
        <f t="shared" si="23"/>
        <v>118,</v>
      </c>
    </row>
    <row r="494" spans="1:16" x14ac:dyDescent="0.3">
      <c r="A494" s="20" t="s">
        <v>18</v>
      </c>
      <c r="B494" s="5" t="s">
        <v>21</v>
      </c>
      <c r="C494" s="5">
        <f>'[3]Orientación Calles'!CB120</f>
        <v>119</v>
      </c>
      <c r="D494" s="6">
        <f>'[3]Orientación Calles'!CC120</f>
        <v>1455.1886155740733</v>
      </c>
      <c r="E494" s="6">
        <f>'[3]Orientación Calles'!CD120</f>
        <v>512.31823652348146</v>
      </c>
      <c r="F494" s="6">
        <f>'[3]Orientación Calles'!CE120</f>
        <v>1887</v>
      </c>
      <c r="G494" s="6">
        <f>'[3]Orientación Calles'!CF120</f>
        <v>1453.376</v>
      </c>
      <c r="H494" s="6">
        <f>'[3]Orientación Calles'!CG120</f>
        <v>511.47300000000013</v>
      </c>
      <c r="I494" s="6">
        <f>'[3]Orientación Calles'!CH120</f>
        <v>1887</v>
      </c>
      <c r="J494" s="5" t="str">
        <f>'[3]Orientación Calles'!BT120</f>
        <v>C-16</v>
      </c>
      <c r="K494" s="5" t="str">
        <f>'[3]Orientación Calles'!CJ120</f>
        <v>Caja Este</v>
      </c>
      <c r="L494" s="5">
        <f>'[3]Orientación Calles'!CK120</f>
        <v>1.08</v>
      </c>
      <c r="M494" s="5" t="str">
        <f t="shared" si="21"/>
        <v>circulo 1453.376,511.473,1887 0.7</v>
      </c>
      <c r="N494" s="5" t="str">
        <f t="shared" si="22"/>
        <v>[1455.18861557407,512.318236523481,1887]</v>
      </c>
      <c r="P494" s="5" t="str">
        <f t="shared" si="23"/>
        <v>119,</v>
      </c>
    </row>
    <row r="495" spans="1:16" x14ac:dyDescent="0.3">
      <c r="A495" s="20" t="s">
        <v>18</v>
      </c>
      <c r="B495" s="5" t="s">
        <v>21</v>
      </c>
      <c r="C495" s="5">
        <f>'[3]Orientación Calles'!CB121</f>
        <v>120</v>
      </c>
      <c r="D495" s="6">
        <f>'[3]Orientación Calles'!CC121</f>
        <v>1398.4253077870367</v>
      </c>
      <c r="E495" s="6">
        <f>'[3]Orientación Calles'!CD121</f>
        <v>631.67961826174064</v>
      </c>
      <c r="F495" s="6">
        <f>'[3]Orientación Calles'!CE121</f>
        <v>1886</v>
      </c>
      <c r="G495" s="6">
        <f>'[3]Orientación Calles'!CF121</f>
        <v>1397.519</v>
      </c>
      <c r="H495" s="6">
        <f>'[3]Orientación Calles'!CG121</f>
        <v>631.25699999999995</v>
      </c>
      <c r="I495" s="6">
        <f>'[3]Orientación Calles'!CH121</f>
        <v>1887</v>
      </c>
      <c r="J495" s="5" t="str">
        <f>'[3]Orientación Calles'!BT121</f>
        <v>C-16</v>
      </c>
      <c r="K495" s="5" t="str">
        <f>'[3]Orientación Calles'!CJ121</f>
        <v>Acodamiento Este</v>
      </c>
      <c r="L495" s="5">
        <f>'[3]Orientación Calles'!CK121</f>
        <v>0.88</v>
      </c>
      <c r="M495" s="5" t="str">
        <f t="shared" si="21"/>
        <v>circulo 1397.519,631.257,1886 0.7</v>
      </c>
      <c r="N495" s="5" t="str">
        <f t="shared" si="22"/>
        <v>[1398.42530778704,631.679618261741,1886]</v>
      </c>
      <c r="P495" s="5" t="str">
        <f t="shared" si="23"/>
        <v>120,</v>
      </c>
    </row>
    <row r="496" spans="1:16" x14ac:dyDescent="0.3">
      <c r="A496" s="20" t="s">
        <v>18</v>
      </c>
      <c r="B496" s="5" t="s">
        <v>21</v>
      </c>
      <c r="C496" s="5">
        <f>'[3]Orientación Calles'!CB122</f>
        <v>121</v>
      </c>
      <c r="D496" s="6">
        <f>'[3]Orientación Calles'!CC122</f>
        <v>1433.6873077870366</v>
      </c>
      <c r="E496" s="6">
        <f>'[3]Orientación Calles'!CD122</f>
        <v>556.05861826174066</v>
      </c>
      <c r="F496" s="6">
        <f>'[3]Orientación Calles'!CE122</f>
        <v>1886</v>
      </c>
      <c r="G496" s="6">
        <f>'[3]Orientación Calles'!CF122</f>
        <v>1432.7809999999999</v>
      </c>
      <c r="H496" s="6">
        <f>'[3]Orientación Calles'!CG122</f>
        <v>555.63600000000008</v>
      </c>
      <c r="I496" s="6">
        <f>'[3]Orientación Calles'!CH122</f>
        <v>1887</v>
      </c>
      <c r="J496" s="5" t="str">
        <f>'[3]Orientación Calles'!BT122</f>
        <v>C-16</v>
      </c>
      <c r="K496" s="5" t="str">
        <f>'[3]Orientación Calles'!CJ122</f>
        <v>Acodamiento Este</v>
      </c>
      <c r="L496" s="5">
        <f>'[3]Orientación Calles'!CK122</f>
        <v>1.24</v>
      </c>
      <c r="M496" s="5" t="str">
        <f t="shared" si="21"/>
        <v>circulo 1432.781,555.636,1886 0.7</v>
      </c>
      <c r="N496" s="5" t="str">
        <f t="shared" si="22"/>
        <v>[1433.68730778704,556.058618261741,1886]</v>
      </c>
      <c r="P496" s="5" t="str">
        <f t="shared" si="23"/>
        <v>121,</v>
      </c>
    </row>
    <row r="497" spans="1:16" x14ac:dyDescent="0.3">
      <c r="A497" s="20" t="s">
        <v>18</v>
      </c>
      <c r="B497" s="5" t="s">
        <v>21</v>
      </c>
      <c r="C497" s="5">
        <f>'[3]Orientación Calles'!CB123</f>
        <v>122</v>
      </c>
      <c r="D497" s="6">
        <f>'[3]Orientación Calles'!CC123</f>
        <v>1436.0096155740732</v>
      </c>
      <c r="E497" s="6">
        <f>'[3]Orientación Calles'!CD123</f>
        <v>553.44523652348141</v>
      </c>
      <c r="F497" s="6">
        <f>'[3]Orientación Calles'!CE123</f>
        <v>1886</v>
      </c>
      <c r="G497" s="6">
        <f>'[3]Orientación Calles'!CF123</f>
        <v>1434.1969999999999</v>
      </c>
      <c r="H497" s="6">
        <f>'[3]Orientación Calles'!CG123</f>
        <v>552.6</v>
      </c>
      <c r="I497" s="6">
        <f>'[3]Orientación Calles'!CH123</f>
        <v>1887</v>
      </c>
      <c r="J497" s="5" t="str">
        <f>'[3]Orientación Calles'!BT123</f>
        <v>C-16</v>
      </c>
      <c r="K497" s="5" t="str">
        <f>'[3]Orientación Calles'!CJ123</f>
        <v>Caja Este</v>
      </c>
      <c r="L497" s="5">
        <f>'[3]Orientación Calles'!CK123</f>
        <v>0.88</v>
      </c>
      <c r="M497" s="5" t="str">
        <f t="shared" si="21"/>
        <v>circulo 1434.197,552.6,1886 0.7</v>
      </c>
      <c r="N497" s="5" t="str">
        <f t="shared" si="22"/>
        <v>[1436.00961557407,553.445236523481,1886]</v>
      </c>
      <c r="P497" s="5" t="str">
        <f t="shared" si="23"/>
        <v>122,</v>
      </c>
    </row>
    <row r="498" spans="1:16" x14ac:dyDescent="0.3">
      <c r="A498" s="20" t="s">
        <v>18</v>
      </c>
      <c r="B498" s="5" t="s">
        <v>21</v>
      </c>
      <c r="C498" s="5">
        <f>'[3]Orientación Calles'!CB124</f>
        <v>123</v>
      </c>
      <c r="D498" s="6">
        <f>'[3]Orientación Calles'!CC124</f>
        <v>1436.5123077870367</v>
      </c>
      <c r="E498" s="6">
        <f>'[3]Orientación Calles'!CD124</f>
        <v>550.00361826174071</v>
      </c>
      <c r="F498" s="6">
        <f>'[3]Orientación Calles'!CE124</f>
        <v>1886</v>
      </c>
      <c r="G498" s="6">
        <f>'[3]Orientación Calles'!CF124</f>
        <v>1435.606</v>
      </c>
      <c r="H498" s="6">
        <f>'[3]Orientación Calles'!CG124</f>
        <v>549.58100000000002</v>
      </c>
      <c r="I498" s="6">
        <f>'[3]Orientación Calles'!CH124</f>
        <v>1887</v>
      </c>
      <c r="J498" s="5" t="str">
        <f>'[3]Orientación Calles'!BT124</f>
        <v>C-16</v>
      </c>
      <c r="K498" s="5" t="str">
        <f>'[3]Orientación Calles'!CJ124</f>
        <v>Acodamiento Este</v>
      </c>
      <c r="L498" s="5">
        <f>'[3]Orientación Calles'!CK124</f>
        <v>0.83</v>
      </c>
      <c r="M498" s="5" t="str">
        <f t="shared" si="21"/>
        <v>circulo 1435.606,549.581,1886 0.7</v>
      </c>
      <c r="N498" s="5" t="str">
        <f t="shared" si="22"/>
        <v>[1436.51230778704,550.003618261741,1886]</v>
      </c>
      <c r="P498" s="5" t="str">
        <f t="shared" si="23"/>
        <v>123,</v>
      </c>
    </row>
    <row r="499" spans="1:16" x14ac:dyDescent="0.3">
      <c r="A499" s="20" t="s">
        <v>18</v>
      </c>
      <c r="B499" s="5" t="s">
        <v>21</v>
      </c>
      <c r="C499" s="5">
        <f>'[3]Orientación Calles'!CB125</f>
        <v>124</v>
      </c>
      <c r="D499" s="6">
        <f>'[3]Orientación Calles'!CC125</f>
        <v>1392.2976922129633</v>
      </c>
      <c r="E499" s="6">
        <f>'[3]Orientación Calles'!CD125</f>
        <v>640.0873817382593</v>
      </c>
      <c r="F499" s="6">
        <f>'[3]Orientación Calles'!CE125</f>
        <v>1886</v>
      </c>
      <c r="G499" s="6">
        <f>'[3]Orientación Calles'!CF125</f>
        <v>1393.204</v>
      </c>
      <c r="H499" s="6">
        <f>'[3]Orientación Calles'!CG125</f>
        <v>640.51</v>
      </c>
      <c r="I499" s="6">
        <f>'[3]Orientación Calles'!CH125</f>
        <v>1887</v>
      </c>
      <c r="J499" s="5" t="str">
        <f>'[3]Orientación Calles'!BT125</f>
        <v>C-16</v>
      </c>
      <c r="K499" s="5" t="str">
        <f>'[3]Orientación Calles'!CJ125</f>
        <v>Acodamiento Oeste</v>
      </c>
      <c r="L499" s="5">
        <f>'[3]Orientación Calles'!CK125</f>
        <v>1.04</v>
      </c>
      <c r="M499" s="5" t="str">
        <f t="shared" si="21"/>
        <v>circulo 1393.204,640.51,1886 0.7</v>
      </c>
      <c r="N499" s="5" t="str">
        <f t="shared" si="22"/>
        <v>[1392.29769221296,640.087381738259,1886]</v>
      </c>
      <c r="P499" s="5" t="str">
        <f t="shared" si="23"/>
        <v>124,</v>
      </c>
    </row>
    <row r="500" spans="1:16" x14ac:dyDescent="0.3">
      <c r="A500" s="20" t="s">
        <v>18</v>
      </c>
      <c r="B500" s="5" t="s">
        <v>21</v>
      </c>
      <c r="C500" s="5">
        <f>'[3]Orientación Calles'!CB126</f>
        <v>125</v>
      </c>
      <c r="D500" s="6">
        <f>'[3]Orientación Calles'!CC126</f>
        <v>1436.7503844259268</v>
      </c>
      <c r="E500" s="6">
        <f>'[3]Orientación Calles'!CD126</f>
        <v>542.39276347651867</v>
      </c>
      <c r="F500" s="6">
        <f>'[3]Orientación Calles'!CE126</f>
        <v>1886</v>
      </c>
      <c r="G500" s="6">
        <f>'[3]Orientación Calles'!CF126</f>
        <v>1438.5630000000001</v>
      </c>
      <c r="H500" s="6">
        <f>'[3]Orientación Calles'!CG126</f>
        <v>543.23800000000006</v>
      </c>
      <c r="I500" s="6">
        <f>'[3]Orientación Calles'!CH126</f>
        <v>1887</v>
      </c>
      <c r="J500" s="5" t="str">
        <f>'[3]Orientación Calles'!BT126</f>
        <v>C-16</v>
      </c>
      <c r="K500" s="5" t="str">
        <f>'[3]Orientación Calles'!CJ126</f>
        <v>Caja Oeste</v>
      </c>
      <c r="L500" s="5">
        <f>'[3]Orientación Calles'!CK126</f>
        <v>1.1000000000000001</v>
      </c>
      <c r="M500" s="5" t="str">
        <f t="shared" si="21"/>
        <v>circulo 1438.563,543.238,1886 0.7</v>
      </c>
      <c r="N500" s="5" t="str">
        <f t="shared" si="22"/>
        <v>[1436.75038442593,542.392763476519,1886]</v>
      </c>
      <c r="P500" s="5" t="str">
        <f t="shared" si="23"/>
        <v>125,</v>
      </c>
    </row>
    <row r="501" spans="1:16" x14ac:dyDescent="0.3">
      <c r="A501" s="20" t="s">
        <v>18</v>
      </c>
      <c r="B501" s="5" t="s">
        <v>21</v>
      </c>
      <c r="C501" s="5">
        <f>'[3]Orientación Calles'!CB127</f>
        <v>126</v>
      </c>
      <c r="D501" s="6">
        <f>'[3]Orientación Calles'!CC127</f>
        <v>1443.1286922129634</v>
      </c>
      <c r="E501" s="6">
        <f>'[3]Orientación Calles'!CD127</f>
        <v>531.07838173825928</v>
      </c>
      <c r="F501" s="6">
        <f>'[3]Orientación Calles'!CE127</f>
        <v>1886</v>
      </c>
      <c r="G501" s="6">
        <f>'[3]Orientación Calles'!CF127</f>
        <v>1444.0350000000001</v>
      </c>
      <c r="H501" s="6">
        <f>'[3]Orientación Calles'!CG127</f>
        <v>531.50099999999998</v>
      </c>
      <c r="I501" s="6">
        <f>'[3]Orientación Calles'!CH127</f>
        <v>1887</v>
      </c>
      <c r="J501" s="5" t="str">
        <f>'[3]Orientación Calles'!BT127</f>
        <v>C-16</v>
      </c>
      <c r="K501" s="5" t="str">
        <f>'[3]Orientación Calles'!CJ127</f>
        <v>Acodamiento Oeste</v>
      </c>
      <c r="L501" s="5">
        <f>'[3]Orientación Calles'!CK127</f>
        <v>1.1599999999999999</v>
      </c>
      <c r="M501" s="5" t="str">
        <f t="shared" si="21"/>
        <v>circulo 1444.035,531.501,1886 0.7</v>
      </c>
      <c r="N501" s="5" t="str">
        <f t="shared" si="22"/>
        <v>[1443.12869221296,531.078381738259,1886]</v>
      </c>
      <c r="P501" s="5" t="str">
        <f t="shared" si="23"/>
        <v>126,</v>
      </c>
    </row>
    <row r="502" spans="1:16" x14ac:dyDescent="0.3">
      <c r="A502" s="20" t="s">
        <v>18</v>
      </c>
      <c r="B502" s="5" t="s">
        <v>21</v>
      </c>
      <c r="C502" s="5">
        <f>'[3]Orientación Calles'!CB128</f>
        <v>127</v>
      </c>
      <c r="D502" s="6">
        <f>'[3]Orientación Calles'!CC128</f>
        <v>1387.8086922129633</v>
      </c>
      <c r="E502" s="6">
        <f>'[3]Orientación Calles'!CD128</f>
        <v>649.71338173825927</v>
      </c>
      <c r="F502" s="6">
        <f>'[3]Orientación Calles'!CE128</f>
        <v>1886</v>
      </c>
      <c r="G502" s="6">
        <f>'[3]Orientación Calles'!CF128</f>
        <v>1388.7149999999999</v>
      </c>
      <c r="H502" s="6">
        <f>'[3]Orientación Calles'!CG128</f>
        <v>650.13600000000008</v>
      </c>
      <c r="I502" s="6">
        <f>'[3]Orientación Calles'!CH128</f>
        <v>1887</v>
      </c>
      <c r="J502" s="5" t="str">
        <f>'[3]Orientación Calles'!BT128</f>
        <v>C-16</v>
      </c>
      <c r="K502" s="5" t="str">
        <f>'[3]Orientación Calles'!CJ128</f>
        <v>Acodamiento Oeste</v>
      </c>
      <c r="L502" s="5">
        <f>'[3]Orientación Calles'!CK128</f>
        <v>1.08</v>
      </c>
      <c r="M502" s="5" t="str">
        <f t="shared" si="21"/>
        <v>circulo 1388.715,650.136,1886 0.7</v>
      </c>
      <c r="N502" s="5" t="str">
        <f t="shared" si="22"/>
        <v>[1387.80869221296,649.713381738259,1886]</v>
      </c>
      <c r="P502" s="5" t="str">
        <f t="shared" si="23"/>
        <v>127,</v>
      </c>
    </row>
    <row r="503" spans="1:16" x14ac:dyDescent="0.3">
      <c r="A503" s="20" t="s">
        <v>18</v>
      </c>
      <c r="B503" s="5" t="s">
        <v>21</v>
      </c>
      <c r="C503" s="5">
        <f>'[3]Orientación Calles'!CB129</f>
        <v>128</v>
      </c>
      <c r="D503" s="6">
        <f>'[3]Orientación Calles'!CC129</f>
        <v>1386.4546155740734</v>
      </c>
      <c r="E503" s="6">
        <f>'[3]Orientación Calles'!CD129</f>
        <v>659.71723652348135</v>
      </c>
      <c r="F503" s="6">
        <f>'[3]Orientación Calles'!CE129</f>
        <v>1886</v>
      </c>
      <c r="G503" s="6">
        <f>'[3]Orientación Calles'!CF129</f>
        <v>1384.6420000000001</v>
      </c>
      <c r="H503" s="6">
        <f>'[3]Orientación Calles'!CG129</f>
        <v>658.87199999999996</v>
      </c>
      <c r="I503" s="6">
        <f>'[3]Orientación Calles'!CH129</f>
        <v>1887</v>
      </c>
      <c r="J503" s="5" t="str">
        <f>'[3]Orientación Calles'!BT129</f>
        <v>C-16</v>
      </c>
      <c r="K503" s="5" t="str">
        <f>'[3]Orientación Calles'!CJ129</f>
        <v>Caja Este</v>
      </c>
      <c r="L503" s="5">
        <f>'[3]Orientación Calles'!CK129</f>
        <v>1.01</v>
      </c>
      <c r="M503" s="5" t="str">
        <f t="shared" si="21"/>
        <v>circulo 1384.642,658.872,1886 0.7</v>
      </c>
      <c r="N503" s="5" t="str">
        <f t="shared" si="22"/>
        <v>[1386.45461557407,659.717236523481,1886]</v>
      </c>
      <c r="P503" s="5" t="str">
        <f t="shared" si="23"/>
        <v>128,</v>
      </c>
    </row>
    <row r="504" spans="1:16" x14ac:dyDescent="0.3">
      <c r="A504" s="20" t="s">
        <v>18</v>
      </c>
      <c r="B504" s="5" t="s">
        <v>21</v>
      </c>
      <c r="C504" s="5">
        <f>'[3]Orientación Calles'!CB130</f>
        <v>129</v>
      </c>
      <c r="D504" s="6">
        <f>'[3]Orientación Calles'!CC130</f>
        <v>1380.9326922129633</v>
      </c>
      <c r="E504" s="6">
        <f>'[3]Orientación Calles'!CD130</f>
        <v>664.45838173825928</v>
      </c>
      <c r="F504" s="6">
        <f>'[3]Orientación Calles'!CE130</f>
        <v>1886</v>
      </c>
      <c r="G504" s="6">
        <f>'[3]Orientación Calles'!CF130</f>
        <v>1381.8389999999999</v>
      </c>
      <c r="H504" s="6">
        <f>'[3]Orientación Calles'!CG130</f>
        <v>664.88099999999997</v>
      </c>
      <c r="I504" s="6">
        <f>'[3]Orientación Calles'!CH130</f>
        <v>1887</v>
      </c>
      <c r="J504" s="5" t="str">
        <f>'[3]Orientación Calles'!BT130</f>
        <v>C-16</v>
      </c>
      <c r="K504" s="5" t="str">
        <f>'[3]Orientación Calles'!CJ130</f>
        <v>Acodamiento Oeste</v>
      </c>
      <c r="L504" s="5">
        <f>'[3]Orientación Calles'!CK130</f>
        <v>0.74</v>
      </c>
      <c r="M504" s="5" t="str">
        <f t="shared" si="21"/>
        <v>circulo 1381.839,664.881,1886 0.7</v>
      </c>
      <c r="N504" s="5" t="str">
        <f t="shared" si="22"/>
        <v>[1380.93269221296,664.458381738259,1886]</v>
      </c>
      <c r="P504" s="5" t="str">
        <f t="shared" si="23"/>
        <v>129,</v>
      </c>
    </row>
    <row r="505" spans="1:16" x14ac:dyDescent="0.3">
      <c r="A505" s="20" t="s">
        <v>18</v>
      </c>
      <c r="B505" s="5" t="s">
        <v>21</v>
      </c>
      <c r="C505" s="5">
        <f>'[3]Orientación Calles'!CB131</f>
        <v>130</v>
      </c>
      <c r="D505" s="6">
        <f>'[3]Orientación Calles'!CC131</f>
        <v>1377.9456922129634</v>
      </c>
      <c r="E505" s="6">
        <f>'[3]Orientación Calles'!CD131</f>
        <v>670.86538173825932</v>
      </c>
      <c r="F505" s="6">
        <f>'[3]Orientación Calles'!CE131</f>
        <v>1886</v>
      </c>
      <c r="G505" s="6">
        <f>'[3]Orientación Calles'!CF131</f>
        <v>1378.8520000000001</v>
      </c>
      <c r="H505" s="6">
        <f>'[3]Orientación Calles'!CG131</f>
        <v>671.28800000000012</v>
      </c>
      <c r="I505" s="6">
        <f>'[3]Orientación Calles'!CH131</f>
        <v>1887</v>
      </c>
      <c r="J505" s="5" t="str">
        <f>'[3]Orientación Calles'!BT131</f>
        <v>C-16</v>
      </c>
      <c r="K505" s="5" t="str">
        <f>'[3]Orientación Calles'!CJ131</f>
        <v>Acodamiento Oeste</v>
      </c>
      <c r="L505" s="5">
        <f>'[3]Orientación Calles'!CK131</f>
        <v>1.24</v>
      </c>
      <c r="M505" s="5" t="str">
        <f t="shared" si="21"/>
        <v>circulo 1378.852,671.288,1886 0.7</v>
      </c>
      <c r="N505" s="5" t="str">
        <f t="shared" si="22"/>
        <v>[1377.94569221296,670.865381738259,1886]</v>
      </c>
      <c r="P505" s="5" t="str">
        <f t="shared" si="23"/>
        <v>130,</v>
      </c>
    </row>
    <row r="506" spans="1:16" x14ac:dyDescent="0.3">
      <c r="A506" s="20" t="s">
        <v>18</v>
      </c>
      <c r="B506" s="5" t="s">
        <v>21</v>
      </c>
      <c r="C506" s="5">
        <f>'[3]Orientación Calles'!CB132</f>
        <v>131</v>
      </c>
      <c r="D506" s="6">
        <f>'[3]Orientación Calles'!CC132</f>
        <v>1372.0376922129633</v>
      </c>
      <c r="E506" s="6">
        <f>'[3]Orientación Calles'!CD132</f>
        <v>683.53538173825928</v>
      </c>
      <c r="F506" s="6">
        <f>'[3]Orientación Calles'!CE132</f>
        <v>1886</v>
      </c>
      <c r="G506" s="6">
        <f>'[3]Orientación Calles'!CF132</f>
        <v>1372.944</v>
      </c>
      <c r="H506" s="6">
        <f>'[3]Orientación Calles'!CG132</f>
        <v>683.95799999999997</v>
      </c>
      <c r="I506" s="6">
        <f>'[3]Orientación Calles'!CH132</f>
        <v>1887</v>
      </c>
      <c r="J506" s="5" t="str">
        <f>'[3]Orientación Calles'!BT132</f>
        <v>C-16</v>
      </c>
      <c r="K506" s="5" t="str">
        <f>'[3]Orientación Calles'!CJ132</f>
        <v>Acodamiento Oeste</v>
      </c>
      <c r="L506" s="5">
        <f>'[3]Orientación Calles'!CK132</f>
        <v>1.1399999999999999</v>
      </c>
      <c r="M506" s="5" t="str">
        <f t="shared" si="21"/>
        <v>circulo 1372.944,683.958,1886 0.7</v>
      </c>
      <c r="N506" s="5" t="str">
        <f t="shared" si="22"/>
        <v>[1372.03769221296,683.535381738259,1886]</v>
      </c>
      <c r="P506" s="5" t="str">
        <f t="shared" si="23"/>
        <v>131,</v>
      </c>
    </row>
    <row r="507" spans="1:16" x14ac:dyDescent="0.3">
      <c r="A507" s="20" t="s">
        <v>18</v>
      </c>
      <c r="B507" s="5" t="s">
        <v>21</v>
      </c>
      <c r="C507" s="5">
        <f>'[3]Orientación Calles'!CB133</f>
        <v>132</v>
      </c>
      <c r="D507" s="6">
        <f>'[3]Orientación Calles'!CC133</f>
        <v>1370.3869999999999</v>
      </c>
      <c r="E507" s="6">
        <f>'[3]Orientación Calles'!CD133</f>
        <v>689.44100000000003</v>
      </c>
      <c r="F507" s="6">
        <f>'[3]Orientación Calles'!CE133</f>
        <v>1886</v>
      </c>
      <c r="G507" s="6">
        <f>'[3]Orientación Calles'!CF133</f>
        <v>1370.3869999999999</v>
      </c>
      <c r="H507" s="6">
        <f>'[3]Orientación Calles'!CG133</f>
        <v>689.44100000000003</v>
      </c>
      <c r="I507" s="6">
        <f>'[3]Orientación Calles'!CH133</f>
        <v>1887</v>
      </c>
      <c r="J507" s="5" t="str">
        <f>'[3]Orientación Calles'!BT133</f>
        <v>C-16</v>
      </c>
      <c r="K507" s="5" t="str">
        <f>'[3]Orientación Calles'!CJ133</f>
        <v>Techo Oeste-Este</v>
      </c>
      <c r="L507" s="5">
        <f>'[3]Orientación Calles'!CK133</f>
        <v>0.66</v>
      </c>
      <c r="M507" s="5" t="str">
        <f t="shared" si="21"/>
        <v>circulo 1370.387,689.441,1886 0.7</v>
      </c>
      <c r="N507" s="5" t="str">
        <f t="shared" si="22"/>
        <v>[1370.387,689.441,1886]</v>
      </c>
      <c r="P507" s="5" t="str">
        <f t="shared" si="23"/>
        <v>132,</v>
      </c>
    </row>
    <row r="508" spans="1:16" x14ac:dyDescent="0.3">
      <c r="A508" s="20" t="s">
        <v>18</v>
      </c>
      <c r="B508" s="5" t="s">
        <v>21</v>
      </c>
      <c r="C508" s="5">
        <f>'[3]Orientación Calles'!CB134</f>
        <v>133</v>
      </c>
      <c r="D508" s="6">
        <f>'[3]Orientación Calles'!CC134</f>
        <v>1365.6736922129633</v>
      </c>
      <c r="E508" s="6">
        <f>'[3]Orientación Calles'!CD134</f>
        <v>697.18438173825928</v>
      </c>
      <c r="F508" s="6">
        <f>'[3]Orientación Calles'!CE134</f>
        <v>1886</v>
      </c>
      <c r="G508" s="6">
        <f>'[3]Orientación Calles'!CF134</f>
        <v>1366.58</v>
      </c>
      <c r="H508" s="6">
        <f>'[3]Orientación Calles'!CG134</f>
        <v>697.60699999999997</v>
      </c>
      <c r="I508" s="6">
        <f>'[3]Orientación Calles'!CH134</f>
        <v>1887</v>
      </c>
      <c r="J508" s="5" t="str">
        <f>'[3]Orientación Calles'!BT134</f>
        <v>C-16</v>
      </c>
      <c r="K508" s="5" t="str">
        <f>'[3]Orientación Calles'!CJ134</f>
        <v>Acodamiento Oeste</v>
      </c>
      <c r="L508" s="5">
        <f>'[3]Orientación Calles'!CK134</f>
        <v>1.0900000000000001</v>
      </c>
      <c r="M508" s="5" t="str">
        <f t="shared" si="21"/>
        <v>circulo 1366.58,697.607,1886 0.7</v>
      </c>
      <c r="N508" s="5" t="str">
        <f t="shared" si="22"/>
        <v>[1365.67369221296,697.184381738259,1886]</v>
      </c>
      <c r="P508" s="5" t="str">
        <f t="shared" si="23"/>
        <v>133,</v>
      </c>
    </row>
    <row r="509" spans="1:16" x14ac:dyDescent="0.3">
      <c r="A509" s="20" t="s">
        <v>18</v>
      </c>
      <c r="B509" s="5" t="s">
        <v>21</v>
      </c>
      <c r="C509" s="5">
        <f>'[3]Orientación Calles'!CB135</f>
        <v>134</v>
      </c>
      <c r="D509" s="6">
        <f>'[3]Orientación Calles'!CC135</f>
        <v>1365.7976155740732</v>
      </c>
      <c r="E509" s="6">
        <f>'[3]Orientación Calles'!CD135</f>
        <v>704.01823652348139</v>
      </c>
      <c r="F509" s="6">
        <f>'[3]Orientación Calles'!CE135</f>
        <v>1886</v>
      </c>
      <c r="G509" s="6">
        <f>'[3]Orientación Calles'!CF135</f>
        <v>1363.9849999999999</v>
      </c>
      <c r="H509" s="6">
        <f>'[3]Orientación Calles'!CG135</f>
        <v>703.173</v>
      </c>
      <c r="I509" s="6">
        <f>'[3]Orientación Calles'!CH135</f>
        <v>1887</v>
      </c>
      <c r="J509" s="5" t="str">
        <f>'[3]Orientación Calles'!BT135</f>
        <v>C-16</v>
      </c>
      <c r="K509" s="5" t="str">
        <f>'[3]Orientación Calles'!CJ135</f>
        <v>Caja Este</v>
      </c>
      <c r="L509" s="5">
        <f>'[3]Orientación Calles'!CK135</f>
        <v>0.76</v>
      </c>
      <c r="M509" s="5" t="str">
        <f t="shared" si="21"/>
        <v>circulo 1363.985,703.173,1886 0.7</v>
      </c>
      <c r="N509" s="5" t="str">
        <f t="shared" si="22"/>
        <v>[1365.79761557407,704.018236523481,1886]</v>
      </c>
      <c r="P509" s="5" t="str">
        <f t="shared" si="23"/>
        <v>134,</v>
      </c>
    </row>
    <row r="510" spans="1:16" x14ac:dyDescent="0.3">
      <c r="A510" s="20" t="s">
        <v>18</v>
      </c>
      <c r="B510" s="5" t="s">
        <v>21</v>
      </c>
      <c r="C510" s="5">
        <f>'[3]Orientación Calles'!CB136</f>
        <v>135</v>
      </c>
      <c r="D510" s="6">
        <f>'[3]Orientación Calles'!CC136</f>
        <v>1354.7306922129633</v>
      </c>
      <c r="E510" s="6">
        <f>'[3]Orientación Calles'!CD136</f>
        <v>720.64938173825931</v>
      </c>
      <c r="F510" s="6">
        <f>'[3]Orientación Calles'!CE136</f>
        <v>1886</v>
      </c>
      <c r="G510" s="6">
        <f>'[3]Orientación Calles'!CF136</f>
        <v>1355.6369999999999</v>
      </c>
      <c r="H510" s="6">
        <f>'[3]Orientación Calles'!CG136</f>
        <v>721.072</v>
      </c>
      <c r="I510" s="6">
        <f>'[3]Orientación Calles'!CH136</f>
        <v>1887</v>
      </c>
      <c r="J510" s="5" t="str">
        <f>'[3]Orientación Calles'!BT136</f>
        <v>C-16</v>
      </c>
      <c r="K510" s="5" t="str">
        <f>'[3]Orientación Calles'!CJ136</f>
        <v>Acodamiento Oeste</v>
      </c>
      <c r="L510" s="5">
        <f>'[3]Orientación Calles'!CK136</f>
        <v>1.1599999999999999</v>
      </c>
      <c r="M510" s="5" t="str">
        <f t="shared" si="21"/>
        <v>circulo 1355.637,721.072,1886 0.7</v>
      </c>
      <c r="N510" s="5" t="str">
        <f t="shared" si="22"/>
        <v>[1354.73069221296,720.649381738259,1886]</v>
      </c>
      <c r="P510" s="5" t="str">
        <f t="shared" si="23"/>
        <v>135,</v>
      </c>
    </row>
    <row r="511" spans="1:16" x14ac:dyDescent="0.3">
      <c r="A511" s="20" t="s">
        <v>18</v>
      </c>
      <c r="B511" s="5" t="s">
        <v>21</v>
      </c>
      <c r="C511" s="5">
        <f>'[3]Orientación Calles'!CB137</f>
        <v>136</v>
      </c>
      <c r="D511" s="6">
        <f>'[3]Orientación Calles'!CC137</f>
        <v>1319.3903844259266</v>
      </c>
      <c r="E511" s="6">
        <f>'[3]Orientación Calles'!CD137</f>
        <v>794.07076347651866</v>
      </c>
      <c r="F511" s="6">
        <f>'[3]Orientación Calles'!CE137</f>
        <v>1887</v>
      </c>
      <c r="G511" s="6">
        <f>'[3]Orientación Calles'!CF137</f>
        <v>1321.203</v>
      </c>
      <c r="H511" s="6">
        <f>'[3]Orientación Calles'!CG137</f>
        <v>794.91600000000005</v>
      </c>
      <c r="I511" s="6">
        <f>'[3]Orientación Calles'!CH137</f>
        <v>1887</v>
      </c>
      <c r="J511" s="5" t="str">
        <f>'[3]Orientación Calles'!BT137</f>
        <v>C-16</v>
      </c>
      <c r="K511" s="5" t="str">
        <f>'[3]Orientación Calles'!CJ137</f>
        <v>Caja Oeste</v>
      </c>
      <c r="L511" s="5">
        <f>'[3]Orientación Calles'!CK137</f>
        <v>0.91</v>
      </c>
      <c r="M511" s="5" t="str">
        <f t="shared" si="21"/>
        <v>circulo 1321.203,794.916,1887 0.7</v>
      </c>
      <c r="N511" s="5" t="str">
        <f t="shared" si="22"/>
        <v>[1319.39038442593,794.070763476519,1887]</v>
      </c>
      <c r="P511" s="5" t="str">
        <f t="shared" si="23"/>
        <v>136,</v>
      </c>
    </row>
    <row r="512" spans="1:16" x14ac:dyDescent="0.3">
      <c r="A512" s="20" t="s">
        <v>18</v>
      </c>
      <c r="B512" s="5" t="s">
        <v>21</v>
      </c>
      <c r="C512" s="5">
        <f>'[3]Orientación Calles'!CB138</f>
        <v>137</v>
      </c>
      <c r="D512" s="6">
        <f>'[3]Orientación Calles'!CC138</f>
        <v>1352.2056155740734</v>
      </c>
      <c r="E512" s="6">
        <f>'[3]Orientación Calles'!CD138</f>
        <v>733.16323652348137</v>
      </c>
      <c r="F512" s="6">
        <f>'[3]Orientación Calles'!CE138</f>
        <v>1887</v>
      </c>
      <c r="G512" s="6">
        <f>'[3]Orientación Calles'!CF138</f>
        <v>1350.393</v>
      </c>
      <c r="H512" s="6">
        <f>'[3]Orientación Calles'!CG138</f>
        <v>732.31799999999998</v>
      </c>
      <c r="I512" s="6">
        <f>'[3]Orientación Calles'!CH138</f>
        <v>1887</v>
      </c>
      <c r="J512" s="5" t="str">
        <f>'[3]Orientación Calles'!BT138</f>
        <v>C-16</v>
      </c>
      <c r="K512" s="5" t="str">
        <f>'[3]Orientación Calles'!CJ138</f>
        <v>Caja Este</v>
      </c>
      <c r="L512" s="5">
        <f>'[3]Orientación Calles'!CK138</f>
        <v>0.43</v>
      </c>
      <c r="M512" s="5" t="str">
        <f t="shared" si="21"/>
        <v>circulo 1350.393,732.318,1887 0.7</v>
      </c>
      <c r="N512" s="5" t="str">
        <f t="shared" si="22"/>
        <v>[1352.20561557407,733.163236523481,1887]</v>
      </c>
      <c r="P512" s="5" t="str">
        <f t="shared" si="23"/>
        <v>137,</v>
      </c>
    </row>
    <row r="513" spans="1:16" x14ac:dyDescent="0.3">
      <c r="A513" s="20" t="s">
        <v>18</v>
      </c>
      <c r="B513" s="5" t="s">
        <v>21</v>
      </c>
      <c r="C513" s="5">
        <f>'[3]Orientación Calles'!CB139</f>
        <v>138</v>
      </c>
      <c r="D513" s="6">
        <f>'[3]Orientación Calles'!CC139</f>
        <v>1348.0366922129633</v>
      </c>
      <c r="E513" s="6">
        <f>'[3]Orientación Calles'!CD139</f>
        <v>735.00338173825935</v>
      </c>
      <c r="F513" s="6">
        <f>'[3]Orientación Calles'!CE139</f>
        <v>1887</v>
      </c>
      <c r="G513" s="6">
        <f>'[3]Orientación Calles'!CF139</f>
        <v>1348.943</v>
      </c>
      <c r="H513" s="6">
        <f>'[3]Orientación Calles'!CG139</f>
        <v>735.42600000000004</v>
      </c>
      <c r="I513" s="6">
        <f>'[3]Orientación Calles'!CH139</f>
        <v>1887</v>
      </c>
      <c r="J513" s="5" t="str">
        <f>'[3]Orientación Calles'!BT139</f>
        <v>C-16</v>
      </c>
      <c r="K513" s="5" t="str">
        <f>'[3]Orientación Calles'!CJ139</f>
        <v>Acodamiento Oeste</v>
      </c>
      <c r="L513" s="5">
        <f>'[3]Orientación Calles'!CK139</f>
        <v>0.66</v>
      </c>
      <c r="M513" s="5" t="str">
        <f t="shared" si="21"/>
        <v>circulo 1348.943,735.426,1887 0.7</v>
      </c>
      <c r="N513" s="5" t="str">
        <f t="shared" si="22"/>
        <v>[1348.03669221296,735.003381738259,1887]</v>
      </c>
      <c r="P513" s="5" t="str">
        <f t="shared" si="23"/>
        <v>138,</v>
      </c>
    </row>
    <row r="514" spans="1:16" x14ac:dyDescent="0.3">
      <c r="A514" s="20" t="s">
        <v>18</v>
      </c>
      <c r="B514" s="5" t="s">
        <v>21</v>
      </c>
      <c r="C514" s="5">
        <f>'[3]Orientación Calles'!CB140</f>
        <v>139</v>
      </c>
      <c r="D514" s="6">
        <f>'[3]Orientación Calles'!CC140</f>
        <v>1269.0336649233566</v>
      </c>
      <c r="E514" s="6">
        <f>'[3]Orientación Calles'!CD140</f>
        <v>904.42644026594371</v>
      </c>
      <c r="F514" s="6">
        <f>'[3]Orientación Calles'!CE140</f>
        <v>1886</v>
      </c>
      <c r="G514" s="6">
        <f>'[3]Orientación Calles'!CF140</f>
        <v>1269.94</v>
      </c>
      <c r="H514" s="6">
        <f>'[3]Orientación Calles'!CG140</f>
        <v>904.84900000000016</v>
      </c>
      <c r="I514" s="6">
        <f>'[3]Orientación Calles'!CH140</f>
        <v>1887</v>
      </c>
      <c r="J514" s="5" t="str">
        <f>'[3]Orientación Calles'!BT140</f>
        <v>C-16</v>
      </c>
      <c r="K514" s="5" t="str">
        <f>'[3]Orientación Calles'!CJ140</f>
        <v>Acodamiento Oeste</v>
      </c>
      <c r="L514" s="5">
        <f>'[3]Orientación Calles'!CK140</f>
        <v>1.17</v>
      </c>
      <c r="M514" s="5" t="str">
        <f t="shared" si="21"/>
        <v>circulo 1269.94,904.849,1886 0.7</v>
      </c>
      <c r="N514" s="5" t="str">
        <f t="shared" si="22"/>
        <v>[1269.03366492336,904.426440265944,1886]</v>
      </c>
      <c r="P514" s="5" t="str">
        <f t="shared" si="23"/>
        <v>139,</v>
      </c>
    </row>
    <row r="515" spans="1:16" x14ac:dyDescent="0.3">
      <c r="A515" s="20" t="s">
        <v>18</v>
      </c>
      <c r="B515" s="5" t="s">
        <v>21</v>
      </c>
      <c r="C515" s="5">
        <f>'[3]Orientación Calles'!CB141</f>
        <v>140</v>
      </c>
      <c r="D515" s="6">
        <f>'[3]Orientación Calles'!CC141</f>
        <v>1478.5836155740733</v>
      </c>
      <c r="E515" s="6">
        <f>'[3]Orientación Calles'!CD141</f>
        <v>623.04723652348139</v>
      </c>
      <c r="F515" s="6">
        <f>'[3]Orientación Calles'!CE141</f>
        <v>1886</v>
      </c>
      <c r="G515" s="6">
        <f>'[3]Orientación Calles'!CF141</f>
        <v>1476.771</v>
      </c>
      <c r="H515" s="6">
        <f>'[3]Orientación Calles'!CG141</f>
        <v>622.202</v>
      </c>
      <c r="I515" s="6">
        <f>'[3]Orientación Calles'!CH141</f>
        <v>1887</v>
      </c>
      <c r="J515" s="5" t="str">
        <f>'[3]Orientación Calles'!BT141</f>
        <v>CABECERA FW</v>
      </c>
      <c r="K515" s="5" t="str">
        <f>'[3]Orientación Calles'!CJ141</f>
        <v>Caja Este</v>
      </c>
      <c r="L515" s="5">
        <f>'[3]Orientación Calles'!CK141</f>
        <v>0.96</v>
      </c>
      <c r="M515" s="5" t="str">
        <f t="shared" ref="M515:M578" si="24">CONCATENATE("circulo ",G515,",",H515,",",F515," 0.7")</f>
        <v>circulo 1476.771,622.202,1886 0.7</v>
      </c>
      <c r="N515" s="5" t="str">
        <f t="shared" ref="N515:N578" si="25">CONCATENATE("[",D515,",",E515,",",F515,"]")</f>
        <v>[1478.58361557407,623.047236523481,1886]</v>
      </c>
      <c r="P515" s="5" t="str">
        <f t="shared" ref="P515:P578" si="26">CONCATENATE(C515,",")</f>
        <v>140,</v>
      </c>
    </row>
    <row r="516" spans="1:16" x14ac:dyDescent="0.3">
      <c r="A516" s="20" t="s">
        <v>18</v>
      </c>
      <c r="B516" s="5" t="s">
        <v>21</v>
      </c>
      <c r="C516" s="5">
        <f>'[3]Orientación Calles'!CB142</f>
        <v>141</v>
      </c>
      <c r="D516" s="6">
        <f>'[3]Orientación Calles'!CC142</f>
        <v>1471.6793844259266</v>
      </c>
      <c r="E516" s="6">
        <f>'[3]Orientación Calles'!CD142</f>
        <v>628.3907634765186</v>
      </c>
      <c r="F516" s="6">
        <f>'[3]Orientación Calles'!CE142</f>
        <v>1886</v>
      </c>
      <c r="G516" s="6">
        <f>'[3]Orientación Calles'!CF142</f>
        <v>1473.492</v>
      </c>
      <c r="H516" s="6">
        <f>'[3]Orientación Calles'!CG142</f>
        <v>629.23599999999999</v>
      </c>
      <c r="I516" s="6">
        <f>'[3]Orientación Calles'!CH142</f>
        <v>1887</v>
      </c>
      <c r="J516" s="5" t="str">
        <f>'[3]Orientación Calles'!BT142</f>
        <v>CABECERA FW</v>
      </c>
      <c r="K516" s="5" t="str">
        <f>'[3]Orientación Calles'!CJ142</f>
        <v>Caja Oeste</v>
      </c>
      <c r="L516" s="5">
        <f>'[3]Orientación Calles'!CK142</f>
        <v>1.05</v>
      </c>
      <c r="M516" s="5" t="str">
        <f t="shared" si="24"/>
        <v>circulo 1473.492,629.236,1886 0.7</v>
      </c>
      <c r="N516" s="5" t="str">
        <f t="shared" si="25"/>
        <v>[1471.67938442593,628.390763476519,1886]</v>
      </c>
      <c r="P516" s="5" t="str">
        <f t="shared" si="26"/>
        <v>141,</v>
      </c>
    </row>
    <row r="517" spans="1:16" x14ac:dyDescent="0.3">
      <c r="A517" s="20" t="s">
        <v>18</v>
      </c>
      <c r="B517" s="5" t="s">
        <v>21</v>
      </c>
      <c r="C517" s="5">
        <f>'[3]Orientación Calles'!CB143</f>
        <v>142</v>
      </c>
      <c r="D517" s="6">
        <f>'[3]Orientación Calles'!CC143</f>
        <v>1487.9739999999999</v>
      </c>
      <c r="E517" s="6">
        <f>'[3]Orientación Calles'!CD143</f>
        <v>598.17600000000004</v>
      </c>
      <c r="F517" s="6">
        <f>'[3]Orientación Calles'!CE143</f>
        <v>1886</v>
      </c>
      <c r="G517" s="6">
        <f>'[3]Orientación Calles'!CF143</f>
        <v>1487.9739999999999</v>
      </c>
      <c r="H517" s="6">
        <f>'[3]Orientación Calles'!CG143</f>
        <v>598.17600000000004</v>
      </c>
      <c r="I517" s="6">
        <f>'[3]Orientación Calles'!CH143</f>
        <v>1887</v>
      </c>
      <c r="J517" s="5" t="str">
        <f>'[3]Orientación Calles'!BT143</f>
        <v>CABECERA FW</v>
      </c>
      <c r="K517" s="5" t="str">
        <f>'[3]Orientación Calles'!CJ143</f>
        <v>Techo Oeste-Este</v>
      </c>
      <c r="L517" s="5">
        <f>'[3]Orientación Calles'!CK143</f>
        <v>0.9</v>
      </c>
      <c r="M517" s="5" t="str">
        <f t="shared" si="24"/>
        <v>circulo 1487.974,598.176,1886 0.7</v>
      </c>
      <c r="N517" s="5" t="str">
        <f t="shared" si="25"/>
        <v>[1487.974,598.176,1886]</v>
      </c>
      <c r="P517" s="5" t="str">
        <f t="shared" si="26"/>
        <v>142,</v>
      </c>
    </row>
    <row r="518" spans="1:16" x14ac:dyDescent="0.3">
      <c r="A518" s="20" t="s">
        <v>18</v>
      </c>
      <c r="B518" s="5" t="s">
        <v>21</v>
      </c>
      <c r="C518" s="5">
        <f>'[3]Orientación Calles'!CB144</f>
        <v>143</v>
      </c>
      <c r="D518" s="6">
        <f>'[3]Orientación Calles'!CC144</f>
        <v>1491</v>
      </c>
      <c r="E518" s="6">
        <f>'[3]Orientación Calles'!CD144</f>
        <v>591.68799999999999</v>
      </c>
      <c r="F518" s="6">
        <f>'[3]Orientación Calles'!CE144</f>
        <v>1886</v>
      </c>
      <c r="G518" s="6">
        <f>'[3]Orientación Calles'!CF144</f>
        <v>1491</v>
      </c>
      <c r="H518" s="6">
        <f>'[3]Orientación Calles'!CG144</f>
        <v>591.68799999999999</v>
      </c>
      <c r="I518" s="6">
        <f>'[3]Orientación Calles'!CH144</f>
        <v>1887</v>
      </c>
      <c r="J518" s="5" t="str">
        <f>'[3]Orientación Calles'!BT144</f>
        <v>CABECERA FW</v>
      </c>
      <c r="K518" s="5" t="str">
        <f>'[3]Orientación Calles'!CJ144</f>
        <v>Techo Oeste-Este</v>
      </c>
      <c r="L518" s="5">
        <f>'[3]Orientación Calles'!CK144</f>
        <v>0.96</v>
      </c>
      <c r="M518" s="5" t="str">
        <f t="shared" si="24"/>
        <v>circulo 1491,591.688,1886 0.7</v>
      </c>
      <c r="N518" s="5" t="str">
        <f t="shared" si="25"/>
        <v>[1491,591.688,1886]</v>
      </c>
      <c r="P518" s="5" t="str">
        <f t="shared" si="26"/>
        <v>143,</v>
      </c>
    </row>
    <row r="519" spans="1:16" x14ac:dyDescent="0.3">
      <c r="A519" s="20" t="s">
        <v>18</v>
      </c>
      <c r="B519" s="5" t="s">
        <v>21</v>
      </c>
      <c r="C519" s="5">
        <f>'[3]Orientación Calles'!CB145</f>
        <v>144</v>
      </c>
      <c r="D519" s="6">
        <f>'[3]Orientación Calles'!CC145</f>
        <v>1494.212</v>
      </c>
      <c r="E519" s="6">
        <f>'[3]Orientación Calles'!CD145</f>
        <v>584.79999999999995</v>
      </c>
      <c r="F519" s="6">
        <f>'[3]Orientación Calles'!CE145</f>
        <v>1887</v>
      </c>
      <c r="G519" s="6">
        <f>'[3]Orientación Calles'!CF145</f>
        <v>1494.212</v>
      </c>
      <c r="H519" s="6">
        <f>'[3]Orientación Calles'!CG145</f>
        <v>584.79999999999995</v>
      </c>
      <c r="I519" s="6">
        <f>'[3]Orientación Calles'!CH145</f>
        <v>1887</v>
      </c>
      <c r="J519" s="5" t="str">
        <f>'[3]Orientación Calles'!BT145</f>
        <v>CABECERA FW</v>
      </c>
      <c r="K519" s="5" t="str">
        <f>'[3]Orientación Calles'!CJ145</f>
        <v>Techo Oeste-Este</v>
      </c>
      <c r="L519" s="5">
        <f>'[3]Orientación Calles'!CK145</f>
        <v>0.7</v>
      </c>
      <c r="M519" s="5" t="str">
        <f t="shared" si="24"/>
        <v>circulo 1494.212,584.8,1887 0.7</v>
      </c>
      <c r="N519" s="5" t="str">
        <f t="shared" si="25"/>
        <v>[1494.212,584.8,1887]</v>
      </c>
      <c r="P519" s="5" t="str">
        <f t="shared" si="26"/>
        <v>144,</v>
      </c>
    </row>
    <row r="520" spans="1:16" x14ac:dyDescent="0.3">
      <c r="A520" s="20" t="s">
        <v>18</v>
      </c>
      <c r="B520" s="5" t="s">
        <v>21</v>
      </c>
      <c r="C520" s="5">
        <f>'[3]Orientación Calles'!CB146</f>
        <v>145</v>
      </c>
      <c r="D520" s="6">
        <f>'[3]Orientación Calles'!CC146</f>
        <v>1497.3496922129634</v>
      </c>
      <c r="E520" s="6">
        <f>'[3]Orientación Calles'!CD146</f>
        <v>575.70438173825926</v>
      </c>
      <c r="F520" s="6">
        <f>'[3]Orientación Calles'!CE146</f>
        <v>1887</v>
      </c>
      <c r="G520" s="6">
        <f>'[3]Orientación Calles'!CF146</f>
        <v>1498.2560000000001</v>
      </c>
      <c r="H520" s="6">
        <f>'[3]Orientación Calles'!CG146</f>
        <v>576.12700000000007</v>
      </c>
      <c r="I520" s="6">
        <f>'[3]Orientación Calles'!CH146</f>
        <v>1887</v>
      </c>
      <c r="J520" s="5" t="str">
        <f>'[3]Orientación Calles'!BT146</f>
        <v>CABECERA FW</v>
      </c>
      <c r="K520" s="5" t="str">
        <f>'[3]Orientación Calles'!CJ146</f>
        <v>Acodamiento Oeste</v>
      </c>
      <c r="L520" s="5">
        <f>'[3]Orientación Calles'!CK146</f>
        <v>1.39</v>
      </c>
      <c r="M520" s="5" t="str">
        <f t="shared" si="24"/>
        <v>circulo 1498.256,576.127,1887 0.7</v>
      </c>
      <c r="N520" s="5" t="str">
        <f t="shared" si="25"/>
        <v>[1497.34969221296,575.704381738259,1887]</v>
      </c>
      <c r="P520" s="5" t="str">
        <f t="shared" si="26"/>
        <v>145,</v>
      </c>
    </row>
    <row r="521" spans="1:16" x14ac:dyDescent="0.3">
      <c r="A521" s="20" t="s">
        <v>18</v>
      </c>
      <c r="B521" s="5" t="s">
        <v>21</v>
      </c>
      <c r="C521" s="5">
        <f>'[3]Orientación Calles'!CB147</f>
        <v>146</v>
      </c>
      <c r="D521" s="6">
        <f>'[3]Orientación Calles'!CC147</f>
        <v>1500.3256922129633</v>
      </c>
      <c r="E521" s="6">
        <f>'[3]Orientación Calles'!CD147</f>
        <v>569.32438173825926</v>
      </c>
      <c r="F521" s="6">
        <f>'[3]Orientación Calles'!CE147</f>
        <v>1887</v>
      </c>
      <c r="G521" s="6">
        <f>'[3]Orientación Calles'!CF147</f>
        <v>1501.232</v>
      </c>
      <c r="H521" s="6">
        <f>'[3]Orientación Calles'!CG147</f>
        <v>569.74699999999996</v>
      </c>
      <c r="I521" s="6">
        <f>'[3]Orientación Calles'!CH147</f>
        <v>1887</v>
      </c>
      <c r="J521" s="5" t="str">
        <f>'[3]Orientación Calles'!BT147</f>
        <v>CABECERA FW</v>
      </c>
      <c r="K521" s="5" t="str">
        <f>'[3]Orientación Calles'!CJ147</f>
        <v>Acodamiento Oeste</v>
      </c>
      <c r="L521" s="5">
        <f>'[3]Orientación Calles'!CK147</f>
        <v>1.1000000000000001</v>
      </c>
      <c r="M521" s="5" t="str">
        <f t="shared" si="24"/>
        <v>circulo 1501.232,569.747,1887 0.7</v>
      </c>
      <c r="N521" s="5" t="str">
        <f t="shared" si="25"/>
        <v>[1500.32569221296,569.324381738259,1887]</v>
      </c>
      <c r="P521" s="5" t="str">
        <f t="shared" si="26"/>
        <v>146,</v>
      </c>
    </row>
    <row r="522" spans="1:16" x14ac:dyDescent="0.3">
      <c r="A522" s="20" t="s">
        <v>18</v>
      </c>
      <c r="B522" s="5" t="s">
        <v>21</v>
      </c>
      <c r="C522" s="5">
        <f>'[3]Orientación Calles'!CB148</f>
        <v>147</v>
      </c>
      <c r="D522" s="6">
        <f>'[3]Orientación Calles'!CC148</f>
        <v>1470.9466155740733</v>
      </c>
      <c r="E522" s="6">
        <f>'[3]Orientación Calles'!CD148</f>
        <v>639.42523652348143</v>
      </c>
      <c r="F522" s="6">
        <f>'[3]Orientación Calles'!CE148</f>
        <v>1886</v>
      </c>
      <c r="G522" s="6">
        <f>'[3]Orientación Calles'!CF148</f>
        <v>1469.134</v>
      </c>
      <c r="H522" s="6">
        <f>'[3]Orientación Calles'!CG148</f>
        <v>638.58000000000004</v>
      </c>
      <c r="I522" s="6">
        <f>'[3]Orientación Calles'!CH148</f>
        <v>1887</v>
      </c>
      <c r="J522" s="5" t="str">
        <f>'[3]Orientación Calles'!BT148</f>
        <v>CABECERA FW</v>
      </c>
      <c r="K522" s="5" t="str">
        <f>'[3]Orientación Calles'!CJ148</f>
        <v>Caja Este</v>
      </c>
      <c r="L522" s="5">
        <f>'[3]Orientación Calles'!CK148</f>
        <v>0.92</v>
      </c>
      <c r="M522" s="5" t="str">
        <f t="shared" si="24"/>
        <v>circulo 1469.134,638.58,1886 0.7</v>
      </c>
      <c r="N522" s="5" t="str">
        <f t="shared" si="25"/>
        <v>[1470.94661557407,639.425236523481,1886]</v>
      </c>
      <c r="P522" s="5" t="str">
        <f t="shared" si="26"/>
        <v>147,</v>
      </c>
    </row>
    <row r="523" spans="1:16" x14ac:dyDescent="0.3">
      <c r="A523" s="20" t="s">
        <v>18</v>
      </c>
      <c r="B523" s="5" t="s">
        <v>21</v>
      </c>
      <c r="C523" s="5">
        <f>'[3]Orientación Calles'!CB149</f>
        <v>148</v>
      </c>
      <c r="D523" s="6">
        <f>'[3]Orientación Calles'!CC149</f>
        <v>1464.9146922129632</v>
      </c>
      <c r="E523" s="6">
        <f>'[3]Orientación Calles'!CD149</f>
        <v>645.26238173825925</v>
      </c>
      <c r="F523" s="6">
        <f>'[3]Orientación Calles'!CE149</f>
        <v>1886</v>
      </c>
      <c r="G523" s="6">
        <f>'[3]Orientación Calles'!CF149</f>
        <v>1465.8209999999999</v>
      </c>
      <c r="H523" s="6">
        <f>'[3]Orientación Calles'!CG149</f>
        <v>645.68500000000006</v>
      </c>
      <c r="I523" s="6">
        <f>'[3]Orientación Calles'!CH149</f>
        <v>1887</v>
      </c>
      <c r="J523" s="5" t="str">
        <f>'[3]Orientación Calles'!BT149</f>
        <v>CABECERA FW</v>
      </c>
      <c r="K523" s="5" t="str">
        <f>'[3]Orientación Calles'!CJ149</f>
        <v>Acodamiento Oeste</v>
      </c>
      <c r="L523" s="5">
        <f>'[3]Orientación Calles'!CK149</f>
        <v>1.24</v>
      </c>
      <c r="M523" s="5" t="str">
        <f t="shared" si="24"/>
        <v>circulo 1465.821,645.685,1886 0.7</v>
      </c>
      <c r="N523" s="5" t="str">
        <f t="shared" si="25"/>
        <v>[1464.91469221296,645.262381738259,1886]</v>
      </c>
      <c r="P523" s="5" t="str">
        <f t="shared" si="26"/>
        <v>148,</v>
      </c>
    </row>
    <row r="524" spans="1:16" x14ac:dyDescent="0.3">
      <c r="A524" s="20" t="s">
        <v>18</v>
      </c>
      <c r="B524" s="5" t="s">
        <v>21</v>
      </c>
      <c r="C524" s="5">
        <f>'[3]Orientación Calles'!CB150</f>
        <v>149</v>
      </c>
      <c r="D524" s="6">
        <f>'[3]Orientación Calles'!CC150</f>
        <v>1462.2226922129632</v>
      </c>
      <c r="E524" s="6">
        <f>'[3]Orientación Calles'!CD150</f>
        <v>651.03638173825925</v>
      </c>
      <c r="F524" s="6">
        <f>'[3]Orientación Calles'!CE150</f>
        <v>1887</v>
      </c>
      <c r="G524" s="6">
        <f>'[3]Orientación Calles'!CF150</f>
        <v>1463.1289999999999</v>
      </c>
      <c r="H524" s="6">
        <f>'[3]Orientación Calles'!CG150</f>
        <v>651.45899999999995</v>
      </c>
      <c r="I524" s="6">
        <f>'[3]Orientación Calles'!CH150</f>
        <v>1887</v>
      </c>
      <c r="J524" s="5" t="str">
        <f>'[3]Orientación Calles'!BT150</f>
        <v>CABECERA FW</v>
      </c>
      <c r="K524" s="5" t="str">
        <f>'[3]Orientación Calles'!CJ150</f>
        <v>Acodamiento Oeste</v>
      </c>
      <c r="L524" s="5">
        <f>'[3]Orientación Calles'!CK150</f>
        <v>1.28</v>
      </c>
      <c r="M524" s="5" t="str">
        <f t="shared" si="24"/>
        <v>circulo 1463.129,651.459,1887 0.7</v>
      </c>
      <c r="N524" s="5" t="str">
        <f t="shared" si="25"/>
        <v>[1462.22269221296,651.036381738259,1887]</v>
      </c>
      <c r="P524" s="5" t="str">
        <f t="shared" si="26"/>
        <v>149,</v>
      </c>
    </row>
    <row r="525" spans="1:16" x14ac:dyDescent="0.3">
      <c r="A525" s="20" t="s">
        <v>18</v>
      </c>
      <c r="B525" s="5" t="s">
        <v>21</v>
      </c>
      <c r="C525" s="5">
        <f>'[3]Orientación Calles'!CB151</f>
        <v>150</v>
      </c>
      <c r="D525" s="6">
        <f>'[3]Orientación Calles'!CC151</f>
        <v>1459.0266922129633</v>
      </c>
      <c r="E525" s="6">
        <f>'[3]Orientación Calles'!CD151</f>
        <v>657.88638173825927</v>
      </c>
      <c r="F525" s="6">
        <f>'[3]Orientación Calles'!CE151</f>
        <v>1887</v>
      </c>
      <c r="G525" s="6">
        <f>'[3]Orientación Calles'!CF151</f>
        <v>1459.933</v>
      </c>
      <c r="H525" s="6">
        <f>'[3]Orientación Calles'!CG151</f>
        <v>658.30899999999997</v>
      </c>
      <c r="I525" s="6">
        <f>'[3]Orientación Calles'!CH151</f>
        <v>1887</v>
      </c>
      <c r="J525" s="5" t="str">
        <f>'[3]Orientación Calles'!BT151</f>
        <v>CABECERA FW</v>
      </c>
      <c r="K525" s="5" t="str">
        <f>'[3]Orientación Calles'!CJ151</f>
        <v>Acodamiento Oeste</v>
      </c>
      <c r="L525" s="5">
        <f>'[3]Orientación Calles'!CK151</f>
        <v>1.19</v>
      </c>
      <c r="M525" s="5" t="str">
        <f t="shared" si="24"/>
        <v>circulo 1459.933,658.309,1887 0.7</v>
      </c>
      <c r="N525" s="5" t="str">
        <f t="shared" si="25"/>
        <v>[1459.02669221296,657.886381738259,1887]</v>
      </c>
      <c r="P525" s="5" t="str">
        <f t="shared" si="26"/>
        <v>150,</v>
      </c>
    </row>
    <row r="526" spans="1:16" x14ac:dyDescent="0.3">
      <c r="A526" s="20" t="s">
        <v>18</v>
      </c>
      <c r="B526" s="5" t="s">
        <v>21</v>
      </c>
      <c r="C526" s="5">
        <f>'[3]Orientación Calles'!CB152</f>
        <v>151</v>
      </c>
      <c r="D526" s="6">
        <f>'[3]Orientación Calles'!CC152</f>
        <v>1504.8973077870367</v>
      </c>
      <c r="E526" s="6">
        <f>'[3]Orientación Calles'!CD152</f>
        <v>564.25161826174065</v>
      </c>
      <c r="F526" s="6">
        <f>'[3]Orientación Calles'!CE152</f>
        <v>1887</v>
      </c>
      <c r="G526" s="6">
        <f>'[3]Orientación Calles'!CF152</f>
        <v>1503.991</v>
      </c>
      <c r="H526" s="6">
        <f>'[3]Orientación Calles'!CG152</f>
        <v>563.82899999999995</v>
      </c>
      <c r="I526" s="6">
        <f>'[3]Orientación Calles'!CH152</f>
        <v>1887</v>
      </c>
      <c r="J526" s="5" t="str">
        <f>'[3]Orientación Calles'!BT152</f>
        <v>CABECERA FW</v>
      </c>
      <c r="K526" s="5" t="str">
        <f>'[3]Orientación Calles'!CJ152</f>
        <v>Acodamiento Este</v>
      </c>
      <c r="L526" s="5">
        <f>'[3]Orientación Calles'!CK152</f>
        <v>1.78</v>
      </c>
      <c r="M526" s="5" t="str">
        <f t="shared" si="24"/>
        <v>circulo 1503.991,563.829,1887 0.7</v>
      </c>
      <c r="N526" s="5" t="str">
        <f t="shared" si="25"/>
        <v>[1504.89730778704,564.251618261741,1887]</v>
      </c>
      <c r="P526" s="5" t="str">
        <f t="shared" si="26"/>
        <v>151,</v>
      </c>
    </row>
    <row r="527" spans="1:16" x14ac:dyDescent="0.3">
      <c r="A527" s="20" t="s">
        <v>18</v>
      </c>
      <c r="B527" s="5" t="s">
        <v>21</v>
      </c>
      <c r="C527" s="5">
        <f>'[3]Orientación Calles'!CB153</f>
        <v>152</v>
      </c>
      <c r="D527" s="6">
        <f>'[3]Orientación Calles'!CC153</f>
        <v>1507.3476155740734</v>
      </c>
      <c r="E527" s="6">
        <f>'[3]Orientación Calles'!CD153</f>
        <v>561.36623652348135</v>
      </c>
      <c r="F527" s="6">
        <f>'[3]Orientación Calles'!CE153</f>
        <v>1887</v>
      </c>
      <c r="G527" s="6">
        <f>'[3]Orientación Calles'!CF153</f>
        <v>1505.5350000000001</v>
      </c>
      <c r="H527" s="6">
        <f>'[3]Orientación Calles'!CG153</f>
        <v>560.52099999999996</v>
      </c>
      <c r="I527" s="6">
        <f>'[3]Orientación Calles'!CH153</f>
        <v>1887</v>
      </c>
      <c r="J527" s="5" t="str">
        <f>'[3]Orientación Calles'!BT153</f>
        <v>CABECERA FW</v>
      </c>
      <c r="K527" s="5" t="str">
        <f>'[3]Orientación Calles'!CJ153</f>
        <v>Caja Este</v>
      </c>
      <c r="L527" s="5">
        <f>'[3]Orientación Calles'!CK153</f>
        <v>1.1000000000000001</v>
      </c>
      <c r="M527" s="5" t="str">
        <f t="shared" si="24"/>
        <v>circulo 1505.535,560.521,1887 0.7</v>
      </c>
      <c r="N527" s="5" t="str">
        <f t="shared" si="25"/>
        <v>[1507.34761557407,561.366236523481,1887]</v>
      </c>
      <c r="P527" s="5" t="str">
        <f t="shared" si="26"/>
        <v>152,</v>
      </c>
    </row>
    <row r="528" spans="1:16" x14ac:dyDescent="0.3">
      <c r="A528" s="20" t="s">
        <v>18</v>
      </c>
      <c r="B528" s="5" t="s">
        <v>21</v>
      </c>
      <c r="C528" s="5">
        <f>'[3]Orientación Calles'!CB154</f>
        <v>153</v>
      </c>
      <c r="D528" s="6">
        <f>'[3]Orientación Calles'!CC154</f>
        <v>1508.5886155740734</v>
      </c>
      <c r="E528" s="6">
        <f>'[3]Orientación Calles'!CD154</f>
        <v>558.70123652348138</v>
      </c>
      <c r="F528" s="6">
        <f>'[3]Orientación Calles'!CE154</f>
        <v>1887</v>
      </c>
      <c r="G528" s="6">
        <f>'[3]Orientación Calles'!CF154</f>
        <v>1507.229153893519</v>
      </c>
      <c r="H528" s="6">
        <f>'[3]Orientación Calles'!CG154</f>
        <v>558.06730913087029</v>
      </c>
      <c r="I528" s="6">
        <f>'[3]Orientación Calles'!CH154</f>
        <v>1887</v>
      </c>
      <c r="J528" s="5" t="str">
        <f>'[3]Orientación Calles'!BT154</f>
        <v>CABECERA FW</v>
      </c>
      <c r="K528" s="5" t="str">
        <f>'[3]Orientación Calles'!CJ154</f>
        <v>Caja Este</v>
      </c>
      <c r="L528" s="5">
        <f>'[3]Orientación Calles'!CK154</f>
        <v>0.55000000000000004</v>
      </c>
      <c r="M528" s="5" t="str">
        <f t="shared" si="24"/>
        <v>circulo 1507.22915389352,558.06730913087,1887 0.7</v>
      </c>
      <c r="N528" s="5" t="str">
        <f t="shared" si="25"/>
        <v>[1508.58861557407,558.701236523481,1887]</v>
      </c>
      <c r="P528" s="5" t="str">
        <f t="shared" si="26"/>
        <v>153,</v>
      </c>
    </row>
    <row r="529" spans="1:16" x14ac:dyDescent="0.3">
      <c r="A529" s="5" t="s">
        <v>23</v>
      </c>
      <c r="B529" s="5" t="s">
        <v>21</v>
      </c>
      <c r="C529" s="5">
        <f>'[3]Orientación Calles'!CB155</f>
        <v>154</v>
      </c>
      <c r="D529" s="6">
        <f>'[3]Orientación Calles'!CC155</f>
        <v>1542.8403077870366</v>
      </c>
      <c r="E529" s="6">
        <f>'[3]Orientación Calles'!CD155</f>
        <v>482.88361826174071</v>
      </c>
      <c r="F529" s="6">
        <f>'[3]Orientación Calles'!CE155</f>
        <v>1887</v>
      </c>
      <c r="G529" s="6">
        <f>'[3]Orientación Calles'!CF155</f>
        <v>1541.934</v>
      </c>
      <c r="H529" s="6">
        <f>'[3]Orientación Calles'!CG155</f>
        <v>482.46100000000001</v>
      </c>
      <c r="I529" s="6">
        <f>'[3]Orientación Calles'!CH155</f>
        <v>1887</v>
      </c>
      <c r="J529" s="5" t="str">
        <f>'[3]Orientación Calles'!BT155</f>
        <v>CABECERA FW</v>
      </c>
      <c r="K529" s="5" t="str">
        <f>'[3]Orientación Calles'!CJ155</f>
        <v>Acodamiento Este</v>
      </c>
      <c r="L529" s="5">
        <f>'[3]Orientación Calles'!CK155</f>
        <v>0.71</v>
      </c>
      <c r="M529" s="5" t="str">
        <f t="shared" si="24"/>
        <v>circulo 1541.934,482.461,1887 0.7</v>
      </c>
      <c r="N529" s="5" t="str">
        <f t="shared" si="25"/>
        <v>[1542.84030778704,482.883618261741,1887]</v>
      </c>
      <c r="P529" s="5" t="str">
        <f t="shared" si="26"/>
        <v>154,</v>
      </c>
    </row>
    <row r="530" spans="1:16" x14ac:dyDescent="0.3">
      <c r="A530" s="5" t="s">
        <v>23</v>
      </c>
      <c r="B530" s="5" t="s">
        <v>21</v>
      </c>
      <c r="C530" s="5">
        <f>'[3]Orientación Calles'!CB156</f>
        <v>155</v>
      </c>
      <c r="D530" s="6">
        <f>'[3]Orientación Calles'!CC156</f>
        <v>745.7963844259267</v>
      </c>
      <c r="E530" s="6">
        <f>'[3]Orientación Calles'!CD156</f>
        <v>545.26376347651865</v>
      </c>
      <c r="F530" s="6">
        <f>'[3]Orientación Calles'!CE156</f>
        <v>1880</v>
      </c>
      <c r="G530" s="6">
        <f>'[3]Orientación Calles'!CF156</f>
        <v>747.60900000000004</v>
      </c>
      <c r="H530" s="6">
        <f>'[3]Orientación Calles'!CG156</f>
        <v>546.10900000000004</v>
      </c>
      <c r="I530" s="6">
        <f>'[3]Orientación Calles'!CH156</f>
        <v>1887</v>
      </c>
      <c r="J530" s="5" t="str">
        <f>'[3]Orientación Calles'!BT156</f>
        <v>CABECERA HW ANDES N°2</v>
      </c>
      <c r="K530" s="5" t="str">
        <f>'[3]Orientación Calles'!CJ156</f>
        <v>Caja Oeste</v>
      </c>
      <c r="L530" s="5">
        <f>'[3]Orientación Calles'!CK156</f>
        <v>0.95</v>
      </c>
      <c r="M530" s="5" t="str">
        <f t="shared" si="24"/>
        <v>circulo 747.609,546.109,1880 0.7</v>
      </c>
      <c r="N530" s="5" t="str">
        <f t="shared" si="25"/>
        <v>[745.796384425927,545.263763476519,1880]</v>
      </c>
      <c r="P530" s="5" t="str">
        <f t="shared" si="26"/>
        <v>155,</v>
      </c>
    </row>
    <row r="531" spans="1:16" x14ac:dyDescent="0.3">
      <c r="A531" s="5" t="s">
        <v>23</v>
      </c>
      <c r="B531" s="5" t="s">
        <v>21</v>
      </c>
      <c r="C531" s="5">
        <f>'[3]Orientación Calles'!CB157</f>
        <v>156</v>
      </c>
      <c r="D531" s="6">
        <f>'[3]Orientación Calles'!CC157</f>
        <v>749.70369221296335</v>
      </c>
      <c r="E531" s="6">
        <f>'[3]Orientación Calles'!CD157</f>
        <v>539.25138173825928</v>
      </c>
      <c r="F531" s="6">
        <f>'[3]Orientación Calles'!CE157</f>
        <v>1880</v>
      </c>
      <c r="G531" s="6">
        <f>'[3]Orientación Calles'!CF157</f>
        <v>750.61</v>
      </c>
      <c r="H531" s="6">
        <f>'[3]Orientación Calles'!CG157</f>
        <v>539.67399999999998</v>
      </c>
      <c r="I531" s="6">
        <f>'[3]Orientación Calles'!CH157</f>
        <v>1887</v>
      </c>
      <c r="J531" s="5" t="str">
        <f>'[3]Orientación Calles'!BT157</f>
        <v>CABECERA HW ANDES N°2</v>
      </c>
      <c r="K531" s="5" t="str">
        <f>'[3]Orientación Calles'!CJ157</f>
        <v>Acodamiento Oeste</v>
      </c>
      <c r="L531" s="5">
        <f>'[3]Orientación Calles'!CK157</f>
        <v>1.19</v>
      </c>
      <c r="M531" s="5" t="str">
        <f t="shared" si="24"/>
        <v>circulo 750.61,539.674,1880 0.7</v>
      </c>
      <c r="N531" s="5" t="str">
        <f t="shared" si="25"/>
        <v>[749.703692212963,539.251381738259,1880]</v>
      </c>
      <c r="P531" s="5" t="str">
        <f t="shared" si="26"/>
        <v>156,</v>
      </c>
    </row>
    <row r="532" spans="1:16" x14ac:dyDescent="0.3">
      <c r="A532" s="5" t="s">
        <v>23</v>
      </c>
      <c r="B532" s="5" t="s">
        <v>21</v>
      </c>
      <c r="C532" s="5">
        <f>'[3]Orientación Calles'!CB158</f>
        <v>157</v>
      </c>
      <c r="D532" s="6">
        <f>'[3]Orientación Calles'!CC158</f>
        <v>755.06</v>
      </c>
      <c r="E532" s="6">
        <f>'[3]Orientación Calles'!CD158</f>
        <v>530.13099999999997</v>
      </c>
      <c r="F532" s="6">
        <f>'[3]Orientación Calles'!CE158</f>
        <v>1880</v>
      </c>
      <c r="G532" s="6">
        <f>'[3]Orientación Calles'!CF158</f>
        <v>755.05999999999983</v>
      </c>
      <c r="H532" s="6">
        <f>'[3]Orientación Calles'!CG158</f>
        <v>530.13099999999997</v>
      </c>
      <c r="I532" s="6">
        <f>'[3]Orientación Calles'!CH158</f>
        <v>1887</v>
      </c>
      <c r="J532" s="5" t="str">
        <f>'[3]Orientación Calles'!BT158</f>
        <v>CABECERA HW ANDES N°2</v>
      </c>
      <c r="K532" s="5" t="str">
        <f>'[3]Orientación Calles'!CJ158</f>
        <v>Techo Oeste-Este</v>
      </c>
      <c r="L532" s="5">
        <f>'[3]Orientación Calles'!CK158</f>
        <v>0.81</v>
      </c>
      <c r="M532" s="5" t="str">
        <f t="shared" si="24"/>
        <v>circulo 755.06,530.131,1880 0.7</v>
      </c>
      <c r="N532" s="5" t="str">
        <f t="shared" si="25"/>
        <v>[755.06,530.131,1880]</v>
      </c>
      <c r="P532" s="5" t="str">
        <f t="shared" si="26"/>
        <v>157,</v>
      </c>
    </row>
    <row r="533" spans="1:16" x14ac:dyDescent="0.3">
      <c r="A533" s="5" t="s">
        <v>23</v>
      </c>
      <c r="B533" s="5" t="s">
        <v>21</v>
      </c>
      <c r="C533" s="5">
        <f>'[3]Orientación Calles'!CB159</f>
        <v>158</v>
      </c>
      <c r="D533" s="6">
        <f>'[3]Orientación Calles'!CC159</f>
        <v>758.21699999999998</v>
      </c>
      <c r="E533" s="6">
        <f>'[3]Orientación Calles'!CD159</f>
        <v>523.36099999999999</v>
      </c>
      <c r="F533" s="6">
        <f>'[3]Orientación Calles'!CE159</f>
        <v>1880</v>
      </c>
      <c r="G533" s="6">
        <f>'[3]Orientación Calles'!CF159</f>
        <v>758.21699999999998</v>
      </c>
      <c r="H533" s="6">
        <f>'[3]Orientación Calles'!CG159</f>
        <v>523.36099999999999</v>
      </c>
      <c r="I533" s="6">
        <f>'[3]Orientación Calles'!CH159</f>
        <v>1887</v>
      </c>
      <c r="J533" s="5" t="str">
        <f>'[3]Orientación Calles'!BT159</f>
        <v>CABECERA HW ANDES N°2</v>
      </c>
      <c r="K533" s="5" t="str">
        <f>'[3]Orientación Calles'!CJ159</f>
        <v>Techo Oeste-Este</v>
      </c>
      <c r="L533" s="5">
        <f>'[3]Orientación Calles'!CK159</f>
        <v>0.9</v>
      </c>
      <c r="M533" s="5" t="str">
        <f t="shared" si="24"/>
        <v>circulo 758.217,523.361,1880 0.7</v>
      </c>
      <c r="N533" s="5" t="str">
        <f t="shared" si="25"/>
        <v>[758.217,523.361,1880]</v>
      </c>
      <c r="P533" s="5" t="str">
        <f t="shared" si="26"/>
        <v>158,</v>
      </c>
    </row>
    <row r="534" spans="1:16" x14ac:dyDescent="0.3">
      <c r="A534" s="5" t="s">
        <v>23</v>
      </c>
      <c r="B534" s="5" t="s">
        <v>21</v>
      </c>
      <c r="C534" s="5">
        <f>'[3]Orientación Calles'!CB160</f>
        <v>159</v>
      </c>
      <c r="D534" s="6">
        <f>'[3]Orientación Calles'!CC160</f>
        <v>761.32469221296333</v>
      </c>
      <c r="E534" s="6">
        <f>'[3]Orientación Calles'!CD160</f>
        <v>514.32838173825928</v>
      </c>
      <c r="F534" s="6">
        <f>'[3]Orientación Calles'!CE160</f>
        <v>1880</v>
      </c>
      <c r="G534" s="6">
        <f>'[3]Orientación Calles'!CF160</f>
        <v>762.23099999999999</v>
      </c>
      <c r="H534" s="6">
        <f>'[3]Orientación Calles'!CG160</f>
        <v>514.75099999999998</v>
      </c>
      <c r="I534" s="6">
        <f>'[3]Orientación Calles'!CH160</f>
        <v>1887</v>
      </c>
      <c r="J534" s="5" t="str">
        <f>'[3]Orientación Calles'!BT160</f>
        <v>CABECERA HW ANDES N°2</v>
      </c>
      <c r="K534" s="5" t="str">
        <f>'[3]Orientación Calles'!CJ160</f>
        <v>Acodamiento Oeste</v>
      </c>
      <c r="L534" s="5">
        <f>'[3]Orientación Calles'!CK160</f>
        <v>0.73</v>
      </c>
      <c r="M534" s="5" t="str">
        <f t="shared" si="24"/>
        <v>circulo 762.231,514.751,1880 0.7</v>
      </c>
      <c r="N534" s="5" t="str">
        <f t="shared" si="25"/>
        <v>[761.324692212963,514.328381738259,1880]</v>
      </c>
      <c r="P534" s="5" t="str">
        <f t="shared" si="26"/>
        <v>159,</v>
      </c>
    </row>
    <row r="535" spans="1:16" x14ac:dyDescent="0.3">
      <c r="A535" s="5" t="s">
        <v>23</v>
      </c>
      <c r="B535" s="5" t="s">
        <v>21</v>
      </c>
      <c r="C535" s="5">
        <f>'[3]Orientación Calles'!CB161</f>
        <v>160</v>
      </c>
      <c r="D535" s="6">
        <f>'[3]Orientación Calles'!CC161</f>
        <v>764.65969221296336</v>
      </c>
      <c r="E535" s="6">
        <f>'[3]Orientación Calles'!CD161</f>
        <v>507.17738173825933</v>
      </c>
      <c r="F535" s="6">
        <f>'[3]Orientación Calles'!CE161</f>
        <v>1880</v>
      </c>
      <c r="G535" s="6">
        <f>'[3]Orientación Calles'!CF161</f>
        <v>765.56600000000003</v>
      </c>
      <c r="H535" s="6">
        <f>'[3]Orientación Calles'!CG161</f>
        <v>507.6</v>
      </c>
      <c r="I535" s="6">
        <f>'[3]Orientación Calles'!CH161</f>
        <v>1887</v>
      </c>
      <c r="J535" s="5" t="str">
        <f>'[3]Orientación Calles'!BT161</f>
        <v>CABECERA HW ANDES N°2</v>
      </c>
      <c r="K535" s="5" t="str">
        <f>'[3]Orientación Calles'!CJ161</f>
        <v>Acodamiento Oeste</v>
      </c>
      <c r="L535" s="5">
        <f>'[3]Orientación Calles'!CK161</f>
        <v>0.99</v>
      </c>
      <c r="M535" s="5" t="str">
        <f t="shared" si="24"/>
        <v>circulo 765.566,507.6,1880 0.7</v>
      </c>
      <c r="N535" s="5" t="str">
        <f t="shared" si="25"/>
        <v>[764.659692212963,507.177381738259,1880]</v>
      </c>
      <c r="P535" s="5" t="str">
        <f t="shared" si="26"/>
        <v>160,</v>
      </c>
    </row>
    <row r="536" spans="1:16" x14ac:dyDescent="0.3">
      <c r="A536" s="5" t="s">
        <v>23</v>
      </c>
      <c r="B536" s="5" t="s">
        <v>21</v>
      </c>
      <c r="C536" s="5">
        <f>'[3]Orientación Calles'!CB162</f>
        <v>161</v>
      </c>
      <c r="D536" s="6">
        <f>'[3]Orientación Calles'!CC162</f>
        <v>768.23299999999995</v>
      </c>
      <c r="E536" s="6">
        <f>'[3]Orientación Calles'!CD162</f>
        <v>501.88200000000001</v>
      </c>
      <c r="F536" s="6">
        <f>'[3]Orientación Calles'!CE162</f>
        <v>1880</v>
      </c>
      <c r="G536" s="6">
        <f>'[3]Orientación Calles'!CF162</f>
        <v>768.23299999999995</v>
      </c>
      <c r="H536" s="6">
        <f>'[3]Orientación Calles'!CG162</f>
        <v>501.88199999999989</v>
      </c>
      <c r="I536" s="6">
        <f>'[3]Orientación Calles'!CH162</f>
        <v>1887</v>
      </c>
      <c r="J536" s="5" t="str">
        <f>'[3]Orientación Calles'!BT162</f>
        <v>CABECERA HW ANDES N°2</v>
      </c>
      <c r="K536" s="5" t="str">
        <f>'[3]Orientación Calles'!CJ162</f>
        <v>Techo Oeste-Este</v>
      </c>
      <c r="L536" s="5">
        <f>'[3]Orientación Calles'!CK162</f>
        <v>0.88</v>
      </c>
      <c r="M536" s="5" t="str">
        <f t="shared" si="24"/>
        <v>circulo 768.233,501.882,1880 0.7</v>
      </c>
      <c r="N536" s="5" t="str">
        <f t="shared" si="25"/>
        <v>[768.233,501.882,1880]</v>
      </c>
      <c r="P536" s="5" t="str">
        <f t="shared" si="26"/>
        <v>161,</v>
      </c>
    </row>
    <row r="537" spans="1:16" x14ac:dyDescent="0.3">
      <c r="A537" s="5" t="s">
        <v>23</v>
      </c>
      <c r="B537" s="5" t="s">
        <v>21</v>
      </c>
      <c r="C537" s="5">
        <f>'[3]Orientación Calles'!CB163</f>
        <v>162</v>
      </c>
      <c r="D537" s="6">
        <f>'[3]Orientación Calles'!CC163</f>
        <v>773.178</v>
      </c>
      <c r="E537" s="6">
        <f>'[3]Orientación Calles'!CD163</f>
        <v>491.27800000000002</v>
      </c>
      <c r="F537" s="6">
        <f>'[3]Orientación Calles'!CE163</f>
        <v>1880</v>
      </c>
      <c r="G537" s="6">
        <f>'[3]Orientación Calles'!CF163</f>
        <v>773.178</v>
      </c>
      <c r="H537" s="6">
        <f>'[3]Orientación Calles'!CG163</f>
        <v>491.27800000000002</v>
      </c>
      <c r="I537" s="6">
        <f>'[3]Orientación Calles'!CH163</f>
        <v>1887</v>
      </c>
      <c r="J537" s="5" t="str">
        <f>'[3]Orientación Calles'!BT163</f>
        <v>CABECERA HW ANDES N°2</v>
      </c>
      <c r="K537" s="5" t="str">
        <f>'[3]Orientación Calles'!CJ163</f>
        <v>Techo Oeste-Este</v>
      </c>
      <c r="L537" s="5">
        <f>'[3]Orientación Calles'!CK163</f>
        <v>0.69</v>
      </c>
      <c r="M537" s="5" t="str">
        <f t="shared" si="24"/>
        <v>circulo 773.178,491.278,1880 0.7</v>
      </c>
      <c r="N537" s="5" t="str">
        <f t="shared" si="25"/>
        <v>[773.178,491.278,1880]</v>
      </c>
      <c r="P537" s="5" t="str">
        <f t="shared" si="26"/>
        <v>162,</v>
      </c>
    </row>
    <row r="538" spans="1:16" x14ac:dyDescent="0.3">
      <c r="A538" s="5" t="s">
        <v>23</v>
      </c>
      <c r="B538" s="5" t="s">
        <v>21</v>
      </c>
      <c r="C538" s="5">
        <f>'[3]Orientación Calles'!CB164</f>
        <v>163</v>
      </c>
      <c r="D538" s="6">
        <f>'[3]Orientación Calles'!CC164</f>
        <v>777.73961557407335</v>
      </c>
      <c r="E538" s="6">
        <f>'[3]Orientación Calles'!CD164</f>
        <v>486.23223652348139</v>
      </c>
      <c r="F538" s="6">
        <f>'[3]Orientación Calles'!CE164</f>
        <v>1880</v>
      </c>
      <c r="G538" s="6">
        <f>'[3]Orientación Calles'!CF164</f>
        <v>775.92700000000002</v>
      </c>
      <c r="H538" s="6">
        <f>'[3]Orientación Calles'!CG164</f>
        <v>485.387</v>
      </c>
      <c r="I538" s="6">
        <f>'[3]Orientación Calles'!CH164</f>
        <v>1887</v>
      </c>
      <c r="J538" s="5" t="str">
        <f>'[3]Orientación Calles'!BT164</f>
        <v>CABECERA HW ANDES N°2</v>
      </c>
      <c r="K538" s="5" t="str">
        <f>'[3]Orientación Calles'!CJ164</f>
        <v>Caja Este</v>
      </c>
      <c r="L538" s="5">
        <f>'[3]Orientación Calles'!CK164</f>
        <v>0.7</v>
      </c>
      <c r="M538" s="5" t="str">
        <f t="shared" si="24"/>
        <v>circulo 775.927,485.387,1880 0.7</v>
      </c>
      <c r="N538" s="5" t="str">
        <f t="shared" si="25"/>
        <v>[777.739615574073,486.232236523481,1880]</v>
      </c>
      <c r="P538" s="5" t="str">
        <f t="shared" si="26"/>
        <v>163,</v>
      </c>
    </row>
    <row r="539" spans="1:16" x14ac:dyDescent="0.3">
      <c r="A539" s="5" t="s">
        <v>23</v>
      </c>
      <c r="B539" s="5" t="s">
        <v>21</v>
      </c>
      <c r="C539" s="5">
        <f>'[3]Orientación Calles'!CB165</f>
        <v>164</v>
      </c>
      <c r="D539" s="6">
        <f>'[3]Orientación Calles'!CC165</f>
        <v>723.15800000000002</v>
      </c>
      <c r="E539" s="6">
        <f>'[3]Orientación Calles'!CD165</f>
        <v>501.52800000000002</v>
      </c>
      <c r="F539" s="6">
        <f>'[3]Orientación Calles'!CE165</f>
        <v>1881</v>
      </c>
      <c r="G539" s="6">
        <f>'[3]Orientación Calles'!CF165</f>
        <v>723.15800000000002</v>
      </c>
      <c r="H539" s="6">
        <f>'[3]Orientación Calles'!CG165</f>
        <v>501.52800000000002</v>
      </c>
      <c r="I539" s="6">
        <f>'[3]Orientación Calles'!CH165</f>
        <v>1887</v>
      </c>
      <c r="J539" s="5" t="str">
        <f>'[3]Orientación Calles'!BT165</f>
        <v>CABECERA HW ANDES N°3</v>
      </c>
      <c r="K539" s="5" t="str">
        <f>'[3]Orientación Calles'!CJ165</f>
        <v>Techo Oeste-Este</v>
      </c>
      <c r="L539" s="5">
        <f>'[3]Orientación Calles'!CK165</f>
        <v>0.95</v>
      </c>
      <c r="M539" s="5" t="str">
        <f t="shared" si="24"/>
        <v>circulo 723.158,501.528,1881 0.7</v>
      </c>
      <c r="N539" s="5" t="str">
        <f t="shared" si="25"/>
        <v>[723.158,501.528,1881]</v>
      </c>
      <c r="P539" s="5" t="str">
        <f t="shared" si="26"/>
        <v>164,</v>
      </c>
    </row>
    <row r="540" spans="1:16" x14ac:dyDescent="0.3">
      <c r="A540" s="5" t="s">
        <v>23</v>
      </c>
      <c r="B540" s="5" t="s">
        <v>21</v>
      </c>
      <c r="C540" s="5">
        <f>'[3]Orientación Calles'!CB166</f>
        <v>165</v>
      </c>
      <c r="D540" s="6">
        <f>'[3]Orientación Calles'!CC166</f>
        <v>694.08299999999997</v>
      </c>
      <c r="E540" s="6">
        <f>'[3]Orientación Calles'!CD166</f>
        <v>563.88300000000004</v>
      </c>
      <c r="F540" s="6">
        <f>'[3]Orientación Calles'!CE166</f>
        <v>1881</v>
      </c>
      <c r="G540" s="6">
        <f>'[3]Orientación Calles'!CF166</f>
        <v>694.08299999999997</v>
      </c>
      <c r="H540" s="6">
        <f>'[3]Orientación Calles'!CG166</f>
        <v>563.88300000000004</v>
      </c>
      <c r="I540" s="6">
        <f>'[3]Orientación Calles'!CH166</f>
        <v>1887</v>
      </c>
      <c r="J540" s="5" t="str">
        <f>'[3]Orientación Calles'!BT166</f>
        <v>CABECERA HW ANDES N°3</v>
      </c>
      <c r="K540" s="5" t="str">
        <f>'[3]Orientación Calles'!CJ166</f>
        <v>Techo Oeste-Este</v>
      </c>
      <c r="L540" s="5">
        <f>'[3]Orientación Calles'!CK166</f>
        <v>1.17</v>
      </c>
      <c r="M540" s="5" t="str">
        <f t="shared" si="24"/>
        <v>circulo 694.083,563.883,1881 0.7</v>
      </c>
      <c r="N540" s="5" t="str">
        <f t="shared" si="25"/>
        <v>[694.083,563.883,1881]</v>
      </c>
      <c r="P540" s="5" t="str">
        <f t="shared" si="26"/>
        <v>165,</v>
      </c>
    </row>
    <row r="541" spans="1:16" x14ac:dyDescent="0.3">
      <c r="A541" s="5" t="s">
        <v>23</v>
      </c>
      <c r="B541" s="5" t="s">
        <v>21</v>
      </c>
      <c r="C541" s="5">
        <f>'[3]Orientación Calles'!CB167</f>
        <v>166</v>
      </c>
      <c r="D541" s="6">
        <f>'[3]Orientación Calles'!CC167</f>
        <v>719.59400000000005</v>
      </c>
      <c r="E541" s="6">
        <f>'[3]Orientación Calles'!CD167</f>
        <v>509.17</v>
      </c>
      <c r="F541" s="6">
        <f>'[3]Orientación Calles'!CE167</f>
        <v>1881</v>
      </c>
      <c r="G541" s="6">
        <f>'[3]Orientación Calles'!CF167</f>
        <v>719.59400000000016</v>
      </c>
      <c r="H541" s="6">
        <f>'[3]Orientación Calles'!CG167</f>
        <v>509.17</v>
      </c>
      <c r="I541" s="6">
        <f>'[3]Orientación Calles'!CH167</f>
        <v>1887</v>
      </c>
      <c r="J541" s="5" t="str">
        <f>'[3]Orientación Calles'!BT167</f>
        <v>CABECERA HW ANDES N°3</v>
      </c>
      <c r="K541" s="5" t="str">
        <f>'[3]Orientación Calles'!CJ167</f>
        <v>Techo Oeste-Este</v>
      </c>
      <c r="L541" s="5">
        <f>'[3]Orientación Calles'!CK167</f>
        <v>1.4</v>
      </c>
      <c r="M541" s="5" t="str">
        <f t="shared" si="24"/>
        <v>circulo 719.594,509.17,1881 0.7</v>
      </c>
      <c r="N541" s="5" t="str">
        <f t="shared" si="25"/>
        <v>[719.594,509.17,1881]</v>
      </c>
      <c r="P541" s="5" t="str">
        <f t="shared" si="26"/>
        <v>166,</v>
      </c>
    </row>
    <row r="542" spans="1:16" x14ac:dyDescent="0.3">
      <c r="A542" s="5" t="s">
        <v>23</v>
      </c>
      <c r="B542" s="5" t="s">
        <v>21</v>
      </c>
      <c r="C542" s="5">
        <f>'[3]Orientación Calles'!CB168</f>
        <v>167</v>
      </c>
      <c r="D542" s="6">
        <f>'[3]Orientación Calles'!CC168</f>
        <v>718.2</v>
      </c>
      <c r="E542" s="6">
        <f>'[3]Orientación Calles'!CD168</f>
        <v>512.16099999999994</v>
      </c>
      <c r="F542" s="6">
        <f>'[3]Orientación Calles'!CE168</f>
        <v>1881</v>
      </c>
      <c r="G542" s="6">
        <f>'[3]Orientación Calles'!CF168</f>
        <v>718.2</v>
      </c>
      <c r="H542" s="6">
        <f>'[3]Orientación Calles'!CG168</f>
        <v>512.16099999999994</v>
      </c>
      <c r="I542" s="6">
        <f>'[3]Orientación Calles'!CH168</f>
        <v>1887</v>
      </c>
      <c r="J542" s="5" t="str">
        <f>'[3]Orientación Calles'!BT168</f>
        <v>CABECERA HW ANDES N°3</v>
      </c>
      <c r="K542" s="5" t="str">
        <f>'[3]Orientación Calles'!CJ168</f>
        <v>Techo Oeste-Este</v>
      </c>
      <c r="L542" s="5">
        <f>'[3]Orientación Calles'!CK168</f>
        <v>1.1399999999999999</v>
      </c>
      <c r="M542" s="5" t="str">
        <f t="shared" si="24"/>
        <v>circulo 718.2,512.161,1881 0.7</v>
      </c>
      <c r="N542" s="5" t="str">
        <f t="shared" si="25"/>
        <v>[718.2,512.161,1881]</v>
      </c>
      <c r="P542" s="5" t="str">
        <f t="shared" si="26"/>
        <v>167,</v>
      </c>
    </row>
    <row r="543" spans="1:16" x14ac:dyDescent="0.3">
      <c r="A543" s="5" t="s">
        <v>23</v>
      </c>
      <c r="B543" s="5" t="s">
        <v>21</v>
      </c>
      <c r="C543" s="5">
        <f>'[3]Orientación Calles'!CB169</f>
        <v>168</v>
      </c>
      <c r="D543" s="6">
        <f>'[3]Orientación Calles'!CC169</f>
        <v>715.83299999999997</v>
      </c>
      <c r="E543" s="6">
        <f>'[3]Orientación Calles'!CD169</f>
        <v>517.23599999999999</v>
      </c>
      <c r="F543" s="6">
        <f>'[3]Orientación Calles'!CE169</f>
        <v>1881</v>
      </c>
      <c r="G543" s="6">
        <f>'[3]Orientación Calles'!CF169</f>
        <v>715.83299999999997</v>
      </c>
      <c r="H543" s="6">
        <f>'[3]Orientación Calles'!CG169</f>
        <v>517.23599999999999</v>
      </c>
      <c r="I543" s="6">
        <f>'[3]Orientación Calles'!CH169</f>
        <v>1887</v>
      </c>
      <c r="J543" s="5" t="str">
        <f>'[3]Orientación Calles'!BT169</f>
        <v>CABECERA HW ANDES N°3</v>
      </c>
      <c r="K543" s="5" t="str">
        <f>'[3]Orientación Calles'!CJ169</f>
        <v>Techo Oeste-Este</v>
      </c>
      <c r="L543" s="5">
        <f>'[3]Orientación Calles'!CK169</f>
        <v>1.53</v>
      </c>
      <c r="M543" s="5" t="str">
        <f t="shared" si="24"/>
        <v>circulo 715.833,517.236,1881 0.7</v>
      </c>
      <c r="N543" s="5" t="str">
        <f t="shared" si="25"/>
        <v>[715.833,517.236,1881]</v>
      </c>
      <c r="P543" s="5" t="str">
        <f t="shared" si="26"/>
        <v>168,</v>
      </c>
    </row>
    <row r="544" spans="1:16" x14ac:dyDescent="0.3">
      <c r="A544" s="5" t="s">
        <v>23</v>
      </c>
      <c r="B544" s="5" t="s">
        <v>21</v>
      </c>
      <c r="C544" s="5">
        <f>'[3]Orientación Calles'!CB170</f>
        <v>169</v>
      </c>
      <c r="D544" s="6">
        <f>'[3]Orientación Calles'!CC170</f>
        <v>712.53700000000003</v>
      </c>
      <c r="E544" s="6">
        <f>'[3]Orientación Calles'!CD170</f>
        <v>524.30600000000004</v>
      </c>
      <c r="F544" s="6">
        <f>'[3]Orientación Calles'!CE170</f>
        <v>1881</v>
      </c>
      <c r="G544" s="6">
        <f>'[3]Orientación Calles'!CF170</f>
        <v>712.53700000000003</v>
      </c>
      <c r="H544" s="6">
        <f>'[3]Orientación Calles'!CG170</f>
        <v>524.30600000000015</v>
      </c>
      <c r="I544" s="6">
        <f>'[3]Orientación Calles'!CH170</f>
        <v>1887</v>
      </c>
      <c r="J544" s="5" t="str">
        <f>'[3]Orientación Calles'!BT170</f>
        <v>CABECERA HW ANDES N°3</v>
      </c>
      <c r="K544" s="5" t="str">
        <f>'[3]Orientación Calles'!CJ170</f>
        <v>Techo Oeste-Este</v>
      </c>
      <c r="L544" s="5">
        <f>'[3]Orientación Calles'!CK170</f>
        <v>0.84</v>
      </c>
      <c r="M544" s="5" t="str">
        <f t="shared" si="24"/>
        <v>circulo 712.537,524.306,1881 0.7</v>
      </c>
      <c r="N544" s="5" t="str">
        <f t="shared" si="25"/>
        <v>[712.537,524.306,1881]</v>
      </c>
      <c r="P544" s="5" t="str">
        <f t="shared" si="26"/>
        <v>169,</v>
      </c>
    </row>
    <row r="545" spans="1:16" x14ac:dyDescent="0.3">
      <c r="A545" s="5" t="s">
        <v>23</v>
      </c>
      <c r="B545" s="5" t="s">
        <v>21</v>
      </c>
      <c r="C545" s="5">
        <f>'[3]Orientación Calles'!CB171</f>
        <v>170</v>
      </c>
      <c r="D545" s="6">
        <f>'[3]Orientación Calles'!CC171</f>
        <v>701.91800000000001</v>
      </c>
      <c r="E545" s="6">
        <f>'[3]Orientación Calles'!CD171</f>
        <v>547.08000000000004</v>
      </c>
      <c r="F545" s="6">
        <f>'[3]Orientación Calles'!CE171</f>
        <v>1881</v>
      </c>
      <c r="G545" s="6">
        <f>'[3]Orientación Calles'!CF171</f>
        <v>701.91800000000001</v>
      </c>
      <c r="H545" s="6">
        <f>'[3]Orientación Calles'!CG171</f>
        <v>547.08000000000004</v>
      </c>
      <c r="I545" s="6">
        <f>'[3]Orientación Calles'!CH171</f>
        <v>1887</v>
      </c>
      <c r="J545" s="5" t="str">
        <f>'[3]Orientación Calles'!BT171</f>
        <v>CABECERA HW ANDES N°3</v>
      </c>
      <c r="K545" s="5" t="str">
        <f>'[3]Orientación Calles'!CJ171</f>
        <v>Techo Oeste-Este</v>
      </c>
      <c r="L545" s="5">
        <f>'[3]Orientación Calles'!CK171</f>
        <v>1.85</v>
      </c>
      <c r="M545" s="5" t="str">
        <f t="shared" si="24"/>
        <v>circulo 701.918,547.08,1881 0.7</v>
      </c>
      <c r="N545" s="5" t="str">
        <f t="shared" si="25"/>
        <v>[701.918,547.08,1881]</v>
      </c>
      <c r="P545" s="5" t="str">
        <f t="shared" si="26"/>
        <v>170,</v>
      </c>
    </row>
    <row r="546" spans="1:16" x14ac:dyDescent="0.3">
      <c r="A546" s="5" t="s">
        <v>23</v>
      </c>
      <c r="B546" s="5" t="s">
        <v>21</v>
      </c>
      <c r="C546" s="5">
        <f>'[3]Orientación Calles'!CB172</f>
        <v>171</v>
      </c>
      <c r="D546" s="6">
        <f>'[3]Orientación Calles'!CC172</f>
        <v>708.26900000000001</v>
      </c>
      <c r="E546" s="6">
        <f>'[3]Orientación Calles'!CD172</f>
        <v>533.45899999999995</v>
      </c>
      <c r="F546" s="6">
        <f>'[3]Orientación Calles'!CE172</f>
        <v>1881</v>
      </c>
      <c r="G546" s="6">
        <f>'[3]Orientación Calles'!CF172</f>
        <v>708.26900000000001</v>
      </c>
      <c r="H546" s="6">
        <f>'[3]Orientación Calles'!CG172</f>
        <v>533.45899999999995</v>
      </c>
      <c r="I546" s="6">
        <f>'[3]Orientación Calles'!CH172</f>
        <v>1887</v>
      </c>
      <c r="J546" s="5" t="str">
        <f>'[3]Orientación Calles'!BT172</f>
        <v>CABECERA HW ANDES N°3</v>
      </c>
      <c r="K546" s="5" t="str">
        <f>'[3]Orientación Calles'!CJ172</f>
        <v>Techo Oeste-Este</v>
      </c>
      <c r="L546" s="5">
        <f>'[3]Orientación Calles'!CK172</f>
        <v>1.06</v>
      </c>
      <c r="M546" s="5" t="str">
        <f t="shared" si="24"/>
        <v>circulo 708.269,533.459,1881 0.7</v>
      </c>
      <c r="N546" s="5" t="str">
        <f t="shared" si="25"/>
        <v>[708.269,533.459,1881]</v>
      </c>
      <c r="P546" s="5" t="str">
        <f t="shared" si="26"/>
        <v>171,</v>
      </c>
    </row>
    <row r="547" spans="1:16" x14ac:dyDescent="0.3">
      <c r="A547" s="5" t="s">
        <v>23</v>
      </c>
      <c r="B547" s="5" t="s">
        <v>21</v>
      </c>
      <c r="C547" s="5">
        <f>'[3]Orientación Calles'!CB173</f>
        <v>172</v>
      </c>
      <c r="D547" s="6">
        <f>'[3]Orientación Calles'!CC173</f>
        <v>706.61300000000006</v>
      </c>
      <c r="E547" s="6">
        <f>'[3]Orientación Calles'!CD173</f>
        <v>537.01099999999997</v>
      </c>
      <c r="F547" s="6">
        <f>'[3]Orientación Calles'!CE173</f>
        <v>1881</v>
      </c>
      <c r="G547" s="6">
        <f>'[3]Orientación Calles'!CF173</f>
        <v>706.80700000000002</v>
      </c>
      <c r="H547" s="6">
        <f>'[3]Orientación Calles'!CG173</f>
        <v>536.59449999999993</v>
      </c>
      <c r="I547" s="6">
        <f>'[3]Orientación Calles'!CH173</f>
        <v>1887</v>
      </c>
      <c r="J547" s="5" t="str">
        <f>'[3]Orientación Calles'!BT173</f>
        <v>CABECERA HW ANDES N°3</v>
      </c>
      <c r="K547" s="5" t="str">
        <f>'[3]Orientación Calles'!CJ173</f>
        <v>Techo Oeste-Este</v>
      </c>
      <c r="L547" s="5">
        <f>'[3]Orientación Calles'!CK173</f>
        <v>2.34</v>
      </c>
      <c r="M547" s="5" t="str">
        <f t="shared" si="24"/>
        <v>circulo 706.807,536.5945,1881 0.7</v>
      </c>
      <c r="N547" s="5" t="str">
        <f t="shared" si="25"/>
        <v>[706.613,537.011,1881]</v>
      </c>
      <c r="P547" s="5" t="str">
        <f t="shared" si="26"/>
        <v>172,</v>
      </c>
    </row>
    <row r="548" spans="1:16" x14ac:dyDescent="0.3">
      <c r="A548" s="5" t="s">
        <v>23</v>
      </c>
      <c r="B548" s="5" t="s">
        <v>21</v>
      </c>
      <c r="C548" s="5">
        <f>'[3]Orientación Calles'!CB174</f>
        <v>173</v>
      </c>
      <c r="D548" s="6">
        <f>'[3]Orientación Calles'!CC174</f>
        <v>703.93299999999999</v>
      </c>
      <c r="E548" s="6">
        <f>'[3]Orientación Calles'!CD174</f>
        <v>542.75699999999995</v>
      </c>
      <c r="F548" s="6">
        <f>'[3]Orientación Calles'!CE174</f>
        <v>1881</v>
      </c>
      <c r="G548" s="6">
        <f>'[3]Orientación Calles'!CF174</f>
        <v>703.93300000000011</v>
      </c>
      <c r="H548" s="6">
        <f>'[3]Orientación Calles'!CG174</f>
        <v>542.75699999999995</v>
      </c>
      <c r="I548" s="6">
        <f>'[3]Orientación Calles'!CH174</f>
        <v>1887</v>
      </c>
      <c r="J548" s="5" t="str">
        <f>'[3]Orientación Calles'!BT174</f>
        <v>CABECERA HW ANDES N°3</v>
      </c>
      <c r="K548" s="5" t="str">
        <f>'[3]Orientación Calles'!CJ174</f>
        <v>Techo Oeste-Este</v>
      </c>
      <c r="L548" s="5">
        <f>'[3]Orientación Calles'!CK174</f>
        <v>1.43</v>
      </c>
      <c r="M548" s="5" t="str">
        <f t="shared" si="24"/>
        <v>circulo 703.933,542.757,1881 0.7</v>
      </c>
      <c r="N548" s="5" t="str">
        <f t="shared" si="25"/>
        <v>[703.933,542.757,1881]</v>
      </c>
      <c r="P548" s="5" t="str">
        <f t="shared" si="26"/>
        <v>173,</v>
      </c>
    </row>
    <row r="549" spans="1:16" x14ac:dyDescent="0.3">
      <c r="A549" s="5" t="s">
        <v>23</v>
      </c>
      <c r="B549" s="5" t="s">
        <v>21</v>
      </c>
      <c r="C549" s="5">
        <f>'[3]Orientación Calles'!CB175</f>
        <v>174</v>
      </c>
      <c r="D549" s="6">
        <f>'[3]Orientación Calles'!CC175</f>
        <v>703.16899999999998</v>
      </c>
      <c r="E549" s="6">
        <f>'[3]Orientación Calles'!CD175</f>
        <v>544.399</v>
      </c>
      <c r="F549" s="6">
        <f>'[3]Orientación Calles'!CE175</f>
        <v>1881</v>
      </c>
      <c r="G549" s="6">
        <f>'[3]Orientación Calles'!CF175</f>
        <v>703.16899999999998</v>
      </c>
      <c r="H549" s="6">
        <f>'[3]Orientación Calles'!CG175</f>
        <v>544.399</v>
      </c>
      <c r="I549" s="6">
        <f>'[3]Orientación Calles'!CH175</f>
        <v>1887</v>
      </c>
      <c r="J549" s="5" t="str">
        <f>'[3]Orientación Calles'!BT175</f>
        <v>CABECERA HW ANDES N°3</v>
      </c>
      <c r="K549" s="5" t="str">
        <f>'[3]Orientación Calles'!CJ175</f>
        <v>Techo Oeste-Este</v>
      </c>
      <c r="L549" s="5">
        <f>'[3]Orientación Calles'!CK175</f>
        <v>2.61</v>
      </c>
      <c r="M549" s="5" t="str">
        <f t="shared" si="24"/>
        <v>circulo 703.169,544.399,1881 0.7</v>
      </c>
      <c r="N549" s="5" t="str">
        <f t="shared" si="25"/>
        <v>[703.169,544.399,1881]</v>
      </c>
      <c r="P549" s="5" t="str">
        <f t="shared" si="26"/>
        <v>174,</v>
      </c>
    </row>
    <row r="550" spans="1:16" x14ac:dyDescent="0.3">
      <c r="A550" s="5" t="s">
        <v>23</v>
      </c>
      <c r="B550" s="5" t="s">
        <v>22</v>
      </c>
      <c r="C550" s="5">
        <f>'[3]Orientación Cruzados'!CB2</f>
        <v>1</v>
      </c>
      <c r="D550" s="6">
        <f>'[3]Orientación Cruzados'!CC2</f>
        <v>759.49599999999998</v>
      </c>
      <c r="E550" s="6">
        <f>'[3]Orientación Cruzados'!CD2</f>
        <v>805.41899999999998</v>
      </c>
      <c r="F550" s="6">
        <f>'[3]Orientación Cruzados'!CE2</f>
        <v>1887</v>
      </c>
      <c r="G550" s="6">
        <f>'[3]Orientación Cruzados'!CF2</f>
        <v>759.49599999999998</v>
      </c>
      <c r="H550" s="6">
        <f>'[3]Orientación Cruzados'!CG2</f>
        <v>805.4190000000001</v>
      </c>
      <c r="I550" s="6">
        <f>'[3]Orientación Cruzados'!CH2</f>
        <v>1887</v>
      </c>
      <c r="J550" s="5" t="str">
        <f>'[3]Orientación Cruzados'!BT2</f>
        <v>XC-1 AN</v>
      </c>
      <c r="K550" s="5" t="str">
        <f>'[3]Orientación Cruzados'!CJ2</f>
        <v>Techo Norte-Sur</v>
      </c>
      <c r="L550" s="5">
        <f>'[3]Orientación Cruzados'!CK2</f>
        <v>2.0499999999999998</v>
      </c>
      <c r="M550" s="5" t="str">
        <f t="shared" si="24"/>
        <v>circulo 759.496,805.419,1887 0.7</v>
      </c>
      <c r="N550" s="5" t="str">
        <f t="shared" si="25"/>
        <v>[759.496,805.419,1887]</v>
      </c>
      <c r="P550" s="5" t="str">
        <f t="shared" si="26"/>
        <v>1,</v>
      </c>
    </row>
    <row r="551" spans="1:16" x14ac:dyDescent="0.3">
      <c r="A551" s="5" t="s">
        <v>23</v>
      </c>
      <c r="B551" s="5" t="s">
        <v>22</v>
      </c>
      <c r="C551" s="5">
        <f>'[3]Orientación Cruzados'!CB3</f>
        <v>2</v>
      </c>
      <c r="D551" s="6">
        <f>'[3]Orientación Cruzados'!CC3</f>
        <v>1133.1099999999999</v>
      </c>
      <c r="E551" s="6">
        <f>'[3]Orientación Cruzados'!CD3</f>
        <v>772.73</v>
      </c>
      <c r="F551" s="6">
        <f>'[3]Orientación Cruzados'!CE3</f>
        <v>1887</v>
      </c>
      <c r="G551" s="6">
        <f>'[3]Orientación Cruzados'!CF3</f>
        <v>1133.1099999999999</v>
      </c>
      <c r="H551" s="6">
        <f>'[3]Orientación Cruzados'!CG3</f>
        <v>772.73</v>
      </c>
      <c r="I551" s="6">
        <f>'[3]Orientación Cruzados'!CH3</f>
        <v>1887</v>
      </c>
      <c r="J551" s="5" t="str">
        <f>'[3]Orientación Cruzados'!BT3</f>
        <v>XC-1 AN</v>
      </c>
      <c r="K551" s="5" t="str">
        <f>'[3]Orientación Cruzados'!CJ3</f>
        <v>Techo Norte-Sur</v>
      </c>
      <c r="L551" s="5">
        <f>'[3]Orientación Cruzados'!CK3</f>
        <v>1.18</v>
      </c>
      <c r="M551" s="5" t="str">
        <f t="shared" si="24"/>
        <v>circulo 1133.11,772.73,1887 0.7</v>
      </c>
      <c r="N551" s="5" t="str">
        <f t="shared" si="25"/>
        <v>[1133.11,772.73,1887]</v>
      </c>
      <c r="P551" s="5" t="str">
        <f t="shared" si="26"/>
        <v>2,</v>
      </c>
    </row>
    <row r="552" spans="1:16" x14ac:dyDescent="0.3">
      <c r="A552" s="5" t="s">
        <v>23</v>
      </c>
      <c r="B552" s="5" t="s">
        <v>22</v>
      </c>
      <c r="C552" s="5">
        <f>'[3]Orientación Cruzados'!CB4</f>
        <v>3</v>
      </c>
      <c r="D552" s="6">
        <f>'[3]Orientación Cruzados'!CC4</f>
        <v>1130.232</v>
      </c>
      <c r="E552" s="6">
        <f>'[3]Orientación Cruzados'!CD4</f>
        <v>772.98199999999997</v>
      </c>
      <c r="F552" s="6">
        <f>'[3]Orientación Cruzados'!CE4</f>
        <v>1887</v>
      </c>
      <c r="G552" s="6">
        <f>'[3]Orientación Cruzados'!CF4</f>
        <v>1130.232</v>
      </c>
      <c r="H552" s="6">
        <f>'[3]Orientación Cruzados'!CG4</f>
        <v>772.98199999999997</v>
      </c>
      <c r="I552" s="6">
        <f>'[3]Orientación Cruzados'!CH4</f>
        <v>1887</v>
      </c>
      <c r="J552" s="5" t="str">
        <f>'[3]Orientación Cruzados'!BT4</f>
        <v>XC-1 AN</v>
      </c>
      <c r="K552" s="5" t="str">
        <f>'[3]Orientación Cruzados'!CJ4</f>
        <v>Techo Norte-Sur</v>
      </c>
      <c r="L552" s="5">
        <f>'[3]Orientación Cruzados'!CK4</f>
        <v>2.0299999999999998</v>
      </c>
      <c r="M552" s="5" t="str">
        <f t="shared" si="24"/>
        <v>circulo 1130.232,772.982,1887 0.7</v>
      </c>
      <c r="N552" s="5" t="str">
        <f t="shared" si="25"/>
        <v>[1130.232,772.982,1887]</v>
      </c>
      <c r="P552" s="5" t="str">
        <f t="shared" si="26"/>
        <v>3,</v>
      </c>
    </row>
    <row r="553" spans="1:16" x14ac:dyDescent="0.3">
      <c r="A553" s="5" t="s">
        <v>23</v>
      </c>
      <c r="B553" s="5" t="s">
        <v>22</v>
      </c>
      <c r="C553" s="5">
        <f>'[3]Orientación Cruzados'!CB5</f>
        <v>4</v>
      </c>
      <c r="D553" s="6">
        <f>'[3]Orientación Cruzados'!CC5</f>
        <v>1126.636</v>
      </c>
      <c r="E553" s="6">
        <f>'[3]Orientación Cruzados'!CD5</f>
        <v>773.29600000000005</v>
      </c>
      <c r="F553" s="6">
        <f>'[3]Orientación Cruzados'!CE5</f>
        <v>1887</v>
      </c>
      <c r="G553" s="6">
        <f>'[3]Orientación Cruzados'!CF5</f>
        <v>1126.636</v>
      </c>
      <c r="H553" s="6">
        <f>'[3]Orientación Cruzados'!CG5</f>
        <v>773.29600000000005</v>
      </c>
      <c r="I553" s="6">
        <f>'[3]Orientación Cruzados'!CH5</f>
        <v>1887</v>
      </c>
      <c r="J553" s="5" t="str">
        <f>'[3]Orientación Cruzados'!BT5</f>
        <v>XC-1 AN</v>
      </c>
      <c r="K553" s="5" t="str">
        <f>'[3]Orientación Cruzados'!CJ5</f>
        <v>Techo Norte-Sur</v>
      </c>
      <c r="L553" s="5">
        <f>'[3]Orientación Cruzados'!CK5</f>
        <v>1.89</v>
      </c>
      <c r="M553" s="5" t="str">
        <f t="shared" si="24"/>
        <v>circulo 1126.636,773.296,1887 0.7</v>
      </c>
      <c r="N553" s="5" t="str">
        <f t="shared" si="25"/>
        <v>[1126.636,773.296,1887]</v>
      </c>
      <c r="P553" s="5" t="str">
        <f t="shared" si="26"/>
        <v>4,</v>
      </c>
    </row>
    <row r="554" spans="1:16" x14ac:dyDescent="0.3">
      <c r="A554" s="5" t="s">
        <v>23</v>
      </c>
      <c r="B554" s="5" t="s">
        <v>22</v>
      </c>
      <c r="C554" s="5">
        <f>'[3]Orientación Cruzados'!CB6</f>
        <v>5</v>
      </c>
      <c r="D554" s="6">
        <f>'[3]Orientación Cruzados'!CC6</f>
        <v>783.62400000000002</v>
      </c>
      <c r="E554" s="6">
        <f>'[3]Orientación Cruzados'!CD6</f>
        <v>803.30899999999997</v>
      </c>
      <c r="F554" s="6">
        <f>'[3]Orientación Cruzados'!CE6</f>
        <v>1887</v>
      </c>
      <c r="G554" s="6">
        <f>'[3]Orientación Cruzados'!CF6</f>
        <v>783.62400000000002</v>
      </c>
      <c r="H554" s="6">
        <f>'[3]Orientación Cruzados'!CG6</f>
        <v>803.30899999999997</v>
      </c>
      <c r="I554" s="6">
        <f>'[3]Orientación Cruzados'!CH6</f>
        <v>1887</v>
      </c>
      <c r="J554" s="5" t="str">
        <f>'[3]Orientación Cruzados'!BT6</f>
        <v>XC-1 AN</v>
      </c>
      <c r="K554" s="5" t="str">
        <f>'[3]Orientación Cruzados'!CJ6</f>
        <v>Techo Norte-Sur</v>
      </c>
      <c r="L554" s="5">
        <f>'[3]Orientación Cruzados'!CK6</f>
        <v>2.0499999999999998</v>
      </c>
      <c r="M554" s="5" t="str">
        <f t="shared" si="24"/>
        <v>circulo 783.624,803.309,1887 0.7</v>
      </c>
      <c r="N554" s="5" t="str">
        <f t="shared" si="25"/>
        <v>[783.624,803.309,1887]</v>
      </c>
      <c r="P554" s="5" t="str">
        <f t="shared" si="26"/>
        <v>5,</v>
      </c>
    </row>
    <row r="555" spans="1:16" x14ac:dyDescent="0.3">
      <c r="A555" s="5" t="s">
        <v>23</v>
      </c>
      <c r="B555" s="5" t="s">
        <v>22</v>
      </c>
      <c r="C555" s="5">
        <f>'[3]Orientación Cruzados'!CB7</f>
        <v>6</v>
      </c>
      <c r="D555" s="6">
        <f>'[3]Orientación Cruzados'!CC7</f>
        <v>1122.8499999999999</v>
      </c>
      <c r="E555" s="6">
        <f>'[3]Orientación Cruzados'!CD7</f>
        <v>773.62800000000004</v>
      </c>
      <c r="F555" s="6">
        <f>'[3]Orientación Cruzados'!CE7</f>
        <v>1887</v>
      </c>
      <c r="G555" s="6">
        <f>'[3]Orientación Cruzados'!CF7</f>
        <v>1122.8499999999999</v>
      </c>
      <c r="H555" s="6">
        <f>'[3]Orientación Cruzados'!CG7</f>
        <v>773.62800000000004</v>
      </c>
      <c r="I555" s="6">
        <f>'[3]Orientación Cruzados'!CH7</f>
        <v>1887</v>
      </c>
      <c r="J555" s="5" t="str">
        <f>'[3]Orientación Cruzados'!BT7</f>
        <v>XC-1 AN</v>
      </c>
      <c r="K555" s="5" t="str">
        <f>'[3]Orientación Cruzados'!CJ7</f>
        <v>Techo Norte-Sur</v>
      </c>
      <c r="L555" s="5">
        <f>'[3]Orientación Cruzados'!CK7</f>
        <v>1.1000000000000001</v>
      </c>
      <c r="M555" s="5" t="str">
        <f t="shared" si="24"/>
        <v>circulo 1122.85,773.628,1887 0.7</v>
      </c>
      <c r="N555" s="5" t="str">
        <f t="shared" si="25"/>
        <v>[1122.85,773.628,1887]</v>
      </c>
      <c r="P555" s="5" t="str">
        <f t="shared" si="26"/>
        <v>6,</v>
      </c>
    </row>
    <row r="556" spans="1:16" x14ac:dyDescent="0.3">
      <c r="A556" s="5" t="s">
        <v>23</v>
      </c>
      <c r="B556" s="5" t="s">
        <v>22</v>
      </c>
      <c r="C556" s="5">
        <f>'[3]Orientación Cruzados'!CB8</f>
        <v>7</v>
      </c>
      <c r="D556" s="6">
        <f>'[3]Orientación Cruzados'!CC8</f>
        <v>1118.068</v>
      </c>
      <c r="E556" s="6">
        <f>'[3]Orientación Cruzados'!CD8</f>
        <v>774.04600000000005</v>
      </c>
      <c r="F556" s="6">
        <f>'[3]Orientación Cruzados'!CE8</f>
        <v>1887</v>
      </c>
      <c r="G556" s="6">
        <f>'[3]Orientación Cruzados'!CF8</f>
        <v>1118.068</v>
      </c>
      <c r="H556" s="6">
        <f>'[3]Orientación Cruzados'!CG8</f>
        <v>774.04600000000005</v>
      </c>
      <c r="I556" s="6">
        <f>'[3]Orientación Cruzados'!CH8</f>
        <v>1887</v>
      </c>
      <c r="J556" s="5" t="str">
        <f>'[3]Orientación Cruzados'!BT8</f>
        <v>XC-1 AN</v>
      </c>
      <c r="K556" s="5" t="str">
        <f>'[3]Orientación Cruzados'!CJ8</f>
        <v>Techo Norte-Sur</v>
      </c>
      <c r="L556" s="5">
        <f>'[3]Orientación Cruzados'!CK8</f>
        <v>0.73</v>
      </c>
      <c r="M556" s="5" t="str">
        <f t="shared" si="24"/>
        <v>circulo 1118.068,774.046,1887 0.7</v>
      </c>
      <c r="N556" s="5" t="str">
        <f t="shared" si="25"/>
        <v>[1118.068,774.046,1887]</v>
      </c>
      <c r="P556" s="5" t="str">
        <f t="shared" si="26"/>
        <v>7,</v>
      </c>
    </row>
    <row r="557" spans="1:16" x14ac:dyDescent="0.3">
      <c r="A557" s="5" t="s">
        <v>23</v>
      </c>
      <c r="B557" s="5" t="s">
        <v>22</v>
      </c>
      <c r="C557" s="5">
        <f>'[3]Orientación Cruzados'!CB9</f>
        <v>8</v>
      </c>
      <c r="D557" s="6">
        <f>'[3]Orientación Cruzados'!CC9</f>
        <v>795.44799999999998</v>
      </c>
      <c r="E557" s="6">
        <f>'[3]Orientación Cruzados'!CD9</f>
        <v>802.27300000000002</v>
      </c>
      <c r="F557" s="6">
        <f>'[3]Orientación Cruzados'!CE9</f>
        <v>1887</v>
      </c>
      <c r="G557" s="6">
        <f>'[3]Orientación Cruzados'!CF9</f>
        <v>793.904</v>
      </c>
      <c r="H557" s="6">
        <f>'[3]Orientación Cruzados'!CG9</f>
        <v>802.40849999999989</v>
      </c>
      <c r="I557" s="6">
        <f>'[3]Orientación Cruzados'!CH9</f>
        <v>1887</v>
      </c>
      <c r="J557" s="5" t="str">
        <f>'[3]Orientación Cruzados'!BT9</f>
        <v>XC-1 AN</v>
      </c>
      <c r="K557" s="5" t="str">
        <f>'[3]Orientación Cruzados'!CJ9</f>
        <v>Techo Norte-Sur</v>
      </c>
      <c r="L557" s="5">
        <f>'[3]Orientación Cruzados'!CK9</f>
        <v>1.63</v>
      </c>
      <c r="M557" s="5" t="str">
        <f t="shared" si="24"/>
        <v>circulo 793.904,802.4085,1887 0.7</v>
      </c>
      <c r="N557" s="5" t="str">
        <f t="shared" si="25"/>
        <v>[795.448,802.273,1887]</v>
      </c>
      <c r="P557" s="5" t="str">
        <f t="shared" si="26"/>
        <v>8,</v>
      </c>
    </row>
    <row r="558" spans="1:16" x14ac:dyDescent="0.3">
      <c r="A558" s="5" t="s">
        <v>23</v>
      </c>
      <c r="B558" s="5" t="s">
        <v>22</v>
      </c>
      <c r="C558" s="5">
        <f>'[3]Orientación Cruzados'!CB10</f>
        <v>9</v>
      </c>
      <c r="D558" s="6">
        <f>'[3]Orientación Cruzados'!CC10</f>
        <v>798.85599999999999</v>
      </c>
      <c r="E558" s="6">
        <f>'[3]Orientación Cruzados'!CD10</f>
        <v>801.97500000000002</v>
      </c>
      <c r="F558" s="6">
        <f>'[3]Orientación Cruzados'!CE10</f>
        <v>1887</v>
      </c>
      <c r="G558" s="6">
        <f>'[3]Orientación Cruzados'!CF10</f>
        <v>798.85599999999999</v>
      </c>
      <c r="H558" s="6">
        <f>'[3]Orientación Cruzados'!CG10</f>
        <v>801.97500000000002</v>
      </c>
      <c r="I558" s="6">
        <f>'[3]Orientación Cruzados'!CH10</f>
        <v>1887</v>
      </c>
      <c r="J558" s="5" t="str">
        <f>'[3]Orientación Cruzados'!BT10</f>
        <v>XC-1 AN</v>
      </c>
      <c r="K558" s="5" t="str">
        <f>'[3]Orientación Cruzados'!CJ10</f>
        <v>Techo Norte-Sur</v>
      </c>
      <c r="L558" s="5">
        <f>'[3]Orientación Cruzados'!CK10</f>
        <v>1.89</v>
      </c>
      <c r="M558" s="5" t="str">
        <f t="shared" si="24"/>
        <v>circulo 798.856,801.975,1887 0.7</v>
      </c>
      <c r="N558" s="5" t="str">
        <f t="shared" si="25"/>
        <v>[798.856,801.975,1887]</v>
      </c>
      <c r="P558" s="5" t="str">
        <f t="shared" si="26"/>
        <v>9,</v>
      </c>
    </row>
    <row r="559" spans="1:16" x14ac:dyDescent="0.3">
      <c r="A559" s="5" t="s">
        <v>23</v>
      </c>
      <c r="B559" s="5" t="s">
        <v>22</v>
      </c>
      <c r="C559" s="5">
        <f>'[3]Orientación Cruzados'!CB11</f>
        <v>10</v>
      </c>
      <c r="D559" s="6">
        <f>'[3]Orientación Cruzados'!CC11</f>
        <v>809.49931148549535</v>
      </c>
      <c r="E559" s="6">
        <f>'[3]Orientación Cruzados'!CD11</f>
        <v>803.05238939618346</v>
      </c>
      <c r="F559" s="6">
        <f>'[3]Orientación Cruzados'!CE11</f>
        <v>1887</v>
      </c>
      <c r="G559" s="6">
        <f>'[3]Orientación Cruzados'!CF11</f>
        <v>809.32500000000005</v>
      </c>
      <c r="H559" s="6">
        <f>'[3]Orientación Cruzados'!CG11</f>
        <v>801.06</v>
      </c>
      <c r="I559" s="6">
        <f>'[3]Orientación Cruzados'!CH11</f>
        <v>1887</v>
      </c>
      <c r="J559" s="5" t="str">
        <f>'[3]Orientación Cruzados'!BT11</f>
        <v>XC-1 AN</v>
      </c>
      <c r="K559" s="5" t="str">
        <f>'[3]Orientación Cruzados'!CJ11</f>
        <v>Caja Norte</v>
      </c>
      <c r="L559" s="5">
        <f>'[3]Orientación Cruzados'!CK11</f>
        <v>0.83</v>
      </c>
      <c r="M559" s="5" t="str">
        <f t="shared" si="24"/>
        <v>circulo 809.325,801.06,1887 0.7</v>
      </c>
      <c r="N559" s="5" t="str">
        <f t="shared" si="25"/>
        <v>[809.499311485495,803.052389396183,1887]</v>
      </c>
      <c r="P559" s="5" t="str">
        <f t="shared" si="26"/>
        <v>10,</v>
      </c>
    </row>
    <row r="560" spans="1:16" x14ac:dyDescent="0.3">
      <c r="A560" s="5" t="s">
        <v>23</v>
      </c>
      <c r="B560" s="5" t="s">
        <v>22</v>
      </c>
      <c r="C560" s="5">
        <f>'[3]Orientación Cruzados'!CB12</f>
        <v>11</v>
      </c>
      <c r="D560" s="6">
        <f>'[3]Orientación Cruzados'!CC12</f>
        <v>816.80600000000004</v>
      </c>
      <c r="E560" s="6">
        <f>'[3]Orientación Cruzados'!CD12</f>
        <v>800.40499999999997</v>
      </c>
      <c r="F560" s="6">
        <f>'[3]Orientación Cruzados'!CE12</f>
        <v>1887</v>
      </c>
      <c r="G560" s="6">
        <f>'[3]Orientación Cruzados'!CF12</f>
        <v>816.80600000000004</v>
      </c>
      <c r="H560" s="6">
        <f>'[3]Orientación Cruzados'!CG12</f>
        <v>800.40499999999997</v>
      </c>
      <c r="I560" s="6">
        <f>'[3]Orientación Cruzados'!CH12</f>
        <v>1887</v>
      </c>
      <c r="J560" s="5" t="str">
        <f>'[3]Orientación Cruzados'!BT12</f>
        <v>XC-1 AN</v>
      </c>
      <c r="K560" s="5" t="str">
        <f>'[3]Orientación Cruzados'!CJ12</f>
        <v>Techo Norte-Sur</v>
      </c>
      <c r="L560" s="5">
        <f>'[3]Orientación Cruzados'!CK12</f>
        <v>0.97</v>
      </c>
      <c r="M560" s="5" t="str">
        <f t="shared" si="24"/>
        <v>circulo 816.806,800.405,1887 0.7</v>
      </c>
      <c r="N560" s="5" t="str">
        <f t="shared" si="25"/>
        <v>[816.806,800.405,1887]</v>
      </c>
      <c r="P560" s="5" t="str">
        <f t="shared" si="26"/>
        <v>11,</v>
      </c>
    </row>
    <row r="561" spans="1:16" x14ac:dyDescent="0.3">
      <c r="A561" s="5" t="s">
        <v>23</v>
      </c>
      <c r="B561" s="5" t="s">
        <v>22</v>
      </c>
      <c r="C561" s="5">
        <f>'[3]Orientación Cruzados'!CB13</f>
        <v>12</v>
      </c>
      <c r="D561" s="6">
        <f>'[3]Orientación Cruzados'!CC13</f>
        <v>820.69200000000001</v>
      </c>
      <c r="E561" s="6">
        <f>'[3]Orientación Cruzados'!CD13</f>
        <v>800.06399999999996</v>
      </c>
      <c r="F561" s="6">
        <f>'[3]Orientación Cruzados'!CE13</f>
        <v>1887</v>
      </c>
      <c r="G561" s="6">
        <f>'[3]Orientación Cruzados'!CF13</f>
        <v>820.69200000000001</v>
      </c>
      <c r="H561" s="6">
        <f>'[3]Orientación Cruzados'!CG13</f>
        <v>800.06399999999996</v>
      </c>
      <c r="I561" s="6">
        <f>'[3]Orientación Cruzados'!CH13</f>
        <v>1887</v>
      </c>
      <c r="J561" s="5" t="str">
        <f>'[3]Orientación Cruzados'!BT13</f>
        <v>XC-1 AN</v>
      </c>
      <c r="K561" s="5" t="str">
        <f>'[3]Orientación Cruzados'!CJ13</f>
        <v>Techo Norte-Sur</v>
      </c>
      <c r="L561" s="5">
        <f>'[3]Orientación Cruzados'!CK13</f>
        <v>0.98</v>
      </c>
      <c r="M561" s="5" t="str">
        <f t="shared" si="24"/>
        <v>circulo 820.692,800.064,1887 0.7</v>
      </c>
      <c r="N561" s="5" t="str">
        <f t="shared" si="25"/>
        <v>[820.692,800.064,1887]</v>
      </c>
      <c r="P561" s="5" t="str">
        <f t="shared" si="26"/>
        <v>12,</v>
      </c>
    </row>
    <row r="562" spans="1:16" x14ac:dyDescent="0.3">
      <c r="A562" s="5" t="s">
        <v>23</v>
      </c>
      <c r="B562" s="5" t="s">
        <v>22</v>
      </c>
      <c r="C562" s="5">
        <f>'[3]Orientación Cruzados'!CB14</f>
        <v>13</v>
      </c>
      <c r="D562" s="6">
        <f>'[3]Orientación Cruzados'!CC14</f>
        <v>1157.3979999999999</v>
      </c>
      <c r="E562" s="6">
        <f>'[3]Orientación Cruzados'!CD14</f>
        <v>770.60599999999999</v>
      </c>
      <c r="F562" s="6">
        <f>'[3]Orientación Cruzados'!CE14</f>
        <v>1887</v>
      </c>
      <c r="G562" s="6">
        <f>'[3]Orientación Cruzados'!CF14</f>
        <v>1157.3979999999999</v>
      </c>
      <c r="H562" s="6">
        <f>'[3]Orientación Cruzados'!CG14</f>
        <v>770.60599999999999</v>
      </c>
      <c r="I562" s="6">
        <f>'[3]Orientación Cruzados'!CH14</f>
        <v>1887</v>
      </c>
      <c r="J562" s="5" t="str">
        <f>'[3]Orientación Cruzados'!BT14</f>
        <v>XC-1 AN</v>
      </c>
      <c r="K562" s="5" t="str">
        <f>'[3]Orientación Cruzados'!CJ14</f>
        <v>Techo Norte-Sur</v>
      </c>
      <c r="L562" s="5">
        <f>'[3]Orientación Cruzados'!CK14</f>
        <v>1.69</v>
      </c>
      <c r="M562" s="5" t="str">
        <f t="shared" si="24"/>
        <v>circulo 1157.398,770.606,1887 0.7</v>
      </c>
      <c r="N562" s="5" t="str">
        <f t="shared" si="25"/>
        <v>[1157.398,770.606,1887]</v>
      </c>
      <c r="P562" s="5" t="str">
        <f t="shared" si="26"/>
        <v>13,</v>
      </c>
    </row>
    <row r="563" spans="1:16" x14ac:dyDescent="0.3">
      <c r="A563" s="5" t="s">
        <v>23</v>
      </c>
      <c r="B563" s="5" t="s">
        <v>22</v>
      </c>
      <c r="C563" s="5">
        <f>'[3]Orientación Cruzados'!CB15</f>
        <v>14</v>
      </c>
      <c r="D563" s="6">
        <f>'[3]Orientación Cruzados'!CC15</f>
        <v>828.53200000000004</v>
      </c>
      <c r="E563" s="6">
        <f>'[3]Orientación Cruzados'!CD15</f>
        <v>799.38</v>
      </c>
      <c r="F563" s="6">
        <f>'[3]Orientación Cruzados'!CE15</f>
        <v>1887</v>
      </c>
      <c r="G563" s="6">
        <f>'[3]Orientación Cruzados'!CF15</f>
        <v>828.53199999999993</v>
      </c>
      <c r="H563" s="6">
        <f>'[3]Orientación Cruzados'!CG15</f>
        <v>799.38</v>
      </c>
      <c r="I563" s="6">
        <f>'[3]Orientación Cruzados'!CH15</f>
        <v>1887</v>
      </c>
      <c r="J563" s="5" t="str">
        <f>'[3]Orientación Cruzados'!BT15</f>
        <v>XC-1 AN</v>
      </c>
      <c r="K563" s="5" t="str">
        <f>'[3]Orientación Cruzados'!CJ15</f>
        <v>Techo Norte-Sur</v>
      </c>
      <c r="L563" s="5">
        <f>'[3]Orientación Cruzados'!CK15</f>
        <v>1.25</v>
      </c>
      <c r="M563" s="5" t="str">
        <f t="shared" si="24"/>
        <v>circulo 828.532,799.38,1887 0.7</v>
      </c>
      <c r="N563" s="5" t="str">
        <f t="shared" si="25"/>
        <v>[828.532,799.38,1887]</v>
      </c>
      <c r="P563" s="5" t="str">
        <f t="shared" si="26"/>
        <v>14,</v>
      </c>
    </row>
    <row r="564" spans="1:16" x14ac:dyDescent="0.3">
      <c r="A564" s="5" t="s">
        <v>23</v>
      </c>
      <c r="B564" s="5" t="s">
        <v>22</v>
      </c>
      <c r="C564" s="5">
        <f>'[3]Orientación Cruzados'!CB16</f>
        <v>15</v>
      </c>
      <c r="D564" s="6">
        <f>'[3]Orientación Cruzados'!CC16</f>
        <v>831.5</v>
      </c>
      <c r="E564" s="6">
        <f>'[3]Orientación Cruzados'!CD16</f>
        <v>799.12</v>
      </c>
      <c r="F564" s="6">
        <f>'[3]Orientación Cruzados'!CE16</f>
        <v>1887</v>
      </c>
      <c r="G564" s="6">
        <f>'[3]Orientación Cruzados'!CF16</f>
        <v>832.03300000000013</v>
      </c>
      <c r="H564" s="6">
        <f>'[3]Orientación Cruzados'!CG16</f>
        <v>799.07300000000009</v>
      </c>
      <c r="I564" s="6">
        <f>'[3]Orientación Cruzados'!CH16</f>
        <v>1887</v>
      </c>
      <c r="J564" s="5" t="str">
        <f>'[3]Orientación Cruzados'!BT16</f>
        <v>XC-1 AN</v>
      </c>
      <c r="K564" s="5" t="str">
        <f>'[3]Orientación Cruzados'!CJ16</f>
        <v>Techo Norte-Sur</v>
      </c>
      <c r="L564" s="5">
        <f>'[3]Orientación Cruzados'!CK16</f>
        <v>0.98</v>
      </c>
      <c r="M564" s="5" t="str">
        <f t="shared" si="24"/>
        <v>circulo 832.033,799.073,1887 0.7</v>
      </c>
      <c r="N564" s="5" t="str">
        <f t="shared" si="25"/>
        <v>[831.5,799.12,1887]</v>
      </c>
      <c r="P564" s="5" t="str">
        <f t="shared" si="26"/>
        <v>15,</v>
      </c>
    </row>
    <row r="565" spans="1:16" x14ac:dyDescent="0.3">
      <c r="A565" s="5" t="s">
        <v>23</v>
      </c>
      <c r="B565" s="5" t="s">
        <v>22</v>
      </c>
      <c r="C565" s="5">
        <f>'[3]Orientación Cruzados'!CB17</f>
        <v>16</v>
      </c>
      <c r="D565" s="6">
        <f>'[3]Orientación Cruzados'!CC17</f>
        <v>1092.7306885145047</v>
      </c>
      <c r="E565" s="6">
        <f>'[3]Orientación Cruzados'!CD17</f>
        <v>774.25561060381654</v>
      </c>
      <c r="F565" s="6">
        <f>'[3]Orientación Cruzados'!CE17</f>
        <v>1887</v>
      </c>
      <c r="G565" s="6">
        <f>'[3]Orientación Cruzados'!CF17</f>
        <v>1092.905</v>
      </c>
      <c r="H565" s="6">
        <f>'[3]Orientación Cruzados'!CG17</f>
        <v>776.24800000000005</v>
      </c>
      <c r="I565" s="6">
        <f>'[3]Orientación Cruzados'!CH17</f>
        <v>1887</v>
      </c>
      <c r="J565" s="5" t="str">
        <f>'[3]Orientación Cruzados'!BT17</f>
        <v>XC-1 AN</v>
      </c>
      <c r="K565" s="5" t="str">
        <f>'[3]Orientación Cruzados'!CJ17</f>
        <v>Caja Sur</v>
      </c>
      <c r="L565" s="5">
        <f>'[3]Orientación Cruzados'!CK17</f>
        <v>0.86</v>
      </c>
      <c r="M565" s="5" t="str">
        <f t="shared" si="24"/>
        <v>circulo 1092.905,776.248,1887 0.7</v>
      </c>
      <c r="N565" s="5" t="str">
        <f t="shared" si="25"/>
        <v>[1092.7306885145,774.255610603817,1887]</v>
      </c>
      <c r="P565" s="5" t="str">
        <f t="shared" si="26"/>
        <v>16,</v>
      </c>
    </row>
    <row r="566" spans="1:16" x14ac:dyDescent="0.3">
      <c r="A566" s="5" t="s">
        <v>23</v>
      </c>
      <c r="B566" s="5" t="s">
        <v>22</v>
      </c>
      <c r="C566" s="5">
        <f>'[3]Orientación Cruzados'!CB18</f>
        <v>17</v>
      </c>
      <c r="D566" s="6">
        <f>'[3]Orientación Cruzados'!CC18</f>
        <v>1086.529</v>
      </c>
      <c r="E566" s="6">
        <f>'[3]Orientación Cruzados'!CD18</f>
        <v>776.80600000000004</v>
      </c>
      <c r="F566" s="6">
        <f>'[3]Orientación Cruzados'!CE18</f>
        <v>1887</v>
      </c>
      <c r="G566" s="6">
        <f>'[3]Orientación Cruzados'!CF18</f>
        <v>1086.529</v>
      </c>
      <c r="H566" s="6">
        <f>'[3]Orientación Cruzados'!CG18</f>
        <v>776.80600000000004</v>
      </c>
      <c r="I566" s="6">
        <f>'[3]Orientación Cruzados'!CH18</f>
        <v>1887</v>
      </c>
      <c r="J566" s="5" t="str">
        <f>'[3]Orientación Cruzados'!BT18</f>
        <v>XC-1 AN</v>
      </c>
      <c r="K566" s="5" t="str">
        <f>'[3]Orientación Cruzados'!CJ18</f>
        <v>Techo Norte-Sur</v>
      </c>
      <c r="L566" s="5">
        <f>'[3]Orientación Cruzados'!CK18</f>
        <v>0.79</v>
      </c>
      <c r="M566" s="5" t="str">
        <f t="shared" si="24"/>
        <v>circulo 1086.529,776.806,1887 0.7</v>
      </c>
      <c r="N566" s="5" t="str">
        <f t="shared" si="25"/>
        <v>[1086.529,776.806,1887]</v>
      </c>
      <c r="P566" s="5" t="str">
        <f t="shared" si="26"/>
        <v>17,</v>
      </c>
    </row>
    <row r="567" spans="1:16" x14ac:dyDescent="0.3">
      <c r="A567" s="5" t="s">
        <v>23</v>
      </c>
      <c r="B567" s="5" t="s">
        <v>22</v>
      </c>
      <c r="C567" s="5">
        <f>'[3]Orientación Cruzados'!CB19</f>
        <v>18</v>
      </c>
      <c r="D567" s="6">
        <f>'[3]Orientación Cruzados'!CC19</f>
        <v>843.31500000000005</v>
      </c>
      <c r="E567" s="6">
        <f>'[3]Orientación Cruzados'!CD19</f>
        <v>798.08500000000004</v>
      </c>
      <c r="F567" s="6">
        <f>'[3]Orientación Cruzados'!CE19</f>
        <v>1887</v>
      </c>
      <c r="G567" s="6">
        <f>'[3]Orientación Cruzados'!CF19</f>
        <v>843.31500000000017</v>
      </c>
      <c r="H567" s="6">
        <f>'[3]Orientación Cruzados'!CG19</f>
        <v>798.08500000000004</v>
      </c>
      <c r="I567" s="6">
        <f>'[3]Orientación Cruzados'!CH19</f>
        <v>1887</v>
      </c>
      <c r="J567" s="5" t="str">
        <f>'[3]Orientación Cruzados'!BT19</f>
        <v>XC-1 AN</v>
      </c>
      <c r="K567" s="5" t="str">
        <f>'[3]Orientación Cruzados'!CJ19</f>
        <v>Techo Norte-Sur</v>
      </c>
      <c r="L567" s="5">
        <f>'[3]Orientación Cruzados'!CK19</f>
        <v>1.23</v>
      </c>
      <c r="M567" s="5" t="str">
        <f t="shared" si="24"/>
        <v>circulo 843.315,798.085,1887 0.7</v>
      </c>
      <c r="N567" s="5" t="str">
        <f t="shared" si="25"/>
        <v>[843.315,798.085,1887]</v>
      </c>
      <c r="P567" s="5" t="str">
        <f t="shared" si="26"/>
        <v>18,</v>
      </c>
    </row>
    <row r="568" spans="1:16" x14ac:dyDescent="0.3">
      <c r="A568" s="5" t="s">
        <v>23</v>
      </c>
      <c r="B568" s="5" t="s">
        <v>22</v>
      </c>
      <c r="C568" s="5">
        <f>'[3]Orientación Cruzados'!CB20</f>
        <v>19</v>
      </c>
      <c r="D568" s="6">
        <f>'[3]Orientación Cruzados'!CC20</f>
        <v>1082.644</v>
      </c>
      <c r="E568" s="6">
        <f>'[3]Orientación Cruzados'!CD20</f>
        <v>777.14599999999996</v>
      </c>
      <c r="F568" s="6">
        <f>'[3]Orientación Cruzados'!CE20</f>
        <v>1887</v>
      </c>
      <c r="G568" s="6">
        <f>'[3]Orientación Cruzados'!CF20</f>
        <v>1082.644</v>
      </c>
      <c r="H568" s="6">
        <f>'[3]Orientación Cruzados'!CG20</f>
        <v>777.14599999999996</v>
      </c>
      <c r="I568" s="6">
        <f>'[3]Orientación Cruzados'!CH20</f>
        <v>1887</v>
      </c>
      <c r="J568" s="5" t="str">
        <f>'[3]Orientación Cruzados'!BT20</f>
        <v>XC-1 AN</v>
      </c>
      <c r="K568" s="5" t="str">
        <f>'[3]Orientación Cruzados'!CJ20</f>
        <v>Techo Norte-Sur</v>
      </c>
      <c r="L568" s="5">
        <f>'[3]Orientación Cruzados'!CK20</f>
        <v>1.1200000000000001</v>
      </c>
      <c r="M568" s="5" t="str">
        <f t="shared" si="24"/>
        <v>circulo 1082.644,777.146,1887 0.7</v>
      </c>
      <c r="N568" s="5" t="str">
        <f t="shared" si="25"/>
        <v>[1082.644,777.146,1887]</v>
      </c>
      <c r="P568" s="5" t="str">
        <f t="shared" si="26"/>
        <v>19,</v>
      </c>
    </row>
    <row r="569" spans="1:16" x14ac:dyDescent="0.3">
      <c r="A569" s="5" t="s">
        <v>23</v>
      </c>
      <c r="B569" s="5" t="s">
        <v>22</v>
      </c>
      <c r="C569" s="5">
        <f>'[3]Orientación Cruzados'!CB21</f>
        <v>20</v>
      </c>
      <c r="D569" s="6">
        <f>'[3]Orientación Cruzados'!CC21</f>
        <v>1079.058</v>
      </c>
      <c r="E569" s="6">
        <f>'[3]Orientación Cruzados'!CD21</f>
        <v>777.46</v>
      </c>
      <c r="F569" s="6">
        <f>'[3]Orientación Cruzados'!CE21</f>
        <v>1887</v>
      </c>
      <c r="G569" s="6">
        <f>'[3]Orientación Cruzados'!CF21</f>
        <v>1079.058</v>
      </c>
      <c r="H569" s="6">
        <f>'[3]Orientación Cruzados'!CG21</f>
        <v>777.46</v>
      </c>
      <c r="I569" s="6">
        <f>'[3]Orientación Cruzados'!CH21</f>
        <v>1887</v>
      </c>
      <c r="J569" s="5" t="str">
        <f>'[3]Orientación Cruzados'!BT21</f>
        <v>XC-1 AN</v>
      </c>
      <c r="K569" s="5" t="str">
        <f>'[3]Orientación Cruzados'!CJ21</f>
        <v>Techo Norte-Sur</v>
      </c>
      <c r="L569" s="5">
        <f>'[3]Orientación Cruzados'!CK21</f>
        <v>1.56</v>
      </c>
      <c r="M569" s="5" t="str">
        <f t="shared" si="24"/>
        <v>circulo 1079.058,777.46,1887 0.7</v>
      </c>
      <c r="N569" s="5" t="str">
        <f t="shared" si="25"/>
        <v>[1079.058,777.46,1887]</v>
      </c>
      <c r="P569" s="5" t="str">
        <f t="shared" si="26"/>
        <v>20,</v>
      </c>
    </row>
    <row r="570" spans="1:16" x14ac:dyDescent="0.3">
      <c r="A570" s="5" t="s">
        <v>23</v>
      </c>
      <c r="B570" s="5" t="s">
        <v>22</v>
      </c>
      <c r="C570" s="5">
        <f>'[3]Orientación Cruzados'!CB22</f>
        <v>21</v>
      </c>
      <c r="D570" s="6">
        <f>'[3]Orientación Cruzados'!CC22</f>
        <v>1185.42</v>
      </c>
      <c r="E570" s="6">
        <f>'[3]Orientación Cruzados'!CD22</f>
        <v>768.15300000000002</v>
      </c>
      <c r="F570" s="6">
        <f>'[3]Orientación Cruzados'!CE22</f>
        <v>1887</v>
      </c>
      <c r="G570" s="6">
        <f>'[3]Orientación Cruzados'!CF22</f>
        <v>1184.4485</v>
      </c>
      <c r="H570" s="6">
        <f>'[3]Orientación Cruzados'!CG22</f>
        <v>768.23799999999994</v>
      </c>
      <c r="I570" s="6">
        <f>'[3]Orientación Cruzados'!CH22</f>
        <v>1887</v>
      </c>
      <c r="J570" s="5" t="str">
        <f>'[3]Orientación Cruzados'!BT22</f>
        <v>XC-1 AN</v>
      </c>
      <c r="K570" s="5" t="str">
        <f>'[3]Orientación Cruzados'!CJ22</f>
        <v>Techo Norte-Sur</v>
      </c>
      <c r="L570" s="5">
        <f>'[3]Orientación Cruzados'!CK22</f>
        <v>1.1299999999999999</v>
      </c>
      <c r="M570" s="5" t="str">
        <f t="shared" si="24"/>
        <v>circulo 1184.4485,768.238,1887 0.7</v>
      </c>
      <c r="N570" s="5" t="str">
        <f t="shared" si="25"/>
        <v>[1185.42,768.153,1887]</v>
      </c>
      <c r="P570" s="5" t="str">
        <f t="shared" si="26"/>
        <v>21,</v>
      </c>
    </row>
    <row r="571" spans="1:16" x14ac:dyDescent="0.3">
      <c r="A571" s="5" t="s">
        <v>23</v>
      </c>
      <c r="B571" s="5" t="s">
        <v>22</v>
      </c>
      <c r="C571" s="5">
        <f>'[3]Orientación Cruzados'!CB23</f>
        <v>22</v>
      </c>
      <c r="D571" s="6">
        <f>'[3]Orientación Cruzados'!CC23</f>
        <v>853.28700000000003</v>
      </c>
      <c r="E571" s="6">
        <f>'[3]Orientación Cruzados'!CD23</f>
        <v>797.21199999999999</v>
      </c>
      <c r="F571" s="6">
        <f>'[3]Orientación Cruzados'!CE23</f>
        <v>1887</v>
      </c>
      <c r="G571" s="6">
        <f>'[3]Orientación Cruzados'!CF23</f>
        <v>853.28700000000003</v>
      </c>
      <c r="H571" s="6">
        <f>'[3]Orientación Cruzados'!CG23</f>
        <v>797.21199999999999</v>
      </c>
      <c r="I571" s="6">
        <f>'[3]Orientación Cruzados'!CH23</f>
        <v>1887</v>
      </c>
      <c r="J571" s="5" t="str">
        <f>'[3]Orientación Cruzados'!BT23</f>
        <v>XC-1 AN</v>
      </c>
      <c r="K571" s="5" t="str">
        <f>'[3]Orientación Cruzados'!CJ23</f>
        <v>Techo Norte-Sur</v>
      </c>
      <c r="L571" s="5">
        <f>'[3]Orientación Cruzados'!CK23</f>
        <v>1.25</v>
      </c>
      <c r="M571" s="5" t="str">
        <f t="shared" si="24"/>
        <v>circulo 853.287,797.212,1887 0.7</v>
      </c>
      <c r="N571" s="5" t="str">
        <f t="shared" si="25"/>
        <v>[853.287,797.212,1887]</v>
      </c>
      <c r="P571" s="5" t="str">
        <f t="shared" si="26"/>
        <v>22,</v>
      </c>
    </row>
    <row r="572" spans="1:16" x14ac:dyDescent="0.3">
      <c r="A572" s="5" t="s">
        <v>23</v>
      </c>
      <c r="B572" s="5" t="s">
        <v>22</v>
      </c>
      <c r="C572" s="5">
        <f>'[3]Orientación Cruzados'!CB24</f>
        <v>23</v>
      </c>
      <c r="D572" s="6">
        <f>'[3]Orientación Cruzados'!CC24</f>
        <v>1072.7819999999999</v>
      </c>
      <c r="E572" s="6">
        <f>'[3]Orientación Cruzados'!CD24</f>
        <v>778.00800000000004</v>
      </c>
      <c r="F572" s="6">
        <f>'[3]Orientación Cruzados'!CE24</f>
        <v>1887</v>
      </c>
      <c r="G572" s="6">
        <f>'[3]Orientación Cruzados'!CF24</f>
        <v>1072.7819999999999</v>
      </c>
      <c r="H572" s="6">
        <f>'[3]Orientación Cruzados'!CG24</f>
        <v>778.00800000000004</v>
      </c>
      <c r="I572" s="6">
        <f>'[3]Orientación Cruzados'!CH24</f>
        <v>1887</v>
      </c>
      <c r="J572" s="5" t="str">
        <f>'[3]Orientación Cruzados'!BT24</f>
        <v>XC-1 AN</v>
      </c>
      <c r="K572" s="5" t="str">
        <f>'[3]Orientación Cruzados'!CJ24</f>
        <v>Techo Norte-Sur</v>
      </c>
      <c r="L572" s="5">
        <f>'[3]Orientación Cruzados'!CK24</f>
        <v>1.04</v>
      </c>
      <c r="M572" s="5" t="str">
        <f t="shared" si="24"/>
        <v>circulo 1072.782,778.008,1887 0.7</v>
      </c>
      <c r="N572" s="5" t="str">
        <f t="shared" si="25"/>
        <v>[1072.782,778.008,1887]</v>
      </c>
      <c r="P572" s="5" t="str">
        <f t="shared" si="26"/>
        <v>23,</v>
      </c>
    </row>
    <row r="573" spans="1:16" x14ac:dyDescent="0.3">
      <c r="A573" s="5" t="s">
        <v>23</v>
      </c>
      <c r="B573" s="5" t="s">
        <v>22</v>
      </c>
      <c r="C573" s="5">
        <f>'[3]Orientación Cruzados'!CB25</f>
        <v>24</v>
      </c>
      <c r="D573" s="6">
        <f>'[3]Orientación Cruzados'!CC25</f>
        <v>1191.3869999999999</v>
      </c>
      <c r="E573" s="6">
        <f>'[3]Orientación Cruzados'!CD25</f>
        <v>767.63099999999997</v>
      </c>
      <c r="F573" s="6">
        <f>'[3]Orientación Cruzados'!CE25</f>
        <v>1887</v>
      </c>
      <c r="G573" s="6">
        <f>'[3]Orientación Cruzados'!CF25</f>
        <v>1191.3869999999999</v>
      </c>
      <c r="H573" s="6">
        <f>'[3]Orientación Cruzados'!CG25</f>
        <v>767.63099999999997</v>
      </c>
      <c r="I573" s="6">
        <f>'[3]Orientación Cruzados'!CH25</f>
        <v>1887</v>
      </c>
      <c r="J573" s="5" t="str">
        <f>'[3]Orientación Cruzados'!BT25</f>
        <v>XC-1 AN</v>
      </c>
      <c r="K573" s="5" t="str">
        <f>'[3]Orientación Cruzados'!CJ25</f>
        <v>Techo Norte-Sur</v>
      </c>
      <c r="L573" s="5">
        <f>'[3]Orientación Cruzados'!CK25</f>
        <v>0.94</v>
      </c>
      <c r="M573" s="5" t="str">
        <f t="shared" si="24"/>
        <v>circulo 1191.387,767.631,1887 0.7</v>
      </c>
      <c r="N573" s="5" t="str">
        <f t="shared" si="25"/>
        <v>[1191.387,767.631,1887]</v>
      </c>
      <c r="P573" s="5" t="str">
        <f t="shared" si="26"/>
        <v>24,</v>
      </c>
    </row>
    <row r="574" spans="1:16" x14ac:dyDescent="0.3">
      <c r="A574" s="5" t="s">
        <v>23</v>
      </c>
      <c r="B574" s="5" t="s">
        <v>22</v>
      </c>
      <c r="C574" s="5">
        <f>'[3]Orientación Cruzados'!CB26</f>
        <v>25</v>
      </c>
      <c r="D574" s="6">
        <f>'[3]Orientación Cruzados'!CC26</f>
        <v>863.697</v>
      </c>
      <c r="E574" s="6">
        <f>'[3]Orientación Cruzados'!CD26</f>
        <v>796.30200000000002</v>
      </c>
      <c r="F574" s="6">
        <f>'[3]Orientación Cruzados'!CE26</f>
        <v>1887</v>
      </c>
      <c r="G574" s="6">
        <f>'[3]Orientación Cruzados'!CF26</f>
        <v>863.69699999999989</v>
      </c>
      <c r="H574" s="6">
        <f>'[3]Orientación Cruzados'!CG26</f>
        <v>796.30200000000002</v>
      </c>
      <c r="I574" s="6">
        <f>'[3]Orientación Cruzados'!CH26</f>
        <v>1887</v>
      </c>
      <c r="J574" s="5" t="str">
        <f>'[3]Orientación Cruzados'!BT26</f>
        <v>XC-1 AN</v>
      </c>
      <c r="K574" s="5" t="str">
        <f>'[3]Orientación Cruzados'!CJ26</f>
        <v>Techo Norte-Sur</v>
      </c>
      <c r="L574" s="5">
        <f>'[3]Orientación Cruzados'!CK26</f>
        <v>1.45</v>
      </c>
      <c r="M574" s="5" t="str">
        <f t="shared" si="24"/>
        <v>circulo 863.697,796.302,1887 0.7</v>
      </c>
      <c r="N574" s="5" t="str">
        <f t="shared" si="25"/>
        <v>[863.697,796.302,1887]</v>
      </c>
      <c r="P574" s="5" t="str">
        <f t="shared" si="26"/>
        <v>25,</v>
      </c>
    </row>
    <row r="575" spans="1:16" x14ac:dyDescent="0.3">
      <c r="A575" s="5" t="s">
        <v>23</v>
      </c>
      <c r="B575" s="5" t="s">
        <v>22</v>
      </c>
      <c r="C575" s="5">
        <f>'[3]Orientación Cruzados'!CB27</f>
        <v>26</v>
      </c>
      <c r="D575" s="6">
        <f>'[3]Orientación Cruzados'!CC27</f>
        <v>1065.374</v>
      </c>
      <c r="E575" s="6">
        <f>'[3]Orientación Cruzados'!CD27</f>
        <v>778.65700000000004</v>
      </c>
      <c r="F575" s="6">
        <f>'[3]Orientación Cruzados'!CE27</f>
        <v>1887</v>
      </c>
      <c r="G575" s="6">
        <f>'[3]Orientación Cruzados'!CF27</f>
        <v>1065.374</v>
      </c>
      <c r="H575" s="6">
        <f>'[3]Orientación Cruzados'!CG27</f>
        <v>778.65700000000004</v>
      </c>
      <c r="I575" s="6">
        <f>'[3]Orientación Cruzados'!CH27</f>
        <v>1887</v>
      </c>
      <c r="J575" s="5" t="str">
        <f>'[3]Orientación Cruzados'!BT27</f>
        <v>XC-1 AN</v>
      </c>
      <c r="K575" s="5" t="str">
        <f>'[3]Orientación Cruzados'!CJ27</f>
        <v>Techo Norte-Sur</v>
      </c>
      <c r="L575" s="5">
        <f>'[3]Orientación Cruzados'!CK27</f>
        <v>1.08</v>
      </c>
      <c r="M575" s="5" t="str">
        <f t="shared" si="24"/>
        <v>circulo 1065.374,778.657,1887 0.7</v>
      </c>
      <c r="N575" s="5" t="str">
        <f t="shared" si="25"/>
        <v>[1065.374,778.657,1887]</v>
      </c>
      <c r="P575" s="5" t="str">
        <f t="shared" si="26"/>
        <v>26,</v>
      </c>
    </row>
    <row r="576" spans="1:16" x14ac:dyDescent="0.3">
      <c r="A576" s="5" t="s">
        <v>23</v>
      </c>
      <c r="B576" s="5" t="s">
        <v>22</v>
      </c>
      <c r="C576" s="5">
        <f>'[3]Orientación Cruzados'!CB28</f>
        <v>27</v>
      </c>
      <c r="D576" s="6">
        <f>'[3]Orientación Cruzados'!CC28</f>
        <v>870.59</v>
      </c>
      <c r="E576" s="6">
        <f>'[3]Orientación Cruzados'!CD28</f>
        <v>795.69899999999996</v>
      </c>
      <c r="F576" s="6">
        <f>'[3]Orientación Cruzados'!CE28</f>
        <v>1887</v>
      </c>
      <c r="G576" s="6">
        <f>'[3]Orientación Cruzados'!CF28</f>
        <v>870.58999999999992</v>
      </c>
      <c r="H576" s="6">
        <f>'[3]Orientación Cruzados'!CG28</f>
        <v>795.69899999999996</v>
      </c>
      <c r="I576" s="6">
        <f>'[3]Orientación Cruzados'!CH28</f>
        <v>1887</v>
      </c>
      <c r="J576" s="5" t="str">
        <f>'[3]Orientación Cruzados'!BT28</f>
        <v>XC-1 AN</v>
      </c>
      <c r="K576" s="5" t="str">
        <f>'[3]Orientación Cruzados'!CJ28</f>
        <v>Techo Norte-Sur</v>
      </c>
      <c r="L576" s="5">
        <f>'[3]Orientación Cruzados'!CK28</f>
        <v>1.26</v>
      </c>
      <c r="M576" s="5" t="str">
        <f t="shared" si="24"/>
        <v>circulo 870.59,795.699,1887 0.7</v>
      </c>
      <c r="N576" s="5" t="str">
        <f t="shared" si="25"/>
        <v>[870.59,795.699,1887]</v>
      </c>
      <c r="P576" s="5" t="str">
        <f t="shared" si="26"/>
        <v>27,</v>
      </c>
    </row>
    <row r="577" spans="1:16" x14ac:dyDescent="0.3">
      <c r="A577" s="5" t="s">
        <v>23</v>
      </c>
      <c r="B577" s="5" t="s">
        <v>22</v>
      </c>
      <c r="C577" s="5">
        <f>'[3]Orientación Cruzados'!CB29</f>
        <v>28</v>
      </c>
      <c r="D577" s="6">
        <f>'[3]Orientación Cruzados'!CC29</f>
        <v>1062.365</v>
      </c>
      <c r="E577" s="6">
        <f>'[3]Orientación Cruzados'!CD29</f>
        <v>778.92</v>
      </c>
      <c r="F577" s="6">
        <f>'[3]Orientación Cruzados'!CE29</f>
        <v>1887</v>
      </c>
      <c r="G577" s="6">
        <f>'[3]Orientación Cruzados'!CF29</f>
        <v>1062.365</v>
      </c>
      <c r="H577" s="6">
        <f>'[3]Orientación Cruzados'!CG29</f>
        <v>778.92</v>
      </c>
      <c r="I577" s="6">
        <f>'[3]Orientación Cruzados'!CH29</f>
        <v>1887</v>
      </c>
      <c r="J577" s="5" t="str">
        <f>'[3]Orientación Cruzados'!BT29</f>
        <v>XC-1 AN</v>
      </c>
      <c r="K577" s="5" t="str">
        <f>'[3]Orientación Cruzados'!CJ29</f>
        <v>Techo Norte-Sur</v>
      </c>
      <c r="L577" s="5">
        <f>'[3]Orientación Cruzados'!CK29</f>
        <v>1.53</v>
      </c>
      <c r="M577" s="5" t="str">
        <f t="shared" si="24"/>
        <v>circulo 1062.365,778.92,1887 0.7</v>
      </c>
      <c r="N577" s="5" t="str">
        <f t="shared" si="25"/>
        <v>[1062.365,778.92,1887]</v>
      </c>
      <c r="P577" s="5" t="str">
        <f t="shared" si="26"/>
        <v>28,</v>
      </c>
    </row>
    <row r="578" spans="1:16" x14ac:dyDescent="0.3">
      <c r="A578" s="5" t="s">
        <v>23</v>
      </c>
      <c r="B578" s="5" t="s">
        <v>22</v>
      </c>
      <c r="C578" s="5">
        <f>'[3]Orientación Cruzados'!CB30</f>
        <v>29</v>
      </c>
      <c r="D578" s="6">
        <f>'[3]Orientación Cruzados'!CC30</f>
        <v>1056.1880000000001</v>
      </c>
      <c r="E578" s="6">
        <f>'[3]Orientación Cruzados'!CD30</f>
        <v>779.46</v>
      </c>
      <c r="F578" s="6">
        <f>'[3]Orientación Cruzados'!CE30</f>
        <v>1887</v>
      </c>
      <c r="G578" s="6">
        <f>'[3]Orientación Cruzados'!CF30</f>
        <v>1056.1880000000001</v>
      </c>
      <c r="H578" s="6">
        <f>'[3]Orientación Cruzados'!CG30</f>
        <v>779.46</v>
      </c>
      <c r="I578" s="6">
        <f>'[3]Orientación Cruzados'!CH30</f>
        <v>1887</v>
      </c>
      <c r="J578" s="5" t="str">
        <f>'[3]Orientación Cruzados'!BT30</f>
        <v>XC-1 AN</v>
      </c>
      <c r="K578" s="5" t="str">
        <f>'[3]Orientación Cruzados'!CJ30</f>
        <v>Techo Norte-Sur</v>
      </c>
      <c r="L578" s="5">
        <f>'[3]Orientación Cruzados'!CK30</f>
        <v>1.46</v>
      </c>
      <c r="M578" s="5" t="str">
        <f t="shared" si="24"/>
        <v>circulo 1056.188,779.46,1887 0.7</v>
      </c>
      <c r="N578" s="5" t="str">
        <f t="shared" si="25"/>
        <v>[1056.188,779.46,1887]</v>
      </c>
      <c r="P578" s="5" t="str">
        <f t="shared" si="26"/>
        <v>29,</v>
      </c>
    </row>
    <row r="579" spans="1:16" x14ac:dyDescent="0.3">
      <c r="A579" s="5" t="s">
        <v>23</v>
      </c>
      <c r="B579" s="5" t="s">
        <v>22</v>
      </c>
      <c r="C579" s="5">
        <f>'[3]Orientación Cruzados'!CB31</f>
        <v>30</v>
      </c>
      <c r="D579" s="6">
        <f>'[3]Orientación Cruzados'!CC31</f>
        <v>885.41399999999999</v>
      </c>
      <c r="E579" s="6">
        <f>'[3]Orientación Cruzados'!CD31</f>
        <v>794.40200000000004</v>
      </c>
      <c r="F579" s="6">
        <f>'[3]Orientación Cruzados'!CE31</f>
        <v>1887</v>
      </c>
      <c r="G579" s="6">
        <f>'[3]Orientación Cruzados'!CF31</f>
        <v>885.41399999999999</v>
      </c>
      <c r="H579" s="6">
        <f>'[3]Orientación Cruzados'!CG31</f>
        <v>794.40200000000004</v>
      </c>
      <c r="I579" s="6">
        <f>'[3]Orientación Cruzados'!CH31</f>
        <v>1887</v>
      </c>
      <c r="J579" s="5" t="str">
        <f>'[3]Orientación Cruzados'!BT31</f>
        <v>XC-1 AN</v>
      </c>
      <c r="K579" s="5" t="str">
        <f>'[3]Orientación Cruzados'!CJ31</f>
        <v>Techo Norte-Sur</v>
      </c>
      <c r="L579" s="5">
        <f>'[3]Orientación Cruzados'!CK31</f>
        <v>1.86</v>
      </c>
      <c r="M579" s="5" t="str">
        <f t="shared" ref="M579:M642" si="27">CONCATENATE("circulo ",G579,",",H579,",",F579," 0.7")</f>
        <v>circulo 885.414,794.402,1887 0.7</v>
      </c>
      <c r="N579" s="5" t="str">
        <f t="shared" ref="N579:N642" si="28">CONCATENATE("[",D579,",",E579,",",F579,"]")</f>
        <v>[885.414,794.402,1887]</v>
      </c>
      <c r="P579" s="5" t="str">
        <f t="shared" ref="P579:P642" si="29">CONCATENATE(C579,",")</f>
        <v>30,</v>
      </c>
    </row>
    <row r="580" spans="1:16" x14ac:dyDescent="0.3">
      <c r="A580" s="5" t="s">
        <v>23</v>
      </c>
      <c r="B580" s="5" t="s">
        <v>22</v>
      </c>
      <c r="C580" s="5">
        <f>'[3]Orientación Cruzados'!CB32</f>
        <v>31</v>
      </c>
      <c r="D580" s="6">
        <f>'[3]Orientación Cruzados'!CC32</f>
        <v>892.62884425725235</v>
      </c>
      <c r="E580" s="6">
        <f>'[3]Orientación Cruzados'!CD32</f>
        <v>792.76680530190833</v>
      </c>
      <c r="F580" s="6">
        <f>'[3]Orientación Cruzados'!CE32</f>
        <v>1887</v>
      </c>
      <c r="G580" s="6">
        <f>'[3]Orientación Cruzados'!CF32</f>
        <v>892.71600000000001</v>
      </c>
      <c r="H580" s="6">
        <f>'[3]Orientación Cruzados'!CG32</f>
        <v>793.76300000000015</v>
      </c>
      <c r="I580" s="6">
        <f>'[3]Orientación Cruzados'!CH32</f>
        <v>1887</v>
      </c>
      <c r="J580" s="5" t="str">
        <f>'[3]Orientación Cruzados'!BT32</f>
        <v>XC-1 AN</v>
      </c>
      <c r="K580" s="5" t="str">
        <f>'[3]Orientación Cruzados'!CJ32</f>
        <v>Acodamiento Sur</v>
      </c>
      <c r="L580" s="5">
        <f>'[3]Orientación Cruzados'!CK32</f>
        <v>0.98</v>
      </c>
      <c r="M580" s="5" t="str">
        <f t="shared" si="27"/>
        <v>circulo 892.716,793.763,1887 0.7</v>
      </c>
      <c r="N580" s="5" t="str">
        <f t="shared" si="28"/>
        <v>[892.628844257252,792.766805301908,1887]</v>
      </c>
      <c r="P580" s="5" t="str">
        <f t="shared" si="29"/>
        <v>31,</v>
      </c>
    </row>
    <row r="581" spans="1:16" x14ac:dyDescent="0.3">
      <c r="A581" s="5" t="s">
        <v>23</v>
      </c>
      <c r="B581" s="5" t="s">
        <v>22</v>
      </c>
      <c r="C581" s="5">
        <f>'[3]Orientación Cruzados'!CB33</f>
        <v>32</v>
      </c>
      <c r="D581" s="6">
        <f>'[3]Orientación Cruzados'!CC33</f>
        <v>896.12300000000005</v>
      </c>
      <c r="E581" s="6">
        <f>'[3]Orientación Cruzados'!CD33</f>
        <v>793.46500000000003</v>
      </c>
      <c r="F581" s="6">
        <f>'[3]Orientación Cruzados'!CE33</f>
        <v>1887</v>
      </c>
      <c r="G581" s="6">
        <f>'[3]Orientación Cruzados'!CF33</f>
        <v>896.12299999999993</v>
      </c>
      <c r="H581" s="6">
        <f>'[3]Orientación Cruzados'!CG33</f>
        <v>793.46500000000003</v>
      </c>
      <c r="I581" s="6">
        <f>'[3]Orientación Cruzados'!CH33</f>
        <v>1887</v>
      </c>
      <c r="J581" s="5" t="str">
        <f>'[3]Orientación Cruzados'!BT33</f>
        <v>XC-1 AN</v>
      </c>
      <c r="K581" s="5" t="str">
        <f>'[3]Orientación Cruzados'!CJ33</f>
        <v>Techo Norte-Sur</v>
      </c>
      <c r="L581" s="5">
        <f>'[3]Orientación Cruzados'!CK33</f>
        <v>1.08</v>
      </c>
      <c r="M581" s="5" t="str">
        <f t="shared" si="27"/>
        <v>circulo 896.123,793.465,1887 0.7</v>
      </c>
      <c r="N581" s="5" t="str">
        <f t="shared" si="28"/>
        <v>[896.123,793.465,1887]</v>
      </c>
      <c r="P581" s="5" t="str">
        <f t="shared" si="29"/>
        <v>32,</v>
      </c>
    </row>
    <row r="582" spans="1:16" x14ac:dyDescent="0.3">
      <c r="A582" s="5" t="s">
        <v>23</v>
      </c>
      <c r="B582" s="5" t="s">
        <v>22</v>
      </c>
      <c r="C582" s="5">
        <f>'[3]Orientación Cruzados'!CB34</f>
        <v>33</v>
      </c>
      <c r="D582" s="6">
        <f>'[3]Orientación Cruzados'!CC34</f>
        <v>902.41800000000001</v>
      </c>
      <c r="E582" s="6">
        <f>'[3]Orientación Cruzados'!CD34</f>
        <v>792.91399999999999</v>
      </c>
      <c r="F582" s="6">
        <f>'[3]Orientación Cruzados'!CE34</f>
        <v>1887</v>
      </c>
      <c r="G582" s="6">
        <f>'[3]Orientación Cruzados'!CF34</f>
        <v>902.41800000000001</v>
      </c>
      <c r="H582" s="6">
        <f>'[3]Orientación Cruzados'!CG34</f>
        <v>792.91399999999999</v>
      </c>
      <c r="I582" s="6">
        <f>'[3]Orientación Cruzados'!CH34</f>
        <v>1887</v>
      </c>
      <c r="J582" s="5" t="str">
        <f>'[3]Orientación Cruzados'!BT34</f>
        <v>XC-1 AN</v>
      </c>
      <c r="K582" s="5" t="str">
        <f>'[3]Orientación Cruzados'!CJ34</f>
        <v>Techo Norte-Sur</v>
      </c>
      <c r="L582" s="5">
        <f>'[3]Orientación Cruzados'!CK34</f>
        <v>1.48</v>
      </c>
      <c r="M582" s="5" t="str">
        <f t="shared" si="27"/>
        <v>circulo 902.418,792.914,1887 0.7</v>
      </c>
      <c r="N582" s="5" t="str">
        <f t="shared" si="28"/>
        <v>[902.418,792.914,1887]</v>
      </c>
      <c r="P582" s="5" t="str">
        <f t="shared" si="29"/>
        <v>33,</v>
      </c>
    </row>
    <row r="583" spans="1:16" x14ac:dyDescent="0.3">
      <c r="A583" s="5" t="s">
        <v>23</v>
      </c>
      <c r="B583" s="5" t="s">
        <v>22</v>
      </c>
      <c r="C583" s="5">
        <f>'[3]Orientación Cruzados'!CB35</f>
        <v>34</v>
      </c>
      <c r="D583" s="6">
        <f>'[3]Orientación Cruzados'!CC35</f>
        <v>1045.6289999999999</v>
      </c>
      <c r="E583" s="6">
        <f>'[3]Orientación Cruzados'!CD35</f>
        <v>780.38400000000001</v>
      </c>
      <c r="F583" s="6">
        <f>'[3]Orientación Cruzados'!CE35</f>
        <v>1887</v>
      </c>
      <c r="G583" s="6">
        <f>'[3]Orientación Cruzados'!CF35</f>
        <v>1045.6289999999999</v>
      </c>
      <c r="H583" s="6">
        <f>'[3]Orientación Cruzados'!CG35</f>
        <v>780.38400000000001</v>
      </c>
      <c r="I583" s="6">
        <f>'[3]Orientación Cruzados'!CH35</f>
        <v>1887</v>
      </c>
      <c r="J583" s="5" t="str">
        <f>'[3]Orientación Cruzados'!BT35</f>
        <v>XC-1 AN</v>
      </c>
      <c r="K583" s="5" t="str">
        <f>'[3]Orientación Cruzados'!CJ35</f>
        <v>Techo Norte-Sur</v>
      </c>
      <c r="L583" s="5">
        <f>'[3]Orientación Cruzados'!CK35</f>
        <v>1.01</v>
      </c>
      <c r="M583" s="5" t="str">
        <f t="shared" si="27"/>
        <v>circulo 1045.629,780.384,1887 0.7</v>
      </c>
      <c r="N583" s="5" t="str">
        <f t="shared" si="28"/>
        <v>[1045.629,780.384,1887]</v>
      </c>
      <c r="P583" s="5" t="str">
        <f t="shared" si="29"/>
        <v>34,</v>
      </c>
    </row>
    <row r="584" spans="1:16" x14ac:dyDescent="0.3">
      <c r="A584" s="5" t="s">
        <v>23</v>
      </c>
      <c r="B584" s="5" t="s">
        <v>22</v>
      </c>
      <c r="C584" s="5">
        <f>'[3]Orientación Cruzados'!CB36</f>
        <v>35</v>
      </c>
      <c r="D584" s="6">
        <f>'[3]Orientación Cruzados'!CC36</f>
        <v>912.57899999999995</v>
      </c>
      <c r="E584" s="6">
        <f>'[3]Orientación Cruzados'!CD36</f>
        <v>792.02499999999998</v>
      </c>
      <c r="F584" s="6">
        <f>'[3]Orientación Cruzados'!CE36</f>
        <v>1887</v>
      </c>
      <c r="G584" s="6">
        <f>'[3]Orientación Cruzados'!CF36</f>
        <v>911.1495000000001</v>
      </c>
      <c r="H584" s="6">
        <f>'[3]Orientación Cruzados'!CG36</f>
        <v>792.15</v>
      </c>
      <c r="I584" s="6">
        <f>'[3]Orientación Cruzados'!CH36</f>
        <v>1887</v>
      </c>
      <c r="J584" s="5" t="str">
        <f>'[3]Orientación Cruzados'!BT36</f>
        <v>XC-1 AN</v>
      </c>
      <c r="K584" s="5" t="str">
        <f>'[3]Orientación Cruzados'!CJ36</f>
        <v>Techo Norte-Sur</v>
      </c>
      <c r="L584" s="5">
        <f>'[3]Orientación Cruzados'!CK36</f>
        <v>1.1299999999999999</v>
      </c>
      <c r="M584" s="5" t="str">
        <f t="shared" si="27"/>
        <v>circulo 911.1495,792.15,1887 0.7</v>
      </c>
      <c r="N584" s="5" t="str">
        <f t="shared" si="28"/>
        <v>[912.579,792.025,1887]</v>
      </c>
      <c r="P584" s="5" t="str">
        <f t="shared" si="29"/>
        <v>35,</v>
      </c>
    </row>
    <row r="585" spans="1:16" x14ac:dyDescent="0.3">
      <c r="A585" s="5" t="s">
        <v>23</v>
      </c>
      <c r="B585" s="5" t="s">
        <v>22</v>
      </c>
      <c r="C585" s="5">
        <f>'[3]Orientación Cruzados'!CB37</f>
        <v>36</v>
      </c>
      <c r="D585" s="6">
        <f>'[3]Orientación Cruzados'!CC37</f>
        <v>1037.9826885145046</v>
      </c>
      <c r="E585" s="6">
        <f>'[3]Orientación Cruzados'!CD37</f>
        <v>779.0456106038165</v>
      </c>
      <c r="F585" s="6">
        <f>'[3]Orientación Cruzados'!CE37</f>
        <v>1887</v>
      </c>
      <c r="G585" s="6">
        <f>'[3]Orientación Cruzados'!CF37</f>
        <v>1038.1569999999999</v>
      </c>
      <c r="H585" s="6">
        <f>'[3]Orientación Cruzados'!CG37</f>
        <v>781.03800000000001</v>
      </c>
      <c r="I585" s="6">
        <f>'[3]Orientación Cruzados'!CH37</f>
        <v>1887</v>
      </c>
      <c r="J585" s="5" t="str">
        <f>'[3]Orientación Cruzados'!BT37</f>
        <v>XC-1 AN</v>
      </c>
      <c r="K585" s="5" t="str">
        <f>'[3]Orientación Cruzados'!CJ37</f>
        <v>Caja Sur</v>
      </c>
      <c r="L585" s="5">
        <f>'[3]Orientación Cruzados'!CK37</f>
        <v>1.1000000000000001</v>
      </c>
      <c r="M585" s="5" t="str">
        <f t="shared" si="27"/>
        <v>circulo 1038.157,781.038,1887 0.7</v>
      </c>
      <c r="N585" s="5" t="str">
        <f t="shared" si="28"/>
        <v>[1037.9826885145,779.045610603816,1887]</v>
      </c>
      <c r="P585" s="5" t="str">
        <f t="shared" si="29"/>
        <v>36,</v>
      </c>
    </row>
    <row r="586" spans="1:16" x14ac:dyDescent="0.3">
      <c r="A586" s="5" t="s">
        <v>23</v>
      </c>
      <c r="B586" s="5" t="s">
        <v>22</v>
      </c>
      <c r="C586" s="5">
        <f>'[3]Orientación Cruzados'!CB38</f>
        <v>37</v>
      </c>
      <c r="D586" s="6">
        <f>'[3]Orientación Cruzados'!CC38</f>
        <v>922.24199999999996</v>
      </c>
      <c r="E586" s="6">
        <f>'[3]Orientación Cruzados'!CD38</f>
        <v>791.18</v>
      </c>
      <c r="F586" s="6">
        <f>'[3]Orientación Cruzados'!CE38</f>
        <v>1887</v>
      </c>
      <c r="G586" s="6">
        <f>'[3]Orientación Cruzados'!CF38</f>
        <v>922.24199999999996</v>
      </c>
      <c r="H586" s="6">
        <f>'[3]Orientación Cruzados'!CG38</f>
        <v>791.18</v>
      </c>
      <c r="I586" s="6">
        <f>'[3]Orientación Cruzados'!CH38</f>
        <v>1887</v>
      </c>
      <c r="J586" s="5" t="str">
        <f>'[3]Orientación Cruzados'!BT38</f>
        <v>XC-1 AN</v>
      </c>
      <c r="K586" s="5" t="str">
        <f>'[3]Orientación Cruzados'!CJ38</f>
        <v>Techo Norte-Sur</v>
      </c>
      <c r="L586" s="5">
        <f>'[3]Orientación Cruzados'!CK38</f>
        <v>0.63</v>
      </c>
      <c r="M586" s="5" t="str">
        <f t="shared" si="27"/>
        <v>circulo 922.242,791.18,1887 0.7</v>
      </c>
      <c r="N586" s="5" t="str">
        <f t="shared" si="28"/>
        <v>[922.242,791.18,1887]</v>
      </c>
      <c r="P586" s="5" t="str">
        <f t="shared" si="29"/>
        <v>37,</v>
      </c>
    </row>
    <row r="587" spans="1:16" x14ac:dyDescent="0.3">
      <c r="A587" s="5" t="s">
        <v>23</v>
      </c>
      <c r="B587" s="5" t="s">
        <v>22</v>
      </c>
      <c r="C587" s="5">
        <f>'[3]Orientación Cruzados'!CB39</f>
        <v>38</v>
      </c>
      <c r="D587" s="6">
        <f>'[3]Orientación Cruzados'!CC39</f>
        <v>926.06799999999998</v>
      </c>
      <c r="E587" s="6">
        <f>'[3]Orientación Cruzados'!CD39</f>
        <v>790.84500000000003</v>
      </c>
      <c r="F587" s="6">
        <f>'[3]Orientación Cruzados'!CE39</f>
        <v>1887</v>
      </c>
      <c r="G587" s="6">
        <f>'[3]Orientación Cruzados'!CF39</f>
        <v>926.06799999999998</v>
      </c>
      <c r="H587" s="6">
        <f>'[3]Orientación Cruzados'!CG39</f>
        <v>790.84500000000003</v>
      </c>
      <c r="I587" s="6">
        <f>'[3]Orientación Cruzados'!CH39</f>
        <v>1887</v>
      </c>
      <c r="J587" s="5" t="str">
        <f>'[3]Orientación Cruzados'!BT39</f>
        <v>XC-1 AN</v>
      </c>
      <c r="K587" s="5" t="str">
        <f>'[3]Orientación Cruzados'!CJ39</f>
        <v>Techo Norte-Sur</v>
      </c>
      <c r="L587" s="5">
        <f>'[3]Orientación Cruzados'!CK39</f>
        <v>1.1299999999999999</v>
      </c>
      <c r="M587" s="5" t="str">
        <f t="shared" si="27"/>
        <v>circulo 926.068,790.845,1887 0.7</v>
      </c>
      <c r="N587" s="5" t="str">
        <f t="shared" si="28"/>
        <v>[926.068,790.845,1887]</v>
      </c>
      <c r="P587" s="5" t="str">
        <f t="shared" si="29"/>
        <v>38,</v>
      </c>
    </row>
    <row r="588" spans="1:16" x14ac:dyDescent="0.3">
      <c r="A588" s="5" t="s">
        <v>23</v>
      </c>
      <c r="B588" s="5" t="s">
        <v>22</v>
      </c>
      <c r="C588" s="5">
        <f>'[3]Orientación Cruzados'!CB40</f>
        <v>39</v>
      </c>
      <c r="D588" s="6">
        <f>'[3]Orientación Cruzados'!CC40</f>
        <v>929.61400000000003</v>
      </c>
      <c r="E588" s="6">
        <f>'[3]Orientación Cruzados'!CD40</f>
        <v>790.53499999999997</v>
      </c>
      <c r="F588" s="6">
        <f>'[3]Orientación Cruzados'!CE40</f>
        <v>1887</v>
      </c>
      <c r="G588" s="6">
        <f>'[3]Orientación Cruzados'!CF40</f>
        <v>929.61399999999992</v>
      </c>
      <c r="H588" s="6">
        <f>'[3]Orientación Cruzados'!CG40</f>
        <v>790.53500000000008</v>
      </c>
      <c r="I588" s="6">
        <f>'[3]Orientación Cruzados'!CH40</f>
        <v>1887</v>
      </c>
      <c r="J588" s="5" t="str">
        <f>'[3]Orientación Cruzados'!BT40</f>
        <v>XC-1 AN</v>
      </c>
      <c r="K588" s="5" t="str">
        <f>'[3]Orientación Cruzados'!CJ40</f>
        <v>Techo Norte-Sur</v>
      </c>
      <c r="L588" s="5">
        <f>'[3]Orientación Cruzados'!CK40</f>
        <v>1.76</v>
      </c>
      <c r="M588" s="5" t="str">
        <f t="shared" si="27"/>
        <v>circulo 929.614,790.535,1887 0.7</v>
      </c>
      <c r="N588" s="5" t="str">
        <f t="shared" si="28"/>
        <v>[929.614,790.535,1887]</v>
      </c>
      <c r="P588" s="5" t="str">
        <f t="shared" si="29"/>
        <v>39,</v>
      </c>
    </row>
    <row r="589" spans="1:16" x14ac:dyDescent="0.3">
      <c r="A589" s="5" t="s">
        <v>23</v>
      </c>
      <c r="B589" s="5" t="s">
        <v>22</v>
      </c>
      <c r="C589" s="5">
        <f>'[3]Orientación Cruzados'!CB41</f>
        <v>40</v>
      </c>
      <c r="D589" s="6">
        <f>'[3]Orientación Cruzados'!CC41</f>
        <v>1219.25</v>
      </c>
      <c r="E589" s="6">
        <f>'[3]Orientación Cruzados'!CD41</f>
        <v>765.19299999999998</v>
      </c>
      <c r="F589" s="6">
        <f>'[3]Orientación Cruzados'!CE41</f>
        <v>1887</v>
      </c>
      <c r="G589" s="6">
        <f>'[3]Orientación Cruzados'!CF41</f>
        <v>1219.25</v>
      </c>
      <c r="H589" s="6">
        <f>'[3]Orientación Cruzados'!CG41</f>
        <v>765.19299999999998</v>
      </c>
      <c r="I589" s="6">
        <f>'[3]Orientación Cruzados'!CH41</f>
        <v>1887</v>
      </c>
      <c r="J589" s="5" t="str">
        <f>'[3]Orientación Cruzados'!BT41</f>
        <v>XC-1 AN</v>
      </c>
      <c r="K589" s="5" t="str">
        <f>'[3]Orientación Cruzados'!CJ41</f>
        <v>Techo Norte-Sur</v>
      </c>
      <c r="L589" s="5">
        <f>'[3]Orientación Cruzados'!CK41</f>
        <v>1.7</v>
      </c>
      <c r="M589" s="5" t="str">
        <f t="shared" si="27"/>
        <v>circulo 1219.25,765.193,1887 0.7</v>
      </c>
      <c r="N589" s="5" t="str">
        <f t="shared" si="28"/>
        <v>[1219.25,765.193,1887]</v>
      </c>
      <c r="P589" s="5" t="str">
        <f t="shared" si="29"/>
        <v>40,</v>
      </c>
    </row>
    <row r="590" spans="1:16" x14ac:dyDescent="0.3">
      <c r="A590" s="5" t="s">
        <v>23</v>
      </c>
      <c r="B590" s="5" t="s">
        <v>22</v>
      </c>
      <c r="C590" s="5">
        <f>'[3]Orientación Cruzados'!CB42</f>
        <v>41</v>
      </c>
      <c r="D590" s="6">
        <f>'[3]Orientación Cruzados'!CC42</f>
        <v>936.47799999999995</v>
      </c>
      <c r="E590" s="6">
        <f>'[3]Orientación Cruzados'!CD42</f>
        <v>789.93499999999995</v>
      </c>
      <c r="F590" s="6">
        <f>'[3]Orientación Cruzados'!CE42</f>
        <v>1887</v>
      </c>
      <c r="G590" s="6">
        <f>'[3]Orientación Cruzados'!CF42</f>
        <v>936.47799999999984</v>
      </c>
      <c r="H590" s="6">
        <f>'[3]Orientación Cruzados'!CG42</f>
        <v>789.93499999999995</v>
      </c>
      <c r="I590" s="6">
        <f>'[3]Orientación Cruzados'!CH42</f>
        <v>1887</v>
      </c>
      <c r="J590" s="5" t="str">
        <f>'[3]Orientación Cruzados'!BT42</f>
        <v>XC-1 AN</v>
      </c>
      <c r="K590" s="5" t="str">
        <f>'[3]Orientación Cruzados'!CJ42</f>
        <v>Techo Norte-Sur</v>
      </c>
      <c r="L590" s="5">
        <f>'[3]Orientación Cruzados'!CK42</f>
        <v>2.09</v>
      </c>
      <c r="M590" s="5" t="str">
        <f t="shared" si="27"/>
        <v>circulo 936.478,789.935,1887 0.7</v>
      </c>
      <c r="N590" s="5" t="str">
        <f t="shared" si="28"/>
        <v>[936.478,789.935,1887]</v>
      </c>
      <c r="P590" s="5" t="str">
        <f t="shared" si="29"/>
        <v>41,</v>
      </c>
    </row>
    <row r="591" spans="1:16" x14ac:dyDescent="0.3">
      <c r="A591" s="5" t="s">
        <v>23</v>
      </c>
      <c r="B591" s="5" t="s">
        <v>22</v>
      </c>
      <c r="C591" s="5">
        <f>'[3]Orientación Cruzados'!CB43</f>
        <v>42</v>
      </c>
      <c r="D591" s="6">
        <f>'[3]Orientación Cruzados'!CC43</f>
        <v>1222.1590000000001</v>
      </c>
      <c r="E591" s="6">
        <f>'[3]Orientación Cruzados'!CD43</f>
        <v>764.93899999999996</v>
      </c>
      <c r="F591" s="6">
        <f>'[3]Orientación Cruzados'!CE43</f>
        <v>1887</v>
      </c>
      <c r="G591" s="6">
        <f>'[3]Orientación Cruzados'!CF43</f>
        <v>1222.1590000000001</v>
      </c>
      <c r="H591" s="6">
        <f>'[3]Orientación Cruzados'!CG43</f>
        <v>764.93899999999996</v>
      </c>
      <c r="I591" s="6">
        <f>'[3]Orientación Cruzados'!CH43</f>
        <v>1887</v>
      </c>
      <c r="J591" s="5" t="str">
        <f>'[3]Orientación Cruzados'!BT43</f>
        <v>XC-1 AN</v>
      </c>
      <c r="K591" s="5" t="str">
        <f>'[3]Orientación Cruzados'!CJ43</f>
        <v>Techo Norte-Sur</v>
      </c>
      <c r="L591" s="5">
        <f>'[3]Orientación Cruzados'!CK43</f>
        <v>2.1</v>
      </c>
      <c r="M591" s="5" t="str">
        <f t="shared" si="27"/>
        <v>circulo 1222.159,764.939,1887 0.7</v>
      </c>
      <c r="N591" s="5" t="str">
        <f t="shared" si="28"/>
        <v>[1222.159,764.939,1887]</v>
      </c>
      <c r="P591" s="5" t="str">
        <f t="shared" si="29"/>
        <v>42,</v>
      </c>
    </row>
    <row r="592" spans="1:16" x14ac:dyDescent="0.3">
      <c r="A592" s="5" t="s">
        <v>23</v>
      </c>
      <c r="B592" s="5" t="s">
        <v>22</v>
      </c>
      <c r="C592" s="5">
        <f>'[3]Orientación Cruzados'!CB44</f>
        <v>43</v>
      </c>
      <c r="D592" s="6">
        <f>'[3]Orientación Cruzados'!CC44</f>
        <v>943.39099999999996</v>
      </c>
      <c r="E592" s="6">
        <f>'[3]Orientación Cruzados'!CD44</f>
        <v>789.32899999999995</v>
      </c>
      <c r="F592" s="6">
        <f>'[3]Orientación Cruzados'!CE44</f>
        <v>1887</v>
      </c>
      <c r="G592" s="6">
        <f>'[3]Orientación Cruzados'!CF44</f>
        <v>943.39099999999996</v>
      </c>
      <c r="H592" s="6">
        <f>'[3]Orientación Cruzados'!CG44</f>
        <v>789.32899999999995</v>
      </c>
      <c r="I592" s="6">
        <f>'[3]Orientación Cruzados'!CH44</f>
        <v>1887</v>
      </c>
      <c r="J592" s="5" t="str">
        <f>'[3]Orientación Cruzados'!BT44</f>
        <v>XC-1 AN</v>
      </c>
      <c r="K592" s="5" t="str">
        <f>'[3]Orientación Cruzados'!CJ44</f>
        <v>Techo Norte-Sur</v>
      </c>
      <c r="L592" s="5">
        <f>'[3]Orientación Cruzados'!CK44</f>
        <v>1.37</v>
      </c>
      <c r="M592" s="5" t="str">
        <f t="shared" si="27"/>
        <v>circulo 943.391,789.329,1887 0.7</v>
      </c>
      <c r="N592" s="5" t="str">
        <f t="shared" si="28"/>
        <v>[943.391,789.329,1887]</v>
      </c>
      <c r="P592" s="5" t="str">
        <f t="shared" si="29"/>
        <v>43,</v>
      </c>
    </row>
    <row r="593" spans="1:16" x14ac:dyDescent="0.3">
      <c r="A593" s="5" t="s">
        <v>23</v>
      </c>
      <c r="B593" s="5" t="s">
        <v>22</v>
      </c>
      <c r="C593" s="5">
        <f>'[3]Orientación Cruzados'!CB45</f>
        <v>44</v>
      </c>
      <c r="D593" s="6">
        <f>'[3]Orientación Cruzados'!CC45</f>
        <v>1232.827</v>
      </c>
      <c r="E593" s="6">
        <f>'[3]Orientación Cruzados'!CD45</f>
        <v>764.005</v>
      </c>
      <c r="F593" s="6">
        <f>'[3]Orientación Cruzados'!CE45</f>
        <v>1887</v>
      </c>
      <c r="G593" s="6">
        <f>'[3]Orientación Cruzados'!CF45</f>
        <v>1232.827</v>
      </c>
      <c r="H593" s="6">
        <f>'[3]Orientación Cruzados'!CG45</f>
        <v>764.005</v>
      </c>
      <c r="I593" s="6">
        <f>'[3]Orientación Cruzados'!CH45</f>
        <v>1887</v>
      </c>
      <c r="J593" s="5" t="str">
        <f>'[3]Orientación Cruzados'!BT45</f>
        <v>XC-1 AN</v>
      </c>
      <c r="K593" s="5" t="str">
        <f>'[3]Orientación Cruzados'!CJ45</f>
        <v>Techo Norte-Sur</v>
      </c>
      <c r="L593" s="5">
        <f>'[3]Orientación Cruzados'!CK45</f>
        <v>1.36</v>
      </c>
      <c r="M593" s="5" t="str">
        <f t="shared" si="27"/>
        <v>circulo 1232.827,764.005,1887 0.7</v>
      </c>
      <c r="N593" s="5" t="str">
        <f t="shared" si="28"/>
        <v>[1232.827,764.005,1887]</v>
      </c>
      <c r="P593" s="5" t="str">
        <f t="shared" si="29"/>
        <v>44,</v>
      </c>
    </row>
    <row r="594" spans="1:16" x14ac:dyDescent="0.3">
      <c r="A594" s="5" t="s">
        <v>23</v>
      </c>
      <c r="B594" s="5" t="s">
        <v>22</v>
      </c>
      <c r="C594" s="5">
        <f>'[3]Orientación Cruzados'!CB46</f>
        <v>45</v>
      </c>
      <c r="D594" s="6">
        <f>'[3]Orientación Cruzados'!CC46</f>
        <v>1025.865</v>
      </c>
      <c r="E594" s="6">
        <f>'[3]Orientación Cruzados'!CD46</f>
        <v>782.11300000000006</v>
      </c>
      <c r="F594" s="6">
        <f>'[3]Orientación Cruzados'!CE46</f>
        <v>1887</v>
      </c>
      <c r="G594" s="6">
        <f>'[3]Orientación Cruzados'!CF46</f>
        <v>1025.865</v>
      </c>
      <c r="H594" s="6">
        <f>'[3]Orientación Cruzados'!CG46</f>
        <v>782.11300000000006</v>
      </c>
      <c r="I594" s="6">
        <f>'[3]Orientación Cruzados'!CH46</f>
        <v>1887</v>
      </c>
      <c r="J594" s="5" t="str">
        <f>'[3]Orientación Cruzados'!BT46</f>
        <v>XC-1 AN</v>
      </c>
      <c r="K594" s="5" t="str">
        <f>'[3]Orientación Cruzados'!CJ46</f>
        <v>Techo Norte-Sur</v>
      </c>
      <c r="L594" s="5">
        <f>'[3]Orientación Cruzados'!CK46</f>
        <v>0.85</v>
      </c>
      <c r="M594" s="5" t="str">
        <f t="shared" si="27"/>
        <v>circulo 1025.865,782.113,1887 0.7</v>
      </c>
      <c r="N594" s="5" t="str">
        <f t="shared" si="28"/>
        <v>[1025.865,782.113,1887]</v>
      </c>
      <c r="P594" s="5" t="str">
        <f t="shared" si="29"/>
        <v>45,</v>
      </c>
    </row>
    <row r="595" spans="1:16" x14ac:dyDescent="0.3">
      <c r="A595" s="5" t="s">
        <v>23</v>
      </c>
      <c r="B595" s="5" t="s">
        <v>22</v>
      </c>
      <c r="C595" s="5">
        <f>'[3]Orientación Cruzados'!CB47</f>
        <v>46</v>
      </c>
      <c r="D595" s="6">
        <f>'[3]Orientación Cruzados'!CC47</f>
        <v>1023.0549999999999</v>
      </c>
      <c r="E595" s="6">
        <f>'[3]Orientación Cruzados'!CD47</f>
        <v>782.35900000000004</v>
      </c>
      <c r="F595" s="6">
        <f>'[3]Orientación Cruzados'!CE47</f>
        <v>1887</v>
      </c>
      <c r="G595" s="6">
        <f>'[3]Orientación Cruzados'!CF47</f>
        <v>1023.0549999999999</v>
      </c>
      <c r="H595" s="6">
        <f>'[3]Orientación Cruzados'!CG47</f>
        <v>782.35900000000004</v>
      </c>
      <c r="I595" s="6">
        <f>'[3]Orientación Cruzados'!CH47</f>
        <v>1887</v>
      </c>
      <c r="J595" s="5" t="str">
        <f>'[3]Orientación Cruzados'!BT47</f>
        <v>XC-1 AN</v>
      </c>
      <c r="K595" s="5" t="str">
        <f>'[3]Orientación Cruzados'!CJ47</f>
        <v>Techo Norte-Sur</v>
      </c>
      <c r="L595" s="5">
        <f>'[3]Orientación Cruzados'!CK47</f>
        <v>0.84</v>
      </c>
      <c r="M595" s="5" t="str">
        <f t="shared" si="27"/>
        <v>circulo 1023.055,782.359,1887 0.7</v>
      </c>
      <c r="N595" s="5" t="str">
        <f t="shared" si="28"/>
        <v>[1023.055,782.359,1887]</v>
      </c>
      <c r="P595" s="5" t="str">
        <f t="shared" si="29"/>
        <v>46,</v>
      </c>
    </row>
    <row r="596" spans="1:16" x14ac:dyDescent="0.3">
      <c r="A596" s="5" t="s">
        <v>23</v>
      </c>
      <c r="B596" s="5" t="s">
        <v>22</v>
      </c>
      <c r="C596" s="5">
        <f>'[3]Orientación Cruzados'!CB48</f>
        <v>47</v>
      </c>
      <c r="D596" s="6">
        <f>'[3]Orientación Cruzados'!CC48</f>
        <v>1019.4690000000001</v>
      </c>
      <c r="E596" s="6">
        <f>'[3]Orientación Cruzados'!CD48</f>
        <v>782.67200000000003</v>
      </c>
      <c r="F596" s="6">
        <f>'[3]Orientación Cruzados'!CE48</f>
        <v>1887</v>
      </c>
      <c r="G596" s="6">
        <f>'[3]Orientación Cruzados'!CF48</f>
        <v>1019.4690000000001</v>
      </c>
      <c r="H596" s="6">
        <f>'[3]Orientación Cruzados'!CG48</f>
        <v>782.67200000000003</v>
      </c>
      <c r="I596" s="6">
        <f>'[3]Orientación Cruzados'!CH48</f>
        <v>1887</v>
      </c>
      <c r="J596" s="5" t="str">
        <f>'[3]Orientación Cruzados'!BT48</f>
        <v>XC-1 AN</v>
      </c>
      <c r="K596" s="5" t="str">
        <f>'[3]Orientación Cruzados'!CJ48</f>
        <v>Techo Norte-Sur</v>
      </c>
      <c r="L596" s="5">
        <f>'[3]Orientación Cruzados'!CK48</f>
        <v>0.87</v>
      </c>
      <c r="M596" s="5" t="str">
        <f t="shared" si="27"/>
        <v>circulo 1019.469,782.672,1887 0.7</v>
      </c>
      <c r="N596" s="5" t="str">
        <f t="shared" si="28"/>
        <v>[1019.469,782.672,1887]</v>
      </c>
      <c r="P596" s="5" t="str">
        <f t="shared" si="29"/>
        <v>47,</v>
      </c>
    </row>
    <row r="597" spans="1:16" x14ac:dyDescent="0.3">
      <c r="A597" s="5" t="s">
        <v>23</v>
      </c>
      <c r="B597" s="5" t="s">
        <v>22</v>
      </c>
      <c r="C597" s="5">
        <f>'[3]Orientación Cruzados'!CB49</f>
        <v>48</v>
      </c>
      <c r="D597" s="6">
        <f>'[3]Orientación Cruzados'!CC49</f>
        <v>1250.0820000000001</v>
      </c>
      <c r="E597" s="6">
        <f>'[3]Orientación Cruzados'!CD49</f>
        <v>762.495</v>
      </c>
      <c r="F597" s="6">
        <f>'[3]Orientación Cruzados'!CE49</f>
        <v>1887</v>
      </c>
      <c r="G597" s="6">
        <f>'[3]Orientación Cruzados'!CF49</f>
        <v>1250.0820000000001</v>
      </c>
      <c r="H597" s="6">
        <f>'[3]Orientación Cruzados'!CG49</f>
        <v>762.49500000000012</v>
      </c>
      <c r="I597" s="6">
        <f>'[3]Orientación Cruzados'!CH49</f>
        <v>1887</v>
      </c>
      <c r="J597" s="5" t="str">
        <f>'[3]Orientación Cruzados'!BT49</f>
        <v>XC-1 AN</v>
      </c>
      <c r="K597" s="5" t="str">
        <f>'[3]Orientación Cruzados'!CJ49</f>
        <v>Techo Norte-Sur</v>
      </c>
      <c r="L597" s="5">
        <f>'[3]Orientación Cruzados'!CK49</f>
        <v>1.23</v>
      </c>
      <c r="M597" s="5" t="str">
        <f t="shared" si="27"/>
        <v>circulo 1250.082,762.495,1887 0.7</v>
      </c>
      <c r="N597" s="5" t="str">
        <f t="shared" si="28"/>
        <v>[1250.082,762.495,1887]</v>
      </c>
      <c r="P597" s="5" t="str">
        <f t="shared" si="29"/>
        <v>48,</v>
      </c>
    </row>
    <row r="598" spans="1:16" x14ac:dyDescent="0.3">
      <c r="A598" s="5" t="s">
        <v>23</v>
      </c>
      <c r="B598" s="5" t="s">
        <v>22</v>
      </c>
      <c r="C598" s="5">
        <f>'[3]Orientación Cruzados'!CB50</f>
        <v>49</v>
      </c>
      <c r="D598" s="6">
        <f>'[3]Orientación Cruzados'!CC50</f>
        <v>1253.6780000000001</v>
      </c>
      <c r="E598" s="6">
        <f>'[3]Orientación Cruzados'!CD50</f>
        <v>762.18100000000004</v>
      </c>
      <c r="F598" s="6">
        <f>'[3]Orientación Cruzados'!CE50</f>
        <v>1887</v>
      </c>
      <c r="G598" s="6">
        <f>'[3]Orientación Cruzados'!CF50</f>
        <v>1253.6780000000001</v>
      </c>
      <c r="H598" s="6">
        <f>'[3]Orientación Cruzados'!CG50</f>
        <v>762.18100000000004</v>
      </c>
      <c r="I598" s="6">
        <f>'[3]Orientación Cruzados'!CH50</f>
        <v>1887</v>
      </c>
      <c r="J598" s="5" t="str">
        <f>'[3]Orientación Cruzados'!BT50</f>
        <v>XC-1 AN</v>
      </c>
      <c r="K598" s="5" t="str">
        <f>'[3]Orientación Cruzados'!CJ50</f>
        <v>Techo Norte-Sur</v>
      </c>
      <c r="L598" s="5">
        <f>'[3]Orientación Cruzados'!CK50</f>
        <v>1.84</v>
      </c>
      <c r="M598" s="5" t="str">
        <f t="shared" si="27"/>
        <v>circulo 1253.678,762.181,1887 0.7</v>
      </c>
      <c r="N598" s="5" t="str">
        <f t="shared" si="28"/>
        <v>[1253.678,762.181,1887]</v>
      </c>
      <c r="P598" s="5" t="str">
        <f t="shared" si="29"/>
        <v>49,</v>
      </c>
    </row>
    <row r="599" spans="1:16" x14ac:dyDescent="0.3">
      <c r="A599" s="5" t="s">
        <v>23</v>
      </c>
      <c r="B599" s="5" t="s">
        <v>22</v>
      </c>
      <c r="C599" s="5">
        <f>'[3]Orientación Cruzados'!CB51</f>
        <v>50</v>
      </c>
      <c r="D599" s="6">
        <f>'[3]Orientación Cruzados'!CC51</f>
        <v>1257.2339999999999</v>
      </c>
      <c r="E599" s="6">
        <f>'[3]Orientación Cruzados'!CD51</f>
        <v>761.87</v>
      </c>
      <c r="F599" s="6">
        <f>'[3]Orientación Cruzados'!CE51</f>
        <v>1887</v>
      </c>
      <c r="G599" s="6">
        <f>'[3]Orientación Cruzados'!CF51</f>
        <v>1257.2339999999999</v>
      </c>
      <c r="H599" s="6">
        <f>'[3]Orientación Cruzados'!CG51</f>
        <v>761.87000000000012</v>
      </c>
      <c r="I599" s="6">
        <f>'[3]Orientación Cruzados'!CH51</f>
        <v>1887</v>
      </c>
      <c r="J599" s="5" t="str">
        <f>'[3]Orientación Cruzados'!BT51</f>
        <v>XC-1 AN</v>
      </c>
      <c r="K599" s="5" t="str">
        <f>'[3]Orientación Cruzados'!CJ51</f>
        <v>Techo Norte-Sur</v>
      </c>
      <c r="L599" s="5">
        <f>'[3]Orientación Cruzados'!CK51</f>
        <v>1.23</v>
      </c>
      <c r="M599" s="5" t="str">
        <f t="shared" si="27"/>
        <v>circulo 1257.234,761.87,1887 0.7</v>
      </c>
      <c r="N599" s="5" t="str">
        <f t="shared" si="28"/>
        <v>[1257.234,761.87,1887]</v>
      </c>
      <c r="P599" s="5" t="str">
        <f t="shared" si="29"/>
        <v>50,</v>
      </c>
    </row>
    <row r="600" spans="1:16" x14ac:dyDescent="0.3">
      <c r="A600" s="5" t="s">
        <v>23</v>
      </c>
      <c r="B600" s="5" t="s">
        <v>22</v>
      </c>
      <c r="C600" s="5">
        <f>'[3]Orientación Cruzados'!CB52</f>
        <v>51</v>
      </c>
      <c r="D600" s="6">
        <f>'[3]Orientación Cruzados'!CC52</f>
        <v>1260.4266885145048</v>
      </c>
      <c r="E600" s="6">
        <f>'[3]Orientación Cruzados'!CD52</f>
        <v>759.58261060381653</v>
      </c>
      <c r="F600" s="6">
        <f>'[3]Orientación Cruzados'!CE52</f>
        <v>1887</v>
      </c>
      <c r="G600" s="6">
        <f>'[3]Orientación Cruzados'!CF52</f>
        <v>1260.6010000000001</v>
      </c>
      <c r="H600" s="6">
        <f>'[3]Orientación Cruzados'!CG52</f>
        <v>761.57500000000005</v>
      </c>
      <c r="I600" s="6">
        <f>'[3]Orientación Cruzados'!CH52</f>
        <v>1887</v>
      </c>
      <c r="J600" s="5" t="str">
        <f>'[3]Orientación Cruzados'!BT52</f>
        <v>XC-1 AN</v>
      </c>
      <c r="K600" s="5" t="str">
        <f>'[3]Orientación Cruzados'!CJ52</f>
        <v>Caja Sur</v>
      </c>
      <c r="L600" s="5">
        <f>'[3]Orientación Cruzados'!CK52</f>
        <v>0.98</v>
      </c>
      <c r="M600" s="5" t="str">
        <f t="shared" si="27"/>
        <v>circulo 1260.601,761.575,1887 0.7</v>
      </c>
      <c r="N600" s="5" t="str">
        <f t="shared" si="28"/>
        <v>[1260.4266885145,759.582610603817,1887]</v>
      </c>
      <c r="P600" s="5" t="str">
        <f t="shared" si="29"/>
        <v>51,</v>
      </c>
    </row>
    <row r="601" spans="1:16" x14ac:dyDescent="0.3">
      <c r="A601" s="5" t="s">
        <v>23</v>
      </c>
      <c r="B601" s="5" t="s">
        <v>22</v>
      </c>
      <c r="C601" s="5">
        <f>'[3]Orientación Cruzados'!CB53</f>
        <v>52</v>
      </c>
      <c r="D601" s="6">
        <f>'[3]Orientación Cruzados'!CC53</f>
        <v>1005.324</v>
      </c>
      <c r="E601" s="6">
        <f>'[3]Orientación Cruzados'!CD53</f>
        <v>783.91099999999994</v>
      </c>
      <c r="F601" s="6">
        <f>'[3]Orientación Cruzados'!CE53</f>
        <v>1887</v>
      </c>
      <c r="G601" s="6">
        <f>'[3]Orientación Cruzados'!CF53</f>
        <v>1005.324</v>
      </c>
      <c r="H601" s="6">
        <f>'[3]Orientación Cruzados'!CG53</f>
        <v>783.91099999999994</v>
      </c>
      <c r="I601" s="6">
        <f>'[3]Orientación Cruzados'!CH53</f>
        <v>1887</v>
      </c>
      <c r="J601" s="5" t="str">
        <f>'[3]Orientación Cruzados'!BT53</f>
        <v>XC-1 AN</v>
      </c>
      <c r="K601" s="5" t="str">
        <f>'[3]Orientación Cruzados'!CJ53</f>
        <v>Techo Norte-Sur</v>
      </c>
      <c r="L601" s="5">
        <f>'[3]Orientación Cruzados'!CK53</f>
        <v>1.47</v>
      </c>
      <c r="M601" s="5" t="str">
        <f t="shared" si="27"/>
        <v>circulo 1005.324,783.911,1887 0.7</v>
      </c>
      <c r="N601" s="5" t="str">
        <f t="shared" si="28"/>
        <v>[1005.324,783.911,1887]</v>
      </c>
      <c r="P601" s="5" t="str">
        <f t="shared" si="29"/>
        <v>52,</v>
      </c>
    </row>
    <row r="602" spans="1:16" x14ac:dyDescent="0.3">
      <c r="A602" s="5" t="s">
        <v>23</v>
      </c>
      <c r="B602" s="5" t="s">
        <v>22</v>
      </c>
      <c r="C602" s="5">
        <f>'[3]Orientación Cruzados'!CB54</f>
        <v>53</v>
      </c>
      <c r="D602" s="6">
        <f>'[3]Orientación Cruzados'!CC54</f>
        <v>1269.308</v>
      </c>
      <c r="E602" s="6">
        <f>'[3]Orientación Cruzados'!CD54</f>
        <v>760.81299999999999</v>
      </c>
      <c r="F602" s="6">
        <f>'[3]Orientación Cruzados'!CE54</f>
        <v>1887</v>
      </c>
      <c r="G602" s="6">
        <f>'[3]Orientación Cruzados'!CF54</f>
        <v>1269.308</v>
      </c>
      <c r="H602" s="6">
        <f>'[3]Orientación Cruzados'!CG54</f>
        <v>760.81299999999999</v>
      </c>
      <c r="I602" s="6">
        <f>'[3]Orientación Cruzados'!CH54</f>
        <v>1887</v>
      </c>
      <c r="J602" s="5" t="str">
        <f>'[3]Orientación Cruzados'!BT54</f>
        <v>XC-1 AN</v>
      </c>
      <c r="K602" s="5" t="str">
        <f>'[3]Orientación Cruzados'!CJ54</f>
        <v>Techo Norte-Sur</v>
      </c>
      <c r="L602" s="5">
        <f>'[3]Orientación Cruzados'!CK54</f>
        <v>1.1299999999999999</v>
      </c>
      <c r="M602" s="5" t="str">
        <f t="shared" si="27"/>
        <v>circulo 1269.308,760.813,1887 0.7</v>
      </c>
      <c r="N602" s="5" t="str">
        <f t="shared" si="28"/>
        <v>[1269.308,760.813,1887]</v>
      </c>
      <c r="P602" s="5" t="str">
        <f t="shared" si="29"/>
        <v>53,</v>
      </c>
    </row>
    <row r="603" spans="1:16" x14ac:dyDescent="0.3">
      <c r="A603" s="5" t="s">
        <v>23</v>
      </c>
      <c r="B603" s="5" t="s">
        <v>22</v>
      </c>
      <c r="C603" s="5">
        <f>'[3]Orientación Cruzados'!CB55</f>
        <v>54</v>
      </c>
      <c r="D603" s="6">
        <f>'[3]Orientación Cruzados'!CC55</f>
        <v>1001.538</v>
      </c>
      <c r="E603" s="6">
        <f>'[3]Orientación Cruzados'!CD55</f>
        <v>784.24099999999999</v>
      </c>
      <c r="F603" s="6">
        <f>'[3]Orientación Cruzados'!CE55</f>
        <v>1887</v>
      </c>
      <c r="G603" s="6">
        <f>'[3]Orientación Cruzados'!CF55</f>
        <v>1001.538</v>
      </c>
      <c r="H603" s="6">
        <f>'[3]Orientación Cruzados'!CG55</f>
        <v>784.24099999999999</v>
      </c>
      <c r="I603" s="6">
        <f>'[3]Orientación Cruzados'!CH55</f>
        <v>1887</v>
      </c>
      <c r="J603" s="5" t="str">
        <f>'[3]Orientación Cruzados'!BT55</f>
        <v>XC-1 AN</v>
      </c>
      <c r="K603" s="5" t="str">
        <f>'[3]Orientación Cruzados'!CJ55</f>
        <v>Techo Norte-Sur</v>
      </c>
      <c r="L603" s="5">
        <f>'[3]Orientación Cruzados'!CK55</f>
        <v>1.67</v>
      </c>
      <c r="M603" s="5" t="str">
        <f t="shared" si="27"/>
        <v>circulo 1001.538,784.241,1887 0.7</v>
      </c>
      <c r="N603" s="5" t="str">
        <f t="shared" si="28"/>
        <v>[1001.538,784.241,1887]</v>
      </c>
      <c r="P603" s="5" t="str">
        <f t="shared" si="29"/>
        <v>54,</v>
      </c>
    </row>
    <row r="604" spans="1:16" x14ac:dyDescent="0.3">
      <c r="A604" s="5" t="s">
        <v>23</v>
      </c>
      <c r="B604" s="5" t="s">
        <v>22</v>
      </c>
      <c r="C604" s="5">
        <f>'[3]Orientación Cruzados'!CB56</f>
        <v>55</v>
      </c>
      <c r="D604" s="6">
        <f>'[3]Orientación Cruzados'!CC56</f>
        <v>950.31500000000005</v>
      </c>
      <c r="E604" s="6">
        <f>'[3]Orientación Cruzados'!CD56</f>
        <v>788.72400000000005</v>
      </c>
      <c r="F604" s="6">
        <f>'[3]Orientación Cruzados'!CE56</f>
        <v>1887</v>
      </c>
      <c r="G604" s="6">
        <f>'[3]Orientación Cruzados'!CF56</f>
        <v>950.33678893568697</v>
      </c>
      <c r="H604" s="6">
        <f>'[3]Orientación Cruzados'!CG56</f>
        <v>788.97304867452294</v>
      </c>
      <c r="I604" s="6">
        <f>'[3]Orientación Cruzados'!CH56</f>
        <v>1887</v>
      </c>
      <c r="J604" s="5" t="str">
        <f>'[3]Orientación Cruzados'!BT56</f>
        <v>XC-1 AN</v>
      </c>
      <c r="K604" s="5" t="str">
        <f>'[3]Orientación Cruzados'!CJ56</f>
        <v>Techo Norte-Sur</v>
      </c>
      <c r="L604" s="5">
        <f>'[3]Orientación Cruzados'!CK56</f>
        <v>0.89</v>
      </c>
      <c r="M604" s="5" t="str">
        <f t="shared" si="27"/>
        <v>circulo 950.336788935687,788.973048674523,1887 0.7</v>
      </c>
      <c r="N604" s="5" t="str">
        <f t="shared" si="28"/>
        <v>[950.315,788.724,1887]</v>
      </c>
      <c r="P604" s="5" t="str">
        <f t="shared" si="29"/>
        <v>55,</v>
      </c>
    </row>
    <row r="605" spans="1:16" x14ac:dyDescent="0.3">
      <c r="A605" s="5" t="s">
        <v>23</v>
      </c>
      <c r="B605" s="5" t="s">
        <v>22</v>
      </c>
      <c r="C605" s="5">
        <f>'[3]Orientación Cruzados'!CB57</f>
        <v>56</v>
      </c>
      <c r="D605" s="6">
        <f>'[3]Orientación Cruzados'!CC57</f>
        <v>1276.6600000000001</v>
      </c>
      <c r="E605" s="6">
        <f>'[3]Orientación Cruzados'!CD57</f>
        <v>760.17</v>
      </c>
      <c r="F605" s="6">
        <f>'[3]Orientación Cruzados'!CE57</f>
        <v>1887</v>
      </c>
      <c r="G605" s="6">
        <f>'[3]Orientación Cruzados'!CF57</f>
        <v>1276.6600000000001</v>
      </c>
      <c r="H605" s="6">
        <f>'[3]Orientación Cruzados'!CG57</f>
        <v>760.17</v>
      </c>
      <c r="I605" s="6">
        <f>'[3]Orientación Cruzados'!CH57</f>
        <v>1887</v>
      </c>
      <c r="J605" s="5" t="str">
        <f>'[3]Orientación Cruzados'!BT57</f>
        <v>XC-1 AN</v>
      </c>
      <c r="K605" s="5" t="str">
        <f>'[3]Orientación Cruzados'!CJ57</f>
        <v>Techo Norte-Sur</v>
      </c>
      <c r="L605" s="5">
        <f>'[3]Orientación Cruzados'!CK57</f>
        <v>1.1000000000000001</v>
      </c>
      <c r="M605" s="5" t="str">
        <f t="shared" si="27"/>
        <v>circulo 1276.66,760.17,1887 0.7</v>
      </c>
      <c r="N605" s="5" t="str">
        <f t="shared" si="28"/>
        <v>[1276.66,760.17,1887]</v>
      </c>
      <c r="P605" s="5" t="str">
        <f t="shared" si="29"/>
        <v>56,</v>
      </c>
    </row>
    <row r="606" spans="1:16" x14ac:dyDescent="0.3">
      <c r="A606" s="5" t="s">
        <v>23</v>
      </c>
      <c r="B606" s="5" t="s">
        <v>22</v>
      </c>
      <c r="C606" s="5">
        <f>'[3]Orientación Cruzados'!CB58</f>
        <v>57</v>
      </c>
      <c r="D606" s="6">
        <f>'[3]Orientación Cruzados'!CC58</f>
        <v>992.971</v>
      </c>
      <c r="E606" s="6">
        <f>'[3]Orientación Cruzados'!CD58</f>
        <v>784.99099999999999</v>
      </c>
      <c r="F606" s="6">
        <f>'[3]Orientación Cruzados'!CE58</f>
        <v>1887</v>
      </c>
      <c r="G606" s="6">
        <f>'[3]Orientación Cruzados'!CF58</f>
        <v>992.97099999999989</v>
      </c>
      <c r="H606" s="6">
        <f>'[3]Orientación Cruzados'!CG58</f>
        <v>784.99099999999999</v>
      </c>
      <c r="I606" s="6">
        <f>'[3]Orientación Cruzados'!CH58</f>
        <v>1887</v>
      </c>
      <c r="J606" s="5" t="str">
        <f>'[3]Orientación Cruzados'!BT58</f>
        <v>XC-1 AN</v>
      </c>
      <c r="K606" s="5" t="str">
        <f>'[3]Orientación Cruzados'!CJ58</f>
        <v>Techo Norte-Sur</v>
      </c>
      <c r="L606" s="5">
        <f>'[3]Orientación Cruzados'!CK58</f>
        <v>1.49</v>
      </c>
      <c r="M606" s="5" t="str">
        <f t="shared" si="27"/>
        <v>circulo 992.971,784.991,1887 0.7</v>
      </c>
      <c r="N606" s="5" t="str">
        <f t="shared" si="28"/>
        <v>[992.971,784.991,1887]</v>
      </c>
      <c r="P606" s="5" t="str">
        <f t="shared" si="29"/>
        <v>57,</v>
      </c>
    </row>
    <row r="607" spans="1:16" x14ac:dyDescent="0.3">
      <c r="A607" s="5" t="s">
        <v>23</v>
      </c>
      <c r="B607" s="5" t="s">
        <v>22</v>
      </c>
      <c r="C607" s="5">
        <f>'[3]Orientación Cruzados'!CB59</f>
        <v>58</v>
      </c>
      <c r="D607" s="6">
        <f>'[3]Orientación Cruzados'!CC59</f>
        <v>1283.7883114854953</v>
      </c>
      <c r="E607" s="6">
        <f>'[3]Orientación Cruzados'!CD59</f>
        <v>761.55438939618352</v>
      </c>
      <c r="F607" s="6">
        <f>'[3]Orientación Cruzados'!CE59</f>
        <v>1887</v>
      </c>
      <c r="G607" s="6">
        <f>'[3]Orientación Cruzados'!CF59</f>
        <v>1283.614</v>
      </c>
      <c r="H607" s="6">
        <f>'[3]Orientación Cruzados'!CG59</f>
        <v>759.56200000000013</v>
      </c>
      <c r="I607" s="6">
        <f>'[3]Orientación Cruzados'!CH59</f>
        <v>1887</v>
      </c>
      <c r="J607" s="5" t="str">
        <f>'[3]Orientación Cruzados'!BT59</f>
        <v>XC-1 AN</v>
      </c>
      <c r="K607" s="5" t="str">
        <f>'[3]Orientación Cruzados'!CJ59</f>
        <v>Caja Norte</v>
      </c>
      <c r="L607" s="5">
        <f>'[3]Orientación Cruzados'!CK59</f>
        <v>0.95</v>
      </c>
      <c r="M607" s="5" t="str">
        <f t="shared" si="27"/>
        <v>circulo 1283.614,759.562,1887 0.7</v>
      </c>
      <c r="N607" s="5" t="str">
        <f t="shared" si="28"/>
        <v>[1283.7883114855,761.554389396184,1887]</v>
      </c>
      <c r="P607" s="5" t="str">
        <f t="shared" si="29"/>
        <v>58,</v>
      </c>
    </row>
    <row r="608" spans="1:16" x14ac:dyDescent="0.3">
      <c r="A608" s="5" t="s">
        <v>23</v>
      </c>
      <c r="B608" s="5" t="s">
        <v>22</v>
      </c>
      <c r="C608" s="5">
        <f>'[3]Orientación Cruzados'!CB60</f>
        <v>59</v>
      </c>
      <c r="D608" s="6">
        <f>'[3]Orientación Cruzados'!CC60</f>
        <v>982.55100000000004</v>
      </c>
      <c r="E608" s="6">
        <f>'[3]Orientación Cruzados'!CD60</f>
        <v>785.90300000000002</v>
      </c>
      <c r="F608" s="6">
        <f>'[3]Orientación Cruzados'!CE60</f>
        <v>1887</v>
      </c>
      <c r="G608" s="6">
        <f>'[3]Orientación Cruzados'!CF60</f>
        <v>982.55100000000004</v>
      </c>
      <c r="H608" s="6">
        <f>'[3]Orientación Cruzados'!CG60</f>
        <v>785.90300000000002</v>
      </c>
      <c r="I608" s="6">
        <f>'[3]Orientación Cruzados'!CH60</f>
        <v>1887</v>
      </c>
      <c r="J608" s="5" t="str">
        <f>'[3]Orientación Cruzados'!BT60</f>
        <v>XC-1 AN</v>
      </c>
      <c r="K608" s="5" t="str">
        <f>'[3]Orientación Cruzados'!CJ60</f>
        <v>Techo Norte-Sur</v>
      </c>
      <c r="L608" s="5">
        <f>'[3]Orientación Cruzados'!CK60</f>
        <v>0.72</v>
      </c>
      <c r="M608" s="5" t="str">
        <f t="shared" si="27"/>
        <v>circulo 982.551,785.903,1887 0.7</v>
      </c>
      <c r="N608" s="5" t="str">
        <f t="shared" si="28"/>
        <v>[982.551,785.903,1887]</v>
      </c>
      <c r="P608" s="5" t="str">
        <f t="shared" si="29"/>
        <v>59,</v>
      </c>
    </row>
    <row r="609" spans="1:16" x14ac:dyDescent="0.3">
      <c r="A609" s="5" t="s">
        <v>23</v>
      </c>
      <c r="B609" s="5" t="s">
        <v>22</v>
      </c>
      <c r="C609" s="5">
        <f>'[3]Orientación Cruzados'!CB61</f>
        <v>60</v>
      </c>
      <c r="D609" s="6">
        <f>'[3]Orientación Cruzados'!CC61</f>
        <v>1286.7273114854954</v>
      </c>
      <c r="E609" s="6">
        <f>'[3]Orientación Cruzados'!CD61</f>
        <v>761.29738939618346</v>
      </c>
      <c r="F609" s="6">
        <f>'[3]Orientación Cruzados'!CE61</f>
        <v>1887</v>
      </c>
      <c r="G609" s="6">
        <f>'[3]Orientación Cruzados'!CF61</f>
        <v>1286.5530000000001</v>
      </c>
      <c r="H609" s="6">
        <f>'[3]Orientación Cruzados'!CG61</f>
        <v>759.30499999999995</v>
      </c>
      <c r="I609" s="6">
        <f>'[3]Orientación Cruzados'!CH61</f>
        <v>1887</v>
      </c>
      <c r="J609" s="5" t="str">
        <f>'[3]Orientación Cruzados'!BT61</f>
        <v>XC-1 AN</v>
      </c>
      <c r="K609" s="5" t="str">
        <f>'[3]Orientación Cruzados'!CJ61</f>
        <v>Caja Norte</v>
      </c>
      <c r="L609" s="5">
        <f>'[3]Orientación Cruzados'!CK61</f>
        <v>0.85</v>
      </c>
      <c r="M609" s="5" t="str">
        <f t="shared" si="27"/>
        <v>circulo 1286.553,759.305,1887 0.7</v>
      </c>
      <c r="N609" s="5" t="str">
        <f t="shared" si="28"/>
        <v>[1286.7273114855,761.297389396183,1887]</v>
      </c>
      <c r="P609" s="5" t="str">
        <f t="shared" si="29"/>
        <v>60,</v>
      </c>
    </row>
    <row r="610" spans="1:16" x14ac:dyDescent="0.3">
      <c r="A610" s="5" t="s">
        <v>23</v>
      </c>
      <c r="B610" s="5" t="s">
        <v>22</v>
      </c>
      <c r="C610" s="5">
        <f>'[3]Orientación Cruzados'!CB62</f>
        <v>61</v>
      </c>
      <c r="D610" s="6">
        <f>'[3]Orientación Cruzados'!CC62</f>
        <v>972.09100000000001</v>
      </c>
      <c r="E610" s="6">
        <f>'[3]Orientación Cruzados'!CD62</f>
        <v>786.81799999999998</v>
      </c>
      <c r="F610" s="6">
        <f>'[3]Orientación Cruzados'!CE62</f>
        <v>1887</v>
      </c>
      <c r="G610" s="6">
        <f>'[3]Orientación Cruzados'!CF62</f>
        <v>972.09100000000001</v>
      </c>
      <c r="H610" s="6">
        <f>'[3]Orientación Cruzados'!CG62</f>
        <v>786.81799999999998</v>
      </c>
      <c r="I610" s="6">
        <f>'[3]Orientación Cruzados'!CH62</f>
        <v>1887</v>
      </c>
      <c r="J610" s="5" t="str">
        <f>'[3]Orientación Cruzados'!BT62</f>
        <v>XC-1 AN</v>
      </c>
      <c r="K610" s="5" t="str">
        <f>'[3]Orientación Cruzados'!CJ62</f>
        <v>Techo Norte-Sur</v>
      </c>
      <c r="L610" s="5">
        <f>'[3]Orientación Cruzados'!CK62</f>
        <v>1.5</v>
      </c>
      <c r="M610" s="5" t="str">
        <f t="shared" si="27"/>
        <v>circulo 972.091,786.818,1887 0.7</v>
      </c>
      <c r="N610" s="5" t="str">
        <f t="shared" si="28"/>
        <v>[972.091,786.818,1887]</v>
      </c>
      <c r="P610" s="5" t="str">
        <f t="shared" si="29"/>
        <v>61,</v>
      </c>
    </row>
    <row r="611" spans="1:16" x14ac:dyDescent="0.3">
      <c r="A611" s="5" t="s">
        <v>23</v>
      </c>
      <c r="B611" s="5" t="s">
        <v>22</v>
      </c>
      <c r="C611" s="5">
        <f>'[3]Orientación Cruzados'!CB63</f>
        <v>62</v>
      </c>
      <c r="D611" s="6">
        <f>'[3]Orientación Cruzados'!CC63</f>
        <v>968.60500000000002</v>
      </c>
      <c r="E611" s="6">
        <f>'[3]Orientación Cruzados'!CD63</f>
        <v>787.12300000000005</v>
      </c>
      <c r="F611" s="6">
        <f>'[3]Orientación Cruzados'!CE63</f>
        <v>1887</v>
      </c>
      <c r="G611" s="6">
        <f>'[3]Orientación Cruzados'!CF63</f>
        <v>968.6049999999999</v>
      </c>
      <c r="H611" s="6">
        <f>'[3]Orientación Cruzados'!CG63</f>
        <v>787.12300000000005</v>
      </c>
      <c r="I611" s="6">
        <f>'[3]Orientación Cruzados'!CH63</f>
        <v>1887</v>
      </c>
      <c r="J611" s="5" t="str">
        <f>'[3]Orientación Cruzados'!BT63</f>
        <v>XC-1 AN</v>
      </c>
      <c r="K611" s="5" t="str">
        <f>'[3]Orientación Cruzados'!CJ63</f>
        <v>Techo Norte-Sur</v>
      </c>
      <c r="L611" s="5">
        <f>'[3]Orientación Cruzados'!CK63</f>
        <v>1.54</v>
      </c>
      <c r="M611" s="5" t="str">
        <f t="shared" si="27"/>
        <v>circulo 968.605,787.123,1887 0.7</v>
      </c>
      <c r="N611" s="5" t="str">
        <f t="shared" si="28"/>
        <v>[968.605,787.123,1887]</v>
      </c>
      <c r="P611" s="5" t="str">
        <f t="shared" si="29"/>
        <v>62,</v>
      </c>
    </row>
    <row r="612" spans="1:16" x14ac:dyDescent="0.3">
      <c r="A612" s="5" t="s">
        <v>23</v>
      </c>
      <c r="B612" s="5" t="s">
        <v>22</v>
      </c>
      <c r="C612" s="5">
        <f>'[3]Orientación Cruzados'!CB64</f>
        <v>63</v>
      </c>
      <c r="D612" s="6">
        <f>'[3]Orientación Cruzados'!CC64</f>
        <v>959.04100000000005</v>
      </c>
      <c r="E612" s="6">
        <f>'[3]Orientación Cruzados'!CD64</f>
        <v>787.96</v>
      </c>
      <c r="F612" s="6">
        <f>'[3]Orientación Cruzados'!CE64</f>
        <v>1887</v>
      </c>
      <c r="G612" s="6">
        <f>'[3]Orientación Cruzados'!CF64</f>
        <v>959.04099999999994</v>
      </c>
      <c r="H612" s="6">
        <f>'[3]Orientación Cruzados'!CG64</f>
        <v>787.96</v>
      </c>
      <c r="I612" s="6">
        <f>'[3]Orientación Cruzados'!CH64</f>
        <v>1887</v>
      </c>
      <c r="J612" s="5" t="str">
        <f>'[3]Orientación Cruzados'!BT64</f>
        <v>XC-1 AN</v>
      </c>
      <c r="K612" s="5" t="str">
        <f>'[3]Orientación Cruzados'!CJ64</f>
        <v>Techo Norte-Sur</v>
      </c>
      <c r="L612" s="5">
        <f>'[3]Orientación Cruzados'!CK64</f>
        <v>1.08</v>
      </c>
      <c r="M612" s="5" t="str">
        <f t="shared" si="27"/>
        <v>circulo 959.041,787.96,1887 0.7</v>
      </c>
      <c r="N612" s="5" t="str">
        <f t="shared" si="28"/>
        <v>[959.041,787.96,1887]</v>
      </c>
      <c r="P612" s="5" t="str">
        <f t="shared" si="29"/>
        <v>63,</v>
      </c>
    </row>
    <row r="613" spans="1:16" x14ac:dyDescent="0.3">
      <c r="A613" s="5" t="s">
        <v>23</v>
      </c>
      <c r="B613" s="5" t="s">
        <v>22</v>
      </c>
      <c r="C613" s="5">
        <f>'[3]Orientación Cruzados'!CB65</f>
        <v>64</v>
      </c>
      <c r="D613" s="6">
        <f>'[3]Orientación Cruzados'!CC65</f>
        <v>1324.3616885145047</v>
      </c>
      <c r="E613" s="6">
        <f>'[3]Orientación Cruzados'!CD65</f>
        <v>753.98861060381648</v>
      </c>
      <c r="F613" s="6">
        <f>'[3]Orientación Cruzados'!CE65</f>
        <v>1887</v>
      </c>
      <c r="G613" s="6">
        <f>'[3]Orientación Cruzados'!CF65</f>
        <v>1324.5360000000001</v>
      </c>
      <c r="H613" s="6">
        <f>'[3]Orientación Cruzados'!CG65</f>
        <v>755.98099999999999</v>
      </c>
      <c r="I613" s="6">
        <f>'[3]Orientación Cruzados'!CH65</f>
        <v>1887</v>
      </c>
      <c r="J613" s="5" t="str">
        <f>'[3]Orientación Cruzados'!BT65</f>
        <v>XC-1 AN</v>
      </c>
      <c r="K613" s="5" t="str">
        <f>'[3]Orientación Cruzados'!CJ65</f>
        <v>Caja Sur</v>
      </c>
      <c r="L613" s="5">
        <f>'[3]Orientación Cruzados'!CK65</f>
        <v>0.63</v>
      </c>
      <c r="M613" s="5" t="str">
        <f t="shared" si="27"/>
        <v>circulo 1324.536,755.981,1887 0.7</v>
      </c>
      <c r="N613" s="5" t="str">
        <f t="shared" si="28"/>
        <v>[1324.3616885145,753.988610603816,1887]</v>
      </c>
      <c r="P613" s="5" t="str">
        <f t="shared" si="29"/>
        <v>64,</v>
      </c>
    </row>
    <row r="614" spans="1:16" x14ac:dyDescent="0.3">
      <c r="A614" s="5" t="s">
        <v>23</v>
      </c>
      <c r="B614" s="5" t="s">
        <v>22</v>
      </c>
      <c r="C614" s="5">
        <f>'[3]Orientación Cruzados'!CB66</f>
        <v>65</v>
      </c>
      <c r="D614" s="6">
        <f>'[3]Orientación Cruzados'!CC66</f>
        <v>1382.5740000000001</v>
      </c>
      <c r="E614" s="6">
        <f>'[3]Orientación Cruzados'!CD66</f>
        <v>750.90300000000002</v>
      </c>
      <c r="F614" s="6">
        <f>'[3]Orientación Cruzados'!CE66</f>
        <v>1887</v>
      </c>
      <c r="G614" s="6">
        <f>'[3]Orientación Cruzados'!CF66</f>
        <v>1382.5740000000001</v>
      </c>
      <c r="H614" s="6">
        <f>'[3]Orientación Cruzados'!CG66</f>
        <v>750.90300000000002</v>
      </c>
      <c r="I614" s="6">
        <f>'[3]Orientación Cruzados'!CH66</f>
        <v>1887</v>
      </c>
      <c r="J614" s="5" t="str">
        <f>'[3]Orientación Cruzados'!BT66</f>
        <v>XC-1 AN</v>
      </c>
      <c r="K614" s="5" t="str">
        <f>'[3]Orientación Cruzados'!CJ66</f>
        <v>Techo Norte-Sur</v>
      </c>
      <c r="L614" s="5">
        <f>'[3]Orientación Cruzados'!CK66</f>
        <v>1.08</v>
      </c>
      <c r="M614" s="5" t="str">
        <f t="shared" si="27"/>
        <v>circulo 1382.574,750.903,1887 0.7</v>
      </c>
      <c r="N614" s="5" t="str">
        <f t="shared" si="28"/>
        <v>[1382.574,750.903,1887]</v>
      </c>
      <c r="P614" s="5" t="str">
        <f t="shared" si="29"/>
        <v>65,</v>
      </c>
    </row>
    <row r="615" spans="1:16" x14ac:dyDescent="0.3">
      <c r="A615" s="5" t="s">
        <v>23</v>
      </c>
      <c r="B615" s="5" t="s">
        <v>22</v>
      </c>
      <c r="C615" s="5">
        <f>'[3]Orientación Cruzados'!CB67</f>
        <v>66</v>
      </c>
      <c r="D615" s="6">
        <f>'[3]Orientación Cruzados'!CC67</f>
        <v>1410.1441557427477</v>
      </c>
      <c r="E615" s="6">
        <f>'[3]Orientación Cruzados'!CD67</f>
        <v>615.6161946980917</v>
      </c>
      <c r="F615" s="6">
        <f>'[3]Orientación Cruzados'!CE67</f>
        <v>1886</v>
      </c>
      <c r="G615" s="6">
        <f>'[3]Orientación Cruzados'!CF67</f>
        <v>1410.057</v>
      </c>
      <c r="H615" s="6">
        <f>'[3]Orientación Cruzados'!CG67</f>
        <v>614.62000000000012</v>
      </c>
      <c r="I615" s="6">
        <f>'[3]Orientación Cruzados'!CH67</f>
        <v>1887</v>
      </c>
      <c r="J615" s="5" t="str">
        <f>'[3]Orientación Cruzados'!BT67</f>
        <v>XC-1 AS</v>
      </c>
      <c r="K615" s="5" t="str">
        <f>'[3]Orientación Cruzados'!CJ67</f>
        <v>Acodamiento Norte</v>
      </c>
      <c r="L615" s="5">
        <f>'[3]Orientación Cruzados'!CK67</f>
        <v>1.06</v>
      </c>
      <c r="M615" s="5" t="str">
        <f t="shared" si="27"/>
        <v>circulo 1410.057,614.62,1886 0.7</v>
      </c>
      <c r="N615" s="5" t="str">
        <f t="shared" si="28"/>
        <v>[1410.14415574275,615.616194698092,1886]</v>
      </c>
      <c r="P615" s="5" t="str">
        <f t="shared" si="29"/>
        <v>66,</v>
      </c>
    </row>
    <row r="616" spans="1:16" x14ac:dyDescent="0.3">
      <c r="A616" s="5" t="s">
        <v>23</v>
      </c>
      <c r="B616" s="5" t="s">
        <v>22</v>
      </c>
      <c r="C616" s="5">
        <f>'[3]Orientación Cruzados'!CB68</f>
        <v>67</v>
      </c>
      <c r="D616" s="6">
        <f>'[3]Orientación Cruzados'!CC68</f>
        <v>1417.4880000000001</v>
      </c>
      <c r="E616" s="6">
        <f>'[3]Orientación Cruzados'!CD68</f>
        <v>613.971</v>
      </c>
      <c r="F616" s="6">
        <f>'[3]Orientación Cruzados'!CE68</f>
        <v>1886</v>
      </c>
      <c r="G616" s="6">
        <f>'[3]Orientación Cruzados'!CF68</f>
        <v>1417.4880000000001</v>
      </c>
      <c r="H616" s="6">
        <f>'[3]Orientación Cruzados'!CG68</f>
        <v>613.971</v>
      </c>
      <c r="I616" s="6">
        <f>'[3]Orientación Cruzados'!CH68</f>
        <v>1887</v>
      </c>
      <c r="J616" s="5" t="str">
        <f>'[3]Orientación Cruzados'!BT68</f>
        <v>XC-1 AS</v>
      </c>
      <c r="K616" s="5" t="str">
        <f>'[3]Orientación Cruzados'!CJ68</f>
        <v>Techo Norte-Sur</v>
      </c>
      <c r="L616" s="5">
        <f>'[3]Orientación Cruzados'!CK68</f>
        <v>1.47</v>
      </c>
      <c r="M616" s="5" t="str">
        <f t="shared" si="27"/>
        <v>circulo 1417.488,613.971,1886 0.7</v>
      </c>
      <c r="N616" s="5" t="str">
        <f t="shared" si="28"/>
        <v>[1417.488,613.971,1886]</v>
      </c>
      <c r="P616" s="5" t="str">
        <f t="shared" si="29"/>
        <v>67,</v>
      </c>
    </row>
    <row r="617" spans="1:16" x14ac:dyDescent="0.3">
      <c r="A617" s="5" t="s">
        <v>23</v>
      </c>
      <c r="B617" s="5" t="s">
        <v>22</v>
      </c>
      <c r="C617" s="5">
        <f>'[3]Orientación Cruzados'!CB69</f>
        <v>68</v>
      </c>
      <c r="D617" s="6">
        <f>'[3]Orientación Cruzados'!CC69</f>
        <v>1431.117</v>
      </c>
      <c r="E617" s="6">
        <f>'[3]Orientación Cruzados'!CD69</f>
        <v>612.77800000000002</v>
      </c>
      <c r="F617" s="6">
        <f>'[3]Orientación Cruzados'!CE69</f>
        <v>1886</v>
      </c>
      <c r="G617" s="6">
        <f>'[3]Orientación Cruzados'!CF69</f>
        <v>1431.117</v>
      </c>
      <c r="H617" s="6">
        <f>'[3]Orientación Cruzados'!CG69</f>
        <v>612.77800000000002</v>
      </c>
      <c r="I617" s="6">
        <f>'[3]Orientación Cruzados'!CH69</f>
        <v>1887</v>
      </c>
      <c r="J617" s="5" t="str">
        <f>'[3]Orientación Cruzados'!BT69</f>
        <v>XC-1 AS</v>
      </c>
      <c r="K617" s="5" t="str">
        <f>'[3]Orientación Cruzados'!CJ69</f>
        <v>Techo Norte-Sur</v>
      </c>
      <c r="L617" s="5">
        <f>'[3]Orientación Cruzados'!CK69</f>
        <v>1.1299999999999999</v>
      </c>
      <c r="M617" s="5" t="str">
        <f t="shared" si="27"/>
        <v>circulo 1431.117,612.778,1886 0.7</v>
      </c>
      <c r="N617" s="5" t="str">
        <f t="shared" si="28"/>
        <v>[1431.117,612.778,1886]</v>
      </c>
      <c r="P617" s="5" t="str">
        <f t="shared" si="29"/>
        <v>68,</v>
      </c>
    </row>
    <row r="618" spans="1:16" x14ac:dyDescent="0.3">
      <c r="A618" s="5" t="s">
        <v>23</v>
      </c>
      <c r="B618" s="5" t="s">
        <v>22</v>
      </c>
      <c r="C618" s="5">
        <f>'[3]Orientación Cruzados'!CB70</f>
        <v>69</v>
      </c>
      <c r="D618" s="6">
        <f>'[3]Orientación Cruzados'!CC70</f>
        <v>1437.9853114854952</v>
      </c>
      <c r="E618" s="6">
        <f>'[3]Orientación Cruzados'!CD70</f>
        <v>614.1853893961835</v>
      </c>
      <c r="F618" s="6">
        <f>'[3]Orientación Cruzados'!CE70</f>
        <v>1886</v>
      </c>
      <c r="G618" s="6">
        <f>'[3]Orientación Cruzados'!CF70</f>
        <v>1437.8109999999999</v>
      </c>
      <c r="H618" s="6">
        <f>'[3]Orientación Cruzados'!CG70</f>
        <v>612.19299999999998</v>
      </c>
      <c r="I618" s="6">
        <f>'[3]Orientación Cruzados'!CH70</f>
        <v>1887</v>
      </c>
      <c r="J618" s="5" t="str">
        <f>'[3]Orientación Cruzados'!BT70</f>
        <v>XC-1 AS</v>
      </c>
      <c r="K618" s="5" t="str">
        <f>'[3]Orientación Cruzados'!CJ70</f>
        <v>Caja Norte</v>
      </c>
      <c r="L618" s="5">
        <f>'[3]Orientación Cruzados'!CK70</f>
        <v>1</v>
      </c>
      <c r="M618" s="5" t="str">
        <f t="shared" si="27"/>
        <v>circulo 1437.811,612.193,1886 0.7</v>
      </c>
      <c r="N618" s="5" t="str">
        <f t="shared" si="28"/>
        <v>[1437.9853114855,614.185389396183,1886]</v>
      </c>
      <c r="P618" s="5" t="str">
        <f t="shared" si="29"/>
        <v>69,</v>
      </c>
    </row>
    <row r="619" spans="1:16" x14ac:dyDescent="0.3">
      <c r="A619" s="5" t="s">
        <v>23</v>
      </c>
      <c r="B619" s="5" t="s">
        <v>22</v>
      </c>
      <c r="C619" s="5">
        <f>'[3]Orientación Cruzados'!CB71</f>
        <v>70</v>
      </c>
      <c r="D619" s="6">
        <f>'[3]Orientación Cruzados'!CC71</f>
        <v>1448.8861557427476</v>
      </c>
      <c r="E619" s="6">
        <f>'[3]Orientación Cruzados'!CD71</f>
        <v>612.22719469809169</v>
      </c>
      <c r="F619" s="6">
        <f>'[3]Orientación Cruzados'!CE71</f>
        <v>1886</v>
      </c>
      <c r="G619" s="6">
        <f>'[3]Orientación Cruzados'!CF71</f>
        <v>1448.799</v>
      </c>
      <c r="H619" s="6">
        <f>'[3]Orientación Cruzados'!CG71</f>
        <v>611.23099999999999</v>
      </c>
      <c r="I619" s="6">
        <f>'[3]Orientación Cruzados'!CH71</f>
        <v>1887</v>
      </c>
      <c r="J619" s="5" t="str">
        <f>'[3]Orientación Cruzados'!BT71</f>
        <v>XC-1 AS</v>
      </c>
      <c r="K619" s="5" t="str">
        <f>'[3]Orientación Cruzados'!CJ71</f>
        <v>Acodamiento Norte</v>
      </c>
      <c r="L619" s="5">
        <f>'[3]Orientación Cruzados'!CK71</f>
        <v>1.82</v>
      </c>
      <c r="M619" s="5" t="str">
        <f t="shared" si="27"/>
        <v>circulo 1448.799,611.231,1886 0.7</v>
      </c>
      <c r="N619" s="5" t="str">
        <f t="shared" si="28"/>
        <v>[1448.88615574275,612.227194698092,1886]</v>
      </c>
      <c r="P619" s="5" t="str">
        <f t="shared" si="29"/>
        <v>70,</v>
      </c>
    </row>
    <row r="620" spans="1:16" x14ac:dyDescent="0.3">
      <c r="A620" s="5" t="s">
        <v>23</v>
      </c>
      <c r="B620" s="5" t="s">
        <v>22</v>
      </c>
      <c r="C620" s="5">
        <f>'[3]Orientación Cruzados'!CB72</f>
        <v>71</v>
      </c>
      <c r="D620" s="6">
        <f>'[3]Orientación Cruzados'!CC72</f>
        <v>1455.681</v>
      </c>
      <c r="E620" s="6">
        <f>'[3]Orientación Cruzados'!CD72</f>
        <v>610.62900000000002</v>
      </c>
      <c r="F620" s="6">
        <f>'[3]Orientación Cruzados'!CE72</f>
        <v>1886</v>
      </c>
      <c r="G620" s="6">
        <f>'[3]Orientación Cruzados'!CF72</f>
        <v>1455.681</v>
      </c>
      <c r="H620" s="6">
        <f>'[3]Orientación Cruzados'!CG72</f>
        <v>610.62900000000013</v>
      </c>
      <c r="I620" s="6">
        <f>'[3]Orientación Cruzados'!CH72</f>
        <v>1887</v>
      </c>
      <c r="J620" s="5" t="str">
        <f>'[3]Orientación Cruzados'!BT72</f>
        <v>XC-1 AS</v>
      </c>
      <c r="K620" s="5" t="str">
        <f>'[3]Orientación Cruzados'!CJ72</f>
        <v>Techo Norte-Sur</v>
      </c>
      <c r="L620" s="5">
        <f>'[3]Orientación Cruzados'!CK72</f>
        <v>0.71</v>
      </c>
      <c r="M620" s="5" t="str">
        <f t="shared" si="27"/>
        <v>circulo 1455.681,610.629,1886 0.7</v>
      </c>
      <c r="N620" s="5" t="str">
        <f t="shared" si="28"/>
        <v>[1455.681,610.629,1886]</v>
      </c>
      <c r="P620" s="5" t="str">
        <f t="shared" si="29"/>
        <v>71,</v>
      </c>
    </row>
    <row r="621" spans="1:16" x14ac:dyDescent="0.3">
      <c r="A621" s="5" t="s">
        <v>23</v>
      </c>
      <c r="B621" s="5" t="s">
        <v>22</v>
      </c>
      <c r="C621" s="5">
        <f>'[3]Orientación Cruzados'!CB73</f>
        <v>72</v>
      </c>
      <c r="D621" s="6">
        <f>'[3]Orientación Cruzados'!CC73</f>
        <v>1467.2851557427477</v>
      </c>
      <c r="E621" s="6">
        <f>'[3]Orientación Cruzados'!CD73</f>
        <v>610.61819469809166</v>
      </c>
      <c r="F621" s="6">
        <f>'[3]Orientación Cruzados'!CE73</f>
        <v>1886</v>
      </c>
      <c r="G621" s="6">
        <f>'[3]Orientación Cruzados'!CF73</f>
        <v>1467.1980000000001</v>
      </c>
      <c r="H621" s="6">
        <f>'[3]Orientación Cruzados'!CG73</f>
        <v>609.62199999999996</v>
      </c>
      <c r="I621" s="6">
        <f>'[3]Orientación Cruzados'!CH73</f>
        <v>1887</v>
      </c>
      <c r="J621" s="5" t="str">
        <f>'[3]Orientación Cruzados'!BT73</f>
        <v>XC-1 AS</v>
      </c>
      <c r="K621" s="5" t="str">
        <f>'[3]Orientación Cruzados'!CJ73</f>
        <v>Acodamiento Norte</v>
      </c>
      <c r="L621" s="5">
        <f>'[3]Orientación Cruzados'!CK73</f>
        <v>0.9</v>
      </c>
      <c r="M621" s="5" t="str">
        <f t="shared" si="27"/>
        <v>circulo 1467.198,609.622,1886 0.7</v>
      </c>
      <c r="N621" s="5" t="str">
        <f t="shared" si="28"/>
        <v>[1467.28515574275,610.618194698092,1886]</v>
      </c>
      <c r="P621" s="5" t="str">
        <f t="shared" si="29"/>
        <v>72,</v>
      </c>
    </row>
    <row r="622" spans="1:16" x14ac:dyDescent="0.3">
      <c r="A622" s="5" t="s">
        <v>23</v>
      </c>
      <c r="B622" s="5" t="s">
        <v>22</v>
      </c>
      <c r="C622" s="5">
        <f>'[3]Orientación Cruzados'!CB74</f>
        <v>73</v>
      </c>
      <c r="D622" s="6">
        <f>'[3]Orientación Cruzados'!CC74</f>
        <v>1473.664</v>
      </c>
      <c r="E622" s="6">
        <f>'[3]Orientación Cruzados'!CD74</f>
        <v>609.05600000000004</v>
      </c>
      <c r="F622" s="6">
        <f>'[3]Orientación Cruzados'!CE74</f>
        <v>1886</v>
      </c>
      <c r="G622" s="6">
        <f>'[3]Orientación Cruzados'!CF74</f>
        <v>1473.664</v>
      </c>
      <c r="H622" s="6">
        <f>'[3]Orientación Cruzados'!CG74</f>
        <v>609.05600000000004</v>
      </c>
      <c r="I622" s="6">
        <f>'[3]Orientación Cruzados'!CH74</f>
        <v>1887</v>
      </c>
      <c r="J622" s="5" t="str">
        <f>'[3]Orientación Cruzados'!BT74</f>
        <v>XC-1 AS</v>
      </c>
      <c r="K622" s="5" t="str">
        <f>'[3]Orientación Cruzados'!CJ74</f>
        <v>Techo Norte-Sur</v>
      </c>
      <c r="L622" s="5">
        <f>'[3]Orientación Cruzados'!CK74</f>
        <v>1.1599999999999999</v>
      </c>
      <c r="M622" s="5" t="str">
        <f t="shared" si="27"/>
        <v>circulo 1473.664,609.056,1886 0.7</v>
      </c>
      <c r="N622" s="5" t="str">
        <f t="shared" si="28"/>
        <v>[1473.664,609.056,1886]</v>
      </c>
      <c r="P622" s="5" t="str">
        <f t="shared" si="29"/>
        <v>73,</v>
      </c>
    </row>
    <row r="623" spans="1:16" x14ac:dyDescent="0.3">
      <c r="A623" s="5" t="s">
        <v>23</v>
      </c>
      <c r="B623" s="5" t="s">
        <v>22</v>
      </c>
      <c r="C623" s="5">
        <f>'[3]Orientación Cruzados'!CB75</f>
        <v>74</v>
      </c>
      <c r="D623" s="6">
        <f>'[3]Orientación Cruzados'!CC75</f>
        <v>1480.8296885145046</v>
      </c>
      <c r="E623" s="6">
        <f>'[3]Orientación Cruzados'!CD75</f>
        <v>606.42161060381648</v>
      </c>
      <c r="F623" s="6">
        <f>'[3]Orientación Cruzados'!CE75</f>
        <v>1886</v>
      </c>
      <c r="G623" s="6">
        <f>'[3]Orientación Cruzados'!CF75</f>
        <v>1481.0039999999999</v>
      </c>
      <c r="H623" s="6">
        <f>'[3]Orientación Cruzados'!CG75</f>
        <v>608.41399999999999</v>
      </c>
      <c r="I623" s="6">
        <f>'[3]Orientación Cruzados'!CH75</f>
        <v>1887</v>
      </c>
      <c r="J623" s="5" t="str">
        <f>'[3]Orientación Cruzados'!BT75</f>
        <v>XC-1 AS</v>
      </c>
      <c r="K623" s="5" t="str">
        <f>'[3]Orientación Cruzados'!CJ75</f>
        <v>Caja Sur</v>
      </c>
      <c r="L623" s="5">
        <f>'[3]Orientación Cruzados'!CK75</f>
        <v>0.89</v>
      </c>
      <c r="M623" s="5" t="str">
        <f t="shared" si="27"/>
        <v>circulo 1481.004,608.414,1886 0.7</v>
      </c>
      <c r="N623" s="5" t="str">
        <f t="shared" si="28"/>
        <v>[1480.8296885145,606.421610603816,1886]</v>
      </c>
      <c r="P623" s="5" t="str">
        <f t="shared" si="29"/>
        <v>74,</v>
      </c>
    </row>
    <row r="624" spans="1:16" x14ac:dyDescent="0.3">
      <c r="A624" s="5" t="s">
        <v>23</v>
      </c>
      <c r="B624" s="5" t="s">
        <v>22</v>
      </c>
      <c r="C624" s="5">
        <f>'[3]Orientación Cruzados'!CB76</f>
        <v>75</v>
      </c>
      <c r="D624" s="6">
        <f>'[3]Orientación Cruzados'!CC76</f>
        <v>1257.4169999999999</v>
      </c>
      <c r="E624" s="6">
        <f>'[3]Orientación Cruzados'!CD76</f>
        <v>895.73299999999995</v>
      </c>
      <c r="F624" s="6">
        <f>'[3]Orientación Cruzados'!CE76</f>
        <v>1886</v>
      </c>
      <c r="G624" s="6">
        <f>'[3]Orientación Cruzados'!CF76</f>
        <v>1257.4169999999999</v>
      </c>
      <c r="H624" s="6">
        <f>'[3]Orientación Cruzados'!CG76</f>
        <v>895.73299999999995</v>
      </c>
      <c r="I624" s="6">
        <f>'[3]Orientación Cruzados'!CH76</f>
        <v>1887</v>
      </c>
      <c r="J624" s="5" t="str">
        <f>'[3]Orientación Cruzados'!BT76</f>
        <v>XC-2 AN</v>
      </c>
      <c r="K624" s="5" t="str">
        <f>'[3]Orientación Cruzados'!CJ76</f>
        <v>Techo Norte-Sur</v>
      </c>
      <c r="L624" s="5">
        <f>'[3]Orientación Cruzados'!CK76</f>
        <v>1.54</v>
      </c>
      <c r="M624" s="5" t="str">
        <f t="shared" si="27"/>
        <v>circulo 1257.417,895.733,1886 0.7</v>
      </c>
      <c r="N624" s="5" t="str">
        <f t="shared" si="28"/>
        <v>[1257.417,895.733,1886]</v>
      </c>
      <c r="P624" s="5" t="str">
        <f t="shared" si="29"/>
        <v>75,</v>
      </c>
    </row>
    <row r="625" spans="1:16" x14ac:dyDescent="0.3">
      <c r="A625" s="5" t="s">
        <v>23</v>
      </c>
      <c r="B625" s="5" t="s">
        <v>22</v>
      </c>
      <c r="C625" s="5">
        <f>'[3]Orientación Cruzados'!CB77</f>
        <v>76</v>
      </c>
      <c r="D625" s="6">
        <f>'[3]Orientación Cruzados'!CC77</f>
        <v>1246.9069999999999</v>
      </c>
      <c r="E625" s="6">
        <f>'[3]Orientación Cruzados'!CD77</f>
        <v>896.65200000000004</v>
      </c>
      <c r="F625" s="6">
        <f>'[3]Orientación Cruzados'!CE77</f>
        <v>1886</v>
      </c>
      <c r="G625" s="6">
        <f>'[3]Orientación Cruzados'!CF77</f>
        <v>1246.9069999999999</v>
      </c>
      <c r="H625" s="6">
        <f>'[3]Orientación Cruzados'!CG77</f>
        <v>896.65200000000004</v>
      </c>
      <c r="I625" s="6">
        <f>'[3]Orientación Cruzados'!CH77</f>
        <v>1887</v>
      </c>
      <c r="J625" s="5" t="str">
        <f>'[3]Orientación Cruzados'!BT77</f>
        <v>XC-2 AN</v>
      </c>
      <c r="K625" s="5" t="str">
        <f>'[3]Orientación Cruzados'!CJ77</f>
        <v>Techo Norte-Sur</v>
      </c>
      <c r="L625" s="5">
        <f>'[3]Orientación Cruzados'!CK77</f>
        <v>0.92</v>
      </c>
      <c r="M625" s="5" t="str">
        <f t="shared" si="27"/>
        <v>circulo 1246.907,896.652,1886 0.7</v>
      </c>
      <c r="N625" s="5" t="str">
        <f t="shared" si="28"/>
        <v>[1246.907,896.652,1886]</v>
      </c>
      <c r="P625" s="5" t="str">
        <f t="shared" si="29"/>
        <v>76,</v>
      </c>
    </row>
    <row r="626" spans="1:16" x14ac:dyDescent="0.3">
      <c r="A626" s="5" t="s">
        <v>23</v>
      </c>
      <c r="B626" s="5" t="s">
        <v>22</v>
      </c>
      <c r="C626" s="5">
        <f>'[3]Orientación Cruzados'!CB78</f>
        <v>77</v>
      </c>
      <c r="D626" s="6">
        <f>'[3]Orientación Cruzados'!CC78</f>
        <v>1125.4829999999999</v>
      </c>
      <c r="E626" s="6">
        <f>'[3]Orientación Cruzados'!CD78</f>
        <v>907.27599999999995</v>
      </c>
      <c r="F626" s="6">
        <f>'[3]Orientación Cruzados'!CE78</f>
        <v>1886</v>
      </c>
      <c r="G626" s="6">
        <f>'[3]Orientación Cruzados'!CF78</f>
        <v>1125.4829999999999</v>
      </c>
      <c r="H626" s="6">
        <f>'[3]Orientación Cruzados'!CG78</f>
        <v>907.27600000000007</v>
      </c>
      <c r="I626" s="6">
        <f>'[3]Orientación Cruzados'!CH78</f>
        <v>1887</v>
      </c>
      <c r="J626" s="5" t="str">
        <f>'[3]Orientación Cruzados'!BT78</f>
        <v>XC-2 AN</v>
      </c>
      <c r="K626" s="5" t="str">
        <f>'[3]Orientación Cruzados'!CJ78</f>
        <v>Techo Norte-Sur</v>
      </c>
      <c r="L626" s="5">
        <f>'[3]Orientación Cruzados'!CK78</f>
        <v>0.49</v>
      </c>
      <c r="M626" s="5" t="str">
        <f t="shared" si="27"/>
        <v>circulo 1125.483,907.276,1886 0.7</v>
      </c>
      <c r="N626" s="5" t="str">
        <f t="shared" si="28"/>
        <v>[1125.483,907.276,1886]</v>
      </c>
      <c r="P626" s="5" t="str">
        <f t="shared" si="29"/>
        <v>77,</v>
      </c>
    </row>
    <row r="627" spans="1:16" x14ac:dyDescent="0.3">
      <c r="A627" s="5" t="s">
        <v>23</v>
      </c>
      <c r="B627" s="5" t="s">
        <v>22</v>
      </c>
      <c r="C627" s="5">
        <f>'[3]Orientación Cruzados'!CB79</f>
        <v>78</v>
      </c>
      <c r="D627" s="6">
        <f>'[3]Orientación Cruzados'!CC79</f>
        <v>1398.511</v>
      </c>
      <c r="E627" s="6">
        <f>'[3]Orientación Cruzados'!CD79</f>
        <v>476.71199999999999</v>
      </c>
      <c r="F627" s="6">
        <f>'[3]Orientación Cruzados'!CE79</f>
        <v>1887</v>
      </c>
      <c r="G627" s="6">
        <f>'[3]Orientación Cruzados'!CF79</f>
        <v>1398.511</v>
      </c>
      <c r="H627" s="6">
        <f>'[3]Orientación Cruzados'!CG79</f>
        <v>476.71199999999999</v>
      </c>
      <c r="I627" s="6">
        <f>'[3]Orientación Cruzados'!CH79</f>
        <v>1887</v>
      </c>
      <c r="J627" s="5" t="str">
        <f>'[3]Orientación Cruzados'!BT79</f>
        <v>XC-2 AS</v>
      </c>
      <c r="K627" s="5" t="str">
        <f>'[3]Orientación Cruzados'!CJ79</f>
        <v>Techo Norte-Sur</v>
      </c>
      <c r="L627" s="5">
        <f>'[3]Orientación Cruzados'!CK79</f>
        <v>0.63</v>
      </c>
      <c r="M627" s="5" t="str">
        <f t="shared" si="27"/>
        <v>circulo 1398.511,476.712,1887 0.7</v>
      </c>
      <c r="N627" s="5" t="str">
        <f t="shared" si="28"/>
        <v>[1398.511,476.712,1887]</v>
      </c>
      <c r="P627" s="5" t="str">
        <f t="shared" si="29"/>
        <v>78,</v>
      </c>
    </row>
    <row r="628" spans="1:16" x14ac:dyDescent="0.3">
      <c r="A628" s="5" t="s">
        <v>23</v>
      </c>
      <c r="B628" s="5" t="s">
        <v>22</v>
      </c>
      <c r="C628" s="5">
        <f>'[3]Orientación Cruzados'!CB80</f>
        <v>79</v>
      </c>
      <c r="D628" s="6">
        <f>'[3]Orientación Cruzados'!CC80</f>
        <v>1483.9639999999999</v>
      </c>
      <c r="E628" s="6">
        <f>'[3]Orientación Cruzados'!CD80</f>
        <v>469.23599999999999</v>
      </c>
      <c r="F628" s="6">
        <f>'[3]Orientación Cruzados'!CE80</f>
        <v>1887</v>
      </c>
      <c r="G628" s="6">
        <f>'[3]Orientación Cruzados'!CF80</f>
        <v>1483.9639999999999</v>
      </c>
      <c r="H628" s="6">
        <f>'[3]Orientación Cruzados'!CG80</f>
        <v>469.23599999999999</v>
      </c>
      <c r="I628" s="6">
        <f>'[3]Orientación Cruzados'!CH80</f>
        <v>1887</v>
      </c>
      <c r="J628" s="5" t="str">
        <f>'[3]Orientación Cruzados'!BT80</f>
        <v>XC-2 AS</v>
      </c>
      <c r="K628" s="5" t="str">
        <f>'[3]Orientación Cruzados'!CJ80</f>
        <v>Techo Norte-Sur</v>
      </c>
      <c r="L628" s="5">
        <f>'[3]Orientación Cruzados'!CK80</f>
        <v>1.18</v>
      </c>
      <c r="M628" s="5" t="str">
        <f t="shared" si="27"/>
        <v>circulo 1483.964,469.236,1887 0.7</v>
      </c>
      <c r="N628" s="5" t="str">
        <f t="shared" si="28"/>
        <v>[1483.964,469.236,1887]</v>
      </c>
      <c r="P628" s="5" t="str">
        <f t="shared" si="29"/>
        <v>79,</v>
      </c>
    </row>
    <row r="629" spans="1:16" x14ac:dyDescent="0.3">
      <c r="A629" s="5" t="s">
        <v>23</v>
      </c>
      <c r="B629" s="5" t="s">
        <v>22</v>
      </c>
      <c r="C629" s="5">
        <f>'[3]Orientación Cruzados'!CB81</f>
        <v>80</v>
      </c>
      <c r="D629" s="6">
        <f>'[3]Orientación Cruzados'!CC81</f>
        <v>1490.5751557427477</v>
      </c>
      <c r="E629" s="6">
        <f>'[3]Orientación Cruzados'!CD81</f>
        <v>469.66019469809174</v>
      </c>
      <c r="F629" s="6">
        <f>'[3]Orientación Cruzados'!CE81</f>
        <v>1887</v>
      </c>
      <c r="G629" s="6">
        <f>'[3]Orientación Cruzados'!CF81</f>
        <v>1490.4880000000001</v>
      </c>
      <c r="H629" s="6">
        <f>'[3]Orientación Cruzados'!CG81</f>
        <v>468.66399999999987</v>
      </c>
      <c r="I629" s="6">
        <f>'[3]Orientación Cruzados'!CH81</f>
        <v>1887</v>
      </c>
      <c r="J629" s="5" t="str">
        <f>'[3]Orientación Cruzados'!BT81</f>
        <v>XC-2 AS</v>
      </c>
      <c r="K629" s="5" t="str">
        <f>'[3]Orientación Cruzados'!CJ81</f>
        <v>Acodamiento Norte</v>
      </c>
      <c r="L629" s="5">
        <f>'[3]Orientación Cruzados'!CK81</f>
        <v>1.43</v>
      </c>
      <c r="M629" s="5" t="str">
        <f t="shared" si="27"/>
        <v>circulo 1490.488,468.664,1887 0.7</v>
      </c>
      <c r="N629" s="5" t="str">
        <f t="shared" si="28"/>
        <v>[1490.57515574275,469.660194698092,1887]</v>
      </c>
      <c r="P629" s="5" t="str">
        <f t="shared" si="29"/>
        <v>80,</v>
      </c>
    </row>
    <row r="630" spans="1:16" x14ac:dyDescent="0.3">
      <c r="A630" s="5" t="s">
        <v>23</v>
      </c>
      <c r="B630" s="5" t="s">
        <v>22</v>
      </c>
      <c r="C630" s="5">
        <f>'[3]Orientación Cruzados'!CB82</f>
        <v>81</v>
      </c>
      <c r="D630" s="6">
        <f>'[3]Orientación Cruzados'!CC82</f>
        <v>1497.681</v>
      </c>
      <c r="E630" s="6">
        <f>'[3]Orientación Cruzados'!CD82</f>
        <v>468.03500000000003</v>
      </c>
      <c r="F630" s="6">
        <f>'[3]Orientación Cruzados'!CE82</f>
        <v>1887</v>
      </c>
      <c r="G630" s="6">
        <f>'[3]Orientación Cruzados'!CF82</f>
        <v>1497.681</v>
      </c>
      <c r="H630" s="6">
        <f>'[3]Orientación Cruzados'!CG82</f>
        <v>468.03500000000003</v>
      </c>
      <c r="I630" s="6">
        <f>'[3]Orientación Cruzados'!CH82</f>
        <v>1887</v>
      </c>
      <c r="J630" s="5" t="str">
        <f>'[3]Orientación Cruzados'!BT82</f>
        <v>XC-2 AS</v>
      </c>
      <c r="K630" s="5" t="str">
        <f>'[3]Orientación Cruzados'!CJ82</f>
        <v>Techo Norte-Sur</v>
      </c>
      <c r="L630" s="5">
        <f>'[3]Orientación Cruzados'!CK82</f>
        <v>1.31</v>
      </c>
      <c r="M630" s="5" t="str">
        <f t="shared" si="27"/>
        <v>circulo 1497.681,468.035,1887 0.7</v>
      </c>
      <c r="N630" s="5" t="str">
        <f t="shared" si="28"/>
        <v>[1497.681,468.035,1887]</v>
      </c>
      <c r="P630" s="5" t="str">
        <f t="shared" si="29"/>
        <v>81,</v>
      </c>
    </row>
    <row r="631" spans="1:16" x14ac:dyDescent="0.3">
      <c r="A631" s="5" t="s">
        <v>23</v>
      </c>
      <c r="B631" s="5" t="s">
        <v>22</v>
      </c>
      <c r="C631" s="5">
        <f>'[3]Orientación Cruzados'!CB83</f>
        <v>82</v>
      </c>
      <c r="D631" s="6">
        <f>'[3]Orientación Cruzados'!CC83</f>
        <v>1508.9090000000001</v>
      </c>
      <c r="E631" s="6">
        <f>'[3]Orientación Cruzados'!CD83</f>
        <v>467.05399999999997</v>
      </c>
      <c r="F631" s="6">
        <f>'[3]Orientación Cruzados'!CE83</f>
        <v>1887</v>
      </c>
      <c r="G631" s="6">
        <f>'[3]Orientación Cruzados'!CF83</f>
        <v>1508.9090000000001</v>
      </c>
      <c r="H631" s="6">
        <f>'[3]Orientación Cruzados'!CG83</f>
        <v>467.05399999999992</v>
      </c>
      <c r="I631" s="6">
        <f>'[3]Orientación Cruzados'!CH83</f>
        <v>1887</v>
      </c>
      <c r="J631" s="5" t="str">
        <f>'[3]Orientación Cruzados'!BT83</f>
        <v>XC-2 AS</v>
      </c>
      <c r="K631" s="5" t="str">
        <f>'[3]Orientación Cruzados'!CJ83</f>
        <v>Techo Norte-Sur</v>
      </c>
      <c r="L631" s="5">
        <f>'[3]Orientación Cruzados'!CK83</f>
        <v>0.93</v>
      </c>
      <c r="M631" s="5" t="str">
        <f t="shared" si="27"/>
        <v>circulo 1508.909,467.054,1887 0.7</v>
      </c>
      <c r="N631" s="5" t="str">
        <f t="shared" si="28"/>
        <v>[1508.909,467.054,1887]</v>
      </c>
      <c r="P631" s="5" t="str">
        <f t="shared" si="29"/>
        <v>82,</v>
      </c>
    </row>
    <row r="632" spans="1:16" x14ac:dyDescent="0.3">
      <c r="A632" s="5" t="s">
        <v>23</v>
      </c>
      <c r="B632" s="5" t="s">
        <v>22</v>
      </c>
      <c r="C632" s="5">
        <f>'[3]Orientación Cruzados'!CB84</f>
        <v>83</v>
      </c>
      <c r="D632" s="6">
        <f>'[3]Orientación Cruzados'!CC84</f>
        <v>1516.1471557427476</v>
      </c>
      <c r="E632" s="6">
        <f>'[3]Orientación Cruzados'!CD84</f>
        <v>467.42319469809178</v>
      </c>
      <c r="F632" s="6">
        <f>'[3]Orientación Cruzados'!CE84</f>
        <v>1887</v>
      </c>
      <c r="G632" s="6">
        <f>'[3]Orientación Cruzados'!CF84</f>
        <v>1516.06</v>
      </c>
      <c r="H632" s="6">
        <f>'[3]Orientación Cruzados'!CG84</f>
        <v>466.42700000000002</v>
      </c>
      <c r="I632" s="6">
        <f>'[3]Orientación Cruzados'!CH84</f>
        <v>1887</v>
      </c>
      <c r="J632" s="5" t="str">
        <f>'[3]Orientación Cruzados'!BT84</f>
        <v>XC-2 AS</v>
      </c>
      <c r="K632" s="5" t="str">
        <f>'[3]Orientación Cruzados'!CJ84</f>
        <v>Acodamiento Norte</v>
      </c>
      <c r="L632" s="5">
        <f>'[3]Orientación Cruzados'!CK84</f>
        <v>0.74</v>
      </c>
      <c r="M632" s="5" t="str">
        <f t="shared" si="27"/>
        <v>circulo 1516.06,466.427,1887 0.7</v>
      </c>
      <c r="N632" s="5" t="str">
        <f t="shared" si="28"/>
        <v>[1516.14715574275,467.423194698092,1887]</v>
      </c>
      <c r="P632" s="5" t="str">
        <f t="shared" si="29"/>
        <v>83,</v>
      </c>
    </row>
    <row r="633" spans="1:16" x14ac:dyDescent="0.3">
      <c r="A633" s="5" t="s">
        <v>23</v>
      </c>
      <c r="B633" s="5" t="s">
        <v>22</v>
      </c>
      <c r="C633" s="5">
        <f>'[3]Orientación Cruzados'!CB85</f>
        <v>84</v>
      </c>
      <c r="D633" s="6">
        <f>'[3]Orientación Cruzados'!CC85</f>
        <v>1519.7260000000001</v>
      </c>
      <c r="E633" s="6">
        <f>'[3]Orientación Cruzados'!CD85</f>
        <v>466.10700000000003</v>
      </c>
      <c r="F633" s="6">
        <f>'[3]Orientación Cruzados'!CE85</f>
        <v>1887</v>
      </c>
      <c r="G633" s="6">
        <f>'[3]Orientación Cruzados'!CF85</f>
        <v>1519.7260000000001</v>
      </c>
      <c r="H633" s="6">
        <f>'[3]Orientación Cruzados'!CG85</f>
        <v>466.10700000000003</v>
      </c>
      <c r="I633" s="6">
        <f>'[3]Orientación Cruzados'!CH85</f>
        <v>1887</v>
      </c>
      <c r="J633" s="5" t="str">
        <f>'[3]Orientación Cruzados'!BT85</f>
        <v>XC-2 AS</v>
      </c>
      <c r="K633" s="5" t="str">
        <f>'[3]Orientación Cruzados'!CJ85</f>
        <v>Techo Norte-Sur</v>
      </c>
      <c r="L633" s="5">
        <f>'[3]Orientación Cruzados'!CK85</f>
        <v>0.82</v>
      </c>
      <c r="M633" s="5" t="str">
        <f t="shared" si="27"/>
        <v>circulo 1519.726,466.107,1887 0.7</v>
      </c>
      <c r="N633" s="5" t="str">
        <f t="shared" si="28"/>
        <v>[1519.726,466.107,1887]</v>
      </c>
      <c r="P633" s="5" t="str">
        <f t="shared" si="29"/>
        <v>84,</v>
      </c>
    </row>
    <row r="634" spans="1:16" x14ac:dyDescent="0.3">
      <c r="A634" s="5" t="s">
        <v>23</v>
      </c>
      <c r="B634" s="5" t="s">
        <v>22</v>
      </c>
      <c r="C634" s="5">
        <f>'[3]Orientación Cruzados'!CB86</f>
        <v>85</v>
      </c>
      <c r="D634" s="6">
        <f>'[3]Orientación Cruzados'!CC86</f>
        <v>1527.229</v>
      </c>
      <c r="E634" s="6">
        <f>'[3]Orientación Cruzados'!CD86</f>
        <v>465.45100000000002</v>
      </c>
      <c r="F634" s="6">
        <f>'[3]Orientación Cruzados'!CE86</f>
        <v>1887</v>
      </c>
      <c r="G634" s="6">
        <f>'[3]Orientación Cruzados'!CF86</f>
        <v>1527.229</v>
      </c>
      <c r="H634" s="6">
        <f>'[3]Orientación Cruzados'!CG86</f>
        <v>465.45100000000002</v>
      </c>
      <c r="I634" s="6">
        <f>'[3]Orientación Cruzados'!CH86</f>
        <v>1887</v>
      </c>
      <c r="J634" s="5" t="str">
        <f>'[3]Orientación Cruzados'!BT86</f>
        <v>XC-2 AS</v>
      </c>
      <c r="K634" s="5" t="str">
        <f>'[3]Orientación Cruzados'!CJ86</f>
        <v>Techo Norte-Sur</v>
      </c>
      <c r="L634" s="5">
        <f>'[3]Orientación Cruzados'!CK86</f>
        <v>1.04</v>
      </c>
      <c r="M634" s="5" t="str">
        <f t="shared" si="27"/>
        <v>circulo 1527.229,465.451,1887 0.7</v>
      </c>
      <c r="N634" s="5" t="str">
        <f t="shared" si="28"/>
        <v>[1527.229,465.451,1887]</v>
      </c>
      <c r="P634" s="5" t="str">
        <f t="shared" si="29"/>
        <v>85,</v>
      </c>
    </row>
    <row r="635" spans="1:16" x14ac:dyDescent="0.3">
      <c r="A635" s="5" t="s">
        <v>23</v>
      </c>
      <c r="B635" s="5" t="s">
        <v>22</v>
      </c>
      <c r="C635" s="5">
        <f>'[3]Orientación Cruzados'!CB87</f>
        <v>86</v>
      </c>
      <c r="D635" s="6">
        <f>'[3]Orientación Cruzados'!CC87</f>
        <v>1535.088</v>
      </c>
      <c r="E635" s="6">
        <f>'[3]Orientación Cruzados'!CD87</f>
        <v>464.76299999999998</v>
      </c>
      <c r="F635" s="6">
        <f>'[3]Orientación Cruzados'!CE87</f>
        <v>1887</v>
      </c>
      <c r="G635" s="6">
        <f>'[3]Orientación Cruzados'!CF87</f>
        <v>1535.088</v>
      </c>
      <c r="H635" s="6">
        <f>'[3]Orientación Cruzados'!CG87</f>
        <v>464.76299999999992</v>
      </c>
      <c r="I635" s="6">
        <f>'[3]Orientación Cruzados'!CH87</f>
        <v>1887</v>
      </c>
      <c r="J635" s="5" t="str">
        <f>'[3]Orientación Cruzados'!BT87</f>
        <v>XC-2 AS</v>
      </c>
      <c r="K635" s="5" t="str">
        <f>'[3]Orientación Cruzados'!CJ87</f>
        <v>Techo Norte-Sur</v>
      </c>
      <c r="L635" s="5">
        <f>'[3]Orientación Cruzados'!CK87</f>
        <v>1.06</v>
      </c>
      <c r="M635" s="5" t="str">
        <f t="shared" si="27"/>
        <v>circulo 1535.088,464.763,1887 0.7</v>
      </c>
      <c r="N635" s="5" t="str">
        <f t="shared" si="28"/>
        <v>[1535.088,464.763,1887]</v>
      </c>
      <c r="P635" s="5" t="str">
        <f t="shared" si="29"/>
        <v>86,</v>
      </c>
    </row>
    <row r="636" spans="1:16" x14ac:dyDescent="0.3">
      <c r="A636" s="5" t="s">
        <v>23</v>
      </c>
      <c r="B636" s="5" t="s">
        <v>22</v>
      </c>
      <c r="C636" s="5">
        <f>'[3]Orientación Cruzados'!CB88</f>
        <v>87</v>
      </c>
      <c r="D636" s="6">
        <f>'[3]Orientación Cruzados'!CC88</f>
        <v>1542.539</v>
      </c>
      <c r="E636" s="6">
        <f>'[3]Orientación Cruzados'!CD88</f>
        <v>464.11099999999999</v>
      </c>
      <c r="F636" s="6">
        <f>'[3]Orientación Cruzados'!CE88</f>
        <v>1887</v>
      </c>
      <c r="G636" s="6">
        <f>'[3]Orientación Cruzados'!CF88</f>
        <v>1542.539</v>
      </c>
      <c r="H636" s="6">
        <f>'[3]Orientación Cruzados'!CG88</f>
        <v>464.11099999999999</v>
      </c>
      <c r="I636" s="6">
        <f>'[3]Orientación Cruzados'!CH88</f>
        <v>1887</v>
      </c>
      <c r="J636" s="5" t="str">
        <f>'[3]Orientación Cruzados'!BT88</f>
        <v>XC-2 AS</v>
      </c>
      <c r="K636" s="5" t="str">
        <f>'[3]Orientación Cruzados'!CJ88</f>
        <v>Techo Norte-Sur</v>
      </c>
      <c r="L636" s="5">
        <f>'[3]Orientación Cruzados'!CK88</f>
        <v>0.94</v>
      </c>
      <c r="M636" s="5" t="str">
        <f t="shared" si="27"/>
        <v>circulo 1542.539,464.111,1887 0.7</v>
      </c>
      <c r="N636" s="5" t="str">
        <f t="shared" si="28"/>
        <v>[1542.539,464.111,1887]</v>
      </c>
      <c r="P636" s="5" t="str">
        <f t="shared" si="29"/>
        <v>87,</v>
      </c>
    </row>
    <row r="637" spans="1:16" x14ac:dyDescent="0.3">
      <c r="A637" s="5" t="s">
        <v>23</v>
      </c>
      <c r="B637" s="5" t="s">
        <v>22</v>
      </c>
      <c r="C637" s="5">
        <f>'[3]Orientación Cruzados'!CB89</f>
        <v>88</v>
      </c>
      <c r="D637" s="6">
        <f>'[3]Orientación Cruzados'!CC89</f>
        <v>1550.748</v>
      </c>
      <c r="E637" s="6">
        <f>'[3]Orientación Cruzados'!CD89</f>
        <v>463.39299999999997</v>
      </c>
      <c r="F637" s="6">
        <f>'[3]Orientación Cruzados'!CE89</f>
        <v>1887</v>
      </c>
      <c r="G637" s="6">
        <f>'[3]Orientación Cruzados'!CF89</f>
        <v>1550.748</v>
      </c>
      <c r="H637" s="6">
        <f>'[3]Orientación Cruzados'!CG89</f>
        <v>463.39299999999997</v>
      </c>
      <c r="I637" s="6">
        <f>'[3]Orientación Cruzados'!CH89</f>
        <v>1887</v>
      </c>
      <c r="J637" s="5" t="str">
        <f>'[3]Orientación Cruzados'!BT89</f>
        <v>XC-2 AS</v>
      </c>
      <c r="K637" s="5" t="str">
        <f>'[3]Orientación Cruzados'!CJ89</f>
        <v>Techo Norte-Sur</v>
      </c>
      <c r="L637" s="5">
        <f>'[3]Orientación Cruzados'!CK89</f>
        <v>1.26</v>
      </c>
      <c r="M637" s="5" t="str">
        <f t="shared" si="27"/>
        <v>circulo 1550.748,463.393,1887 0.7</v>
      </c>
      <c r="N637" s="5" t="str">
        <f t="shared" si="28"/>
        <v>[1550.748,463.393,1887]</v>
      </c>
      <c r="P637" s="5" t="str">
        <f t="shared" si="29"/>
        <v>88,</v>
      </c>
    </row>
    <row r="638" spans="1:16" x14ac:dyDescent="0.3">
      <c r="A638" s="5" t="s">
        <v>24</v>
      </c>
      <c r="B638" s="5" t="s">
        <v>22</v>
      </c>
      <c r="C638" s="5">
        <f>[4]XC!CB2</f>
        <v>1</v>
      </c>
      <c r="D638" s="6">
        <f>[4]XC!CC2</f>
        <v>1138.7850000000001</v>
      </c>
      <c r="E638" s="6">
        <f>[4]XC!CD2</f>
        <v>500.44200000000001</v>
      </c>
      <c r="F638" s="6">
        <f>[4]XC!CE2</f>
        <v>1824</v>
      </c>
      <c r="G638" s="6">
        <f>[4]XC!CF2</f>
        <v>1138.7850000000001</v>
      </c>
      <c r="H638" s="6">
        <f>[4]XC!CG2</f>
        <v>500.44200000000001</v>
      </c>
      <c r="I638" s="6">
        <f>[4]XC!CH2</f>
        <v>1826</v>
      </c>
      <c r="J638" s="5">
        <f>[4]XC!CI2</f>
        <v>0</v>
      </c>
      <c r="K638" s="5" t="str">
        <f>[4]XC!CJ2</f>
        <v>Techo Norte-Sur</v>
      </c>
      <c r="L638" s="5">
        <f>[4]XC!CK2</f>
        <v>0.88</v>
      </c>
      <c r="M638" s="5" t="str">
        <f t="shared" si="27"/>
        <v>circulo 1138.785,500.442,1824 0.7</v>
      </c>
      <c r="N638" s="5" t="str">
        <f t="shared" si="28"/>
        <v>[1138.785,500.442,1824]</v>
      </c>
      <c r="P638" s="5" t="str">
        <f t="shared" si="29"/>
        <v>1,</v>
      </c>
    </row>
    <row r="639" spans="1:16" x14ac:dyDescent="0.3">
      <c r="A639" s="5" t="s">
        <v>24</v>
      </c>
      <c r="B639" s="5" t="s">
        <v>22</v>
      </c>
      <c r="C639" s="5">
        <f>[4]XC!CB3</f>
        <v>2</v>
      </c>
      <c r="D639" s="6">
        <f>[4]XC!CC3</f>
        <v>1168.2159999999999</v>
      </c>
      <c r="E639" s="6">
        <f>[4]XC!CD3</f>
        <v>497.86900000000003</v>
      </c>
      <c r="F639" s="6">
        <f>[4]XC!CE3</f>
        <v>1824</v>
      </c>
      <c r="G639" s="6">
        <f>[4]XC!CF3</f>
        <v>1168.2377889356869</v>
      </c>
      <c r="H639" s="6">
        <f>[4]XC!CG3</f>
        <v>498.11804867452292</v>
      </c>
      <c r="I639" s="6">
        <f>[4]XC!CH3</f>
        <v>1826</v>
      </c>
      <c r="J639" s="5">
        <f>[4]XC!CI3</f>
        <v>0</v>
      </c>
      <c r="K639" s="5" t="str">
        <f>[4]XC!CJ3</f>
        <v>Techo Norte-Sur</v>
      </c>
      <c r="L639" s="5">
        <f>[4]XC!CK3</f>
        <v>0.68</v>
      </c>
      <c r="M639" s="5" t="str">
        <f t="shared" si="27"/>
        <v>circulo 1168.23778893569,498.118048674523,1824 0.7</v>
      </c>
      <c r="N639" s="5" t="str">
        <f t="shared" si="28"/>
        <v>[1168.216,497.869,1824]</v>
      </c>
      <c r="P639" s="5" t="str">
        <f t="shared" si="29"/>
        <v>2,</v>
      </c>
    </row>
    <row r="640" spans="1:16" x14ac:dyDescent="0.3">
      <c r="A640" s="5" t="s">
        <v>24</v>
      </c>
      <c r="B640" s="5" t="s">
        <v>22</v>
      </c>
      <c r="C640" s="5">
        <f>[4]XC!CB4</f>
        <v>3</v>
      </c>
      <c r="D640" s="6">
        <f>[4]XC!CC4</f>
        <v>1176.44</v>
      </c>
      <c r="E640" s="6">
        <f>[4]XC!CD4</f>
        <v>497.14800000000002</v>
      </c>
      <c r="F640" s="6">
        <f>[4]XC!CE4</f>
        <v>1824</v>
      </c>
      <c r="G640" s="6">
        <f>[4]XC!CF4</f>
        <v>1176.44</v>
      </c>
      <c r="H640" s="6">
        <f>[4]XC!CG4</f>
        <v>497.14800000000002</v>
      </c>
      <c r="I640" s="6">
        <f>[4]XC!CH4</f>
        <v>1826</v>
      </c>
      <c r="J640" s="5">
        <f>[4]XC!CI4</f>
        <v>0</v>
      </c>
      <c r="K640" s="5" t="str">
        <f>[4]XC!CJ4</f>
        <v>Techo Norte-Sur</v>
      </c>
      <c r="L640" s="5">
        <f>[4]XC!CK4</f>
        <v>0.78</v>
      </c>
      <c r="M640" s="5" t="str">
        <f t="shared" si="27"/>
        <v>circulo 1176.44,497.148,1824 0.7</v>
      </c>
      <c r="N640" s="5" t="str">
        <f t="shared" si="28"/>
        <v>[1176.44,497.148,1824]</v>
      </c>
      <c r="P640" s="5" t="str">
        <f t="shared" si="29"/>
        <v>3,</v>
      </c>
    </row>
    <row r="641" spans="1:16" x14ac:dyDescent="0.3">
      <c r="A641" s="5" t="s">
        <v>24</v>
      </c>
      <c r="B641" s="5" t="s">
        <v>22</v>
      </c>
      <c r="C641" s="5">
        <f>[4]XC!CB5</f>
        <v>4</v>
      </c>
      <c r="D641" s="6">
        <f>[4]XC!CC5</f>
        <v>1269.5563114854954</v>
      </c>
      <c r="E641" s="6">
        <f>[4]XC!CD5</f>
        <v>491.00938939618351</v>
      </c>
      <c r="F641" s="6">
        <f>[4]XC!CE5</f>
        <v>1825</v>
      </c>
      <c r="G641" s="6">
        <f>[4]XC!CF5</f>
        <v>1269.3820000000001</v>
      </c>
      <c r="H641" s="6">
        <f>[4]XC!CG5</f>
        <v>489.017</v>
      </c>
      <c r="I641" s="6">
        <f>[4]XC!CH5</f>
        <v>1826</v>
      </c>
      <c r="J641" s="5">
        <f>[4]XC!CI5</f>
        <v>0</v>
      </c>
      <c r="K641" s="5" t="str">
        <f>[4]XC!CJ5</f>
        <v>Caja Norte</v>
      </c>
      <c r="L641" s="5">
        <f>[4]XC!CK5</f>
        <v>0.76</v>
      </c>
      <c r="M641" s="5" t="str">
        <f t="shared" si="27"/>
        <v>circulo 1269.382,489.017,1825 0.7</v>
      </c>
      <c r="N641" s="5" t="str">
        <f t="shared" si="28"/>
        <v>[1269.5563114855,491.009389396184,1825]</v>
      </c>
      <c r="P641" s="5" t="str">
        <f t="shared" si="29"/>
        <v>4,</v>
      </c>
    </row>
    <row r="642" spans="1:16" x14ac:dyDescent="0.3">
      <c r="A642" s="5" t="s">
        <v>24</v>
      </c>
      <c r="B642" s="5" t="s">
        <v>22</v>
      </c>
      <c r="C642" s="5">
        <f>[4]XC!CB6</f>
        <v>5</v>
      </c>
      <c r="D642" s="6">
        <f>[4]XC!CC6</f>
        <v>1293.8461557427477</v>
      </c>
      <c r="E642" s="6">
        <f>[4]XC!CD6</f>
        <v>487.88019469809177</v>
      </c>
      <c r="F642" s="6">
        <f>[4]XC!CE6</f>
        <v>1825</v>
      </c>
      <c r="G642" s="6">
        <f>[4]XC!CF6</f>
        <v>1293.759</v>
      </c>
      <c r="H642" s="6">
        <f>[4]XC!CG6</f>
        <v>486.88400000000001</v>
      </c>
      <c r="I642" s="6">
        <f>[4]XC!CH6</f>
        <v>1826</v>
      </c>
      <c r="J642" s="5">
        <f>[4]XC!CI6</f>
        <v>0</v>
      </c>
      <c r="K642" s="5" t="str">
        <f>[4]XC!CJ6</f>
        <v>Acodamiento Norte</v>
      </c>
      <c r="L642" s="5">
        <f>[4]XC!CK6</f>
        <v>1</v>
      </c>
      <c r="M642" s="5" t="str">
        <f t="shared" si="27"/>
        <v>circulo 1293.759,486.884,1825 0.7</v>
      </c>
      <c r="N642" s="5" t="str">
        <f t="shared" si="28"/>
        <v>[1293.84615574275,487.880194698092,1825]</v>
      </c>
      <c r="P642" s="5" t="str">
        <f t="shared" si="29"/>
        <v>5,</v>
      </c>
    </row>
    <row r="643" spans="1:16" x14ac:dyDescent="0.3">
      <c r="A643" s="5" t="s">
        <v>24</v>
      </c>
      <c r="B643" s="5" t="s">
        <v>22</v>
      </c>
      <c r="C643" s="5">
        <f>[4]XC!CB7</f>
        <v>6</v>
      </c>
      <c r="D643" s="6">
        <f>[4]XC!CC7</f>
        <v>-157.29499999999999</v>
      </c>
      <c r="E643" s="6">
        <f>[4]XC!CD7</f>
        <v>546.36699999999996</v>
      </c>
      <c r="F643" s="6">
        <f>[4]XC!CE7</f>
        <v>1862</v>
      </c>
      <c r="G643" s="6">
        <f>[4]XC!CF7</f>
        <v>-157.75177272882129</v>
      </c>
      <c r="H643" s="6">
        <f>[4]XC!CG7</f>
        <v>546.5703683215379</v>
      </c>
      <c r="I643" s="6">
        <f>[4]XC!CH7</f>
        <v>1826</v>
      </c>
      <c r="J643" s="5">
        <f>[4]XC!CI7</f>
        <v>0</v>
      </c>
      <c r="K643" s="5" t="str">
        <f>[4]XC!CJ7</f>
        <v>Techo Oeste-Este</v>
      </c>
      <c r="L643" s="5">
        <f>[4]XC!CK7</f>
        <v>1.32</v>
      </c>
      <c r="M643" s="5" t="str">
        <f>CONCATENATE("circulo ",G643,",",H643,",",F643," 0.7")</f>
        <v>circulo -157.751772728821,546.570368321538,1862 0.7</v>
      </c>
      <c r="N643" s="5" t="str">
        <f t="shared" ref="N643:N706" si="30">CONCATENATE("[",D643,",",E643,",",F643,"]")</f>
        <v>[-157.295,546.367,1862]</v>
      </c>
      <c r="P643" s="5" t="str">
        <f t="shared" ref="P643:P706" si="31">CONCATENATE(C643,",")</f>
        <v>6,</v>
      </c>
    </row>
    <row r="644" spans="1:16" x14ac:dyDescent="0.3">
      <c r="A644" s="5" t="s">
        <v>24</v>
      </c>
      <c r="B644" s="5" t="s">
        <v>22</v>
      </c>
      <c r="C644" s="5">
        <f>[4]XC!CB8</f>
        <v>7</v>
      </c>
      <c r="D644" s="6">
        <f>[4]XC!CC8</f>
        <v>-137.333</v>
      </c>
      <c r="E644" s="6">
        <f>[4]XC!CD8</f>
        <v>571.83199999999999</v>
      </c>
      <c r="F644" s="6">
        <f>[4]XC!CE8</f>
        <v>1858</v>
      </c>
      <c r="G644" s="6">
        <f>[4]XC!CF8</f>
        <v>-137.333</v>
      </c>
      <c r="H644" s="6">
        <f>[4]XC!CG8</f>
        <v>571.83199999999999</v>
      </c>
      <c r="I644" s="6">
        <f>[4]XC!CH8</f>
        <v>1826</v>
      </c>
      <c r="J644" s="5">
        <f>[4]XC!CI8</f>
        <v>0</v>
      </c>
      <c r="K644" s="5" t="str">
        <f>[4]XC!CJ8</f>
        <v>Techo Norte-Sur</v>
      </c>
      <c r="L644" s="5">
        <f>[4]XC!CK8</f>
        <v>0.97</v>
      </c>
      <c r="M644" s="5" t="str">
        <f t="shared" ref="M644:M707" si="32">CONCATENATE("circulo ",G644,",",H644,",",F644," 0.7")</f>
        <v>circulo -137.333,571.832,1858 0.7</v>
      </c>
      <c r="N644" s="5" t="str">
        <f t="shared" si="30"/>
        <v>[-137.333,571.832,1858]</v>
      </c>
      <c r="P644" s="5" t="str">
        <f t="shared" si="31"/>
        <v>7,</v>
      </c>
    </row>
    <row r="645" spans="1:16" x14ac:dyDescent="0.3">
      <c r="A645" s="5" t="s">
        <v>24</v>
      </c>
      <c r="B645" s="5" t="s">
        <v>22</v>
      </c>
      <c r="C645" s="5">
        <f>[4]XC!CB9</f>
        <v>8</v>
      </c>
      <c r="D645" s="6">
        <f>[4]XC!CC9</f>
        <v>-133.54394312557176</v>
      </c>
      <c r="E645" s="6">
        <f>[4]XC!CD9</f>
        <v>576.13889518571796</v>
      </c>
      <c r="F645" s="6">
        <f>[4]XC!CE9</f>
        <v>1858</v>
      </c>
      <c r="G645" s="6">
        <f>[4]XC!CF9</f>
        <v>-132.60499999999999</v>
      </c>
      <c r="H645" s="6">
        <f>[4]XC!CG9</f>
        <v>574.37300000000005</v>
      </c>
      <c r="I645" s="6">
        <f>[4]XC!CH9</f>
        <v>1826</v>
      </c>
      <c r="J645" s="5">
        <f>[4]XC!CI9</f>
        <v>0</v>
      </c>
      <c r="K645" s="5" t="str">
        <f>[4]XC!CJ9</f>
        <v>Caja Norte</v>
      </c>
      <c r="L645" s="5">
        <f>[4]XC!CK9</f>
        <v>1.86</v>
      </c>
      <c r="M645" s="5" t="str">
        <f t="shared" si="32"/>
        <v>circulo -132.605,574.373,1858 0.7</v>
      </c>
      <c r="N645" s="5" t="str">
        <f t="shared" si="30"/>
        <v>[-133.543943125572,576.138895185718,1858]</v>
      </c>
      <c r="P645" s="5" t="str">
        <f t="shared" si="31"/>
        <v>8,</v>
      </c>
    </row>
    <row r="646" spans="1:16" x14ac:dyDescent="0.3">
      <c r="A646" s="5" t="s">
        <v>24</v>
      </c>
      <c r="B646" s="5" t="s">
        <v>22</v>
      </c>
      <c r="C646" s="5">
        <f>[4]XC!CB10</f>
        <v>9</v>
      </c>
      <c r="D646" s="6">
        <f>[4]XC!CC10</f>
        <v>-126.217</v>
      </c>
      <c r="E646" s="6">
        <f>[4]XC!CD10</f>
        <v>577.02599999999995</v>
      </c>
      <c r="F646" s="6">
        <f>[4]XC!CE10</f>
        <v>1857</v>
      </c>
      <c r="G646" s="6">
        <f>[4]XC!CF10</f>
        <v>-126.217</v>
      </c>
      <c r="H646" s="6">
        <f>[4]XC!CG10</f>
        <v>577.02599999999995</v>
      </c>
      <c r="I646" s="6">
        <f>[4]XC!CH10</f>
        <v>1826</v>
      </c>
      <c r="J646" s="5">
        <f>[4]XC!CI10</f>
        <v>0</v>
      </c>
      <c r="K646" s="5" t="str">
        <f>[4]XC!CJ10</f>
        <v>Techo Norte-Sur</v>
      </c>
      <c r="L646" s="5">
        <f>[4]XC!CK10</f>
        <v>0.92</v>
      </c>
      <c r="M646" s="5" t="str">
        <f t="shared" si="32"/>
        <v>circulo -126.217,577.026,1857 0.7</v>
      </c>
      <c r="N646" s="5" t="str">
        <f t="shared" si="30"/>
        <v>[-126.217,577.026,1857]</v>
      </c>
      <c r="P646" s="5" t="str">
        <f t="shared" si="31"/>
        <v>9,</v>
      </c>
    </row>
    <row r="647" spans="1:16" x14ac:dyDescent="0.3">
      <c r="A647" s="5" t="s">
        <v>24</v>
      </c>
      <c r="B647" s="5" t="s">
        <v>22</v>
      </c>
      <c r="C647" s="5">
        <f>[4]XC!CB11</f>
        <v>10</v>
      </c>
      <c r="D647" s="6">
        <f>[4]XC!CC11</f>
        <v>-122.62186893008045</v>
      </c>
      <c r="E647" s="6">
        <f>[4]XC!CD11</f>
        <v>580.31937668119031</v>
      </c>
      <c r="F647" s="6">
        <f>[4]XC!CE11</f>
        <v>1857</v>
      </c>
      <c r="G647" s="6">
        <f>[4]XC!CF11</f>
        <v>-122.309</v>
      </c>
      <c r="H647" s="6">
        <f>[4]XC!CG11</f>
        <v>578.34400000000005</v>
      </c>
      <c r="I647" s="6">
        <f>[4]XC!CH11</f>
        <v>1826</v>
      </c>
      <c r="J647" s="5">
        <f>[4]XC!CI11</f>
        <v>0</v>
      </c>
      <c r="K647" s="5" t="str">
        <f>[4]XC!CJ11</f>
        <v>Caja Norte</v>
      </c>
      <c r="L647" s="5">
        <f>[4]XC!CK11</f>
        <v>1.53</v>
      </c>
      <c r="M647" s="5" t="str">
        <f t="shared" si="32"/>
        <v>circulo -122.309,578.344,1857 0.7</v>
      </c>
      <c r="N647" s="5" t="str">
        <f t="shared" si="30"/>
        <v>[-122.62186893008,580.31937668119,1857]</v>
      </c>
      <c r="P647" s="5" t="str">
        <f t="shared" si="31"/>
        <v>10,</v>
      </c>
    </row>
    <row r="648" spans="1:16" x14ac:dyDescent="0.3">
      <c r="A648" s="5" t="s">
        <v>24</v>
      </c>
      <c r="B648" s="5" t="s">
        <v>22</v>
      </c>
      <c r="C648" s="5">
        <f>[4]XC!CB12</f>
        <v>11</v>
      </c>
      <c r="D648" s="6">
        <f>[4]XC!CC12</f>
        <v>-117.48986893008046</v>
      </c>
      <c r="E648" s="6">
        <f>[4]XC!CD12</f>
        <v>581.15537668119021</v>
      </c>
      <c r="F648" s="6">
        <f>[4]XC!CE12</f>
        <v>1856</v>
      </c>
      <c r="G648" s="6">
        <f>[4]XC!CF12</f>
        <v>-117.17700000000001</v>
      </c>
      <c r="H648" s="6">
        <f>[4]XC!CG12</f>
        <v>579.17999999999995</v>
      </c>
      <c r="I648" s="6">
        <f>[4]XC!CH12</f>
        <v>1826</v>
      </c>
      <c r="J648" s="5">
        <f>[4]XC!CI12</f>
        <v>0</v>
      </c>
      <c r="K648" s="5" t="str">
        <f>[4]XC!CJ12</f>
        <v>Caja Norte</v>
      </c>
      <c r="L648" s="5">
        <f>[4]XC!CK12</f>
        <v>1.63</v>
      </c>
      <c r="M648" s="5" t="str">
        <f t="shared" si="32"/>
        <v>circulo -117.177,579.18,1856 0.7</v>
      </c>
      <c r="N648" s="5" t="str">
        <f t="shared" si="30"/>
        <v>[-117.48986893008,581.15537668119,1856]</v>
      </c>
      <c r="P648" s="5" t="str">
        <f t="shared" si="31"/>
        <v>11,</v>
      </c>
    </row>
    <row r="649" spans="1:16" x14ac:dyDescent="0.3">
      <c r="A649" s="5" t="s">
        <v>24</v>
      </c>
      <c r="B649" s="5" t="s">
        <v>22</v>
      </c>
      <c r="C649" s="5">
        <f>[4]XC!CB13</f>
        <v>12</v>
      </c>
      <c r="D649" s="6">
        <f>[4]XC!CC13</f>
        <v>-107.196</v>
      </c>
      <c r="E649" s="6">
        <f>[4]XC!CD13</f>
        <v>581.62800000000004</v>
      </c>
      <c r="F649" s="6">
        <f>[4]XC!CE13</f>
        <v>1855</v>
      </c>
      <c r="G649" s="6">
        <f>[4]XC!CF13</f>
        <v>-106.572</v>
      </c>
      <c r="H649" s="6">
        <f>[4]XC!CG13</f>
        <v>579.62300000000005</v>
      </c>
      <c r="I649" s="6">
        <f>[4]XC!CH13</f>
        <v>1826</v>
      </c>
      <c r="J649" s="5">
        <f>[4]XC!CI13</f>
        <v>0</v>
      </c>
      <c r="K649" s="5" t="str">
        <f>[4]XC!CJ13</f>
        <v>Caja Norte</v>
      </c>
      <c r="L649" s="5">
        <f>[4]XC!CK13</f>
        <v>1.3</v>
      </c>
      <c r="M649" s="5" t="str">
        <f t="shared" si="32"/>
        <v>circulo -106.572,579.623,1855 0.7</v>
      </c>
      <c r="N649" s="5" t="str">
        <f t="shared" si="30"/>
        <v>[-107.196,581.628,1855]</v>
      </c>
      <c r="P649" s="5" t="str">
        <f t="shared" si="31"/>
        <v>12,</v>
      </c>
    </row>
    <row r="650" spans="1:16" x14ac:dyDescent="0.3">
      <c r="A650" s="5" t="s">
        <v>24</v>
      </c>
      <c r="B650" s="5" t="s">
        <v>22</v>
      </c>
      <c r="C650" s="5">
        <f>[4]XC!CB14</f>
        <v>13</v>
      </c>
      <c r="D650" s="6">
        <f>[4]XC!CC14</f>
        <v>-101.7</v>
      </c>
      <c r="E650" s="6">
        <f>[4]XC!CD14</f>
        <v>579.24699999999996</v>
      </c>
      <c r="F650" s="6">
        <f>[4]XC!CE14</f>
        <v>1854</v>
      </c>
      <c r="G650" s="6">
        <f>[4]XC!CF14</f>
        <v>-101.7</v>
      </c>
      <c r="H650" s="6">
        <f>[4]XC!CG14</f>
        <v>579.24699999999996</v>
      </c>
      <c r="I650" s="6">
        <f>[4]XC!CH14</f>
        <v>1826</v>
      </c>
      <c r="J650" s="5">
        <f>[4]XC!CI14</f>
        <v>0</v>
      </c>
      <c r="K650" s="5" t="str">
        <f>[4]XC!CJ14</f>
        <v>Techo Norte-Sur</v>
      </c>
      <c r="L650" s="5">
        <f>[4]XC!CK14</f>
        <v>1.3</v>
      </c>
      <c r="M650" s="5" t="str">
        <f t="shared" si="32"/>
        <v>circulo -101.7,579.247,1854 0.7</v>
      </c>
      <c r="N650" s="5" t="str">
        <f t="shared" si="30"/>
        <v>[-101.7,579.247,1854]</v>
      </c>
      <c r="P650" s="5" t="str">
        <f t="shared" si="31"/>
        <v>13,</v>
      </c>
    </row>
    <row r="651" spans="1:16" x14ac:dyDescent="0.3">
      <c r="A651" s="5" t="s">
        <v>24</v>
      </c>
      <c r="B651" s="5" t="s">
        <v>22</v>
      </c>
      <c r="C651" s="5">
        <f>[4]XC!CB15</f>
        <v>14</v>
      </c>
      <c r="D651" s="6">
        <f>[4]XC!CC15</f>
        <v>-98.332999999999998</v>
      </c>
      <c r="E651" s="6">
        <f>[4]XC!CD15</f>
        <v>578.952</v>
      </c>
      <c r="F651" s="6">
        <f>[4]XC!CE15</f>
        <v>1854</v>
      </c>
      <c r="G651" s="6">
        <f>[4]XC!CF15</f>
        <v>-98.332999999999998</v>
      </c>
      <c r="H651" s="6">
        <f>[4]XC!CG15</f>
        <v>578.952</v>
      </c>
      <c r="I651" s="6">
        <f>[4]XC!CH15</f>
        <v>1826</v>
      </c>
      <c r="J651" s="5">
        <f>[4]XC!CI15</f>
        <v>0</v>
      </c>
      <c r="K651" s="5" t="str">
        <f>[4]XC!CJ15</f>
        <v>Techo Norte-Sur</v>
      </c>
      <c r="L651" s="5">
        <f>[4]XC!CK15</f>
        <v>1.62</v>
      </c>
      <c r="M651" s="5" t="str">
        <f t="shared" si="32"/>
        <v>circulo -98.333,578.952,1854 0.7</v>
      </c>
      <c r="N651" s="5" t="str">
        <f t="shared" si="30"/>
        <v>[-98.333,578.952,1854]</v>
      </c>
      <c r="P651" s="5" t="str">
        <f t="shared" si="31"/>
        <v>14,</v>
      </c>
    </row>
    <row r="652" spans="1:16" x14ac:dyDescent="0.3">
      <c r="A652" s="5" t="s">
        <v>24</v>
      </c>
      <c r="B652" s="5" t="s">
        <v>22</v>
      </c>
      <c r="C652" s="5">
        <f>[4]XC!CB16</f>
        <v>15</v>
      </c>
      <c r="D652" s="6">
        <f>[4]XC!CC16</f>
        <v>-84.283844257252341</v>
      </c>
      <c r="E652" s="6">
        <f>[4]XC!CD16</f>
        <v>578.72619469809172</v>
      </c>
      <c r="F652" s="6">
        <f>[4]XC!CE16</f>
        <v>1852</v>
      </c>
      <c r="G652" s="6">
        <f>[4]XC!CF16</f>
        <v>-84.370999999999981</v>
      </c>
      <c r="H652" s="6">
        <f>[4]XC!CG16</f>
        <v>577.73</v>
      </c>
      <c r="I652" s="6">
        <f>[4]XC!CH16</f>
        <v>1826</v>
      </c>
      <c r="J652" s="5">
        <f>[4]XC!CI16</f>
        <v>0</v>
      </c>
      <c r="K652" s="5" t="str">
        <f>[4]XC!CJ16</f>
        <v>Acodamiento Norte</v>
      </c>
      <c r="L652" s="5">
        <f>[4]XC!CK16</f>
        <v>1.9</v>
      </c>
      <c r="M652" s="5" t="str">
        <f t="shared" si="32"/>
        <v>circulo -84.371,577.73,1852 0.7</v>
      </c>
      <c r="N652" s="5" t="str">
        <f t="shared" si="30"/>
        <v>[-84.2838442572523,578.726194698092,1852]</v>
      </c>
      <c r="P652" s="5" t="str">
        <f t="shared" si="31"/>
        <v>15,</v>
      </c>
    </row>
    <row r="653" spans="1:16" x14ac:dyDescent="0.3">
      <c r="A653" s="5" t="s">
        <v>24</v>
      </c>
      <c r="B653" s="5" t="s">
        <v>22</v>
      </c>
      <c r="C653" s="5">
        <f>[4]XC!CB17</f>
        <v>16</v>
      </c>
      <c r="D653" s="6">
        <f>[4]XC!CC17</f>
        <v>484.42200000000003</v>
      </c>
      <c r="E653" s="6">
        <f>[4]XC!CD17</f>
        <v>527.95799999999997</v>
      </c>
      <c r="F653" s="6">
        <f>[4]XC!CE17</f>
        <v>1845</v>
      </c>
      <c r="G653" s="6">
        <f>[4]XC!CF17</f>
        <v>483.99200000000002</v>
      </c>
      <c r="H653" s="6">
        <f>[4]XC!CG17</f>
        <v>528.00049999999987</v>
      </c>
      <c r="I653" s="6">
        <f>[4]XC!CH17</f>
        <v>1826</v>
      </c>
      <c r="J653" s="5">
        <f>[4]XC!CI17</f>
        <v>0</v>
      </c>
      <c r="K653" s="5" t="str">
        <f>[4]XC!CJ17</f>
        <v>Techo Norte-Sur</v>
      </c>
      <c r="L653" s="5">
        <f>[4]XC!CK17</f>
        <v>1.04</v>
      </c>
      <c r="M653" s="5" t="str">
        <f t="shared" si="32"/>
        <v>circulo 483.992,528.0005,1845 0.7</v>
      </c>
      <c r="N653" s="5" t="str">
        <f t="shared" si="30"/>
        <v>[484.422,527.958,1845]</v>
      </c>
      <c r="P653" s="5" t="str">
        <f t="shared" si="31"/>
        <v>16,</v>
      </c>
    </row>
    <row r="654" spans="1:16" x14ac:dyDescent="0.3">
      <c r="A654" s="5" t="s">
        <v>24</v>
      </c>
      <c r="B654" s="5" t="s">
        <v>22</v>
      </c>
      <c r="C654" s="5">
        <f>[4]XC!CB18</f>
        <v>17</v>
      </c>
      <c r="D654" s="6">
        <f>[4]XC!CC18</f>
        <v>-80.619844257252339</v>
      </c>
      <c r="E654" s="6">
        <f>[4]XC!CD18</f>
        <v>578.40619469809167</v>
      </c>
      <c r="F654" s="6">
        <f>[4]XC!CE18</f>
        <v>1852</v>
      </c>
      <c r="G654" s="6">
        <f>[4]XC!CF18</f>
        <v>-80.706999999999994</v>
      </c>
      <c r="H654" s="6">
        <f>[4]XC!CG18</f>
        <v>577.41000000000008</v>
      </c>
      <c r="I654" s="6">
        <f>[4]XC!CH18</f>
        <v>1826</v>
      </c>
      <c r="J654" s="5">
        <f>[4]XC!CI18</f>
        <v>0</v>
      </c>
      <c r="K654" s="5" t="str">
        <f>[4]XC!CJ18</f>
        <v>Acodamiento Norte</v>
      </c>
      <c r="L654" s="5">
        <f>[4]XC!CK18</f>
        <v>2.36</v>
      </c>
      <c r="M654" s="5" t="str">
        <f t="shared" si="32"/>
        <v>circulo -80.707,577.41,1852 0.7</v>
      </c>
      <c r="N654" s="5" t="str">
        <f t="shared" si="30"/>
        <v>[-80.6198442572523,578.406194698092,1852]</v>
      </c>
      <c r="P654" s="5" t="str">
        <f t="shared" si="31"/>
        <v>17,</v>
      </c>
    </row>
    <row r="655" spans="1:16" x14ac:dyDescent="0.3">
      <c r="A655" s="5" t="s">
        <v>24</v>
      </c>
      <c r="B655" s="5" t="s">
        <v>22</v>
      </c>
      <c r="C655" s="5">
        <f>[4]XC!CB19</f>
        <v>18</v>
      </c>
      <c r="D655" s="6">
        <f>[4]XC!CC19</f>
        <v>-73.886844257252349</v>
      </c>
      <c r="E655" s="6">
        <f>[4]XC!CD19</f>
        <v>577.81719469809173</v>
      </c>
      <c r="F655" s="6">
        <f>[4]XC!CE19</f>
        <v>1851</v>
      </c>
      <c r="G655" s="6">
        <f>[4]XC!CF19</f>
        <v>-73.97399999999999</v>
      </c>
      <c r="H655" s="6">
        <f>[4]XC!CG19</f>
        <v>576.82100000000014</v>
      </c>
      <c r="I655" s="6">
        <f>[4]XC!CH19</f>
        <v>1826</v>
      </c>
      <c r="J655" s="5">
        <f>[4]XC!CI19</f>
        <v>0</v>
      </c>
      <c r="K655" s="5" t="str">
        <f>[4]XC!CJ19</f>
        <v>Acodamiento Norte</v>
      </c>
      <c r="L655" s="5">
        <f>[4]XC!CK19</f>
        <v>1.57</v>
      </c>
      <c r="M655" s="5" t="str">
        <f t="shared" si="32"/>
        <v>circulo -73.974,576.821,1851 0.7</v>
      </c>
      <c r="N655" s="5" t="str">
        <f t="shared" si="30"/>
        <v>[-73.8868442572523,577.817194698092,1851]</v>
      </c>
      <c r="P655" s="5" t="str">
        <f t="shared" si="31"/>
        <v>18,</v>
      </c>
    </row>
    <row r="656" spans="1:16" x14ac:dyDescent="0.3">
      <c r="A656" s="5" t="s">
        <v>24</v>
      </c>
      <c r="B656" s="5" t="s">
        <v>22</v>
      </c>
      <c r="C656" s="5">
        <f>[4]XC!CB20</f>
        <v>19</v>
      </c>
      <c r="D656" s="6">
        <f>[4]XC!CC20</f>
        <v>-68.549844257252346</v>
      </c>
      <c r="E656" s="6">
        <f>[4]XC!CD20</f>
        <v>577.35019469809174</v>
      </c>
      <c r="F656" s="6">
        <f>[4]XC!CE20</f>
        <v>1851</v>
      </c>
      <c r="G656" s="6">
        <f>[4]XC!CF20</f>
        <v>-68.637</v>
      </c>
      <c r="H656" s="6">
        <f>[4]XC!CG20</f>
        <v>576.35400000000004</v>
      </c>
      <c r="I656" s="6">
        <f>[4]XC!CH20</f>
        <v>1826</v>
      </c>
      <c r="J656" s="5">
        <f>[4]XC!CI20</f>
        <v>0</v>
      </c>
      <c r="K656" s="5" t="str">
        <f>[4]XC!CJ20</f>
        <v>Acodamiento Norte</v>
      </c>
      <c r="L656" s="5">
        <f>[4]XC!CK20</f>
        <v>1.8</v>
      </c>
      <c r="M656" s="5" t="str">
        <f t="shared" si="32"/>
        <v>circulo -68.637,576.354,1851 0.7</v>
      </c>
      <c r="N656" s="5" t="str">
        <f t="shared" si="30"/>
        <v>[-68.5498442572523,577.350194698092,1851]</v>
      </c>
      <c r="P656" s="5" t="str">
        <f t="shared" si="31"/>
        <v>19,</v>
      </c>
    </row>
    <row r="657" spans="1:16" x14ac:dyDescent="0.3">
      <c r="A657" s="5" t="s">
        <v>24</v>
      </c>
      <c r="B657" s="5" t="s">
        <v>22</v>
      </c>
      <c r="C657" s="5">
        <f>[4]XC!CB21</f>
        <v>20</v>
      </c>
      <c r="D657" s="6">
        <f>[4]XC!CC21</f>
        <v>-62.102844257252336</v>
      </c>
      <c r="E657" s="6">
        <f>[4]XC!CD21</f>
        <v>576.78619469809166</v>
      </c>
      <c r="F657" s="6">
        <f>[4]XC!CE21</f>
        <v>1850</v>
      </c>
      <c r="G657" s="6">
        <f>[4]XC!CF21</f>
        <v>-62.19</v>
      </c>
      <c r="H657" s="6">
        <f>[4]XC!CG21</f>
        <v>575.79</v>
      </c>
      <c r="I657" s="6">
        <f>[4]XC!CH21</f>
        <v>1826</v>
      </c>
      <c r="J657" s="5">
        <f>[4]XC!CI21</f>
        <v>0</v>
      </c>
      <c r="K657" s="5" t="str">
        <f>[4]XC!CJ21</f>
        <v>Acodamiento Norte</v>
      </c>
      <c r="L657" s="5">
        <f>[4]XC!CK21</f>
        <v>1.61</v>
      </c>
      <c r="M657" s="5" t="str">
        <f t="shared" si="32"/>
        <v>circulo -62.19,575.79,1850 0.7</v>
      </c>
      <c r="N657" s="5" t="str">
        <f t="shared" si="30"/>
        <v>[-62.1028442572523,576.786194698092,1850]</v>
      </c>
      <c r="P657" s="5" t="str">
        <f t="shared" si="31"/>
        <v>20,</v>
      </c>
    </row>
    <row r="658" spans="1:16" x14ac:dyDescent="0.3">
      <c r="A658" s="5" t="s">
        <v>24</v>
      </c>
      <c r="B658" s="5" t="s">
        <v>22</v>
      </c>
      <c r="C658" s="5">
        <f>[4]XC!CB22</f>
        <v>21</v>
      </c>
      <c r="D658" s="6">
        <f>[4]XC!CC22</f>
        <v>-51.614688514504685</v>
      </c>
      <c r="E658" s="6">
        <f>[4]XC!CD22</f>
        <v>576.87238939618351</v>
      </c>
      <c r="F658" s="6">
        <f>[4]XC!CE22</f>
        <v>1849</v>
      </c>
      <c r="G658" s="6">
        <f>[4]XC!CF22</f>
        <v>-51.789000000000001</v>
      </c>
      <c r="H658" s="6">
        <f>[4]XC!CG22</f>
        <v>574.88</v>
      </c>
      <c r="I658" s="6">
        <f>[4]XC!CH22</f>
        <v>1826</v>
      </c>
      <c r="J658" s="5">
        <f>[4]XC!CI22</f>
        <v>0</v>
      </c>
      <c r="K658" s="5" t="str">
        <f>[4]XC!CJ22</f>
        <v>Caja Norte</v>
      </c>
      <c r="L658" s="5">
        <f>[4]XC!CK22</f>
        <v>1.34</v>
      </c>
      <c r="M658" s="5" t="str">
        <f t="shared" si="32"/>
        <v>circulo -51.789,574.88,1849 0.7</v>
      </c>
      <c r="N658" s="5" t="str">
        <f t="shared" si="30"/>
        <v>[-51.6146885145047,576.872389396184,1849]</v>
      </c>
      <c r="P658" s="5" t="str">
        <f t="shared" si="31"/>
        <v>21,</v>
      </c>
    </row>
    <row r="659" spans="1:16" x14ac:dyDescent="0.3">
      <c r="A659" s="5" t="s">
        <v>24</v>
      </c>
      <c r="B659" s="5" t="s">
        <v>22</v>
      </c>
      <c r="C659" s="5">
        <f>[4]XC!CB23</f>
        <v>22</v>
      </c>
      <c r="D659" s="6">
        <f>[4]XC!CC23</f>
        <v>-38.54</v>
      </c>
      <c r="E659" s="6">
        <f>[4]XC!CD23</f>
        <v>573.721</v>
      </c>
      <c r="F659" s="6">
        <f>[4]XC!CE23</f>
        <v>1849</v>
      </c>
      <c r="G659" s="6">
        <f>[4]XC!CF23</f>
        <v>-38.54</v>
      </c>
      <c r="H659" s="6">
        <f>[4]XC!CG23</f>
        <v>573.721</v>
      </c>
      <c r="I659" s="6">
        <f>[4]XC!CH23</f>
        <v>1826</v>
      </c>
      <c r="J659" s="5">
        <f>[4]XC!CI23</f>
        <v>0</v>
      </c>
      <c r="K659" s="5" t="str">
        <f>[4]XC!CJ23</f>
        <v>Techo Norte-Sur</v>
      </c>
      <c r="L659" s="5">
        <f>[4]XC!CK23</f>
        <v>1.78</v>
      </c>
      <c r="M659" s="5" t="str">
        <f t="shared" si="32"/>
        <v>circulo -38.54,573.721,1849 0.7</v>
      </c>
      <c r="N659" s="5" t="str">
        <f t="shared" si="30"/>
        <v>[-38.54,573.721,1849]</v>
      </c>
      <c r="P659" s="5" t="str">
        <f t="shared" si="31"/>
        <v>22,</v>
      </c>
    </row>
    <row r="660" spans="1:16" x14ac:dyDescent="0.3">
      <c r="A660" s="5" t="s">
        <v>24</v>
      </c>
      <c r="B660" s="5" t="s">
        <v>22</v>
      </c>
      <c r="C660" s="5">
        <f>[4]XC!CB24</f>
        <v>23</v>
      </c>
      <c r="D660" s="6">
        <f>[4]XC!CC24</f>
        <v>451.476</v>
      </c>
      <c r="E660" s="6">
        <f>[4]XC!CD24</f>
        <v>530.85</v>
      </c>
      <c r="F660" s="6">
        <f>[4]XC!CE24</f>
        <v>1846</v>
      </c>
      <c r="G660" s="6">
        <f>[4]XC!CF24</f>
        <v>451.476</v>
      </c>
      <c r="H660" s="6">
        <f>[4]XC!CG24</f>
        <v>530.85</v>
      </c>
      <c r="I660" s="6">
        <f>[4]XC!CH24</f>
        <v>1826</v>
      </c>
      <c r="J660" s="5">
        <f>[4]XC!CI24</f>
        <v>0</v>
      </c>
      <c r="K660" s="5" t="str">
        <f>[4]XC!CJ24</f>
        <v>Techo Norte-Sur</v>
      </c>
      <c r="L660" s="5">
        <f>[4]XC!CK24</f>
        <v>1.04</v>
      </c>
      <c r="M660" s="5" t="str">
        <f t="shared" si="32"/>
        <v>circulo 451.476,530.85,1846 0.7</v>
      </c>
      <c r="N660" s="5" t="str">
        <f t="shared" si="30"/>
        <v>[451.476,530.85,1846]</v>
      </c>
      <c r="P660" s="5" t="str">
        <f t="shared" si="31"/>
        <v>23,</v>
      </c>
    </row>
    <row r="661" spans="1:16" x14ac:dyDescent="0.3">
      <c r="A661" s="5" t="s">
        <v>24</v>
      </c>
      <c r="B661" s="5" t="s">
        <v>22</v>
      </c>
      <c r="C661" s="5">
        <f>[4]XC!CB25</f>
        <v>24</v>
      </c>
      <c r="D661" s="6">
        <f>[4]XC!CC25</f>
        <v>428.62299999999999</v>
      </c>
      <c r="E661" s="6">
        <f>[4]XC!CD25</f>
        <v>532.84900000000005</v>
      </c>
      <c r="F661" s="6">
        <f>[4]XC!CE25</f>
        <v>1846</v>
      </c>
      <c r="G661" s="6">
        <f>[4]XC!CF25</f>
        <v>428.62299999999988</v>
      </c>
      <c r="H661" s="6">
        <f>[4]XC!CG25</f>
        <v>532.84900000000005</v>
      </c>
      <c r="I661" s="6">
        <f>[4]XC!CH25</f>
        <v>1826</v>
      </c>
      <c r="J661" s="5">
        <f>[4]XC!CI25</f>
        <v>0</v>
      </c>
      <c r="K661" s="5" t="str">
        <f>[4]XC!CJ25</f>
        <v>Techo Norte-Sur</v>
      </c>
      <c r="L661" s="5">
        <f>[4]XC!CK25</f>
        <v>1.89</v>
      </c>
      <c r="M661" s="5" t="str">
        <f t="shared" si="32"/>
        <v>circulo 428.623,532.849,1846 0.7</v>
      </c>
      <c r="N661" s="5" t="str">
        <f t="shared" si="30"/>
        <v>[428.623,532.849,1846]</v>
      </c>
      <c r="P661" s="5" t="str">
        <f t="shared" si="31"/>
        <v>24,</v>
      </c>
    </row>
    <row r="662" spans="1:16" x14ac:dyDescent="0.3">
      <c r="A662" s="5" t="s">
        <v>24</v>
      </c>
      <c r="B662" s="5" t="s">
        <v>22</v>
      </c>
      <c r="C662" s="5">
        <f>[4]XC!CB26</f>
        <v>25</v>
      </c>
      <c r="D662" s="6">
        <f>[4]XC!CC26</f>
        <v>1234.288</v>
      </c>
      <c r="E662" s="6">
        <f>[4]XC!CD26</f>
        <v>778.96699999999998</v>
      </c>
      <c r="F662" s="6">
        <f>[4]XC!CE26</f>
        <v>1825</v>
      </c>
      <c r="G662" s="6">
        <f>[4]XC!CF26</f>
        <v>1234.288</v>
      </c>
      <c r="H662" s="6">
        <f>[4]XC!CG26</f>
        <v>778.96699999999998</v>
      </c>
      <c r="I662" s="6">
        <f>[4]XC!CH26</f>
        <v>1826</v>
      </c>
      <c r="J662" s="5">
        <f>[4]XC!CI26</f>
        <v>0</v>
      </c>
      <c r="K662" s="5" t="str">
        <f>[4]XC!CJ26</f>
        <v>Techo Norte-Sur</v>
      </c>
      <c r="L662" s="5">
        <f>[4]XC!CK26</f>
        <v>1.23</v>
      </c>
      <c r="M662" s="5" t="str">
        <f t="shared" si="32"/>
        <v>circulo 1234.288,778.967,1825 0.7</v>
      </c>
      <c r="N662" s="5" t="str">
        <f t="shared" si="30"/>
        <v>[1234.288,778.967,1825]</v>
      </c>
      <c r="P662" s="5" t="str">
        <f t="shared" si="31"/>
        <v>25,</v>
      </c>
    </row>
    <row r="663" spans="1:16" x14ac:dyDescent="0.3">
      <c r="A663" s="5" t="s">
        <v>24</v>
      </c>
      <c r="B663" s="5" t="s">
        <v>22</v>
      </c>
      <c r="C663" s="5">
        <f>[4]XC!CB27</f>
        <v>26</v>
      </c>
      <c r="D663" s="6">
        <f>[4]XC!CC27</f>
        <v>1247.4380000000001</v>
      </c>
      <c r="E663" s="6">
        <f>[4]XC!CD27</f>
        <v>777.81700000000001</v>
      </c>
      <c r="F663" s="6">
        <f>[4]XC!CE27</f>
        <v>1825</v>
      </c>
      <c r="G663" s="6">
        <f>[4]XC!CF27</f>
        <v>1247.4380000000001</v>
      </c>
      <c r="H663" s="6">
        <f>[4]XC!CG27</f>
        <v>777.81700000000001</v>
      </c>
      <c r="I663" s="6">
        <f>[4]XC!CH27</f>
        <v>1826</v>
      </c>
      <c r="J663" s="5">
        <f>[4]XC!CI27</f>
        <v>0</v>
      </c>
      <c r="K663" s="5" t="str">
        <f>[4]XC!CJ27</f>
        <v>Techo Norte-Sur</v>
      </c>
      <c r="L663" s="5">
        <f>[4]XC!CK27</f>
        <v>1.55</v>
      </c>
      <c r="M663" s="5" t="str">
        <f t="shared" si="32"/>
        <v>circulo 1247.438,777.817,1825 0.7</v>
      </c>
      <c r="N663" s="5" t="str">
        <f t="shared" si="30"/>
        <v>[1247.438,777.817,1825]</v>
      </c>
      <c r="P663" s="5" t="str">
        <f t="shared" si="31"/>
        <v>26,</v>
      </c>
    </row>
    <row r="664" spans="1:16" x14ac:dyDescent="0.3">
      <c r="A664" s="5" t="s">
        <v>24</v>
      </c>
      <c r="B664" s="5" t="s">
        <v>22</v>
      </c>
      <c r="C664" s="5">
        <f>[4]XC!CB28</f>
        <v>27</v>
      </c>
      <c r="D664" s="6">
        <f>[4]XC!CC28</f>
        <v>1260.9960000000001</v>
      </c>
      <c r="E664" s="6">
        <f>[4]XC!CD28</f>
        <v>776.63</v>
      </c>
      <c r="F664" s="6">
        <f>[4]XC!CE28</f>
        <v>1825</v>
      </c>
      <c r="G664" s="6">
        <f>[4]XC!CF28</f>
        <v>1260.9960000000001</v>
      </c>
      <c r="H664" s="6">
        <f>[4]XC!CG28</f>
        <v>776.63</v>
      </c>
      <c r="I664" s="6">
        <f>[4]XC!CH28</f>
        <v>1826</v>
      </c>
      <c r="J664" s="5">
        <f>[4]XC!CI28</f>
        <v>0</v>
      </c>
      <c r="K664" s="5" t="str">
        <f>[4]XC!CJ28</f>
        <v>Techo Norte-Sur</v>
      </c>
      <c r="L664" s="5">
        <f>[4]XC!CK28</f>
        <v>0.88</v>
      </c>
      <c r="M664" s="5" t="str">
        <f t="shared" si="32"/>
        <v>circulo 1260.996,776.63,1825 0.7</v>
      </c>
      <c r="N664" s="5" t="str">
        <f t="shared" si="30"/>
        <v>[1260.996,776.63,1825]</v>
      </c>
      <c r="P664" s="5" t="str">
        <f t="shared" si="31"/>
        <v>27,</v>
      </c>
    </row>
    <row r="665" spans="1:16" x14ac:dyDescent="0.3">
      <c r="A665" s="5" t="s">
        <v>24</v>
      </c>
      <c r="B665" s="5" t="s">
        <v>22</v>
      </c>
      <c r="C665" s="5">
        <f>[4]XC!CB29</f>
        <v>28</v>
      </c>
      <c r="D665" s="6">
        <f>[4]XC!CC29</f>
        <v>1029.5540000000001</v>
      </c>
      <c r="E665" s="6">
        <f>[4]XC!CD29</f>
        <v>796.87800000000004</v>
      </c>
      <c r="F665" s="6">
        <f>[4]XC!CE29</f>
        <v>1824</v>
      </c>
      <c r="G665" s="6">
        <f>[4]XC!CF29</f>
        <v>1029.5540000000001</v>
      </c>
      <c r="H665" s="6">
        <f>[4]XC!CG29</f>
        <v>796.87800000000004</v>
      </c>
      <c r="I665" s="6">
        <f>[4]XC!CH29</f>
        <v>1826</v>
      </c>
      <c r="J665" s="5">
        <f>[4]XC!CI29</f>
        <v>0</v>
      </c>
      <c r="K665" s="5" t="str">
        <f>[4]XC!CJ29</f>
        <v>Techo Norte-Sur</v>
      </c>
      <c r="L665" s="5">
        <f>[4]XC!CK29</f>
        <v>1.48</v>
      </c>
      <c r="M665" s="5" t="str">
        <f t="shared" si="32"/>
        <v>circulo 1029.554,796.878,1824 0.7</v>
      </c>
      <c r="N665" s="5" t="str">
        <f t="shared" si="30"/>
        <v>[1029.554,796.878,1824]</v>
      </c>
      <c r="P665" s="5" t="str">
        <f t="shared" si="31"/>
        <v>28,</v>
      </c>
    </row>
    <row r="666" spans="1:16" x14ac:dyDescent="0.3">
      <c r="A666" s="5" t="s">
        <v>24</v>
      </c>
      <c r="B666" s="5" t="s">
        <v>22</v>
      </c>
      <c r="C666" s="5">
        <f>[4]XC!CB30</f>
        <v>29</v>
      </c>
      <c r="D666" s="6">
        <f>[4]XC!CC30</f>
        <v>405.60300000000001</v>
      </c>
      <c r="E666" s="6">
        <f>[4]XC!CD30</f>
        <v>235.66499999999999</v>
      </c>
      <c r="F666" s="6">
        <f>[4]XC!CE30</f>
        <v>1828</v>
      </c>
      <c r="G666" s="6">
        <f>[4]XC!CF30</f>
        <v>405.60300000000001</v>
      </c>
      <c r="H666" s="6">
        <f>[4]XC!CG30</f>
        <v>235.66499999999999</v>
      </c>
      <c r="I666" s="6">
        <f>[4]XC!CH30</f>
        <v>1826</v>
      </c>
      <c r="J666" s="5">
        <f>[4]XC!CI30</f>
        <v>0</v>
      </c>
      <c r="K666" s="5" t="str">
        <f>[4]XC!CJ30</f>
        <v>Techo Norte-Sur</v>
      </c>
      <c r="L666" s="5">
        <f>[4]XC!CK30</f>
        <v>1.52</v>
      </c>
      <c r="M666" s="5" t="str">
        <f t="shared" si="32"/>
        <v>circulo 405.603,235.665,1828 0.7</v>
      </c>
      <c r="N666" s="5" t="str">
        <f t="shared" si="30"/>
        <v>[405.603,235.665,1828]</v>
      </c>
      <c r="P666" s="5" t="str">
        <f t="shared" si="31"/>
        <v>29,</v>
      </c>
    </row>
    <row r="667" spans="1:16" x14ac:dyDescent="0.3">
      <c r="A667" s="5" t="s">
        <v>24</v>
      </c>
      <c r="B667" s="5" t="s">
        <v>22</v>
      </c>
      <c r="C667" s="5">
        <f>[4]XC!CB31</f>
        <v>30</v>
      </c>
      <c r="D667" s="6">
        <f>[4]XC!CC31</f>
        <v>435.38299999999998</v>
      </c>
      <c r="E667" s="6">
        <f>[4]XC!CD31</f>
        <v>235.66499999999999</v>
      </c>
      <c r="F667" s="6">
        <f>[4]XC!CE31</f>
        <v>1828</v>
      </c>
      <c r="G667" s="6">
        <f>[4]XC!CF31</f>
        <v>435.38299999999998</v>
      </c>
      <c r="H667" s="6">
        <f>[4]XC!CG31</f>
        <v>235.66499999999999</v>
      </c>
      <c r="I667" s="6">
        <f>[4]XC!CH31</f>
        <v>1826</v>
      </c>
      <c r="J667" s="5">
        <f>[4]XC!CI31</f>
        <v>0</v>
      </c>
      <c r="K667" s="5" t="str">
        <f>[4]XC!CJ31</f>
        <v>Techo Norte-Sur</v>
      </c>
      <c r="L667" s="5">
        <f>[4]XC!CK31</f>
        <v>0.85</v>
      </c>
      <c r="M667" s="5" t="str">
        <f t="shared" si="32"/>
        <v>circulo 435.383,235.665,1828 0.7</v>
      </c>
      <c r="N667" s="5" t="str">
        <f t="shared" si="30"/>
        <v>[435.383,235.665,1828]</v>
      </c>
      <c r="P667" s="5" t="str">
        <f t="shared" si="31"/>
        <v>30,</v>
      </c>
    </row>
    <row r="668" spans="1:16" x14ac:dyDescent="0.3">
      <c r="A668" s="5" t="s">
        <v>24</v>
      </c>
      <c r="B668" s="5" t="s">
        <v>22</v>
      </c>
      <c r="C668" s="5">
        <f>[4]XC!CB32</f>
        <v>31</v>
      </c>
      <c r="D668" s="6">
        <f>[4]XC!CC32</f>
        <v>457.36200000000002</v>
      </c>
      <c r="E668" s="6">
        <f>[4]XC!CD32</f>
        <v>235.66499999999999</v>
      </c>
      <c r="F668" s="6">
        <f>[4]XC!CE32</f>
        <v>1828</v>
      </c>
      <c r="G668" s="6">
        <f>[4]XC!CF32</f>
        <v>457.36200000000002</v>
      </c>
      <c r="H668" s="6">
        <f>[4]XC!CG32</f>
        <v>235.66499999999999</v>
      </c>
      <c r="I668" s="6">
        <f>[4]XC!CH32</f>
        <v>1826</v>
      </c>
      <c r="J668" s="5">
        <f>[4]XC!CI32</f>
        <v>0</v>
      </c>
      <c r="K668" s="5" t="str">
        <f>[4]XC!CJ32</f>
        <v>Techo Norte-Sur</v>
      </c>
      <c r="L668" s="5">
        <f>[4]XC!CK32</f>
        <v>0.93</v>
      </c>
      <c r="M668" s="5" t="str">
        <f t="shared" si="32"/>
        <v>circulo 457.362,235.665,1828 0.7</v>
      </c>
      <c r="N668" s="5" t="str">
        <f t="shared" si="30"/>
        <v>[457.362,235.665,1828]</v>
      </c>
      <c r="P668" s="5" t="str">
        <f t="shared" si="31"/>
        <v>31,</v>
      </c>
    </row>
    <row r="669" spans="1:16" x14ac:dyDescent="0.3">
      <c r="A669" s="5" t="s">
        <v>24</v>
      </c>
      <c r="B669" s="5" t="s">
        <v>22</v>
      </c>
      <c r="C669" s="5">
        <f>[4]XC!CB33</f>
        <v>32</v>
      </c>
      <c r="D669" s="6">
        <f>[4]XC!CC33</f>
        <v>473.88200000000001</v>
      </c>
      <c r="E669" s="6">
        <f>[4]XC!CD33</f>
        <v>235.66499999999999</v>
      </c>
      <c r="F669" s="6">
        <f>[4]XC!CE33</f>
        <v>1828</v>
      </c>
      <c r="G669" s="6">
        <f>[4]XC!CF33</f>
        <v>473.88199999999989</v>
      </c>
      <c r="H669" s="6">
        <f>[4]XC!CG33</f>
        <v>235.66499999999999</v>
      </c>
      <c r="I669" s="6">
        <f>[4]XC!CH33</f>
        <v>1826</v>
      </c>
      <c r="J669" s="5">
        <f>[4]XC!CI33</f>
        <v>0</v>
      </c>
      <c r="K669" s="5" t="str">
        <f>[4]XC!CJ33</f>
        <v>Techo Norte-Sur</v>
      </c>
      <c r="L669" s="5">
        <f>[4]XC!CK33</f>
        <v>0.63</v>
      </c>
      <c r="M669" s="5" t="str">
        <f t="shared" si="32"/>
        <v>circulo 473.882,235.665,1828 0.7</v>
      </c>
      <c r="N669" s="5" t="str">
        <f t="shared" si="30"/>
        <v>[473.882,235.665,1828]</v>
      </c>
      <c r="P669" s="5" t="str">
        <f t="shared" si="31"/>
        <v>32,</v>
      </c>
    </row>
    <row r="670" spans="1:16" x14ac:dyDescent="0.3">
      <c r="A670" s="5" t="s">
        <v>24</v>
      </c>
      <c r="B670" s="5" t="s">
        <v>22</v>
      </c>
      <c r="C670" s="5">
        <f>[4]XC!CB34</f>
        <v>33</v>
      </c>
      <c r="D670" s="6">
        <f>[4]XC!CC34</f>
        <v>467.52199999999999</v>
      </c>
      <c r="E670" s="6">
        <f>[4]XC!CD34</f>
        <v>235.66499999999999</v>
      </c>
      <c r="F670" s="6">
        <f>[4]XC!CE34</f>
        <v>1828</v>
      </c>
      <c r="G670" s="6">
        <f>[4]XC!CF34</f>
        <v>467.52199999999999</v>
      </c>
      <c r="H670" s="6">
        <f>[4]XC!CG34</f>
        <v>235.66499999999999</v>
      </c>
      <c r="I670" s="6">
        <f>[4]XC!CH34</f>
        <v>1826</v>
      </c>
      <c r="J670" s="5">
        <f>[4]XC!CI34</f>
        <v>0</v>
      </c>
      <c r="K670" s="5" t="str">
        <f>[4]XC!CJ34</f>
        <v>Techo Norte-Sur</v>
      </c>
      <c r="L670" s="5">
        <f>[4]XC!CK34</f>
        <v>0.83</v>
      </c>
      <c r="M670" s="5" t="str">
        <f t="shared" si="32"/>
        <v>circulo 467.522,235.665,1828 0.7</v>
      </c>
      <c r="N670" s="5" t="str">
        <f t="shared" si="30"/>
        <v>[467.522,235.665,1828]</v>
      </c>
      <c r="P670" s="5" t="str">
        <f t="shared" si="31"/>
        <v>33,</v>
      </c>
    </row>
    <row r="671" spans="1:16" x14ac:dyDescent="0.3">
      <c r="A671" s="5" t="s">
        <v>24</v>
      </c>
      <c r="B671" s="5" t="s">
        <v>22</v>
      </c>
      <c r="C671" s="5">
        <f>[4]XC!CB35</f>
        <v>34</v>
      </c>
      <c r="D671" s="6">
        <f>[4]XC!CC35</f>
        <v>480.77199999999999</v>
      </c>
      <c r="E671" s="6">
        <f>[4]XC!CD35</f>
        <v>235.66499999999999</v>
      </c>
      <c r="F671" s="6">
        <f>[4]XC!CE35</f>
        <v>1828</v>
      </c>
      <c r="G671" s="6">
        <f>[4]XC!CF35</f>
        <v>480.77199999999999</v>
      </c>
      <c r="H671" s="6">
        <f>[4]XC!CG35</f>
        <v>235.66499999999999</v>
      </c>
      <c r="I671" s="6">
        <f>[4]XC!CH35</f>
        <v>1826</v>
      </c>
      <c r="J671" s="5">
        <f>[4]XC!CI35</f>
        <v>0</v>
      </c>
      <c r="K671" s="5" t="str">
        <f>[4]XC!CJ35</f>
        <v>Techo Norte-Sur</v>
      </c>
      <c r="L671" s="5">
        <f>[4]XC!CK35</f>
        <v>0.96</v>
      </c>
      <c r="M671" s="5" t="str">
        <f t="shared" si="32"/>
        <v>circulo 480.772,235.665,1828 0.7</v>
      </c>
      <c r="N671" s="5" t="str">
        <f t="shared" si="30"/>
        <v>[480.772,235.665,1828]</v>
      </c>
      <c r="P671" s="5" t="str">
        <f t="shared" si="31"/>
        <v>34,</v>
      </c>
    </row>
    <row r="672" spans="1:16" x14ac:dyDescent="0.3">
      <c r="A672" s="5" t="s">
        <v>24</v>
      </c>
      <c r="B672" s="5" t="s">
        <v>22</v>
      </c>
      <c r="C672" s="5">
        <f>[4]XC!CB36</f>
        <v>35</v>
      </c>
      <c r="D672" s="6">
        <f>[4]XC!CC36</f>
        <v>487.392</v>
      </c>
      <c r="E672" s="6">
        <f>[4]XC!CD36</f>
        <v>235.66499999999999</v>
      </c>
      <c r="F672" s="6">
        <f>[4]XC!CE36</f>
        <v>1828</v>
      </c>
      <c r="G672" s="6">
        <f>[4]XC!CF36</f>
        <v>487.392</v>
      </c>
      <c r="H672" s="6">
        <f>[4]XC!CG36</f>
        <v>235.66499999999999</v>
      </c>
      <c r="I672" s="6">
        <f>[4]XC!CH36</f>
        <v>1826</v>
      </c>
      <c r="J672" s="5">
        <f>[4]XC!CI36</f>
        <v>0</v>
      </c>
      <c r="K672" s="5" t="str">
        <f>[4]XC!CJ36</f>
        <v>Techo Norte-Sur</v>
      </c>
      <c r="L672" s="5">
        <f>[4]XC!CK36</f>
        <v>1</v>
      </c>
      <c r="M672" s="5" t="str">
        <f t="shared" si="32"/>
        <v>circulo 487.392,235.665,1828 0.7</v>
      </c>
      <c r="N672" s="5" t="str">
        <f t="shared" si="30"/>
        <v>[487.392,235.665,1828]</v>
      </c>
      <c r="P672" s="5" t="str">
        <f t="shared" si="31"/>
        <v>35,</v>
      </c>
    </row>
    <row r="673" spans="1:16" x14ac:dyDescent="0.3">
      <c r="A673" s="5" t="s">
        <v>24</v>
      </c>
      <c r="B673" s="5" t="s">
        <v>22</v>
      </c>
      <c r="C673" s="5">
        <f>[4]XC!CB37</f>
        <v>36</v>
      </c>
      <c r="D673" s="6">
        <f>[4]XC!CC37</f>
        <v>503.572</v>
      </c>
      <c r="E673" s="6">
        <f>[4]XC!CD37</f>
        <v>235.66499999999999</v>
      </c>
      <c r="F673" s="6">
        <f>[4]XC!CE37</f>
        <v>1828</v>
      </c>
      <c r="G673" s="6">
        <f>[4]XC!CF37</f>
        <v>503.572</v>
      </c>
      <c r="H673" s="6">
        <f>[4]XC!CG37</f>
        <v>235.66499999999999</v>
      </c>
      <c r="I673" s="6">
        <f>[4]XC!CH37</f>
        <v>1826</v>
      </c>
      <c r="J673" s="5">
        <f>[4]XC!CI37</f>
        <v>0</v>
      </c>
      <c r="K673" s="5" t="str">
        <f>[4]XC!CJ37</f>
        <v>Techo Norte-Sur</v>
      </c>
      <c r="L673" s="5">
        <f>[4]XC!CK37</f>
        <v>0.76</v>
      </c>
      <c r="M673" s="5" t="str">
        <f t="shared" si="32"/>
        <v>circulo 503.572,235.665,1828 0.7</v>
      </c>
      <c r="N673" s="5" t="str">
        <f t="shared" si="30"/>
        <v>[503.572,235.665,1828]</v>
      </c>
      <c r="P673" s="5" t="str">
        <f t="shared" si="31"/>
        <v>36,</v>
      </c>
    </row>
    <row r="674" spans="1:16" x14ac:dyDescent="0.3">
      <c r="A674" s="5" t="s">
        <v>24</v>
      </c>
      <c r="B674" s="5" t="s">
        <v>22</v>
      </c>
      <c r="C674" s="5">
        <f>[4]XC!CB38</f>
        <v>37</v>
      </c>
      <c r="D674" s="6">
        <f>[4]XC!CC38</f>
        <v>516.16200000000003</v>
      </c>
      <c r="E674" s="6">
        <f>[4]XC!CD38</f>
        <v>233.66499999999999</v>
      </c>
      <c r="F674" s="6">
        <f>[4]XC!CE38</f>
        <v>1828</v>
      </c>
      <c r="G674" s="6">
        <f>[4]XC!CF38</f>
        <v>516.16200000000003</v>
      </c>
      <c r="H674" s="6">
        <f>[4]XC!CG38</f>
        <v>235.66499999999999</v>
      </c>
      <c r="I674" s="6">
        <f>[4]XC!CH38</f>
        <v>1826</v>
      </c>
      <c r="J674" s="5">
        <f>[4]XC!CI38</f>
        <v>0</v>
      </c>
      <c r="K674" s="5" t="str">
        <f>[4]XC!CJ38</f>
        <v>Caja Sur</v>
      </c>
      <c r="L674" s="5">
        <f>[4]XC!CK38</f>
        <v>1.56</v>
      </c>
      <c r="M674" s="5" t="str">
        <f t="shared" si="32"/>
        <v>circulo 516.162,235.665,1828 0.7</v>
      </c>
      <c r="N674" s="5" t="str">
        <f t="shared" si="30"/>
        <v>[516.162,233.665,1828]</v>
      </c>
      <c r="P674" s="5" t="str">
        <f t="shared" si="31"/>
        <v>37,</v>
      </c>
    </row>
    <row r="675" spans="1:16" x14ac:dyDescent="0.3">
      <c r="A675" s="5" t="s">
        <v>24</v>
      </c>
      <c r="B675" s="5" t="s">
        <v>22</v>
      </c>
      <c r="C675" s="5">
        <f>[4]XC!CB39</f>
        <v>38</v>
      </c>
      <c r="D675" s="6">
        <f>[4]XC!CC39</f>
        <v>522.702</v>
      </c>
      <c r="E675" s="6">
        <f>[4]XC!CD39</f>
        <v>235.66499999999999</v>
      </c>
      <c r="F675" s="6">
        <f>[4]XC!CE39</f>
        <v>1828</v>
      </c>
      <c r="G675" s="6">
        <f>[4]XC!CF39</f>
        <v>522.702</v>
      </c>
      <c r="H675" s="6">
        <f>[4]XC!CG39</f>
        <v>235.66499999999999</v>
      </c>
      <c r="I675" s="6">
        <f>[4]XC!CH39</f>
        <v>1826</v>
      </c>
      <c r="J675" s="5">
        <f>[4]XC!CI39</f>
        <v>0</v>
      </c>
      <c r="K675" s="5" t="str">
        <f>[4]XC!CJ39</f>
        <v>Techo Norte-Sur</v>
      </c>
      <c r="L675" s="5">
        <f>[4]XC!CK39</f>
        <v>2.0699999999999998</v>
      </c>
      <c r="M675" s="5" t="str">
        <f t="shared" si="32"/>
        <v>circulo 522.702,235.665,1828 0.7</v>
      </c>
      <c r="N675" s="5" t="str">
        <f t="shared" si="30"/>
        <v>[522.702,235.665,1828]</v>
      </c>
      <c r="P675" s="5" t="str">
        <f t="shared" si="31"/>
        <v>38,</v>
      </c>
    </row>
    <row r="676" spans="1:16" x14ac:dyDescent="0.3">
      <c r="A676" s="5" t="s">
        <v>24</v>
      </c>
      <c r="B676" s="5" t="s">
        <v>22</v>
      </c>
      <c r="C676" s="5">
        <f>[4]XC!CB40</f>
        <v>39</v>
      </c>
      <c r="D676" s="6">
        <f>[4]XC!CC40</f>
        <v>454.19400000000002</v>
      </c>
      <c r="E676" s="6">
        <f>[4]XC!CD40</f>
        <v>185.81899999999999</v>
      </c>
      <c r="F676" s="6">
        <f>[4]XC!CE40</f>
        <v>1846</v>
      </c>
      <c r="G676" s="6">
        <f>[4]XC!CF40</f>
        <v>454.19400000000007</v>
      </c>
      <c r="H676" s="6">
        <f>[4]XC!CG40</f>
        <v>185.81899999999999</v>
      </c>
      <c r="I676" s="6">
        <f>[4]XC!CH40</f>
        <v>1826</v>
      </c>
      <c r="J676" s="5">
        <f>[4]XC!CI40</f>
        <v>0</v>
      </c>
      <c r="K676" s="5" t="str">
        <f>[4]XC!CJ40</f>
        <v>Techo Norte-Sur</v>
      </c>
      <c r="L676" s="5">
        <f>[4]XC!CK40</f>
        <v>0.71</v>
      </c>
      <c r="M676" s="5" t="str">
        <f t="shared" si="32"/>
        <v>circulo 454.194,185.819,1846 0.7</v>
      </c>
      <c r="N676" s="5" t="str">
        <f t="shared" si="30"/>
        <v>[454.194,185.819,1846]</v>
      </c>
      <c r="P676" s="5" t="str">
        <f t="shared" si="31"/>
        <v>39,</v>
      </c>
    </row>
    <row r="677" spans="1:16" x14ac:dyDescent="0.3">
      <c r="A677" s="5" t="s">
        <v>24</v>
      </c>
      <c r="B677" s="5" t="s">
        <v>22</v>
      </c>
      <c r="C677" s="5">
        <f>[4]XC!CB41</f>
        <v>40</v>
      </c>
      <c r="D677" s="6">
        <f>[4]XC!CC41</f>
        <v>502.82299999999998</v>
      </c>
      <c r="E677" s="6">
        <f>[4]XC!CD41</f>
        <v>183.81899999999999</v>
      </c>
      <c r="F677" s="6">
        <f>[4]XC!CE41</f>
        <v>1846</v>
      </c>
      <c r="G677" s="6">
        <f>[4]XC!CF41</f>
        <v>502.82299999999998</v>
      </c>
      <c r="H677" s="6">
        <f>[4]XC!CG41</f>
        <v>185.81899999999999</v>
      </c>
      <c r="I677" s="6">
        <f>[4]XC!CH41</f>
        <v>1826</v>
      </c>
      <c r="J677" s="5">
        <f>[4]XC!CI41</f>
        <v>0</v>
      </c>
      <c r="K677" s="5" t="str">
        <f>[4]XC!CJ41</f>
        <v>Caja Sur</v>
      </c>
      <c r="L677" s="5">
        <f>[4]XC!CK41</f>
        <v>0.51</v>
      </c>
      <c r="M677" s="5" t="str">
        <f t="shared" si="32"/>
        <v>circulo 502.823,185.819,1846 0.7</v>
      </c>
      <c r="N677" s="5" t="str">
        <f t="shared" si="30"/>
        <v>[502.823,183.819,1846]</v>
      </c>
      <c r="P677" s="5" t="str">
        <f t="shared" si="31"/>
        <v>40,</v>
      </c>
    </row>
    <row r="678" spans="1:16" x14ac:dyDescent="0.3">
      <c r="A678" s="5" t="s">
        <v>24</v>
      </c>
      <c r="B678" s="5" t="s">
        <v>22</v>
      </c>
      <c r="C678" s="5">
        <f>[4]XC!CB42</f>
        <v>41</v>
      </c>
      <c r="D678" s="6">
        <f>[4]XC!CC42</f>
        <v>580.14200000000005</v>
      </c>
      <c r="E678" s="6">
        <f>[4]XC!CD42</f>
        <v>185.81899999999999</v>
      </c>
      <c r="F678" s="6">
        <f>[4]XC!CE42</f>
        <v>1847</v>
      </c>
      <c r="G678" s="6">
        <f>[4]XC!CF42</f>
        <v>580.14200000000005</v>
      </c>
      <c r="H678" s="6">
        <f>[4]XC!CG42</f>
        <v>185.81899999999999</v>
      </c>
      <c r="I678" s="6">
        <f>[4]XC!CH42</f>
        <v>1826</v>
      </c>
      <c r="J678" s="5">
        <f>[4]XC!CI42</f>
        <v>0</v>
      </c>
      <c r="K678" s="5" t="str">
        <f>[4]XC!CJ42</f>
        <v>Techo Norte-Sur</v>
      </c>
      <c r="L678" s="5">
        <f>[4]XC!CK42</f>
        <v>0.67</v>
      </c>
      <c r="M678" s="5" t="str">
        <f t="shared" si="32"/>
        <v>circulo 580.142,185.819,1847 0.7</v>
      </c>
      <c r="N678" s="5" t="str">
        <f t="shared" si="30"/>
        <v>[580.142,185.819,1847]</v>
      </c>
      <c r="P678" s="5" t="str">
        <f t="shared" si="31"/>
        <v>41,</v>
      </c>
    </row>
    <row r="679" spans="1:16" x14ac:dyDescent="0.3">
      <c r="A679" s="5" t="s">
        <v>24</v>
      </c>
      <c r="B679" s="5" t="s">
        <v>22</v>
      </c>
      <c r="C679" s="5">
        <f>[4]XC!CB43</f>
        <v>42</v>
      </c>
      <c r="D679" s="6">
        <f>[4]XC!CC43</f>
        <v>600.68200000000002</v>
      </c>
      <c r="E679" s="6">
        <f>[4]XC!CD43</f>
        <v>185.81899999999999</v>
      </c>
      <c r="F679" s="6">
        <f>[4]XC!CE43</f>
        <v>1847</v>
      </c>
      <c r="G679" s="6">
        <f>[4]XC!CF43</f>
        <v>600.68200000000002</v>
      </c>
      <c r="H679" s="6">
        <f>[4]XC!CG43</f>
        <v>185.81899999999999</v>
      </c>
      <c r="I679" s="6">
        <f>[4]XC!CH43</f>
        <v>1826</v>
      </c>
      <c r="J679" s="5">
        <f>[4]XC!CI43</f>
        <v>0</v>
      </c>
      <c r="K679" s="5" t="str">
        <f>[4]XC!CJ43</f>
        <v>Techo Norte-Sur</v>
      </c>
      <c r="L679" s="5">
        <f>[4]XC!CK43</f>
        <v>0.68</v>
      </c>
      <c r="M679" s="5" t="str">
        <f t="shared" si="32"/>
        <v>circulo 600.682,185.819,1847 0.7</v>
      </c>
      <c r="N679" s="5" t="str">
        <f t="shared" si="30"/>
        <v>[600.682,185.819,1847]</v>
      </c>
      <c r="P679" s="5" t="str">
        <f t="shared" si="31"/>
        <v>42,</v>
      </c>
    </row>
    <row r="680" spans="1:16" x14ac:dyDescent="0.3">
      <c r="A680" s="5" t="s">
        <v>24</v>
      </c>
      <c r="B680" s="5" t="s">
        <v>22</v>
      </c>
      <c r="C680" s="5">
        <f>[4]XC!CB44</f>
        <v>43</v>
      </c>
      <c r="D680" s="6">
        <f>[4]XC!CC44</f>
        <v>627.81100000000004</v>
      </c>
      <c r="E680" s="6">
        <f>[4]XC!CD44</f>
        <v>185.81899999999999</v>
      </c>
      <c r="F680" s="6">
        <f>[4]XC!CE44</f>
        <v>1847</v>
      </c>
      <c r="G680" s="6">
        <f>[4]XC!CF44</f>
        <v>627.81100000000004</v>
      </c>
      <c r="H680" s="6">
        <f>[4]XC!CG44</f>
        <v>185.81899999999999</v>
      </c>
      <c r="I680" s="6">
        <f>[4]XC!CH44</f>
        <v>1826</v>
      </c>
      <c r="J680" s="5">
        <f>[4]XC!CI44</f>
        <v>0</v>
      </c>
      <c r="K680" s="5" t="str">
        <f>[4]XC!CJ44</f>
        <v>Techo Norte-Sur</v>
      </c>
      <c r="L680" s="5">
        <f>[4]XC!CK44</f>
        <v>0.94</v>
      </c>
      <c r="M680" s="5" t="str">
        <f t="shared" si="32"/>
        <v>circulo 627.811,185.819,1847 0.7</v>
      </c>
      <c r="N680" s="5" t="str">
        <f t="shared" si="30"/>
        <v>[627.811,185.819,1847]</v>
      </c>
      <c r="P680" s="5" t="str">
        <f t="shared" si="31"/>
        <v>43,</v>
      </c>
    </row>
    <row r="681" spans="1:16" x14ac:dyDescent="0.3">
      <c r="A681" s="5" t="s">
        <v>24</v>
      </c>
      <c r="B681" s="5" t="s">
        <v>22</v>
      </c>
      <c r="C681" s="5">
        <f>[4]XC!CB45</f>
        <v>44</v>
      </c>
      <c r="D681" s="6">
        <f>[4]XC!CC45</f>
        <v>695.21100000000001</v>
      </c>
      <c r="E681" s="6">
        <f>[4]XC!CD45</f>
        <v>185.81899999999999</v>
      </c>
      <c r="F681" s="6">
        <f>[4]XC!CE45</f>
        <v>1847</v>
      </c>
      <c r="G681" s="6">
        <f>[4]XC!CF45</f>
        <v>695.21100000000001</v>
      </c>
      <c r="H681" s="6">
        <f>[4]XC!CG45</f>
        <v>185.81899999999999</v>
      </c>
      <c r="I681" s="6">
        <f>[4]XC!CH45</f>
        <v>1826</v>
      </c>
      <c r="J681" s="5">
        <f>[4]XC!CI45</f>
        <v>0</v>
      </c>
      <c r="K681" s="5" t="str">
        <f>[4]XC!CJ45</f>
        <v>Techo Norte-Sur</v>
      </c>
      <c r="L681" s="5">
        <f>[4]XC!CK45</f>
        <v>0.66</v>
      </c>
      <c r="M681" s="5" t="str">
        <f t="shared" si="32"/>
        <v>circulo 695.211,185.819,1847 0.7</v>
      </c>
      <c r="N681" s="5" t="str">
        <f t="shared" si="30"/>
        <v>[695.211,185.819,1847]</v>
      </c>
      <c r="P681" s="5" t="str">
        <f t="shared" si="31"/>
        <v>44,</v>
      </c>
    </row>
    <row r="682" spans="1:16" x14ac:dyDescent="0.3">
      <c r="A682" s="5" t="s">
        <v>24</v>
      </c>
      <c r="B682" s="5" t="s">
        <v>22</v>
      </c>
      <c r="C682" s="5">
        <f>[4]XC!CB46</f>
        <v>45</v>
      </c>
      <c r="D682" s="6">
        <f>[4]XC!CC46</f>
        <v>684.30100000000004</v>
      </c>
      <c r="E682" s="6">
        <f>[4]XC!CD46</f>
        <v>185.81899999999999</v>
      </c>
      <c r="F682" s="6">
        <f>[4]XC!CE46</f>
        <v>1847</v>
      </c>
      <c r="G682" s="6">
        <f>[4]XC!CF46</f>
        <v>684.30100000000004</v>
      </c>
      <c r="H682" s="6">
        <f>[4]XC!CG46</f>
        <v>185.81899999999999</v>
      </c>
      <c r="I682" s="6">
        <f>[4]XC!CH46</f>
        <v>1826</v>
      </c>
      <c r="J682" s="5">
        <f>[4]XC!CI46</f>
        <v>0</v>
      </c>
      <c r="K682" s="5" t="str">
        <f>[4]XC!CJ46</f>
        <v>Techo Norte-Sur</v>
      </c>
      <c r="L682" s="5">
        <f>[4]XC!CK46</f>
        <v>1.63</v>
      </c>
      <c r="M682" s="5" t="str">
        <f t="shared" si="32"/>
        <v>circulo 684.301,185.819,1847 0.7</v>
      </c>
      <c r="N682" s="5" t="str">
        <f t="shared" si="30"/>
        <v>[684.301,185.819,1847]</v>
      </c>
      <c r="P682" s="5" t="str">
        <f t="shared" si="31"/>
        <v>45,</v>
      </c>
    </row>
    <row r="683" spans="1:16" x14ac:dyDescent="0.3">
      <c r="A683" s="5" t="s">
        <v>24</v>
      </c>
      <c r="B683" s="5" t="s">
        <v>22</v>
      </c>
      <c r="C683" s="5">
        <f>[4]XC!CB47</f>
        <v>46</v>
      </c>
      <c r="D683" s="6">
        <f>[4]XC!CC47</f>
        <v>735.2</v>
      </c>
      <c r="E683" s="6">
        <f>[4]XC!CD47</f>
        <v>185.81899999999999</v>
      </c>
      <c r="F683" s="6">
        <f>[4]XC!CE47</f>
        <v>1847</v>
      </c>
      <c r="G683" s="6">
        <f>[4]XC!CF47</f>
        <v>735.2</v>
      </c>
      <c r="H683" s="6">
        <f>[4]XC!CG47</f>
        <v>185.81899999999999</v>
      </c>
      <c r="I683" s="6">
        <f>[4]XC!CH47</f>
        <v>1826</v>
      </c>
      <c r="J683" s="5">
        <f>[4]XC!CI47</f>
        <v>0</v>
      </c>
      <c r="K683" s="5" t="str">
        <f>[4]XC!CJ47</f>
        <v>Techo Norte-Sur</v>
      </c>
      <c r="L683" s="5">
        <f>[4]XC!CK47</f>
        <v>1.1599999999999999</v>
      </c>
      <c r="M683" s="5" t="str">
        <f t="shared" si="32"/>
        <v>circulo 735.2,185.819,1847 0.7</v>
      </c>
      <c r="N683" s="5" t="str">
        <f t="shared" si="30"/>
        <v>[735.2,185.819,1847]</v>
      </c>
      <c r="P683" s="5" t="str">
        <f t="shared" si="31"/>
        <v>46,</v>
      </c>
    </row>
    <row r="684" spans="1:16" x14ac:dyDescent="0.3">
      <c r="A684" s="5" t="s">
        <v>24</v>
      </c>
      <c r="B684" s="5" t="s">
        <v>22</v>
      </c>
      <c r="C684" s="5">
        <f>[4]XC!CB48</f>
        <v>47</v>
      </c>
      <c r="D684" s="6">
        <f>[4]XC!CC48</f>
        <v>417.79300000000001</v>
      </c>
      <c r="E684" s="6">
        <f>[4]XC!CD48</f>
        <v>137.07300000000001</v>
      </c>
      <c r="F684" s="6">
        <f>[4]XC!CE48</f>
        <v>1828</v>
      </c>
      <c r="G684" s="6">
        <f>[4]XC!CF48</f>
        <v>417.79300000000001</v>
      </c>
      <c r="H684" s="6">
        <f>[4]XC!CG48</f>
        <v>137.07300000000001</v>
      </c>
      <c r="I684" s="6">
        <f>[4]XC!CH48</f>
        <v>1826</v>
      </c>
      <c r="J684" s="5">
        <f>[4]XC!CI48</f>
        <v>0</v>
      </c>
      <c r="K684" s="5" t="str">
        <f>[4]XC!CJ48</f>
        <v>Techo Norte-Sur</v>
      </c>
      <c r="L684" s="5">
        <f>[4]XC!CK48</f>
        <v>0.77</v>
      </c>
      <c r="M684" s="5" t="str">
        <f t="shared" si="32"/>
        <v>circulo 417.793,137.073,1828 0.7</v>
      </c>
      <c r="N684" s="5" t="str">
        <f t="shared" si="30"/>
        <v>[417.793,137.073,1828]</v>
      </c>
      <c r="P684" s="5" t="str">
        <f t="shared" si="31"/>
        <v>47,</v>
      </c>
    </row>
    <row r="685" spans="1:16" x14ac:dyDescent="0.3">
      <c r="A685" s="5" t="s">
        <v>24</v>
      </c>
      <c r="B685" s="5" t="s">
        <v>22</v>
      </c>
      <c r="C685" s="5">
        <f>[4]XC!CB49</f>
        <v>48</v>
      </c>
      <c r="D685" s="6">
        <f>[4]XC!CC49</f>
        <v>447.68200000000002</v>
      </c>
      <c r="E685" s="6">
        <f>[4]XC!CD49</f>
        <v>137.07300000000001</v>
      </c>
      <c r="F685" s="6">
        <f>[4]XC!CE49</f>
        <v>1828</v>
      </c>
      <c r="G685" s="6">
        <f>[4]XC!CF49</f>
        <v>447.68200000000002</v>
      </c>
      <c r="H685" s="6">
        <f>[4]XC!CG49</f>
        <v>137.07300000000001</v>
      </c>
      <c r="I685" s="6">
        <f>[4]XC!CH49</f>
        <v>1826</v>
      </c>
      <c r="J685" s="5">
        <f>[4]XC!CI49</f>
        <v>0</v>
      </c>
      <c r="K685" s="5" t="str">
        <f>[4]XC!CJ49</f>
        <v>Techo Norte-Sur</v>
      </c>
      <c r="L685" s="5">
        <f>[4]XC!CK49</f>
        <v>1.18</v>
      </c>
      <c r="M685" s="5" t="str">
        <f t="shared" si="32"/>
        <v>circulo 447.682,137.073,1828 0.7</v>
      </c>
      <c r="N685" s="5" t="str">
        <f t="shared" si="30"/>
        <v>[447.682,137.073,1828]</v>
      </c>
      <c r="P685" s="5" t="str">
        <f t="shared" si="31"/>
        <v>48,</v>
      </c>
    </row>
    <row r="686" spans="1:16" x14ac:dyDescent="0.3">
      <c r="A686" s="5" t="s">
        <v>24</v>
      </c>
      <c r="B686" s="5" t="s">
        <v>22</v>
      </c>
      <c r="C686" s="5">
        <f>[4]XC!CB50</f>
        <v>49</v>
      </c>
      <c r="D686" s="6">
        <f>[4]XC!CC50</f>
        <v>464.04199999999997</v>
      </c>
      <c r="E686" s="6">
        <f>[4]XC!CD50</f>
        <v>137.07300000000001</v>
      </c>
      <c r="F686" s="6">
        <f>[4]XC!CE50</f>
        <v>1828</v>
      </c>
      <c r="G686" s="6">
        <f>[4]XC!CF50</f>
        <v>464.04199999999997</v>
      </c>
      <c r="H686" s="6">
        <f>[4]XC!CG50</f>
        <v>137.07300000000001</v>
      </c>
      <c r="I686" s="6">
        <f>[4]XC!CH50</f>
        <v>1826</v>
      </c>
      <c r="J686" s="5">
        <f>[4]XC!CI50</f>
        <v>0</v>
      </c>
      <c r="K686" s="5" t="str">
        <f>[4]XC!CJ50</f>
        <v>Techo Norte-Sur</v>
      </c>
      <c r="L686" s="5">
        <f>[4]XC!CK50</f>
        <v>0.82</v>
      </c>
      <c r="M686" s="5" t="str">
        <f t="shared" si="32"/>
        <v>circulo 464.042,137.073,1828 0.7</v>
      </c>
      <c r="N686" s="5" t="str">
        <f t="shared" si="30"/>
        <v>[464.042,137.073,1828]</v>
      </c>
      <c r="P686" s="5" t="str">
        <f t="shared" si="31"/>
        <v>49,</v>
      </c>
    </row>
    <row r="687" spans="1:16" x14ac:dyDescent="0.3">
      <c r="A687" s="5" t="s">
        <v>24</v>
      </c>
      <c r="B687" s="5" t="s">
        <v>22</v>
      </c>
      <c r="C687" s="5">
        <f>[4]XC!CB51</f>
        <v>50</v>
      </c>
      <c r="D687" s="6">
        <f>[4]XC!CC51</f>
        <v>471.27199999999999</v>
      </c>
      <c r="E687" s="6">
        <f>[4]XC!CD51</f>
        <v>135.07300000000001</v>
      </c>
      <c r="F687" s="6">
        <f>[4]XC!CE51</f>
        <v>1828</v>
      </c>
      <c r="G687" s="6">
        <f>[4]XC!CF51</f>
        <v>471.27199999999999</v>
      </c>
      <c r="H687" s="6">
        <f>[4]XC!CG51</f>
        <v>137.07300000000001</v>
      </c>
      <c r="I687" s="6">
        <f>[4]XC!CH51</f>
        <v>1826</v>
      </c>
      <c r="J687" s="5">
        <f>[4]XC!CI51</f>
        <v>0</v>
      </c>
      <c r="K687" s="5" t="str">
        <f>[4]XC!CJ51</f>
        <v>Caja Sur</v>
      </c>
      <c r="L687" s="5">
        <f>[4]XC!CK51</f>
        <v>0.53</v>
      </c>
      <c r="M687" s="5" t="str">
        <f t="shared" si="32"/>
        <v>circulo 471.272,137.073,1828 0.7</v>
      </c>
      <c r="N687" s="5" t="str">
        <f t="shared" si="30"/>
        <v>[471.272,135.073,1828]</v>
      </c>
      <c r="P687" s="5" t="str">
        <f t="shared" si="31"/>
        <v>50,</v>
      </c>
    </row>
    <row r="688" spans="1:16" x14ac:dyDescent="0.3">
      <c r="A688" s="5" t="s">
        <v>24</v>
      </c>
      <c r="B688" s="5" t="s">
        <v>22</v>
      </c>
      <c r="C688" s="5">
        <f>[4]XC!CB52</f>
        <v>51</v>
      </c>
      <c r="D688" s="6">
        <f>[4]XC!CC52</f>
        <v>512.35199999999998</v>
      </c>
      <c r="E688" s="6">
        <f>[4]XC!CD52</f>
        <v>137.07300000000001</v>
      </c>
      <c r="F688" s="6">
        <f>[4]XC!CE52</f>
        <v>1829</v>
      </c>
      <c r="G688" s="6">
        <f>[4]XC!CF52</f>
        <v>512.35199999999998</v>
      </c>
      <c r="H688" s="6">
        <f>[4]XC!CG52</f>
        <v>137.07300000000001</v>
      </c>
      <c r="I688" s="6">
        <f>[4]XC!CH52</f>
        <v>1826</v>
      </c>
      <c r="J688" s="5">
        <f>[4]XC!CI52</f>
        <v>0</v>
      </c>
      <c r="K688" s="5" t="str">
        <f>[4]XC!CJ52</f>
        <v>Techo Norte-Sur</v>
      </c>
      <c r="L688" s="5">
        <f>[4]XC!CK52</f>
        <v>0.68</v>
      </c>
      <c r="M688" s="5" t="str">
        <f t="shared" si="32"/>
        <v>circulo 512.352,137.073,1829 0.7</v>
      </c>
      <c r="N688" s="5" t="str">
        <f t="shared" si="30"/>
        <v>[512.352,137.073,1829]</v>
      </c>
      <c r="P688" s="5" t="str">
        <f t="shared" si="31"/>
        <v>51,</v>
      </c>
    </row>
    <row r="689" spans="1:16" x14ac:dyDescent="0.3">
      <c r="A689" s="5" t="s">
        <v>24</v>
      </c>
      <c r="B689" s="5" t="s">
        <v>22</v>
      </c>
      <c r="C689" s="5">
        <f>[4]XC!CB53</f>
        <v>52</v>
      </c>
      <c r="D689" s="6">
        <f>[4]XC!CC53</f>
        <v>515.86199999999997</v>
      </c>
      <c r="E689" s="6">
        <f>[4]XC!CD53</f>
        <v>137.07300000000001</v>
      </c>
      <c r="F689" s="6">
        <f>[4]XC!CE53</f>
        <v>1829</v>
      </c>
      <c r="G689" s="6">
        <f>[4]XC!CF53</f>
        <v>515.86199999999997</v>
      </c>
      <c r="H689" s="6">
        <f>[4]XC!CG53</f>
        <v>137.07300000000001</v>
      </c>
      <c r="I689" s="6">
        <f>[4]XC!CH53</f>
        <v>1826</v>
      </c>
      <c r="J689" s="5">
        <f>[4]XC!CI53</f>
        <v>0</v>
      </c>
      <c r="K689" s="5" t="str">
        <f>[4]XC!CJ53</f>
        <v>Techo Norte-Sur</v>
      </c>
      <c r="L689" s="5">
        <f>[4]XC!CK53</f>
        <v>0.7</v>
      </c>
      <c r="M689" s="5" t="str">
        <f t="shared" si="32"/>
        <v>circulo 515.862,137.073,1829 0.7</v>
      </c>
      <c r="N689" s="5" t="str">
        <f t="shared" si="30"/>
        <v>[515.862,137.073,1829]</v>
      </c>
      <c r="P689" s="5" t="str">
        <f t="shared" si="31"/>
        <v>52,</v>
      </c>
    </row>
    <row r="690" spans="1:16" x14ac:dyDescent="0.3">
      <c r="A690" s="5" t="s">
        <v>24</v>
      </c>
      <c r="B690" s="5" t="s">
        <v>22</v>
      </c>
      <c r="C690" s="5">
        <f>[4]XC!CB54</f>
        <v>53</v>
      </c>
      <c r="D690" s="6">
        <f>[4]XC!CC54</f>
        <v>1067.9849999999999</v>
      </c>
      <c r="E690" s="6">
        <f>[4]XC!CD54</f>
        <v>640.51400000000001</v>
      </c>
      <c r="F690" s="6">
        <f>[4]XC!CE54</f>
        <v>1824</v>
      </c>
      <c r="G690" s="6">
        <f>[4]XC!CF54</f>
        <v>1067.9849999999999</v>
      </c>
      <c r="H690" s="6">
        <f>[4]XC!CG54</f>
        <v>640.51400000000001</v>
      </c>
      <c r="I690" s="6">
        <f>[4]XC!CH54</f>
        <v>1826</v>
      </c>
      <c r="J690" s="5">
        <f>[4]XC!CI54</f>
        <v>0</v>
      </c>
      <c r="K690" s="5" t="str">
        <f>[4]XC!CJ54</f>
        <v>Techo Norte-Sur</v>
      </c>
      <c r="L690" s="5">
        <f>[4]XC!CK54</f>
        <v>1.1399999999999999</v>
      </c>
      <c r="M690" s="5" t="str">
        <f t="shared" si="32"/>
        <v>circulo 1067.985,640.514,1824 0.7</v>
      </c>
      <c r="N690" s="5" t="str">
        <f t="shared" si="30"/>
        <v>[1067.985,640.514,1824]</v>
      </c>
      <c r="P690" s="5" t="str">
        <f t="shared" si="31"/>
        <v>53,</v>
      </c>
    </row>
    <row r="691" spans="1:16" x14ac:dyDescent="0.3">
      <c r="A691" s="5" t="s">
        <v>24</v>
      </c>
      <c r="B691" s="5" t="s">
        <v>22</v>
      </c>
      <c r="C691" s="5">
        <f>[4]XC!CB55</f>
        <v>54</v>
      </c>
      <c r="D691" s="6">
        <f>[4]XC!CC55</f>
        <v>1154.9090000000001</v>
      </c>
      <c r="E691" s="6">
        <f>[4]XC!CD55</f>
        <v>632.90899999999999</v>
      </c>
      <c r="F691" s="6">
        <f>[4]XC!CE55</f>
        <v>1824</v>
      </c>
      <c r="G691" s="6">
        <f>[4]XC!CF55</f>
        <v>1154.9090000000001</v>
      </c>
      <c r="H691" s="6">
        <f>[4]XC!CG55</f>
        <v>632.90899999999999</v>
      </c>
      <c r="I691" s="6">
        <f>[4]XC!CH55</f>
        <v>1826</v>
      </c>
      <c r="J691" s="5">
        <f>[4]XC!CI55</f>
        <v>0</v>
      </c>
      <c r="K691" s="5" t="str">
        <f>[4]XC!CJ55</f>
        <v>Techo Norte-Sur</v>
      </c>
      <c r="L691" s="5">
        <f>[4]XC!CK55</f>
        <v>0.9</v>
      </c>
      <c r="M691" s="5" t="str">
        <f t="shared" si="32"/>
        <v>circulo 1154.909,632.909,1824 0.7</v>
      </c>
      <c r="N691" s="5" t="str">
        <f t="shared" si="30"/>
        <v>[1154.909,632.909,1824]</v>
      </c>
      <c r="P691" s="5" t="str">
        <f t="shared" si="31"/>
        <v>54,</v>
      </c>
    </row>
    <row r="692" spans="1:16" x14ac:dyDescent="0.3">
      <c r="A692" s="5" t="s">
        <v>24</v>
      </c>
      <c r="B692" s="5" t="s">
        <v>22</v>
      </c>
      <c r="C692" s="5">
        <f>[4]XC!CB56</f>
        <v>55</v>
      </c>
      <c r="D692" s="6">
        <f>[4]XC!CC56</f>
        <v>1163.567</v>
      </c>
      <c r="E692" s="6">
        <f>[4]XC!CD56</f>
        <v>632.15099999999995</v>
      </c>
      <c r="F692" s="6">
        <f>[4]XC!CE56</f>
        <v>1824</v>
      </c>
      <c r="G692" s="6">
        <f>[4]XC!CF56</f>
        <v>1163.567</v>
      </c>
      <c r="H692" s="6">
        <f>[4]XC!CG56</f>
        <v>632.15100000000007</v>
      </c>
      <c r="I692" s="6">
        <f>[4]XC!CH56</f>
        <v>1826</v>
      </c>
      <c r="J692" s="5">
        <f>[4]XC!CI56</f>
        <v>0</v>
      </c>
      <c r="K692" s="5" t="str">
        <f>[4]XC!CJ56</f>
        <v>Techo Norte-Sur</v>
      </c>
      <c r="L692" s="5">
        <f>[4]XC!CK56</f>
        <v>0.99</v>
      </c>
      <c r="M692" s="5" t="str">
        <f t="shared" si="32"/>
        <v>circulo 1163.567,632.151,1824 0.7</v>
      </c>
      <c r="N692" s="5" t="str">
        <f t="shared" si="30"/>
        <v>[1163.567,632.151,1824]</v>
      </c>
      <c r="P692" s="5" t="str">
        <f t="shared" si="31"/>
        <v>55,</v>
      </c>
    </row>
    <row r="693" spans="1:16" x14ac:dyDescent="0.3">
      <c r="A693" s="5" t="s">
        <v>24</v>
      </c>
      <c r="B693" s="5" t="s">
        <v>22</v>
      </c>
      <c r="C693" s="5">
        <f>[4]XC!CB57</f>
        <v>56</v>
      </c>
      <c r="D693" s="6">
        <f>[4]XC!CC57</f>
        <v>1185.0440000000001</v>
      </c>
      <c r="E693" s="6">
        <f>[4]XC!CD57</f>
        <v>630.27200000000005</v>
      </c>
      <c r="F693" s="6">
        <f>[4]XC!CE57</f>
        <v>1824</v>
      </c>
      <c r="G693" s="6">
        <f>[4]XC!CF57</f>
        <v>1185.0440000000001</v>
      </c>
      <c r="H693" s="6">
        <f>[4]XC!CG57</f>
        <v>630.27200000000016</v>
      </c>
      <c r="I693" s="6">
        <f>[4]XC!CH57</f>
        <v>1826</v>
      </c>
      <c r="J693" s="5">
        <f>[4]XC!CI57</f>
        <v>0</v>
      </c>
      <c r="K693" s="5" t="str">
        <f>[4]XC!CJ57</f>
        <v>Techo Norte-Sur</v>
      </c>
      <c r="L693" s="5">
        <f>[4]XC!CK57</f>
        <v>1.1000000000000001</v>
      </c>
      <c r="M693" s="5" t="str">
        <f t="shared" si="32"/>
        <v>circulo 1185.044,630.272,1824 0.7</v>
      </c>
      <c r="N693" s="5" t="str">
        <f t="shared" si="30"/>
        <v>[1185.044,630.272,1824]</v>
      </c>
      <c r="P693" s="5" t="str">
        <f t="shared" si="31"/>
        <v>56,</v>
      </c>
    </row>
    <row r="694" spans="1:16" x14ac:dyDescent="0.3">
      <c r="A694" s="5" t="s">
        <v>24</v>
      </c>
      <c r="B694" s="5" t="s">
        <v>22</v>
      </c>
      <c r="C694" s="5">
        <f>[4]XC!CB58</f>
        <v>57</v>
      </c>
      <c r="D694" s="6">
        <f>[4]XC!CC58</f>
        <v>1194.6559999999999</v>
      </c>
      <c r="E694" s="6">
        <f>[4]XC!CD58</f>
        <v>629.43100000000004</v>
      </c>
      <c r="F694" s="6">
        <f>[4]XC!CE58</f>
        <v>1824</v>
      </c>
      <c r="G694" s="6">
        <f>[4]XC!CF58</f>
        <v>1194.6559999999999</v>
      </c>
      <c r="H694" s="6">
        <f>[4]XC!CG58</f>
        <v>629.43100000000004</v>
      </c>
      <c r="I694" s="6">
        <f>[4]XC!CH58</f>
        <v>1826</v>
      </c>
      <c r="J694" s="5">
        <f>[4]XC!CI58</f>
        <v>0</v>
      </c>
      <c r="K694" s="5" t="str">
        <f>[4]XC!CJ58</f>
        <v>Techo Norte-Sur</v>
      </c>
      <c r="L694" s="5">
        <f>[4]XC!CK58</f>
        <v>1.25</v>
      </c>
      <c r="M694" s="5" t="str">
        <f t="shared" si="32"/>
        <v>circulo 1194.656,629.431,1824 0.7</v>
      </c>
      <c r="N694" s="5" t="str">
        <f t="shared" si="30"/>
        <v>[1194.656,629.431,1824]</v>
      </c>
      <c r="P694" s="5" t="str">
        <f t="shared" si="31"/>
        <v>57,</v>
      </c>
    </row>
    <row r="695" spans="1:16" x14ac:dyDescent="0.3">
      <c r="A695" s="5" t="s">
        <v>24</v>
      </c>
      <c r="B695" s="5" t="s">
        <v>22</v>
      </c>
      <c r="C695" s="5">
        <f>[4]XC!CB59</f>
        <v>58</v>
      </c>
      <c r="D695" s="6">
        <f>[4]XC!CC59</f>
        <v>1369.395</v>
      </c>
      <c r="E695" s="6">
        <f>[4]XC!CD59</f>
        <v>614.14400000000001</v>
      </c>
      <c r="F695" s="6">
        <f>[4]XC!CE59</f>
        <v>1826</v>
      </c>
      <c r="G695" s="6">
        <f>[4]XC!CF59</f>
        <v>1369.395</v>
      </c>
      <c r="H695" s="6">
        <f>[4]XC!CG59</f>
        <v>614.14400000000001</v>
      </c>
      <c r="I695" s="6">
        <f>[4]XC!CH59</f>
        <v>1826</v>
      </c>
      <c r="J695" s="5">
        <f>[4]XC!CI59</f>
        <v>0</v>
      </c>
      <c r="K695" s="5" t="str">
        <f>[4]XC!CJ59</f>
        <v>Techo Norte-Sur</v>
      </c>
      <c r="L695" s="5">
        <f>[4]XC!CK59</f>
        <v>0.93</v>
      </c>
      <c r="M695" s="5" t="str">
        <f t="shared" si="32"/>
        <v>circulo 1369.395,614.144,1826 0.7</v>
      </c>
      <c r="N695" s="5" t="str">
        <f t="shared" si="30"/>
        <v>[1369.395,614.144,1826]</v>
      </c>
      <c r="P695" s="5" t="str">
        <f t="shared" si="31"/>
        <v>58,</v>
      </c>
    </row>
    <row r="696" spans="1:16" x14ac:dyDescent="0.3">
      <c r="A696" s="5" t="s">
        <v>24</v>
      </c>
      <c r="B696" s="5" t="s">
        <v>25</v>
      </c>
      <c r="C696" s="5">
        <f>[4]Cabecera!CB2</f>
        <v>1</v>
      </c>
      <c r="D696" s="6">
        <f>[4]Cabecera!CC2</f>
        <v>390.62400000000002</v>
      </c>
      <c r="E696" s="6">
        <f>[4]Cabecera!CD2</f>
        <v>207.78399999999999</v>
      </c>
      <c r="F696" s="6">
        <f>[4]Cabecera!CE2</f>
        <v>1828</v>
      </c>
      <c r="G696" s="6">
        <f>[4]Cabecera!CF2</f>
        <v>390.62400000000002</v>
      </c>
      <c r="H696" s="6">
        <f>[4]Cabecera!CG2</f>
        <v>207.78399999999999</v>
      </c>
      <c r="I696" s="6">
        <f>[4]Cabecera!CH2</f>
        <v>1826</v>
      </c>
      <c r="J696" s="5">
        <f>[4]Cabecera!CI2</f>
        <v>0</v>
      </c>
      <c r="K696" s="5" t="str">
        <f>[4]Cabecera!CJ2</f>
        <v>Techo Oeste-Este</v>
      </c>
      <c r="L696" s="5">
        <f>[4]Cabecera!CK2</f>
        <v>1.1200000000000001</v>
      </c>
      <c r="M696" s="5" t="str">
        <f t="shared" si="32"/>
        <v>circulo 390.624,207.784,1828 0.7</v>
      </c>
      <c r="N696" s="5" t="str">
        <f t="shared" si="30"/>
        <v>[390.624,207.784,1828]</v>
      </c>
      <c r="P696" s="5" t="str">
        <f t="shared" si="31"/>
        <v>1,</v>
      </c>
    </row>
    <row r="697" spans="1:16" x14ac:dyDescent="0.3">
      <c r="A697" s="5" t="s">
        <v>24</v>
      </c>
      <c r="B697" s="5" t="s">
        <v>25</v>
      </c>
      <c r="C697" s="5">
        <f>[4]Cabecera!CB3</f>
        <v>2</v>
      </c>
      <c r="D697" s="6">
        <f>[4]Cabecera!CC3</f>
        <v>390.62400000000002</v>
      </c>
      <c r="E697" s="6">
        <f>[4]Cabecera!CD3</f>
        <v>195.04400000000001</v>
      </c>
      <c r="F697" s="6">
        <f>[4]Cabecera!CE3</f>
        <v>1828</v>
      </c>
      <c r="G697" s="6">
        <f>[4]Cabecera!CF3</f>
        <v>390.62400000000002</v>
      </c>
      <c r="H697" s="6">
        <f>[4]Cabecera!CG3</f>
        <v>195.04400000000001</v>
      </c>
      <c r="I697" s="6">
        <f>[4]Cabecera!CH3</f>
        <v>1826</v>
      </c>
      <c r="J697" s="5">
        <f>[4]Cabecera!CI3</f>
        <v>0</v>
      </c>
      <c r="K697" s="5" t="str">
        <f>[4]Cabecera!CJ3</f>
        <v>Techo Oeste-Este</v>
      </c>
      <c r="L697" s="5">
        <f>[4]Cabecera!CK3</f>
        <v>1.23</v>
      </c>
      <c r="M697" s="5" t="str">
        <f t="shared" si="32"/>
        <v>circulo 390.624,195.044,1828 0.7</v>
      </c>
      <c r="N697" s="5" t="str">
        <f t="shared" si="30"/>
        <v>[390.624,195.044,1828]</v>
      </c>
      <c r="P697" s="5" t="str">
        <f t="shared" si="31"/>
        <v>2,</v>
      </c>
    </row>
    <row r="698" spans="1:16" x14ac:dyDescent="0.3">
      <c r="A698" s="5" t="s">
        <v>24</v>
      </c>
      <c r="B698" s="5" t="s">
        <v>25</v>
      </c>
      <c r="C698" s="5">
        <f>[4]Cabecera!CB4</f>
        <v>3</v>
      </c>
      <c r="D698" s="6">
        <f>[4]Cabecera!CC4</f>
        <v>390.62400000000002</v>
      </c>
      <c r="E698" s="6">
        <f>[4]Cabecera!CD4</f>
        <v>192.864</v>
      </c>
      <c r="F698" s="6">
        <f>[4]Cabecera!CE4</f>
        <v>1828</v>
      </c>
      <c r="G698" s="6">
        <f>[4]Cabecera!CF4</f>
        <v>390.62400000000002</v>
      </c>
      <c r="H698" s="6">
        <f>[4]Cabecera!CG4</f>
        <v>192.864</v>
      </c>
      <c r="I698" s="6">
        <f>[4]Cabecera!CH4</f>
        <v>1826</v>
      </c>
      <c r="J698" s="5">
        <f>[4]Cabecera!CI4</f>
        <v>0</v>
      </c>
      <c r="K698" s="5" t="str">
        <f>[4]Cabecera!CJ4</f>
        <v>Techo Oeste-Este</v>
      </c>
      <c r="L698" s="5">
        <f>[4]Cabecera!CK4</f>
        <v>1.17</v>
      </c>
      <c r="M698" s="5" t="str">
        <f t="shared" si="32"/>
        <v>circulo 390.624,192.864,1828 0.7</v>
      </c>
      <c r="N698" s="5" t="str">
        <f t="shared" si="30"/>
        <v>[390.624,192.864,1828]</v>
      </c>
      <c r="P698" s="5" t="str">
        <f t="shared" si="31"/>
        <v>3,</v>
      </c>
    </row>
    <row r="699" spans="1:16" x14ac:dyDescent="0.3">
      <c r="A699" s="5" t="s">
        <v>24</v>
      </c>
      <c r="B699" s="5" t="s">
        <v>25</v>
      </c>
      <c r="C699" s="5">
        <f>[4]Cabecera!CB5</f>
        <v>4</v>
      </c>
      <c r="D699" s="6">
        <f>[4]Cabecera!CC5</f>
        <v>390.62400000000002</v>
      </c>
      <c r="E699" s="6">
        <f>[4]Cabecera!CD5</f>
        <v>182.84399999999999</v>
      </c>
      <c r="F699" s="6">
        <f>[4]Cabecera!CE5</f>
        <v>1828</v>
      </c>
      <c r="G699" s="6">
        <f>[4]Cabecera!CF5</f>
        <v>390.62400000000002</v>
      </c>
      <c r="H699" s="6">
        <f>[4]Cabecera!CG5</f>
        <v>182.84399999999999</v>
      </c>
      <c r="I699" s="6">
        <f>[4]Cabecera!CH5</f>
        <v>1826</v>
      </c>
      <c r="J699" s="5">
        <f>[4]Cabecera!CI5</f>
        <v>0</v>
      </c>
      <c r="K699" s="5" t="str">
        <f>[4]Cabecera!CJ5</f>
        <v>Techo Oeste-Este</v>
      </c>
      <c r="L699" s="5">
        <f>[4]Cabecera!CK5</f>
        <v>1.18</v>
      </c>
      <c r="M699" s="5" t="str">
        <f t="shared" si="32"/>
        <v>circulo 390.624,182.844,1828 0.7</v>
      </c>
      <c r="N699" s="5" t="str">
        <f t="shared" si="30"/>
        <v>[390.624,182.844,1828]</v>
      </c>
      <c r="P699" s="5" t="str">
        <f t="shared" si="31"/>
        <v>4,</v>
      </c>
    </row>
    <row r="700" spans="1:16" x14ac:dyDescent="0.3">
      <c r="A700" s="5" t="s">
        <v>24</v>
      </c>
      <c r="B700" s="5" t="s">
        <v>25</v>
      </c>
      <c r="C700" s="5">
        <f>[4]Cabecera!CB6</f>
        <v>5</v>
      </c>
      <c r="D700" s="6">
        <f>[4]Cabecera!CC6</f>
        <v>390.62400000000002</v>
      </c>
      <c r="E700" s="6">
        <f>[4]Cabecera!CD6</f>
        <v>173.334</v>
      </c>
      <c r="F700" s="6">
        <f>[4]Cabecera!CE6</f>
        <v>1828</v>
      </c>
      <c r="G700" s="6">
        <f>[4]Cabecera!CF6</f>
        <v>390.62400000000002</v>
      </c>
      <c r="H700" s="6">
        <f>[4]Cabecera!CG6</f>
        <v>173.334</v>
      </c>
      <c r="I700" s="6">
        <f>[4]Cabecera!CH6</f>
        <v>1826</v>
      </c>
      <c r="J700" s="5">
        <f>[4]Cabecera!CI6</f>
        <v>0</v>
      </c>
      <c r="K700" s="5" t="str">
        <f>[4]Cabecera!CJ6</f>
        <v>Techo Oeste-Este</v>
      </c>
      <c r="L700" s="5">
        <f>[4]Cabecera!CK6</f>
        <v>1.1599999999999999</v>
      </c>
      <c r="M700" s="5" t="str">
        <f t="shared" si="32"/>
        <v>circulo 390.624,173.334,1828 0.7</v>
      </c>
      <c r="N700" s="5" t="str">
        <f t="shared" si="30"/>
        <v>[390.624,173.334,1828]</v>
      </c>
      <c r="P700" s="5" t="str">
        <f t="shared" si="31"/>
        <v>5,</v>
      </c>
    </row>
    <row r="701" spans="1:16" x14ac:dyDescent="0.3">
      <c r="A701" s="5" t="s">
        <v>24</v>
      </c>
      <c r="B701" s="5" t="s">
        <v>25</v>
      </c>
      <c r="C701" s="5">
        <f>[4]Cabecera!CB7</f>
        <v>6</v>
      </c>
      <c r="D701" s="6">
        <f>[4]Cabecera!CC7</f>
        <v>390.62400000000002</v>
      </c>
      <c r="E701" s="6">
        <f>[4]Cabecera!CD7</f>
        <v>170.22399999999999</v>
      </c>
      <c r="F701" s="6">
        <f>[4]Cabecera!CE7</f>
        <v>1828</v>
      </c>
      <c r="G701" s="6">
        <f>[4]Cabecera!CF7</f>
        <v>390.62400000000002</v>
      </c>
      <c r="H701" s="6">
        <f>[4]Cabecera!CG7</f>
        <v>170.22399999999999</v>
      </c>
      <c r="I701" s="6">
        <f>[4]Cabecera!CH7</f>
        <v>1826</v>
      </c>
      <c r="J701" s="5">
        <f>[4]Cabecera!CI7</f>
        <v>0</v>
      </c>
      <c r="K701" s="5" t="str">
        <f>[4]Cabecera!CJ7</f>
        <v>Techo Oeste-Este</v>
      </c>
      <c r="L701" s="5">
        <f>[4]Cabecera!CK7</f>
        <v>1.33</v>
      </c>
      <c r="M701" s="5" t="str">
        <f t="shared" si="32"/>
        <v>circulo 390.624,170.224,1828 0.7</v>
      </c>
      <c r="N701" s="5" t="str">
        <f t="shared" si="30"/>
        <v>[390.624,170.224,1828]</v>
      </c>
      <c r="P701" s="5" t="str">
        <f t="shared" si="31"/>
        <v>6,</v>
      </c>
    </row>
    <row r="702" spans="1:16" x14ac:dyDescent="0.3">
      <c r="A702" s="5" t="s">
        <v>24</v>
      </c>
      <c r="B702" s="5" t="s">
        <v>25</v>
      </c>
      <c r="C702" s="5">
        <f>[4]Cabecera!CB8</f>
        <v>7</v>
      </c>
      <c r="D702" s="6">
        <f>[4]Cabecera!CC8</f>
        <v>392.62400000000002</v>
      </c>
      <c r="E702" s="6">
        <f>[4]Cabecera!CD8</f>
        <v>164.095</v>
      </c>
      <c r="F702" s="6">
        <f>[4]Cabecera!CE8</f>
        <v>1828</v>
      </c>
      <c r="G702" s="6">
        <f>[4]Cabecera!CF8</f>
        <v>390.62400000000002</v>
      </c>
      <c r="H702" s="6">
        <f>[4]Cabecera!CG8</f>
        <v>164.095</v>
      </c>
      <c r="I702" s="6">
        <f>[4]Cabecera!CH8</f>
        <v>1826</v>
      </c>
      <c r="J702" s="5">
        <f>[4]Cabecera!CI8</f>
        <v>0</v>
      </c>
      <c r="K702" s="5" t="str">
        <f>[4]Cabecera!CJ8</f>
        <v>Caja Este</v>
      </c>
      <c r="L702" s="5">
        <f>[4]Cabecera!CK8</f>
        <v>0.46</v>
      </c>
      <c r="M702" s="5" t="str">
        <f t="shared" si="32"/>
        <v>circulo 390.624,164.095,1828 0.7</v>
      </c>
      <c r="N702" s="5" t="str">
        <f t="shared" si="30"/>
        <v>[392.624,164.095,1828]</v>
      </c>
      <c r="P702" s="5" t="str">
        <f t="shared" si="31"/>
        <v>7,</v>
      </c>
    </row>
    <row r="703" spans="1:16" x14ac:dyDescent="0.3">
      <c r="A703" s="5" t="s">
        <v>24</v>
      </c>
      <c r="B703" s="5" t="s">
        <v>25</v>
      </c>
      <c r="C703" s="5">
        <f>[4]Cabecera!CB9</f>
        <v>8</v>
      </c>
      <c r="D703" s="6">
        <f>[4]Cabecera!CC9</f>
        <v>390.62400000000002</v>
      </c>
      <c r="E703" s="6">
        <f>[4]Cabecera!CD9</f>
        <v>160.85499999999999</v>
      </c>
      <c r="F703" s="6">
        <f>[4]Cabecera!CE9</f>
        <v>1828</v>
      </c>
      <c r="G703" s="6">
        <f>[4]Cabecera!CF9</f>
        <v>390.62400000000002</v>
      </c>
      <c r="H703" s="6">
        <f>[4]Cabecera!CG9</f>
        <v>160.85499999999999</v>
      </c>
      <c r="I703" s="6">
        <f>[4]Cabecera!CH9</f>
        <v>1826</v>
      </c>
      <c r="J703" s="5">
        <f>[4]Cabecera!CI9</f>
        <v>0</v>
      </c>
      <c r="K703" s="5" t="str">
        <f>[4]Cabecera!CJ9</f>
        <v>Techo Oeste-Este</v>
      </c>
      <c r="L703" s="5">
        <f>[4]Cabecera!CK9</f>
        <v>0.82</v>
      </c>
      <c r="M703" s="5" t="str">
        <f t="shared" si="32"/>
        <v>circulo 390.624,160.855,1828 0.7</v>
      </c>
      <c r="N703" s="5" t="str">
        <f t="shared" si="30"/>
        <v>[390.624,160.855,1828]</v>
      </c>
      <c r="P703" s="5" t="str">
        <f t="shared" si="31"/>
        <v>8,</v>
      </c>
    </row>
    <row r="704" spans="1:16" x14ac:dyDescent="0.3">
      <c r="A704" s="5" t="s">
        <v>24</v>
      </c>
      <c r="B704" s="5" t="s">
        <v>25</v>
      </c>
      <c r="C704" s="5">
        <f>[4]Cabecera!CB10</f>
        <v>9</v>
      </c>
      <c r="D704" s="6">
        <f>[4]Cabecera!CC10</f>
        <v>390.62400000000002</v>
      </c>
      <c r="E704" s="6">
        <f>[4]Cabecera!CD10</f>
        <v>158.065</v>
      </c>
      <c r="F704" s="6">
        <f>[4]Cabecera!CE10</f>
        <v>1828</v>
      </c>
      <c r="G704" s="6">
        <f>[4]Cabecera!CF10</f>
        <v>390.62400000000002</v>
      </c>
      <c r="H704" s="6">
        <f>[4]Cabecera!CG10</f>
        <v>158.065</v>
      </c>
      <c r="I704" s="6">
        <f>[4]Cabecera!CH10</f>
        <v>1826</v>
      </c>
      <c r="J704" s="5">
        <f>[4]Cabecera!CI10</f>
        <v>0</v>
      </c>
      <c r="K704" s="5" t="str">
        <f>[4]Cabecera!CJ10</f>
        <v>Techo Oeste-Este</v>
      </c>
      <c r="L704" s="5">
        <f>[4]Cabecera!CK10</f>
        <v>0.96</v>
      </c>
      <c r="M704" s="5" t="str">
        <f t="shared" si="32"/>
        <v>circulo 390.624,158.065,1828 0.7</v>
      </c>
      <c r="N704" s="5" t="str">
        <f t="shared" si="30"/>
        <v>[390.624,158.065,1828]</v>
      </c>
      <c r="P704" s="5" t="str">
        <f t="shared" si="31"/>
        <v>9,</v>
      </c>
    </row>
    <row r="705" spans="1:16" x14ac:dyDescent="0.3">
      <c r="A705" s="5" t="s">
        <v>24</v>
      </c>
      <c r="B705" s="5" t="s">
        <v>25</v>
      </c>
      <c r="C705" s="5">
        <f>[4]Cabecera!CB11</f>
        <v>10</v>
      </c>
      <c r="D705" s="6">
        <f>[4]Cabecera!CC11</f>
        <v>390.62400000000002</v>
      </c>
      <c r="E705" s="6">
        <f>[4]Cabecera!CD11</f>
        <v>155.11500000000001</v>
      </c>
      <c r="F705" s="6">
        <f>[4]Cabecera!CE11</f>
        <v>1828</v>
      </c>
      <c r="G705" s="6">
        <f>[4]Cabecera!CF11</f>
        <v>390.62400000000002</v>
      </c>
      <c r="H705" s="6">
        <f>[4]Cabecera!CG11</f>
        <v>155.11500000000001</v>
      </c>
      <c r="I705" s="6">
        <f>[4]Cabecera!CH11</f>
        <v>1826</v>
      </c>
      <c r="J705" s="5">
        <f>[4]Cabecera!CI11</f>
        <v>0</v>
      </c>
      <c r="K705" s="5" t="str">
        <f>[4]Cabecera!CJ11</f>
        <v>Techo Oeste-Este</v>
      </c>
      <c r="L705" s="5">
        <f>[4]Cabecera!CK11</f>
        <v>0.87</v>
      </c>
      <c r="M705" s="5" t="str">
        <f t="shared" si="32"/>
        <v>circulo 390.624,155.115,1828 0.7</v>
      </c>
      <c r="N705" s="5" t="str">
        <f t="shared" si="30"/>
        <v>[390.624,155.115,1828]</v>
      </c>
      <c r="P705" s="5" t="str">
        <f t="shared" si="31"/>
        <v>10,</v>
      </c>
    </row>
    <row r="706" spans="1:16" x14ac:dyDescent="0.3">
      <c r="A706" s="5" t="s">
        <v>24</v>
      </c>
      <c r="B706" s="5" t="s">
        <v>25</v>
      </c>
      <c r="C706" s="5">
        <f>[4]Cabecera!CB12</f>
        <v>11</v>
      </c>
      <c r="D706" s="6">
        <f>[4]Cabecera!CC12</f>
        <v>390.62400000000002</v>
      </c>
      <c r="E706" s="6">
        <f>[4]Cabecera!CD12</f>
        <v>148.01499999999999</v>
      </c>
      <c r="F706" s="6">
        <f>[4]Cabecera!CE12</f>
        <v>1828</v>
      </c>
      <c r="G706" s="6">
        <f>[4]Cabecera!CF12</f>
        <v>390.62400000000002</v>
      </c>
      <c r="H706" s="6">
        <f>[4]Cabecera!CG12</f>
        <v>148.01499999999999</v>
      </c>
      <c r="I706" s="6">
        <f>[4]Cabecera!CH12</f>
        <v>1826</v>
      </c>
      <c r="J706" s="5">
        <f>[4]Cabecera!CI12</f>
        <v>0</v>
      </c>
      <c r="K706" s="5" t="str">
        <f>[4]Cabecera!CJ12</f>
        <v>Techo Oeste-Este</v>
      </c>
      <c r="L706" s="5">
        <f>[4]Cabecera!CK12</f>
        <v>0.73</v>
      </c>
      <c r="M706" s="5" t="str">
        <f t="shared" si="32"/>
        <v>circulo 390.624,148.015,1828 0.7</v>
      </c>
      <c r="N706" s="5" t="str">
        <f t="shared" si="30"/>
        <v>[390.624,148.015,1828]</v>
      </c>
      <c r="P706" s="5" t="str">
        <f t="shared" si="31"/>
        <v>11,</v>
      </c>
    </row>
    <row r="707" spans="1:16" x14ac:dyDescent="0.3">
      <c r="A707" s="5" t="s">
        <v>24</v>
      </c>
      <c r="B707" s="5" t="s">
        <v>25</v>
      </c>
      <c r="C707" s="5">
        <f>[4]Cabecera!CB13</f>
        <v>12</v>
      </c>
      <c r="D707" s="6">
        <f>[4]Cabecera!CC13</f>
        <v>390.62400000000002</v>
      </c>
      <c r="E707" s="6">
        <f>[4]Cabecera!CD13</f>
        <v>151.66499999999999</v>
      </c>
      <c r="F707" s="6">
        <f>[4]Cabecera!CE13</f>
        <v>1828</v>
      </c>
      <c r="G707" s="6">
        <f>[4]Cabecera!CF13</f>
        <v>390.62400000000002</v>
      </c>
      <c r="H707" s="6">
        <f>[4]Cabecera!CG13</f>
        <v>151.66499999999999</v>
      </c>
      <c r="I707" s="6">
        <f>[4]Cabecera!CH13</f>
        <v>1826</v>
      </c>
      <c r="J707" s="5">
        <f>[4]Cabecera!CI13</f>
        <v>0</v>
      </c>
      <c r="K707" s="5" t="str">
        <f>[4]Cabecera!CJ13</f>
        <v>Techo Oeste-Este</v>
      </c>
      <c r="L707" s="5">
        <f>[4]Cabecera!CK13</f>
        <v>0.65</v>
      </c>
      <c r="M707" s="5" t="str">
        <f t="shared" si="32"/>
        <v>circulo 390.624,151.665,1828 0.7</v>
      </c>
      <c r="N707" s="5" t="str">
        <f t="shared" ref="N707:N739" si="33">CONCATENATE("[",D707,",",E707,",",F707,"]")</f>
        <v>[390.624,151.665,1828]</v>
      </c>
      <c r="P707" s="5" t="str">
        <f t="shared" ref="P707:P739" si="34">CONCATENATE(C707,",")</f>
        <v>12,</v>
      </c>
    </row>
    <row r="708" spans="1:16" x14ac:dyDescent="0.3">
      <c r="A708" s="5" t="s">
        <v>24</v>
      </c>
      <c r="B708" s="5" t="s">
        <v>25</v>
      </c>
      <c r="C708" s="5">
        <f>[4]Cabecera!CB14</f>
        <v>13</v>
      </c>
      <c r="D708" s="6">
        <f>[4]Cabecera!CC14</f>
        <v>390.62400000000002</v>
      </c>
      <c r="E708" s="6">
        <f>[4]Cabecera!CD14</f>
        <v>145.51499999999999</v>
      </c>
      <c r="F708" s="6">
        <f>[4]Cabecera!CE14</f>
        <v>1828</v>
      </c>
      <c r="G708" s="6">
        <f>[4]Cabecera!CF14</f>
        <v>390.62400000000002</v>
      </c>
      <c r="H708" s="6">
        <f>[4]Cabecera!CG14</f>
        <v>145.51499999999999</v>
      </c>
      <c r="I708" s="6">
        <f>[4]Cabecera!CH14</f>
        <v>1826</v>
      </c>
      <c r="J708" s="5">
        <f>[4]Cabecera!CI14</f>
        <v>0</v>
      </c>
      <c r="K708" s="5" t="str">
        <f>[4]Cabecera!CJ14</f>
        <v>Techo Oeste-Este</v>
      </c>
      <c r="L708" s="5">
        <f>[4]Cabecera!CK14</f>
        <v>0.73</v>
      </c>
      <c r="M708" s="5" t="str">
        <f t="shared" ref="M708:M745" si="35">CONCATENATE("circulo ",G708,",",H708,",",F708," 0.7")</f>
        <v>circulo 390.624,145.515,1828 0.7</v>
      </c>
      <c r="N708" s="5" t="str">
        <f t="shared" si="33"/>
        <v>[390.624,145.515,1828]</v>
      </c>
      <c r="P708" s="5" t="str">
        <f t="shared" si="34"/>
        <v>13,</v>
      </c>
    </row>
    <row r="709" spans="1:16" x14ac:dyDescent="0.3">
      <c r="A709" s="5" t="s">
        <v>24</v>
      </c>
      <c r="B709" s="5" t="s">
        <v>21</v>
      </c>
      <c r="C709" s="5">
        <f>[4]Cabecera!CB15</f>
        <v>14</v>
      </c>
      <c r="D709" s="6">
        <f>[4]Cabecera!CC15</f>
        <v>586.54700000000003</v>
      </c>
      <c r="E709" s="6">
        <f>[4]Cabecera!CD15</f>
        <v>763.46799999999996</v>
      </c>
      <c r="F709" s="6">
        <f>[4]Cabecera!CE15</f>
        <v>1828</v>
      </c>
      <c r="G709" s="6">
        <f>D709</f>
        <v>586.54700000000003</v>
      </c>
      <c r="H709" s="6">
        <f>E709</f>
        <v>763.46799999999996</v>
      </c>
      <c r="I709" s="6">
        <f>[4]Cabecera!CH15</f>
        <v>1826</v>
      </c>
      <c r="J709" s="5">
        <f>[4]Cabecera!CI15</f>
        <v>0</v>
      </c>
      <c r="K709" s="5" t="str">
        <f>[4]Cabecera!CJ15</f>
        <v>Techo Oeste-Este</v>
      </c>
      <c r="L709" s="5">
        <f>[4]Cabecera!CK15</f>
        <v>0.47</v>
      </c>
      <c r="M709" s="5" t="str">
        <f t="shared" si="35"/>
        <v>circulo 586.547,763.468,1828 0.7</v>
      </c>
      <c r="N709" s="5" t="str">
        <f t="shared" si="33"/>
        <v>[586.547,763.468,1828]</v>
      </c>
      <c r="P709" s="5" t="str">
        <f t="shared" si="34"/>
        <v>14,</v>
      </c>
    </row>
    <row r="710" spans="1:16" x14ac:dyDescent="0.3">
      <c r="A710" s="5" t="s">
        <v>24</v>
      </c>
      <c r="B710" s="5" t="s">
        <v>21</v>
      </c>
      <c r="C710" s="5">
        <f>[4]Cabecera!CB16</f>
        <v>15</v>
      </c>
      <c r="D710" s="6">
        <f>[4]Cabecera!CC16</f>
        <v>578.44799999999998</v>
      </c>
      <c r="E710" s="6">
        <f>[4]Cabecera!CD16</f>
        <v>781.601</v>
      </c>
      <c r="F710" s="6">
        <f>[4]Cabecera!CE16</f>
        <v>1828</v>
      </c>
      <c r="G710" s="6">
        <f>[4]Cabecera!CF16</f>
        <v>578.44799999999998</v>
      </c>
      <c r="H710" s="6">
        <f>[4]Cabecera!CG16</f>
        <v>781.601</v>
      </c>
      <c r="I710" s="6">
        <f>[4]Cabecera!CH16</f>
        <v>1826</v>
      </c>
      <c r="J710" s="5">
        <f>[4]Cabecera!CI16</f>
        <v>0</v>
      </c>
      <c r="K710" s="5" t="str">
        <f>[4]Cabecera!CJ16</f>
        <v>Techo Oeste-Este</v>
      </c>
      <c r="L710" s="5">
        <f>[4]Cabecera!CK16</f>
        <v>2.2799999999999998</v>
      </c>
      <c r="M710" s="5" t="str">
        <f t="shared" si="35"/>
        <v>circulo 578.448,781.601,1828 0.7</v>
      </c>
      <c r="N710" s="5" t="str">
        <f t="shared" si="33"/>
        <v>[578.448,781.601,1828]</v>
      </c>
      <c r="P710" s="5" t="str">
        <f t="shared" si="34"/>
        <v>15,</v>
      </c>
    </row>
    <row r="711" spans="1:16" x14ac:dyDescent="0.3">
      <c r="A711" s="5" t="s">
        <v>24</v>
      </c>
      <c r="B711" s="5" t="s">
        <v>21</v>
      </c>
      <c r="C711" s="5">
        <f>[4]Cabecera!CB17</f>
        <v>16</v>
      </c>
      <c r="D711" s="6">
        <f>[4]Cabecera!CC17</f>
        <v>563.35669221296337</v>
      </c>
      <c r="E711" s="6">
        <f>[4]Cabecera!CD17</f>
        <v>811.98938173825934</v>
      </c>
      <c r="F711" s="6">
        <f>[4]Cabecera!CE17</f>
        <v>1828</v>
      </c>
      <c r="G711" s="6">
        <f>[4]Cabecera!CF17</f>
        <v>564.26300000000003</v>
      </c>
      <c r="H711" s="6">
        <f>[4]Cabecera!CG17</f>
        <v>812.41200000000003</v>
      </c>
      <c r="I711" s="6">
        <f>[4]Cabecera!CH17</f>
        <v>1826</v>
      </c>
      <c r="J711" s="5">
        <f>[4]Cabecera!CI17</f>
        <v>0</v>
      </c>
      <c r="K711" s="5" t="str">
        <f>[4]Cabecera!CJ17</f>
        <v>Acodamiento Oeste</v>
      </c>
      <c r="L711" s="5">
        <f>[4]Cabecera!CK17</f>
        <v>0.51</v>
      </c>
      <c r="M711" s="5" t="str">
        <f t="shared" si="35"/>
        <v>circulo 564.263,812.412,1828 0.7</v>
      </c>
      <c r="N711" s="5" t="str">
        <f t="shared" si="33"/>
        <v>[563.356692212963,811.989381738259,1828]</v>
      </c>
      <c r="P711" s="5" t="str">
        <f t="shared" si="34"/>
        <v>16,</v>
      </c>
    </row>
    <row r="712" spans="1:16" x14ac:dyDescent="0.3">
      <c r="A712" s="5" t="s">
        <v>24</v>
      </c>
      <c r="B712" s="5" t="s">
        <v>21</v>
      </c>
      <c r="C712" s="5">
        <f>[4]Cabecera!CB18</f>
        <v>17</v>
      </c>
      <c r="D712" s="6">
        <f>[4]Cabecera!CC18</f>
        <v>569.23900000000003</v>
      </c>
      <c r="E712" s="6">
        <f>[4]Cabecera!CD18</f>
        <v>801.60199999999998</v>
      </c>
      <c r="F712" s="6">
        <f>[4]Cabecera!CE18</f>
        <v>1828</v>
      </c>
      <c r="G712" s="6">
        <f>[4]Cabecera!CF18</f>
        <v>569.23900000000003</v>
      </c>
      <c r="H712" s="6">
        <f>[4]Cabecera!CG18</f>
        <v>801.60199999999998</v>
      </c>
      <c r="I712" s="6">
        <f>[4]Cabecera!CH18</f>
        <v>1826</v>
      </c>
      <c r="J712" s="5">
        <f>[4]Cabecera!CI18</f>
        <v>0</v>
      </c>
      <c r="K712" s="5" t="str">
        <f>[4]Cabecera!CJ18</f>
        <v>Techo Oeste-Este</v>
      </c>
      <c r="L712" s="5">
        <f>[4]Cabecera!CK18</f>
        <v>0.92</v>
      </c>
      <c r="M712" s="5" t="str">
        <f t="shared" si="35"/>
        <v>circulo 569.239,801.602,1828 0.7</v>
      </c>
      <c r="N712" s="5" t="str">
        <f t="shared" si="33"/>
        <v>[569.239,801.602,1828]</v>
      </c>
      <c r="P712" s="5" t="str">
        <f t="shared" si="34"/>
        <v>17,</v>
      </c>
    </row>
    <row r="713" spans="1:16" x14ac:dyDescent="0.3">
      <c r="A713" s="5" t="s">
        <v>24</v>
      </c>
      <c r="B713" s="5" t="s">
        <v>21</v>
      </c>
      <c r="C713" s="5">
        <f>[4]Cabecera!CB19</f>
        <v>18</v>
      </c>
      <c r="D713" s="6">
        <f>[4]Cabecera!CC19</f>
        <v>554.98838442592671</v>
      </c>
      <c r="E713" s="6">
        <f>[4]Cabecera!CD19</f>
        <v>827.7707634765186</v>
      </c>
      <c r="F713" s="6">
        <f>[4]Cabecera!CE19</f>
        <v>1828</v>
      </c>
      <c r="G713" s="6">
        <f>[4]Cabecera!CF19</f>
        <v>556.80100000000004</v>
      </c>
      <c r="H713" s="6">
        <f>[4]Cabecera!CG19</f>
        <v>828.61599999999999</v>
      </c>
      <c r="I713" s="6">
        <f>[4]Cabecera!CH19</f>
        <v>1826</v>
      </c>
      <c r="J713" s="5">
        <f>[4]Cabecera!CI19</f>
        <v>0</v>
      </c>
      <c r="K713" s="5" t="str">
        <f>[4]Cabecera!CJ19</f>
        <v>Caja Oeste</v>
      </c>
      <c r="L713" s="5">
        <f>[4]Cabecera!CK19</f>
        <v>0.56000000000000005</v>
      </c>
      <c r="M713" s="5" t="str">
        <f t="shared" si="35"/>
        <v>circulo 556.801,828.616,1828 0.7</v>
      </c>
      <c r="N713" s="5" t="str">
        <f t="shared" si="33"/>
        <v>[554.988384425927,827.770763476519,1828]</v>
      </c>
      <c r="P713" s="5" t="str">
        <f t="shared" si="34"/>
        <v>18,</v>
      </c>
    </row>
    <row r="714" spans="1:16" x14ac:dyDescent="0.3">
      <c r="A714" s="5" t="s">
        <v>24</v>
      </c>
      <c r="B714" s="5" t="s">
        <v>21</v>
      </c>
      <c r="C714" s="5">
        <f>[4]Cabecera!CB20</f>
        <v>19</v>
      </c>
      <c r="D714" s="6">
        <f>[4]Cabecera!CC20</f>
        <v>562.05161557407337</v>
      </c>
      <c r="E714" s="6">
        <f>[4]Cabecera!CD20</f>
        <v>821.99523652348137</v>
      </c>
      <c r="F714" s="6">
        <f>[4]Cabecera!CE20</f>
        <v>1828</v>
      </c>
      <c r="G714" s="6">
        <f>[4]Cabecera!CF20</f>
        <v>560.23900000000003</v>
      </c>
      <c r="H714" s="6">
        <f>[4]Cabecera!CG20</f>
        <v>821.15</v>
      </c>
      <c r="I714" s="6">
        <f>[4]Cabecera!CH20</f>
        <v>1826</v>
      </c>
      <c r="J714" s="5">
        <f>[4]Cabecera!CI20</f>
        <v>0</v>
      </c>
      <c r="K714" s="5" t="str">
        <f>[4]Cabecera!CJ20</f>
        <v>Caja Este</v>
      </c>
      <c r="L714" s="5">
        <f>[4]Cabecera!CK20</f>
        <v>1.05</v>
      </c>
      <c r="M714" s="5" t="str">
        <f t="shared" si="35"/>
        <v>circulo 560.239,821.15,1828 0.7</v>
      </c>
      <c r="N714" s="5" t="str">
        <f t="shared" si="33"/>
        <v>[562.051615574073,821.995236523481,1828]</v>
      </c>
      <c r="P714" s="5" t="str">
        <f t="shared" si="34"/>
        <v>19,</v>
      </c>
    </row>
    <row r="715" spans="1:16" x14ac:dyDescent="0.3">
      <c r="A715" s="5" t="s">
        <v>24</v>
      </c>
      <c r="B715" s="5" t="s">
        <v>21</v>
      </c>
      <c r="C715" s="5">
        <f>[4]Cabecera!CB21</f>
        <v>20</v>
      </c>
      <c r="D715" s="6">
        <f>[4]Cabecera!CC21</f>
        <v>548.84900000000005</v>
      </c>
      <c r="E715" s="6">
        <f>[4]Cabecera!CD21</f>
        <v>845.88699999999994</v>
      </c>
      <c r="F715" s="6">
        <f>[4]Cabecera!CE21</f>
        <v>1828</v>
      </c>
      <c r="G715" s="6">
        <f>[4]Cabecera!CF21</f>
        <v>548.84900000000005</v>
      </c>
      <c r="H715" s="6">
        <f>[4]Cabecera!CG21</f>
        <v>845.88699999999994</v>
      </c>
      <c r="I715" s="6">
        <f>[4]Cabecera!CH21</f>
        <v>1826</v>
      </c>
      <c r="J715" s="5">
        <f>[4]Cabecera!CI21</f>
        <v>0</v>
      </c>
      <c r="K715" s="5" t="str">
        <f>[4]Cabecera!CJ21</f>
        <v>Techo Oeste-Este</v>
      </c>
      <c r="L715" s="5">
        <f>[4]Cabecera!CK21</f>
        <v>1.01</v>
      </c>
      <c r="M715" s="5" t="str">
        <f t="shared" si="35"/>
        <v>circulo 548.849,845.887,1828 0.7</v>
      </c>
      <c r="N715" s="5" t="str">
        <f t="shared" si="33"/>
        <v>[548.849,845.887,1828]</v>
      </c>
      <c r="P715" s="5" t="str">
        <f t="shared" si="34"/>
        <v>20,</v>
      </c>
    </row>
    <row r="716" spans="1:16" x14ac:dyDescent="0.3">
      <c r="A716" s="5" t="s">
        <v>24</v>
      </c>
      <c r="B716" s="5" t="s">
        <v>21</v>
      </c>
      <c r="C716" s="5">
        <f>[4]Cabecera!CB22</f>
        <v>21</v>
      </c>
      <c r="D716" s="6">
        <f>[4]Cabecera!CC22</f>
        <v>548.11800000000005</v>
      </c>
      <c r="E716" s="6">
        <f>[4]Cabecera!CD22</f>
        <v>847.476</v>
      </c>
      <c r="F716" s="6">
        <f>[4]Cabecera!CE22</f>
        <v>1828</v>
      </c>
      <c r="G716" s="6">
        <f>[4]Cabecera!CF22</f>
        <v>548.11800000000005</v>
      </c>
      <c r="H716" s="6">
        <f>[4]Cabecera!CG22</f>
        <v>847.476</v>
      </c>
      <c r="I716" s="6">
        <f>[4]Cabecera!CH22</f>
        <v>1826</v>
      </c>
      <c r="J716" s="5">
        <f>[4]Cabecera!CI22</f>
        <v>0</v>
      </c>
      <c r="K716" s="5" t="str">
        <f>[4]Cabecera!CJ22</f>
        <v>Techo Oeste-Este</v>
      </c>
      <c r="L716" s="5">
        <f>[4]Cabecera!CK22</f>
        <v>0.97</v>
      </c>
      <c r="M716" s="5" t="str">
        <f t="shared" si="35"/>
        <v>circulo 548.118,847.476,1828 0.7</v>
      </c>
      <c r="N716" s="5" t="str">
        <f t="shared" si="33"/>
        <v>[548.118,847.476,1828]</v>
      </c>
      <c r="P716" s="5" t="str">
        <f t="shared" si="34"/>
        <v>21,</v>
      </c>
    </row>
    <row r="717" spans="1:16" x14ac:dyDescent="0.3">
      <c r="A717" s="5" t="s">
        <v>24</v>
      </c>
      <c r="B717" s="5" t="s">
        <v>26</v>
      </c>
      <c r="C717" s="5">
        <f>[4]CX!CB2</f>
        <v>1</v>
      </c>
      <c r="D717" s="6">
        <f>[4]CX!CC2</f>
        <v>1108.5029999999999</v>
      </c>
      <c r="E717" s="6">
        <f>[4]CX!CD2</f>
        <v>651.94000000000005</v>
      </c>
      <c r="F717" s="6">
        <f>[4]CX!CE2</f>
        <v>1824</v>
      </c>
      <c r="G717" s="6">
        <f>[4]CX!CF2</f>
        <v>1108.5029999999999</v>
      </c>
      <c r="H717" s="6">
        <f>[4]CX!CG2</f>
        <v>651.94000000000005</v>
      </c>
      <c r="I717" s="6">
        <f>[4]CX!CH2</f>
        <v>1826</v>
      </c>
      <c r="J717" s="5">
        <f>[4]CX!CI2</f>
        <v>0</v>
      </c>
      <c r="K717" s="5" t="str">
        <f>[4]CX!CJ2</f>
        <v>Techo Oeste-Este</v>
      </c>
      <c r="L717" s="5">
        <f>[4]CX!CK2</f>
        <v>0.95</v>
      </c>
      <c r="M717" s="5" t="str">
        <f t="shared" si="35"/>
        <v>circulo 1108.503,651.94,1824 0.7</v>
      </c>
      <c r="N717" s="5" t="str">
        <f t="shared" si="33"/>
        <v>[1108.503,651.94,1824]</v>
      </c>
      <c r="P717" s="5" t="str">
        <f t="shared" si="34"/>
        <v>1,</v>
      </c>
    </row>
    <row r="718" spans="1:16" x14ac:dyDescent="0.3">
      <c r="A718" s="5" t="s">
        <v>24</v>
      </c>
      <c r="B718" s="5" t="s">
        <v>26</v>
      </c>
      <c r="C718" s="5">
        <f>[4]CX!CB3</f>
        <v>2</v>
      </c>
      <c r="D718" s="6">
        <f>[4]CX!CC3</f>
        <v>1108.7460000000001</v>
      </c>
      <c r="E718" s="6">
        <f>[4]CX!CD3</f>
        <v>654.72900000000004</v>
      </c>
      <c r="F718" s="6">
        <f>[4]CX!CE3</f>
        <v>1824</v>
      </c>
      <c r="G718" s="6">
        <f>[4]CX!CF3</f>
        <v>1108.7460000000001</v>
      </c>
      <c r="H718" s="6">
        <f>[4]CX!CG3</f>
        <v>654.72900000000004</v>
      </c>
      <c r="I718" s="6">
        <f>[4]CX!CH3</f>
        <v>1826</v>
      </c>
      <c r="J718" s="5">
        <f>[4]CX!CI3</f>
        <v>0</v>
      </c>
      <c r="K718" s="5" t="str">
        <f>[4]CX!CJ3</f>
        <v>Techo Oeste-Este</v>
      </c>
      <c r="L718" s="5">
        <f>[4]CX!CK3</f>
        <v>0.99</v>
      </c>
      <c r="M718" s="5" t="str">
        <f t="shared" si="35"/>
        <v>circulo 1108.746,654.729,1824 0.7</v>
      </c>
      <c r="N718" s="5" t="str">
        <f t="shared" si="33"/>
        <v>[1108.746,654.729,1824]</v>
      </c>
      <c r="P718" s="5" t="str">
        <f t="shared" si="34"/>
        <v>2,</v>
      </c>
    </row>
    <row r="719" spans="1:16" x14ac:dyDescent="0.3">
      <c r="A719" s="5" t="s">
        <v>24</v>
      </c>
      <c r="B719" s="5" t="s">
        <v>26</v>
      </c>
      <c r="C719" s="5">
        <f>[4]CX!CB4</f>
        <v>3</v>
      </c>
      <c r="D719" s="6">
        <f>[4]CX!CC4</f>
        <v>1109.335</v>
      </c>
      <c r="E719" s="6">
        <f>[4]CX!CD4</f>
        <v>661.45399999999995</v>
      </c>
      <c r="F719" s="6">
        <f>[4]CX!CE4</f>
        <v>1824</v>
      </c>
      <c r="G719" s="6">
        <f>[4]CX!CF4</f>
        <v>1109.335</v>
      </c>
      <c r="H719" s="6">
        <f>[4]CX!CG4</f>
        <v>661.45399999999995</v>
      </c>
      <c r="I719" s="6">
        <f>[4]CX!CH4</f>
        <v>1826</v>
      </c>
      <c r="J719" s="5">
        <f>[4]CX!CI4</f>
        <v>0</v>
      </c>
      <c r="K719" s="5" t="str">
        <f>[4]CX!CJ4</f>
        <v>Techo Oeste-Este</v>
      </c>
      <c r="L719" s="5">
        <f>[4]CX!CK4</f>
        <v>1.92</v>
      </c>
      <c r="M719" s="5" t="str">
        <f t="shared" si="35"/>
        <v>circulo 1109.335,661.454,1824 0.7</v>
      </c>
      <c r="N719" s="5" t="str">
        <f t="shared" si="33"/>
        <v>[1109.335,661.454,1824]</v>
      </c>
      <c r="P719" s="5" t="str">
        <f t="shared" si="34"/>
        <v>3,</v>
      </c>
    </row>
    <row r="720" spans="1:16" x14ac:dyDescent="0.3">
      <c r="A720" s="5" t="s">
        <v>24</v>
      </c>
      <c r="B720" s="5" t="s">
        <v>26</v>
      </c>
      <c r="C720" s="5">
        <f>[4]CX!CB5</f>
        <v>4</v>
      </c>
      <c r="D720" s="6">
        <f>[4]CX!CC5</f>
        <v>1109.932</v>
      </c>
      <c r="E720" s="6">
        <f>[4]CX!CD5</f>
        <v>668.27700000000004</v>
      </c>
      <c r="F720" s="6">
        <f>[4]CX!CE5</f>
        <v>1824</v>
      </c>
      <c r="G720" s="6">
        <f>[4]CX!CF5</f>
        <v>1109.932</v>
      </c>
      <c r="H720" s="6">
        <f>[4]CX!CG5</f>
        <v>668.27700000000004</v>
      </c>
      <c r="I720" s="6">
        <f>[4]CX!CH5</f>
        <v>1826</v>
      </c>
      <c r="J720" s="5">
        <f>[4]CX!CI5</f>
        <v>0</v>
      </c>
      <c r="K720" s="5" t="str">
        <f>[4]CX!CJ5</f>
        <v>Techo Oeste-Este</v>
      </c>
      <c r="L720" s="5">
        <f>[4]CX!CK5</f>
        <v>0.91</v>
      </c>
      <c r="M720" s="5" t="str">
        <f t="shared" si="35"/>
        <v>circulo 1109.932,668.277,1824 0.7</v>
      </c>
      <c r="N720" s="5" t="str">
        <f t="shared" si="33"/>
        <v>[1109.932,668.277,1824]</v>
      </c>
      <c r="P720" s="5" t="str">
        <f t="shared" si="34"/>
        <v>4,</v>
      </c>
    </row>
    <row r="721" spans="1:16" x14ac:dyDescent="0.3">
      <c r="A721" s="5" t="s">
        <v>24</v>
      </c>
      <c r="B721" s="5" t="s">
        <v>26</v>
      </c>
      <c r="C721" s="5">
        <f>[4]CX!CB6</f>
        <v>5</v>
      </c>
      <c r="D721" s="6">
        <f>[4]CX!CC6</f>
        <v>1110.5050000000001</v>
      </c>
      <c r="E721" s="6">
        <f>[4]CX!CD6</f>
        <v>674.822</v>
      </c>
      <c r="F721" s="6">
        <f>[4]CX!CE6</f>
        <v>1824</v>
      </c>
      <c r="G721" s="6">
        <f>[4]CX!CF6</f>
        <v>1110.5050000000001</v>
      </c>
      <c r="H721" s="6">
        <f>[4]CX!CG6</f>
        <v>674.822</v>
      </c>
      <c r="I721" s="6">
        <f>[4]CX!CH6</f>
        <v>1826</v>
      </c>
      <c r="J721" s="5">
        <f>[4]CX!CI6</f>
        <v>0</v>
      </c>
      <c r="K721" s="5" t="str">
        <f>[4]CX!CJ6</f>
        <v>Techo Oeste-Este</v>
      </c>
      <c r="L721" s="5">
        <f>[4]CX!CK6</f>
        <v>0.91</v>
      </c>
      <c r="M721" s="5" t="str">
        <f t="shared" si="35"/>
        <v>circulo 1110.505,674.822,1824 0.7</v>
      </c>
      <c r="N721" s="5" t="str">
        <f t="shared" si="33"/>
        <v>[1110.505,674.822,1824]</v>
      </c>
      <c r="P721" s="5" t="str">
        <f t="shared" si="34"/>
        <v>5,</v>
      </c>
    </row>
    <row r="722" spans="1:16" x14ac:dyDescent="0.3">
      <c r="A722" s="5" t="s">
        <v>24</v>
      </c>
      <c r="B722" s="5" t="s">
        <v>26</v>
      </c>
      <c r="C722" s="5">
        <f>[4]CX!CB7</f>
        <v>6</v>
      </c>
      <c r="D722" s="6">
        <f>[4]CX!CC7</f>
        <v>1109.8338053019081</v>
      </c>
      <c r="E722" s="6">
        <f>[4]CX!CD7</f>
        <v>678.62515574274767</v>
      </c>
      <c r="F722" s="6">
        <f>[4]CX!CE7</f>
        <v>1824</v>
      </c>
      <c r="G722" s="6">
        <f>[4]CX!CF7</f>
        <v>1110.83</v>
      </c>
      <c r="H722" s="6">
        <f>[4]CX!CG7</f>
        <v>678.53800000000001</v>
      </c>
      <c r="I722" s="6">
        <f>[4]CX!CH7</f>
        <v>1826</v>
      </c>
      <c r="J722" s="5">
        <f>[4]CX!CI7</f>
        <v>0</v>
      </c>
      <c r="K722" s="5" t="str">
        <f>[4]CX!CJ7</f>
        <v>Acodamiento Oeste</v>
      </c>
      <c r="L722" s="5">
        <f>[4]CX!CK7</f>
        <v>0.73</v>
      </c>
      <c r="M722" s="5" t="str">
        <f t="shared" si="35"/>
        <v>circulo 1110.83,678.538,1824 0.7</v>
      </c>
      <c r="N722" s="5" t="str">
        <f t="shared" si="33"/>
        <v>[1109.83380530191,678.625155742748,1824]</v>
      </c>
      <c r="P722" s="5" t="str">
        <f t="shared" si="34"/>
        <v>6,</v>
      </c>
    </row>
    <row r="723" spans="1:16" x14ac:dyDescent="0.3">
      <c r="A723" s="5" t="s">
        <v>24</v>
      </c>
      <c r="B723" s="5" t="s">
        <v>26</v>
      </c>
      <c r="C723" s="5">
        <f>[4]CX!CB8</f>
        <v>7</v>
      </c>
      <c r="D723" s="6">
        <f>[4]CX!CC8</f>
        <v>1111.0709999999999</v>
      </c>
      <c r="E723" s="6">
        <f>[4]CX!CD8</f>
        <v>681.29700000000003</v>
      </c>
      <c r="F723" s="6">
        <f>[4]CX!CE8</f>
        <v>1824</v>
      </c>
      <c r="G723" s="6">
        <f>[4]CX!CF8</f>
        <v>1111.0709999999999</v>
      </c>
      <c r="H723" s="6">
        <f>[4]CX!CG8</f>
        <v>681.29700000000003</v>
      </c>
      <c r="I723" s="6">
        <f>[4]CX!CH8</f>
        <v>1826</v>
      </c>
      <c r="J723" s="5">
        <f>[4]CX!CI8</f>
        <v>0</v>
      </c>
      <c r="K723" s="5" t="str">
        <f>[4]CX!CJ8</f>
        <v>Techo Oeste-Este</v>
      </c>
      <c r="L723" s="5">
        <f>[4]CX!CK8</f>
        <v>1.02</v>
      </c>
      <c r="M723" s="5" t="str">
        <f t="shared" si="35"/>
        <v>circulo 1111.071,681.297,1824 0.7</v>
      </c>
      <c r="N723" s="5" t="str">
        <f t="shared" si="33"/>
        <v>[1111.071,681.297,1824]</v>
      </c>
      <c r="P723" s="5" t="str">
        <f t="shared" si="34"/>
        <v>7,</v>
      </c>
    </row>
    <row r="724" spans="1:16" x14ac:dyDescent="0.3">
      <c r="A724" s="5" t="s">
        <v>24</v>
      </c>
      <c r="B724" s="5" t="s">
        <v>26</v>
      </c>
      <c r="C724" s="5">
        <f>[4]CX!CB9</f>
        <v>8</v>
      </c>
      <c r="D724" s="6">
        <f>[4]CX!CC9</f>
        <v>1109.6736106038165</v>
      </c>
      <c r="E724" s="6">
        <f>[4]CX!CD9</f>
        <v>688.27431148549533</v>
      </c>
      <c r="F724" s="6">
        <f>[4]CX!CE9</f>
        <v>1825</v>
      </c>
      <c r="G724" s="6">
        <f>[4]CX!CF9</f>
        <v>1111.6659999999999</v>
      </c>
      <c r="H724" s="6">
        <f>[4]CX!CG9</f>
        <v>688.1</v>
      </c>
      <c r="I724" s="6">
        <f>[4]CX!CH9</f>
        <v>1826</v>
      </c>
      <c r="J724" s="5">
        <f>[4]CX!CI9</f>
        <v>0</v>
      </c>
      <c r="K724" s="5" t="str">
        <f>[4]CX!CJ9</f>
        <v>Caja Oeste</v>
      </c>
      <c r="L724" s="5">
        <f>[4]CX!CK9</f>
        <v>0.49</v>
      </c>
      <c r="M724" s="5" t="str">
        <f t="shared" si="35"/>
        <v>circulo 1111.666,688.1,1825 0.7</v>
      </c>
      <c r="N724" s="5" t="str">
        <f t="shared" si="33"/>
        <v>[1109.67361060382,688.274311485495,1825]</v>
      </c>
      <c r="P724" s="5" t="str">
        <f t="shared" si="34"/>
        <v>8,</v>
      </c>
    </row>
    <row r="725" spans="1:16" x14ac:dyDescent="0.3">
      <c r="A725" s="5" t="s">
        <v>24</v>
      </c>
      <c r="B725" s="5" t="s">
        <v>26</v>
      </c>
      <c r="C725" s="5">
        <f>[4]CX!CB10</f>
        <v>9</v>
      </c>
      <c r="D725" s="6">
        <f>[4]CX!CC10</f>
        <v>1113.981</v>
      </c>
      <c r="E725" s="6">
        <f>[4]CX!CD10</f>
        <v>714.55799999999999</v>
      </c>
      <c r="F725" s="6">
        <f>[4]CX!CE10</f>
        <v>1825</v>
      </c>
      <c r="G725" s="6">
        <f>[4]CX!CF10</f>
        <v>1113.981</v>
      </c>
      <c r="H725" s="6">
        <f>[4]CX!CG10</f>
        <v>714.55799999999999</v>
      </c>
      <c r="I725" s="6">
        <f>[4]CX!CH10</f>
        <v>1826</v>
      </c>
      <c r="J725" s="5">
        <f>[4]CX!CI10</f>
        <v>0</v>
      </c>
      <c r="K725" s="5" t="str">
        <f>[4]CX!CJ10</f>
        <v>Techo Oeste-Este</v>
      </c>
      <c r="L725" s="5">
        <f>[4]CX!CK10</f>
        <v>1.02</v>
      </c>
      <c r="M725" s="5" t="str">
        <f t="shared" si="35"/>
        <v>circulo 1113.981,714.558,1825 0.7</v>
      </c>
      <c r="N725" s="5" t="str">
        <f t="shared" si="33"/>
        <v>[1113.981,714.558,1825]</v>
      </c>
      <c r="P725" s="5" t="str">
        <f t="shared" si="34"/>
        <v>9,</v>
      </c>
    </row>
    <row r="726" spans="1:16" x14ac:dyDescent="0.3">
      <c r="A726" s="5" t="s">
        <v>24</v>
      </c>
      <c r="B726" s="5" t="s">
        <v>26</v>
      </c>
      <c r="C726" s="5">
        <f>[4]CX!CB11</f>
        <v>10</v>
      </c>
      <c r="D726" s="6">
        <f>[4]CX!CC11</f>
        <v>1114.835</v>
      </c>
      <c r="E726" s="6">
        <f>[4]CX!CD11</f>
        <v>724.32</v>
      </c>
      <c r="F726" s="6">
        <f>[4]CX!CE11</f>
        <v>1825</v>
      </c>
      <c r="G726" s="6">
        <f>[4]CX!CF11</f>
        <v>1114.835</v>
      </c>
      <c r="H726" s="6">
        <f>[4]CX!CG11</f>
        <v>724.32</v>
      </c>
      <c r="I726" s="6">
        <f>[4]CX!CH11</f>
        <v>1826</v>
      </c>
      <c r="J726" s="5">
        <f>[4]CX!CI11</f>
        <v>0</v>
      </c>
      <c r="K726" s="5" t="str">
        <f>[4]CX!CJ11</f>
        <v>Techo Oeste-Este</v>
      </c>
      <c r="L726" s="5">
        <f>[4]CX!CK11</f>
        <v>1.1000000000000001</v>
      </c>
      <c r="M726" s="5" t="str">
        <f t="shared" si="35"/>
        <v>circulo 1114.835,724.32,1825 0.7</v>
      </c>
      <c r="N726" s="5" t="str">
        <f t="shared" si="33"/>
        <v>[1114.835,724.32,1825]</v>
      </c>
      <c r="P726" s="5" t="str">
        <f t="shared" si="34"/>
        <v>10,</v>
      </c>
    </row>
    <row r="727" spans="1:16" x14ac:dyDescent="0.3">
      <c r="A727" s="5" t="s">
        <v>24</v>
      </c>
      <c r="B727" s="5" t="s">
        <v>26</v>
      </c>
      <c r="C727" s="5">
        <f>[4]CX!CB12</f>
        <v>11</v>
      </c>
      <c r="D727" s="6">
        <f>[4]CX!CC12</f>
        <v>1114.0738053019081</v>
      </c>
      <c r="E727" s="6">
        <f>[4]CX!CD12</f>
        <v>727.09715574274765</v>
      </c>
      <c r="F727" s="6">
        <f>[4]CX!CE12</f>
        <v>1825</v>
      </c>
      <c r="G727" s="6">
        <f>[4]CX!CF12</f>
        <v>1115.07</v>
      </c>
      <c r="H727" s="6">
        <f>[4]CX!CG12</f>
        <v>727.01</v>
      </c>
      <c r="I727" s="6">
        <f>[4]CX!CH12</f>
        <v>1826</v>
      </c>
      <c r="J727" s="5">
        <f>[4]CX!CI12</f>
        <v>0</v>
      </c>
      <c r="K727" s="5" t="str">
        <f>[4]CX!CJ12</f>
        <v>Acodamiento Oeste</v>
      </c>
      <c r="L727" s="5">
        <f>[4]CX!CK12</f>
        <v>0.77</v>
      </c>
      <c r="M727" s="5" t="str">
        <f t="shared" si="35"/>
        <v>circulo 1115.07,727.01,1825 0.7</v>
      </c>
      <c r="N727" s="5" t="str">
        <f t="shared" si="33"/>
        <v>[1114.07380530191,727.097155742748,1825]</v>
      </c>
      <c r="P727" s="5" t="str">
        <f t="shared" si="34"/>
        <v>11,</v>
      </c>
    </row>
    <row r="728" spans="1:16" x14ac:dyDescent="0.3">
      <c r="A728" s="5" t="s">
        <v>24</v>
      </c>
      <c r="B728" s="5" t="s">
        <v>26</v>
      </c>
      <c r="C728" s="5">
        <f>[4]CX!CB13</f>
        <v>12</v>
      </c>
      <c r="D728" s="6">
        <f>[4]CX!CC13</f>
        <v>1115.0188053019083</v>
      </c>
      <c r="E728" s="6">
        <f>[4]CX!CD13</f>
        <v>737.88615574274763</v>
      </c>
      <c r="F728" s="6">
        <f>[4]CX!CE13</f>
        <v>1825</v>
      </c>
      <c r="G728" s="6">
        <f>[4]CX!CF13</f>
        <v>1116.0150000000001</v>
      </c>
      <c r="H728" s="6">
        <f>[4]CX!CG13</f>
        <v>737.79899999999998</v>
      </c>
      <c r="I728" s="6">
        <f>[4]CX!CH13</f>
        <v>1826</v>
      </c>
      <c r="J728" s="5">
        <f>[4]CX!CI13</f>
        <v>0</v>
      </c>
      <c r="K728" s="5" t="str">
        <f>[4]CX!CJ13</f>
        <v>Acodamiento Oeste</v>
      </c>
      <c r="L728" s="5">
        <f>[4]CX!CK13</f>
        <v>0.74</v>
      </c>
      <c r="M728" s="5" t="str">
        <f t="shared" si="35"/>
        <v>circulo 1116.015,737.799,1825 0.7</v>
      </c>
      <c r="N728" s="5" t="str">
        <f t="shared" si="33"/>
        <v>[1115.01880530191,737.886155742748,1825]</v>
      </c>
      <c r="P728" s="5" t="str">
        <f t="shared" si="34"/>
        <v>12,</v>
      </c>
    </row>
    <row r="729" spans="1:16" x14ac:dyDescent="0.3">
      <c r="A729" s="5" t="s">
        <v>24</v>
      </c>
      <c r="B729" s="5" t="s">
        <v>26</v>
      </c>
      <c r="C729" s="5">
        <f>[4]CX!CB14</f>
        <v>13</v>
      </c>
      <c r="D729" s="6">
        <f>[4]CX!CC14</f>
        <v>1118.7623893961834</v>
      </c>
      <c r="E729" s="6">
        <f>[4]CX!CD14</f>
        <v>746.26168851450473</v>
      </c>
      <c r="F729" s="6">
        <f>[4]CX!CE14</f>
        <v>1825</v>
      </c>
      <c r="G729" s="6">
        <f>[4]CX!CF14</f>
        <v>1116.77</v>
      </c>
      <c r="H729" s="6">
        <f>[4]CX!CG14</f>
        <v>746.43600000000004</v>
      </c>
      <c r="I729" s="6">
        <f>[4]CX!CH14</f>
        <v>1826</v>
      </c>
      <c r="J729" s="5">
        <f>[4]CX!CI14</f>
        <v>0</v>
      </c>
      <c r="K729" s="5" t="str">
        <f>[4]CX!CJ14</f>
        <v>Caja Este</v>
      </c>
      <c r="L729" s="5">
        <f>[4]CX!CK14</f>
        <v>0.53</v>
      </c>
      <c r="M729" s="5" t="str">
        <f t="shared" si="35"/>
        <v>circulo 1116.77,746.436,1825 0.7</v>
      </c>
      <c r="N729" s="5" t="str">
        <f t="shared" si="33"/>
        <v>[1118.76238939618,746.261688514505,1825]</v>
      </c>
      <c r="P729" s="5" t="str">
        <f t="shared" si="34"/>
        <v>13,</v>
      </c>
    </row>
    <row r="730" spans="1:16" x14ac:dyDescent="0.3">
      <c r="A730" s="5" t="s">
        <v>24</v>
      </c>
      <c r="B730" s="5" t="s">
        <v>26</v>
      </c>
      <c r="C730" s="5">
        <f>[4]CX!CB15</f>
        <v>14</v>
      </c>
      <c r="D730" s="6">
        <f>[4]CX!CC15</f>
        <v>1141.3863893961834</v>
      </c>
      <c r="E730" s="6">
        <f>[4]CX!CD15</f>
        <v>506.42468851450468</v>
      </c>
      <c r="F730" s="6">
        <f>[4]CX!CE15</f>
        <v>1824</v>
      </c>
      <c r="G730" s="6">
        <f>[4]CX!CF15</f>
        <v>1139.643048674523</v>
      </c>
      <c r="H730" s="6">
        <f>[4]CX!CG15</f>
        <v>506.57721106431308</v>
      </c>
      <c r="I730" s="6">
        <f>[4]CX!CH15</f>
        <v>1826</v>
      </c>
      <c r="J730" s="5">
        <f>[4]CX!CI15</f>
        <v>0</v>
      </c>
      <c r="K730" s="5" t="str">
        <f>[4]CX!CJ15</f>
        <v>Caja Este</v>
      </c>
      <c r="L730" s="5">
        <f>[4]CX!CK15</f>
        <v>0.38</v>
      </c>
      <c r="M730" s="5" t="str">
        <f t="shared" si="35"/>
        <v>circulo 1139.64304867452,506.577211064313,1824 0.7</v>
      </c>
      <c r="N730" s="5" t="str">
        <f t="shared" si="33"/>
        <v>[1141.38638939618,506.424688514505,1824]</v>
      </c>
      <c r="P730" s="5" t="str">
        <f t="shared" si="34"/>
        <v>14,</v>
      </c>
    </row>
    <row r="731" spans="1:16" x14ac:dyDescent="0.3">
      <c r="A731" s="5" t="s">
        <v>24</v>
      </c>
      <c r="B731" s="5" t="s">
        <v>26</v>
      </c>
      <c r="C731" s="5">
        <f>[4]CX!CB16</f>
        <v>15</v>
      </c>
      <c r="D731" s="6">
        <f>[4]CX!CC16</f>
        <v>1148.7368053019081</v>
      </c>
      <c r="E731" s="6">
        <f>[4]CX!CD16</f>
        <v>624.85615574274766</v>
      </c>
      <c r="F731" s="6">
        <f>[4]CX!CE16</f>
        <v>1824</v>
      </c>
      <c r="G731" s="6">
        <f>[4]CX!CF16</f>
        <v>1149.7329999999999</v>
      </c>
      <c r="H731" s="6">
        <f>[4]CX!CG16</f>
        <v>624.76900000000001</v>
      </c>
      <c r="I731" s="6">
        <f>[4]CX!CH16</f>
        <v>1826</v>
      </c>
      <c r="J731" s="5">
        <f>[4]CX!CI16</f>
        <v>0</v>
      </c>
      <c r="K731" s="5" t="str">
        <f>[4]CX!CJ16</f>
        <v>Acodamiento Oeste</v>
      </c>
      <c r="L731" s="5">
        <f>[4]CX!CK16</f>
        <v>0.26</v>
      </c>
      <c r="M731" s="5" t="str">
        <f t="shared" si="35"/>
        <v>circulo 1149.733,624.769,1824 0.7</v>
      </c>
      <c r="N731" s="5" t="str">
        <f t="shared" si="33"/>
        <v>[1148.73680530191,624.856155742748,1824]</v>
      </c>
      <c r="P731" s="5" t="str">
        <f t="shared" si="34"/>
        <v>15,</v>
      </c>
    </row>
    <row r="732" spans="1:16" x14ac:dyDescent="0.3">
      <c r="A732" s="5" t="s">
        <v>24</v>
      </c>
      <c r="B732" s="5" t="s">
        <v>26</v>
      </c>
      <c r="C732" s="5">
        <f>[4]CX!CB17</f>
        <v>16</v>
      </c>
      <c r="D732" s="6">
        <f>[4]CX!CC17</f>
        <v>1151.4623893961834</v>
      </c>
      <c r="E732" s="6">
        <f>[4]CX!CD17</f>
        <v>621.58768851450463</v>
      </c>
      <c r="F732" s="6">
        <f>[4]CX!CE17</f>
        <v>1824</v>
      </c>
      <c r="G732" s="6">
        <f>[4]CX!CF17</f>
        <v>1149.137935100636</v>
      </c>
      <c r="H732" s="6">
        <f>[4]CX!CG17</f>
        <v>621.79105191424912</v>
      </c>
      <c r="I732" s="6">
        <f>[4]CX!CH17</f>
        <v>1826</v>
      </c>
      <c r="J732" s="5">
        <f>[4]CX!CI17</f>
        <v>0</v>
      </c>
      <c r="K732" s="5" t="str">
        <f>[4]CX!CJ17</f>
        <v>Caja Este</v>
      </c>
      <c r="L732" s="5">
        <f>[4]CX!CK17</f>
        <v>0.2</v>
      </c>
      <c r="M732" s="5" t="str">
        <f t="shared" si="35"/>
        <v>circulo 1149.13793510064,621.791051914249,1824 0.7</v>
      </c>
      <c r="N732" s="5" t="str">
        <f t="shared" si="33"/>
        <v>[1151.46238939618,621.587688514505,1824]</v>
      </c>
      <c r="P732" s="5" t="str">
        <f t="shared" si="34"/>
        <v>16,</v>
      </c>
    </row>
    <row r="733" spans="1:16" x14ac:dyDescent="0.3">
      <c r="A733" s="5" t="s">
        <v>24</v>
      </c>
      <c r="B733" s="5" t="s">
        <v>26</v>
      </c>
      <c r="C733" s="5">
        <f>[4]CX!CB18</f>
        <v>17</v>
      </c>
      <c r="D733" s="6">
        <f>[4]CX!CC18</f>
        <v>1147.2116106038166</v>
      </c>
      <c r="E733" s="6">
        <f>[4]CX!CD18</f>
        <v>618.89731148549527</v>
      </c>
      <c r="F733" s="6">
        <f>[4]CX!CE18</f>
        <v>1824</v>
      </c>
      <c r="G733" s="6">
        <f>[4]CX!CF18</f>
        <v>1148.8719351006359</v>
      </c>
      <c r="H733" s="6">
        <f>[4]CX!CG18</f>
        <v>618.75205191424914</v>
      </c>
      <c r="I733" s="6">
        <f>[4]CX!CH18</f>
        <v>1826</v>
      </c>
      <c r="J733" s="5">
        <f>[4]CX!CI18</f>
        <v>0</v>
      </c>
      <c r="K733" s="5" t="str">
        <f>[4]CX!CJ18</f>
        <v>Caja Oeste</v>
      </c>
      <c r="L733" s="5">
        <f>[4]CX!CK18</f>
        <v>7.0000000000000007E-2</v>
      </c>
      <c r="M733" s="5" t="str">
        <f t="shared" si="35"/>
        <v>circulo 1148.87193510064,618.752051914249,1824 0.7</v>
      </c>
      <c r="N733" s="5" t="str">
        <f t="shared" si="33"/>
        <v>[1147.21161060382,618.897311485495,1824]</v>
      </c>
      <c r="P733" s="5" t="str">
        <f t="shared" si="34"/>
        <v>17,</v>
      </c>
    </row>
    <row r="734" spans="1:16" x14ac:dyDescent="0.3">
      <c r="A734" s="5" t="s">
        <v>24</v>
      </c>
      <c r="B734" s="5" t="s">
        <v>26</v>
      </c>
      <c r="C734" s="5">
        <f>[4]CX!CB19</f>
        <v>18</v>
      </c>
      <c r="D734" s="6">
        <f>[4]CX!CC19</f>
        <v>1140.1959999999999</v>
      </c>
      <c r="E734" s="6">
        <f>[4]CX!CD19</f>
        <v>515.76400000000001</v>
      </c>
      <c r="F734" s="6">
        <f>[4]CX!CE19</f>
        <v>1824</v>
      </c>
      <c r="G734" s="6">
        <f>[4]CX!CF19</f>
        <v>1141.192194698091</v>
      </c>
      <c r="H734" s="6">
        <f>[4]CX!CG19</f>
        <v>515.67684425725236</v>
      </c>
      <c r="I734" s="6">
        <f>[4]CX!CH19</f>
        <v>1826</v>
      </c>
      <c r="J734" s="5">
        <f>[4]CX!CI19</f>
        <v>0</v>
      </c>
      <c r="K734" s="5" t="str">
        <f>[4]CX!CJ19</f>
        <v>Techo Oeste-Este</v>
      </c>
      <c r="L734" s="5">
        <f>[4]CX!CK19</f>
        <v>0.38</v>
      </c>
      <c r="M734" s="5" t="str">
        <f t="shared" si="35"/>
        <v>circulo 1141.19219469809,515.676844257252,1824 0.7</v>
      </c>
      <c r="N734" s="5" t="str">
        <f t="shared" si="33"/>
        <v>[1140.196,515.764,1824]</v>
      </c>
      <c r="P734" s="5" t="str">
        <f t="shared" si="34"/>
        <v>18,</v>
      </c>
    </row>
    <row r="735" spans="1:16" x14ac:dyDescent="0.3">
      <c r="A735" s="5" t="s">
        <v>24</v>
      </c>
      <c r="B735" s="5" t="s">
        <v>26</v>
      </c>
      <c r="C735" s="5">
        <f>[4]CX!CB20</f>
        <v>19</v>
      </c>
      <c r="D735" s="6">
        <f>[4]CX!CC20</f>
        <v>1143.674</v>
      </c>
      <c r="E735" s="6">
        <f>[4]CX!CD20</f>
        <v>555.52099999999996</v>
      </c>
      <c r="F735" s="6">
        <f>[4]CX!CE20</f>
        <v>1824</v>
      </c>
      <c r="G735" s="6">
        <f>[4]CX!CF20</f>
        <v>1143.674</v>
      </c>
      <c r="H735" s="6">
        <f>[4]CX!CG20</f>
        <v>555.52099999999996</v>
      </c>
      <c r="I735" s="6">
        <f>[4]CX!CH20</f>
        <v>1826</v>
      </c>
      <c r="J735" s="5">
        <f>[4]CX!CI20</f>
        <v>0</v>
      </c>
      <c r="K735" s="5" t="str">
        <f>[4]CX!CJ20</f>
        <v>Techo Oeste-Este</v>
      </c>
      <c r="L735" s="5">
        <f>[4]CX!CK20</f>
        <v>0.87</v>
      </c>
      <c r="M735" s="5" t="str">
        <f t="shared" si="35"/>
        <v>circulo 1143.674,555.521,1824 0.7</v>
      </c>
      <c r="N735" s="5" t="str">
        <f t="shared" si="33"/>
        <v>[1143.674,555.521,1824]</v>
      </c>
      <c r="P735" s="5" t="str">
        <f t="shared" si="34"/>
        <v>19,</v>
      </c>
    </row>
    <row r="736" spans="1:16" x14ac:dyDescent="0.3">
      <c r="A736" s="5" t="s">
        <v>24</v>
      </c>
      <c r="B736" s="5" t="s">
        <v>26</v>
      </c>
      <c r="C736" s="5">
        <f>[4]CX!CB21</f>
        <v>20</v>
      </c>
      <c r="D736" s="6">
        <f>[4]CX!CC21</f>
        <v>1142.8428053019081</v>
      </c>
      <c r="E736" s="6">
        <f>[4]CX!CD21</f>
        <v>557.49115574274765</v>
      </c>
      <c r="F736" s="6">
        <f>[4]CX!CE21</f>
        <v>1824</v>
      </c>
      <c r="G736" s="6">
        <f>[4]CX!CF21</f>
        <v>1143.8389999999999</v>
      </c>
      <c r="H736" s="6">
        <f>[4]CX!CG21</f>
        <v>557.404</v>
      </c>
      <c r="I736" s="6">
        <f>[4]CX!CH21</f>
        <v>1826</v>
      </c>
      <c r="J736" s="5">
        <f>[4]CX!CI21</f>
        <v>0</v>
      </c>
      <c r="K736" s="5" t="str">
        <f>[4]CX!CJ21</f>
        <v>Acodamiento Oeste</v>
      </c>
      <c r="L736" s="5">
        <f>[4]CX!CK21</f>
        <v>0.89</v>
      </c>
      <c r="M736" s="5" t="str">
        <f t="shared" si="35"/>
        <v>circulo 1143.839,557.404,1824 0.7</v>
      </c>
      <c r="N736" s="5" t="str">
        <f t="shared" si="33"/>
        <v>[1142.84280530191,557.491155742748,1824]</v>
      </c>
      <c r="P736" s="5" t="str">
        <f t="shared" si="34"/>
        <v>20,</v>
      </c>
    </row>
    <row r="737" spans="1:16" x14ac:dyDescent="0.3">
      <c r="A737" s="5" t="s">
        <v>24</v>
      </c>
      <c r="B737" s="5" t="s">
        <v>26</v>
      </c>
      <c r="C737" s="5">
        <f>[4]CX!CB22</f>
        <v>21</v>
      </c>
      <c r="D737" s="6">
        <f>[4]CX!CC22</f>
        <v>1144.4659999999999</v>
      </c>
      <c r="E737" s="6">
        <f>[4]CX!CD22</f>
        <v>564.577</v>
      </c>
      <c r="F737" s="6">
        <f>[4]CX!CE22</f>
        <v>1825</v>
      </c>
      <c r="G737" s="6">
        <f>[4]CX!CF22</f>
        <v>1144.668149337261</v>
      </c>
      <c r="H737" s="6">
        <f>[4]CX!CG22</f>
        <v>565.44923053215655</v>
      </c>
      <c r="I737" s="6">
        <f>[4]CX!CH22</f>
        <v>1826</v>
      </c>
      <c r="J737" s="5">
        <f>[4]CX!CI22</f>
        <v>0</v>
      </c>
      <c r="K737" s="5" t="str">
        <f>[4]CX!CJ22</f>
        <v>Techo Oeste-Este</v>
      </c>
      <c r="L737" s="5">
        <f>[4]CX!CK22</f>
        <v>0.96</v>
      </c>
      <c r="M737" s="5" t="str">
        <f t="shared" si="35"/>
        <v>circulo 1144.66814933726,565.449230532157,1825 0.7</v>
      </c>
      <c r="N737" s="5" t="str">
        <f t="shared" si="33"/>
        <v>[1144.466,564.577,1825]</v>
      </c>
      <c r="P737" s="5" t="str">
        <f t="shared" si="34"/>
        <v>21,</v>
      </c>
    </row>
    <row r="738" spans="1:16" x14ac:dyDescent="0.3">
      <c r="A738" s="5" t="s">
        <v>24</v>
      </c>
      <c r="B738" s="5" t="s">
        <v>26</v>
      </c>
      <c r="C738" s="5">
        <f>[4]CX!CB23</f>
        <v>22</v>
      </c>
      <c r="D738" s="6">
        <f>[4]CX!CC23</f>
        <v>1145.2449999999999</v>
      </c>
      <c r="E738" s="6">
        <f>[4]CX!CD23</f>
        <v>573.476</v>
      </c>
      <c r="F738" s="6">
        <f>[4]CX!CE23</f>
        <v>1824</v>
      </c>
      <c r="G738" s="6">
        <f>[4]CX!CF23</f>
        <v>1145.2449999999999</v>
      </c>
      <c r="H738" s="6">
        <f>[4]CX!CG23</f>
        <v>573.476</v>
      </c>
      <c r="I738" s="6">
        <f>[4]CX!CH23</f>
        <v>1826</v>
      </c>
      <c r="J738" s="5">
        <f>[4]CX!CI23</f>
        <v>0</v>
      </c>
      <c r="K738" s="5" t="str">
        <f>[4]CX!CJ23</f>
        <v>Techo Oeste-Este</v>
      </c>
      <c r="L738" s="5">
        <f>[4]CX!CK23</f>
        <v>1.29</v>
      </c>
      <c r="M738" s="5" t="str">
        <f t="shared" si="35"/>
        <v>circulo 1145.245,573.476,1824 0.7</v>
      </c>
      <c r="N738" s="5" t="str">
        <f t="shared" si="33"/>
        <v>[1145.245,573.476,1824]</v>
      </c>
      <c r="P738" s="5" t="str">
        <f t="shared" si="34"/>
        <v>22,</v>
      </c>
    </row>
    <row r="739" spans="1:16" x14ac:dyDescent="0.3">
      <c r="A739" s="5" t="s">
        <v>24</v>
      </c>
      <c r="B739" s="5" t="s">
        <v>26</v>
      </c>
      <c r="C739" s="5">
        <f>[4]CX!CB24</f>
        <v>23</v>
      </c>
      <c r="D739" s="6">
        <f>[4]CX!CC24</f>
        <v>1145.6110000000001</v>
      </c>
      <c r="E739" s="6">
        <f>[4]CX!CD24</f>
        <v>577.66099999999994</v>
      </c>
      <c r="F739" s="6">
        <f>[4]CX!CE24</f>
        <v>1824</v>
      </c>
      <c r="G739" s="6">
        <f>[4]CX!CF24</f>
        <v>1145.6110000000001</v>
      </c>
      <c r="H739" s="6">
        <f>[4]CX!CG24</f>
        <v>577.66099999999994</v>
      </c>
      <c r="I739" s="6">
        <f>[4]CX!CH24</f>
        <v>1826</v>
      </c>
      <c r="J739" s="5">
        <f>[4]CX!CI24</f>
        <v>0</v>
      </c>
      <c r="K739" s="5" t="str">
        <f>[4]CX!CJ24</f>
        <v>Techo Oeste-Este</v>
      </c>
      <c r="L739" s="5">
        <f>[4]CX!CK24</f>
        <v>1.49</v>
      </c>
      <c r="M739" s="5" t="str">
        <f t="shared" si="35"/>
        <v>circulo 1145.611,577.661,1824 0.7</v>
      </c>
      <c r="N739" s="5" t="str">
        <f t="shared" si="33"/>
        <v>[1145.611,577.661,1824]</v>
      </c>
      <c r="P739" s="5" t="str">
        <f t="shared" si="34"/>
        <v>23,</v>
      </c>
    </row>
    <row r="740" spans="1:16" x14ac:dyDescent="0.3">
      <c r="D740" s="5"/>
      <c r="E740" s="5"/>
      <c r="F740" s="5"/>
      <c r="G740" s="5"/>
      <c r="H740" s="5"/>
      <c r="I740" s="5"/>
      <c r="J740" s="5"/>
      <c r="K740" s="5"/>
      <c r="L740" s="5"/>
    </row>
  </sheetData>
  <autoFilter ref="A1:P739" xr:uid="{984F04E5-BF77-4B72-9C26-2254D833690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</dc:creator>
  <cp:lastModifiedBy>barba</cp:lastModifiedBy>
  <dcterms:created xsi:type="dcterms:W3CDTF">2023-06-26T00:35:54Z</dcterms:created>
  <dcterms:modified xsi:type="dcterms:W3CDTF">2023-06-26T00:36:56Z</dcterms:modified>
</cp:coreProperties>
</file>