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jaa\Documents\FMF\OPB\OPB-organizacija-garderobe-folklornega-dru-tva\Data\podatki\"/>
    </mc:Choice>
  </mc:AlternateContent>
  <xr:revisionPtr revIDLastSave="0" documentId="13_ncr:1_{88B98F65-86EA-48B4-84A8-C09D5BDFDB26}" xr6:coauthVersionLast="47" xr6:coauthVersionMax="47" xr10:uidLastSave="{00000000-0000-0000-0000-000000000000}"/>
  <bookViews>
    <workbookView xWindow="-110" yWindow="-110" windowWidth="19420" windowHeight="10300" firstSheet="2" activeTab="3" xr2:uid="{F6837F49-E7CC-4935-A88F-4A71D4516CA1}"/>
  </bookViews>
  <sheets>
    <sheet name="OpravakostumskePodobe" sheetId="2" r:id="rId1"/>
    <sheet name="VrstaOblacila" sheetId="3" r:id="rId2"/>
    <sheet name="ZgornjiDel" sheetId="4" r:id="rId3"/>
    <sheet name="SpodnjiDel" sheetId="5" r:id="rId4"/>
    <sheet name="EnodelniKos" sheetId="6" r:id="rId5"/>
    <sheet name="DodatnaOblacila" sheetId="7" r:id="rId6"/>
    <sheet name="Plesalec" sheetId="9" r:id="rId7"/>
    <sheet name="TipCevljev" sheetId="10" r:id="rId8"/>
    <sheet name="Cevlji" sheetId="11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4" l="1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<sst xmlns="http://schemas.openxmlformats.org/spreadsheetml/2006/main" count="427" uniqueCount="168">
  <si>
    <t>ImeKostumskePodobe</t>
  </si>
  <si>
    <t>ZapSt</t>
  </si>
  <si>
    <t>SpolOprave</t>
  </si>
  <si>
    <t>Posebnosti</t>
  </si>
  <si>
    <t>Štajerski plesi</t>
  </si>
  <si>
    <t>Ž</t>
  </si>
  <si>
    <t>M</t>
  </si>
  <si>
    <t>Delovno prekmurje</t>
  </si>
  <si>
    <t>ena plesalka ima namesto rute venček (mama)</t>
  </si>
  <si>
    <t>Plesi mežiške doline</t>
  </si>
  <si>
    <t>Id</t>
  </si>
  <si>
    <t>Ime</t>
  </si>
  <si>
    <t>Spol</t>
  </si>
  <si>
    <t>Omara</t>
  </si>
  <si>
    <t>0001</t>
  </si>
  <si>
    <t>SLO</t>
  </si>
  <si>
    <t>široka untara</t>
  </si>
  <si>
    <t>0002</t>
  </si>
  <si>
    <t>nogavice bele</t>
  </si>
  <si>
    <t>0003</t>
  </si>
  <si>
    <t>nogavice črne</t>
  </si>
  <si>
    <t>0004</t>
  </si>
  <si>
    <t>nogavice črno-rdeče</t>
  </si>
  <si>
    <t>0101</t>
  </si>
  <si>
    <t>Štajerska</t>
  </si>
  <si>
    <t>bluza</t>
  </si>
  <si>
    <t>0102</t>
  </si>
  <si>
    <t>krilo</t>
  </si>
  <si>
    <t>0103</t>
  </si>
  <si>
    <t>predpasnik</t>
  </si>
  <si>
    <t>0104</t>
  </si>
  <si>
    <t>naglavna ruta</t>
  </si>
  <si>
    <t>0105</t>
  </si>
  <si>
    <t>robček za štajeriše</t>
  </si>
  <si>
    <t>0201</t>
  </si>
  <si>
    <t>Prekmurje</t>
  </si>
  <si>
    <t>0202</t>
  </si>
  <si>
    <t>0203</t>
  </si>
  <si>
    <t>0204</t>
  </si>
  <si>
    <t>0205</t>
  </si>
  <si>
    <t>šopek</t>
  </si>
  <si>
    <t>0301</t>
  </si>
  <si>
    <t>Mežica</t>
  </si>
  <si>
    <t>0302</t>
  </si>
  <si>
    <t>brezrokavnik</t>
  </si>
  <si>
    <t>0303</t>
  </si>
  <si>
    <t>jakna</t>
  </si>
  <si>
    <t>0304</t>
  </si>
  <si>
    <t>krilo z životkom</t>
  </si>
  <si>
    <t>0305</t>
  </si>
  <si>
    <t>0306</t>
  </si>
  <si>
    <t>ovratna ruta</t>
  </si>
  <si>
    <t>0401</t>
  </si>
  <si>
    <t>Ljubljana</t>
  </si>
  <si>
    <t>sklepanec</t>
  </si>
  <si>
    <t>IdVrste</t>
  </si>
  <si>
    <t>Barva</t>
  </si>
  <si>
    <t>SirinaRamen</t>
  </si>
  <si>
    <t>ObsegPrsi</t>
  </si>
  <si>
    <t>DolzinaRokava</t>
  </si>
  <si>
    <t>Stanje</t>
  </si>
  <si>
    <t>Slika</t>
  </si>
  <si>
    <t>Opombe</t>
  </si>
  <si>
    <t>modra rjava mali karo</t>
  </si>
  <si>
    <t>zelene rožice</t>
  </si>
  <si>
    <t>rdeča z modrimi rožicami</t>
  </si>
  <si>
    <t>modra s pikicami</t>
  </si>
  <si>
    <t>modra rjava veliki karo</t>
  </si>
  <si>
    <t>bež rožice</t>
  </si>
  <si>
    <t>oranžna z zelenimi križci</t>
  </si>
  <si>
    <t>modra bež kockasta z ažurjem</t>
  </si>
  <si>
    <t>bela</t>
  </si>
  <si>
    <t>manjka gumb</t>
  </si>
  <si>
    <t>zlata</t>
  </si>
  <si>
    <t>temno zlat</t>
  </si>
  <si>
    <t>zelena</t>
  </si>
  <si>
    <t>bordo rdeča</t>
  </si>
  <si>
    <t>modra</t>
  </si>
  <si>
    <t>marelična</t>
  </si>
  <si>
    <t>temno rjava</t>
  </si>
  <si>
    <t>temno zelena</t>
  </si>
  <si>
    <t>DolzinaOdPasuNavzdol</t>
  </si>
  <si>
    <t>vijola črtasta</t>
  </si>
  <si>
    <t>temno modra</t>
  </si>
  <si>
    <t>bež/rjava</t>
  </si>
  <si>
    <t>modrotisk</t>
  </si>
  <si>
    <t>rjava/zeleno črtasta</t>
  </si>
  <si>
    <t>črno/belo črtasto</t>
  </si>
  <si>
    <t>siva</t>
  </si>
  <si>
    <t>črn z volano</t>
  </si>
  <si>
    <t>zelen</t>
  </si>
  <si>
    <t>modrotisk svetel</t>
  </si>
  <si>
    <t>rjav modrotisk</t>
  </si>
  <si>
    <t>moder enobarven</t>
  </si>
  <si>
    <t>?</t>
  </si>
  <si>
    <t>modra z zelenim vzorcem</t>
  </si>
  <si>
    <t>črn s trikotnim pasom</t>
  </si>
  <si>
    <t>modrotisk temen</t>
  </si>
  <si>
    <t>rjava</t>
  </si>
  <si>
    <t>rumena</t>
  </si>
  <si>
    <t>rdeča</t>
  </si>
  <si>
    <t>nezašit naborek</t>
  </si>
  <si>
    <t>zelen črtast</t>
  </si>
  <si>
    <t>zlat (rjav)</t>
  </si>
  <si>
    <t>rjav</t>
  </si>
  <si>
    <t>črn z gubami</t>
  </si>
  <si>
    <t>rdeč črtast</t>
  </si>
  <si>
    <t>moder črtast</t>
  </si>
  <si>
    <t>črn z volanom</t>
  </si>
  <si>
    <t>oranžno zlat črtast</t>
  </si>
  <si>
    <t>črn</t>
  </si>
  <si>
    <t>vijola</t>
  </si>
  <si>
    <t>svetla z rjavimi rožicami</t>
  </si>
  <si>
    <t>temna z roza rožicami</t>
  </si>
  <si>
    <t>svetla z roza rožicami</t>
  </si>
  <si>
    <t>oranžna z oranžnimi rožicami</t>
  </si>
  <si>
    <t>rjava črtasta</t>
  </si>
  <si>
    <t>črna črtasta</t>
  </si>
  <si>
    <t>Kolicina</t>
  </si>
  <si>
    <t>Priimek</t>
  </si>
  <si>
    <t>DatumPrikljucitve</t>
  </si>
  <si>
    <t>StevilkaNoge</t>
  </si>
  <si>
    <t>DodatnaFunkcija</t>
  </si>
  <si>
    <t>Ann</t>
  </si>
  <si>
    <t>Brisard</t>
  </si>
  <si>
    <t>Roxy</t>
  </si>
  <si>
    <t>Llopis</t>
  </si>
  <si>
    <t>Minda</t>
  </si>
  <si>
    <t>Pakenham</t>
  </si>
  <si>
    <t>Gisela</t>
  </si>
  <si>
    <t>Warnes</t>
  </si>
  <si>
    <t>Erma</t>
  </si>
  <si>
    <t>D'Andrea</t>
  </si>
  <si>
    <t>Reggie</t>
  </si>
  <si>
    <t>McLean</t>
  </si>
  <si>
    <t>Jenelle</t>
  </si>
  <si>
    <t>Hoggan</t>
  </si>
  <si>
    <t>Illa</t>
  </si>
  <si>
    <t>Barltrop</t>
  </si>
  <si>
    <t>Aubrey</t>
  </si>
  <si>
    <t>Kyle</t>
  </si>
  <si>
    <t>Avram</t>
  </si>
  <si>
    <t>Ladds</t>
  </si>
  <si>
    <t>Yance</t>
  </si>
  <si>
    <t>Baruch</t>
  </si>
  <si>
    <t>Jesus</t>
  </si>
  <si>
    <t>Froud</t>
  </si>
  <si>
    <t>Gregorius</t>
  </si>
  <si>
    <t>Willoughby</t>
  </si>
  <si>
    <t>Godfry</t>
  </si>
  <si>
    <t>Diddams</t>
  </si>
  <si>
    <t>Janek</t>
  </si>
  <si>
    <t>Dunnan</t>
  </si>
  <si>
    <t>Ely</t>
  </si>
  <si>
    <t>Chatelot</t>
  </si>
  <si>
    <t>Vrsta</t>
  </si>
  <si>
    <t>01</t>
  </si>
  <si>
    <t>škorenjci</t>
  </si>
  <si>
    <t>02</t>
  </si>
  <si>
    <t>mežiški nizki čeveljci</t>
  </si>
  <si>
    <t>Velikost</t>
  </si>
  <si>
    <t>TipCevljev</t>
  </si>
  <si>
    <t>IdLastnika</t>
  </si>
  <si>
    <t>turkizno zelen svilen</t>
  </si>
  <si>
    <t>zlat volnen</t>
  </si>
  <si>
    <t>DolzinaTelesa</t>
  </si>
  <si>
    <t>IdPlesalca</t>
  </si>
  <si>
    <t>Pokrajina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</si>
</sst>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z val="11"/>
      <color rgb="FF000000"/>
      <name val="Calibri"/>
      <family val="2"/>
      <charset val="238"/>
    </font>
    <font>
      <sz val="11"/>
      <name val="Arial"/>
      <family val="1"/>
    </font>
    <font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49" fontId="0" fillId="0" borderId="0" xfId="0" applyNumberFormat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14" fontId="3" fillId="0" borderId="0" xfId="0" applyNumberFormat="1" applyFont="1"/>
    <xf numFmtId="0" fontId="5" fillId="0" borderId="0" xfId="1" applyFont="1"/>
    <xf numFmtId="0" fontId="3" fillId="0" borderId="0" xfId="0" applyFont="1"/>
  </cellXfs>
  <cellStyles count="2">
    <cellStyle name="Navadno" xfId="0" builtinId="0"/>
    <cellStyle name="Navadno 2" xfId="1" xr:uid="{1CC09A39-161F-4108-B010-0EFCB15438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16BC7-4F48-4819-9CF6-7D54A62DAC2F}">
  <dimension ref="A1:D7"/>
  <sheetViews>
    <sheetView workbookViewId="0">
      <selection activeCell="D13" sqref="D13"/>
    </sheetView>
  </sheetViews>
  <sheetFormatPr defaultRowHeight="14.5" x14ac:dyDescent="0.35"/>
  <cols>
    <col min="1" max="1" width="19.54296875" bestFit="1" customWidth="1"/>
    <col min="3" max="3" width="10.453125" bestFit="1" customWidth="1"/>
    <col min="4" max="4" width="40.089843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1</v>
      </c>
      <c r="C2" t="s">
        <v>5</v>
      </c>
    </row>
    <row r="3" spans="1:4" x14ac:dyDescent="0.35">
      <c r="A3" t="s">
        <v>4</v>
      </c>
      <c r="B3">
        <v>2</v>
      </c>
      <c r="C3" t="s">
        <v>6</v>
      </c>
    </row>
    <row r="4" spans="1:4" x14ac:dyDescent="0.35">
      <c r="A4" t="s">
        <v>7</v>
      </c>
      <c r="B4">
        <v>1</v>
      </c>
      <c r="C4" t="s">
        <v>5</v>
      </c>
      <c r="D4" t="s">
        <v>8</v>
      </c>
    </row>
    <row r="5" spans="1:4" x14ac:dyDescent="0.35">
      <c r="A5" t="s">
        <v>7</v>
      </c>
      <c r="B5">
        <v>2</v>
      </c>
      <c r="C5" t="s">
        <v>6</v>
      </c>
    </row>
    <row r="6" spans="1:4" x14ac:dyDescent="0.35">
      <c r="A6" t="s">
        <v>9</v>
      </c>
      <c r="B6">
        <v>1</v>
      </c>
      <c r="C6" t="s">
        <v>5</v>
      </c>
    </row>
    <row r="7" spans="1:4" x14ac:dyDescent="0.35">
      <c r="A7" t="s">
        <v>9</v>
      </c>
      <c r="B7">
        <v>2</v>
      </c>
      <c r="C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594E8-78FC-4A86-B145-BEDF23428F05}">
  <dimension ref="A1:E22"/>
  <sheetViews>
    <sheetView topLeftCell="A5" workbookViewId="0">
      <selection activeCell="I12" sqref="I12"/>
    </sheetView>
  </sheetViews>
  <sheetFormatPr defaultRowHeight="14.5" x14ac:dyDescent="0.35"/>
  <cols>
    <col min="1" max="1" width="11.6328125" style="1" bestFit="1" customWidth="1"/>
    <col min="2" max="2" width="9.453125" bestFit="1" customWidth="1"/>
    <col min="3" max="3" width="17.6328125" bestFit="1" customWidth="1"/>
  </cols>
  <sheetData>
    <row r="1" spans="1:5" x14ac:dyDescent="0.35">
      <c r="A1" s="1" t="s">
        <v>10</v>
      </c>
      <c r="B1" t="s">
        <v>167</v>
      </c>
      <c r="C1" t="s">
        <v>11</v>
      </c>
      <c r="D1" t="s">
        <v>12</v>
      </c>
      <c r="E1" t="s">
        <v>13</v>
      </c>
    </row>
    <row r="2" spans="1:5" x14ac:dyDescent="0.35">
      <c r="A2" s="1" t="s">
        <v>14</v>
      </c>
      <c r="B2" t="s">
        <v>15</v>
      </c>
      <c r="C2" t="s">
        <v>16</v>
      </c>
      <c r="D2" t="s">
        <v>5</v>
      </c>
      <c r="E2">
        <v>0</v>
      </c>
    </row>
    <row r="3" spans="1:5" x14ac:dyDescent="0.35">
      <c r="A3" s="1" t="s">
        <v>17</v>
      </c>
      <c r="B3" t="s">
        <v>15</v>
      </c>
      <c r="C3" t="s">
        <v>18</v>
      </c>
      <c r="D3" t="s">
        <v>5</v>
      </c>
      <c r="E3">
        <v>-1</v>
      </c>
    </row>
    <row r="4" spans="1:5" x14ac:dyDescent="0.35">
      <c r="A4" s="1" t="s">
        <v>19</v>
      </c>
      <c r="B4" t="s">
        <v>15</v>
      </c>
      <c r="C4" t="s">
        <v>20</v>
      </c>
      <c r="D4" t="s">
        <v>5</v>
      </c>
      <c r="E4">
        <v>-1</v>
      </c>
    </row>
    <row r="5" spans="1:5" x14ac:dyDescent="0.35">
      <c r="A5" s="1" t="s">
        <v>21</v>
      </c>
      <c r="B5" t="s">
        <v>15</v>
      </c>
      <c r="C5" t="s">
        <v>22</v>
      </c>
      <c r="D5" t="s">
        <v>5</v>
      </c>
      <c r="E5">
        <v>-1</v>
      </c>
    </row>
    <row r="6" spans="1:5" x14ac:dyDescent="0.35">
      <c r="A6" s="1" t="s">
        <v>23</v>
      </c>
      <c r="B6" t="s">
        <v>24</v>
      </c>
      <c r="C6" t="s">
        <v>25</v>
      </c>
      <c r="D6" t="s">
        <v>5</v>
      </c>
      <c r="E6">
        <v>18</v>
      </c>
    </row>
    <row r="7" spans="1:5" x14ac:dyDescent="0.35">
      <c r="A7" s="1" t="s">
        <v>26</v>
      </c>
      <c r="B7" t="s">
        <v>24</v>
      </c>
      <c r="C7" t="s">
        <v>27</v>
      </c>
      <c r="D7" t="s">
        <v>5</v>
      </c>
      <c r="E7">
        <v>24</v>
      </c>
    </row>
    <row r="8" spans="1:5" x14ac:dyDescent="0.35">
      <c r="A8" s="1" t="s">
        <v>28</v>
      </c>
      <c r="B8" t="s">
        <v>24</v>
      </c>
      <c r="C8" t="s">
        <v>29</v>
      </c>
      <c r="D8" t="s">
        <v>5</v>
      </c>
      <c r="E8">
        <v>24</v>
      </c>
    </row>
    <row r="9" spans="1:5" x14ac:dyDescent="0.35">
      <c r="A9" s="1" t="s">
        <v>30</v>
      </c>
      <c r="B9" t="s">
        <v>24</v>
      </c>
      <c r="C9" t="s">
        <v>31</v>
      </c>
      <c r="D9" t="s">
        <v>5</v>
      </c>
      <c r="E9">
        <v>18</v>
      </c>
    </row>
    <row r="10" spans="1:5" x14ac:dyDescent="0.35">
      <c r="A10" s="1" t="s">
        <v>32</v>
      </c>
      <c r="B10" t="s">
        <v>24</v>
      </c>
      <c r="C10" t="s">
        <v>33</v>
      </c>
      <c r="D10" t="s">
        <v>5</v>
      </c>
      <c r="E10">
        <v>-1</v>
      </c>
    </row>
    <row r="11" spans="1:5" x14ac:dyDescent="0.35">
      <c r="A11" s="1" t="s">
        <v>34</v>
      </c>
      <c r="B11" t="s">
        <v>35</v>
      </c>
      <c r="C11" t="s">
        <v>25</v>
      </c>
      <c r="D11" t="s">
        <v>5</v>
      </c>
      <c r="E11">
        <v>29</v>
      </c>
    </row>
    <row r="12" spans="1:5" x14ac:dyDescent="0.35">
      <c r="A12" s="1" t="s">
        <v>36</v>
      </c>
      <c r="B12" t="s">
        <v>35</v>
      </c>
      <c r="C12" t="s">
        <v>27</v>
      </c>
      <c r="D12" t="s">
        <v>5</v>
      </c>
      <c r="E12">
        <v>28</v>
      </c>
    </row>
    <row r="13" spans="1:5" x14ac:dyDescent="0.35">
      <c r="A13" s="1" t="s">
        <v>37</v>
      </c>
      <c r="B13" t="s">
        <v>35</v>
      </c>
      <c r="C13" t="s">
        <v>29</v>
      </c>
      <c r="D13" t="s">
        <v>5</v>
      </c>
      <c r="E13">
        <v>29</v>
      </c>
    </row>
    <row r="14" spans="1:5" x14ac:dyDescent="0.35">
      <c r="A14" s="1" t="s">
        <v>38</v>
      </c>
      <c r="B14" t="s">
        <v>35</v>
      </c>
      <c r="C14" t="s">
        <v>31</v>
      </c>
      <c r="D14" t="s">
        <v>5</v>
      </c>
      <c r="E14">
        <v>36</v>
      </c>
    </row>
    <row r="15" spans="1:5" x14ac:dyDescent="0.35">
      <c r="A15" s="1" t="s">
        <v>39</v>
      </c>
      <c r="B15" t="s">
        <v>35</v>
      </c>
      <c r="C15" t="s">
        <v>40</v>
      </c>
      <c r="D15" t="s">
        <v>5</v>
      </c>
      <c r="E15">
        <v>-1</v>
      </c>
    </row>
    <row r="16" spans="1:5" x14ac:dyDescent="0.35">
      <c r="A16" s="1" t="s">
        <v>41</v>
      </c>
      <c r="B16" t="s">
        <v>42</v>
      </c>
      <c r="C16" t="s">
        <v>25</v>
      </c>
      <c r="D16" t="s">
        <v>5</v>
      </c>
      <c r="E16">
        <v>-1</v>
      </c>
    </row>
    <row r="17" spans="1:5" x14ac:dyDescent="0.35">
      <c r="A17" s="1" t="s">
        <v>43</v>
      </c>
      <c r="B17" t="s">
        <v>42</v>
      </c>
      <c r="C17" t="s">
        <v>44</v>
      </c>
      <c r="D17" t="s">
        <v>5</v>
      </c>
      <c r="E17">
        <v>-1</v>
      </c>
    </row>
    <row r="18" spans="1:5" x14ac:dyDescent="0.35">
      <c r="A18" s="1" t="s">
        <v>45</v>
      </c>
      <c r="B18" t="s">
        <v>42</v>
      </c>
      <c r="C18" t="s">
        <v>46</v>
      </c>
      <c r="D18" t="s">
        <v>5</v>
      </c>
      <c r="E18">
        <v>-1</v>
      </c>
    </row>
    <row r="19" spans="1:5" x14ac:dyDescent="0.35">
      <c r="A19" s="1" t="s">
        <v>47</v>
      </c>
      <c r="B19" t="s">
        <v>42</v>
      </c>
      <c r="C19" t="s">
        <v>48</v>
      </c>
      <c r="D19" t="s">
        <v>5</v>
      </c>
      <c r="E19">
        <v>-1</v>
      </c>
    </row>
    <row r="20" spans="1:5" x14ac:dyDescent="0.35">
      <c r="A20" s="1" t="s">
        <v>49</v>
      </c>
      <c r="B20" t="s">
        <v>42</v>
      </c>
      <c r="C20" t="s">
        <v>29</v>
      </c>
      <c r="D20" t="s">
        <v>5</v>
      </c>
      <c r="E20">
        <v>-1</v>
      </c>
    </row>
    <row r="21" spans="1:5" x14ac:dyDescent="0.35">
      <c r="A21" s="1" t="s">
        <v>50</v>
      </c>
      <c r="B21" t="s">
        <v>42</v>
      </c>
      <c r="C21" t="s">
        <v>51</v>
      </c>
      <c r="D21" t="s">
        <v>5</v>
      </c>
      <c r="E21">
        <v>-1</v>
      </c>
    </row>
    <row r="22" spans="1:5" x14ac:dyDescent="0.35">
      <c r="A22" s="1" t="s">
        <v>52</v>
      </c>
      <c r="B22" t="s">
        <v>53</v>
      </c>
      <c r="C22" t="s">
        <v>54</v>
      </c>
      <c r="D22" t="s">
        <v>5</v>
      </c>
      <c r="E22">
        <v>-1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ignoredErrors>
    <ignoredError sqref="A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4B4E-96DE-45B2-A2E7-3F42E18C76E9}">
  <dimension ref="A1:I30"/>
  <sheetViews>
    <sheetView workbookViewId="0">
      <pane ySplit="1" topLeftCell="A6" activePane="bottomLeft" state="frozen"/>
      <selection pane="bottomLeft" activeCell="C30" sqref="C30"/>
    </sheetView>
  </sheetViews>
  <sheetFormatPr defaultRowHeight="14.5" x14ac:dyDescent="0.35"/>
  <cols>
    <col min="3" max="3" width="25.54296875" customWidth="1"/>
    <col min="4" max="4" width="11.36328125" bestFit="1" customWidth="1"/>
    <col min="5" max="5" width="9" bestFit="1" customWidth="1"/>
    <col min="6" max="6" width="13.08984375" bestFit="1" customWidth="1"/>
    <col min="9" max="9" width="13.453125" customWidth="1"/>
  </cols>
  <sheetData>
    <row r="1" spans="1:9" ht="15" thickBot="1" x14ac:dyDescent="0.4">
      <c r="A1" t="s">
        <v>55</v>
      </c>
      <c r="B1" t="s">
        <v>1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</row>
    <row r="2" spans="1:9" ht="15" thickBot="1" x14ac:dyDescent="0.4">
      <c r="A2" s="1" t="s">
        <v>23</v>
      </c>
      <c r="B2" s="2">
        <v>9</v>
      </c>
      <c r="C2" s="2" t="s">
        <v>63</v>
      </c>
      <c r="D2" s="2">
        <v>40</v>
      </c>
      <c r="E2" s="2">
        <f>2*47</f>
        <v>94</v>
      </c>
      <c r="F2" s="2">
        <v>57</v>
      </c>
      <c r="G2">
        <v>1</v>
      </c>
    </row>
    <row r="3" spans="1:9" ht="15" thickBot="1" x14ac:dyDescent="0.4">
      <c r="A3" s="1" t="s">
        <v>23</v>
      </c>
      <c r="B3" s="2">
        <v>6</v>
      </c>
      <c r="C3" s="2" t="s">
        <v>64</v>
      </c>
      <c r="D3" s="2">
        <v>38</v>
      </c>
      <c r="E3" s="2">
        <f>2*56</f>
        <v>112</v>
      </c>
      <c r="F3" s="2">
        <v>53</v>
      </c>
      <c r="G3">
        <v>1</v>
      </c>
    </row>
    <row r="4" spans="1:9" ht="15" thickBot="1" x14ac:dyDescent="0.4">
      <c r="A4" s="1" t="s">
        <v>23</v>
      </c>
      <c r="B4" s="2">
        <v>8</v>
      </c>
      <c r="C4" s="2" t="s">
        <v>65</v>
      </c>
      <c r="D4" s="2">
        <v>42</v>
      </c>
      <c r="E4" s="2">
        <f>2*49</f>
        <v>98</v>
      </c>
      <c r="F4" s="2">
        <v>55</v>
      </c>
      <c r="G4">
        <v>1</v>
      </c>
    </row>
    <row r="5" spans="1:9" ht="15" thickBot="1" x14ac:dyDescent="0.4">
      <c r="A5" s="1" t="s">
        <v>23</v>
      </c>
      <c r="B5" s="2">
        <v>2</v>
      </c>
      <c r="C5" s="2" t="s">
        <v>66</v>
      </c>
      <c r="D5" s="2">
        <v>42</v>
      </c>
      <c r="E5" s="2">
        <f>2*52</f>
        <v>104</v>
      </c>
      <c r="F5" s="2">
        <v>57</v>
      </c>
      <c r="G5">
        <v>1</v>
      </c>
    </row>
    <row r="6" spans="1:9" ht="15" thickBot="1" x14ac:dyDescent="0.4">
      <c r="A6" s="1" t="s">
        <v>23</v>
      </c>
      <c r="B6" s="2">
        <v>1</v>
      </c>
      <c r="C6" s="2" t="s">
        <v>67</v>
      </c>
      <c r="D6" s="2">
        <v>43</v>
      </c>
      <c r="E6" s="2">
        <f>2*59</f>
        <v>118</v>
      </c>
      <c r="F6" s="2">
        <v>56</v>
      </c>
      <c r="G6">
        <v>1</v>
      </c>
    </row>
    <row r="7" spans="1:9" ht="15" thickBot="1" x14ac:dyDescent="0.4">
      <c r="A7" s="1" t="s">
        <v>23</v>
      </c>
      <c r="B7" s="2">
        <v>7</v>
      </c>
      <c r="C7" s="2" t="s">
        <v>68</v>
      </c>
      <c r="D7" s="2">
        <v>36</v>
      </c>
      <c r="E7" s="2">
        <f>2*48</f>
        <v>96</v>
      </c>
      <c r="F7" s="2">
        <v>58</v>
      </c>
      <c r="G7">
        <v>1</v>
      </c>
    </row>
    <row r="8" spans="1:9" ht="15" thickBot="1" x14ac:dyDescent="0.4">
      <c r="A8" s="1" t="s">
        <v>23</v>
      </c>
      <c r="B8" s="2">
        <v>4</v>
      </c>
      <c r="C8" s="2" t="s">
        <v>65</v>
      </c>
      <c r="D8" s="2">
        <v>39</v>
      </c>
      <c r="E8" s="2">
        <f>2*49</f>
        <v>98</v>
      </c>
      <c r="F8" s="2">
        <v>56</v>
      </c>
      <c r="G8">
        <v>1</v>
      </c>
    </row>
    <row r="9" spans="1:9" ht="15" thickBot="1" x14ac:dyDescent="0.4">
      <c r="A9" s="1" t="s">
        <v>23</v>
      </c>
      <c r="B9" s="2">
        <v>5</v>
      </c>
      <c r="C9" s="2" t="s">
        <v>69</v>
      </c>
      <c r="D9" s="2">
        <v>38</v>
      </c>
      <c r="E9" s="2">
        <f>2*50</f>
        <v>100</v>
      </c>
      <c r="F9" s="2">
        <v>58</v>
      </c>
      <c r="G9">
        <v>1</v>
      </c>
    </row>
    <row r="10" spans="1:9" ht="15" thickBot="1" x14ac:dyDescent="0.4">
      <c r="A10" s="1" t="s">
        <v>23</v>
      </c>
      <c r="B10" s="2">
        <v>3</v>
      </c>
      <c r="C10" s="2" t="s">
        <v>70</v>
      </c>
      <c r="D10" s="2">
        <v>37</v>
      </c>
      <c r="E10" s="2">
        <f>2*50</f>
        <v>100</v>
      </c>
      <c r="F10" s="2">
        <v>56</v>
      </c>
      <c r="G10">
        <v>1</v>
      </c>
    </row>
    <row r="11" spans="1:9" x14ac:dyDescent="0.35">
      <c r="A11" s="1" t="s">
        <v>34</v>
      </c>
      <c r="B11" s="3">
        <v>1</v>
      </c>
      <c r="C11" s="4" t="s">
        <v>71</v>
      </c>
      <c r="D11">
        <v>55</v>
      </c>
      <c r="E11">
        <f>2*58</f>
        <v>116</v>
      </c>
      <c r="F11">
        <v>54</v>
      </c>
      <c r="G11">
        <v>1</v>
      </c>
    </row>
    <row r="12" spans="1:9" x14ac:dyDescent="0.35">
      <c r="A12" s="1" t="s">
        <v>34</v>
      </c>
      <c r="B12" s="3">
        <v>2</v>
      </c>
      <c r="C12" s="4" t="s">
        <v>71</v>
      </c>
      <c r="D12">
        <v>51</v>
      </c>
      <c r="E12">
        <f>2*58</f>
        <v>116</v>
      </c>
      <c r="F12">
        <v>55</v>
      </c>
      <c r="G12">
        <v>1</v>
      </c>
    </row>
    <row r="13" spans="1:9" x14ac:dyDescent="0.35">
      <c r="A13" s="1" t="s">
        <v>34</v>
      </c>
      <c r="B13" s="3">
        <v>3</v>
      </c>
      <c r="C13" s="4" t="s">
        <v>71</v>
      </c>
      <c r="D13">
        <v>52</v>
      </c>
      <c r="E13">
        <f>2*55</f>
        <v>110</v>
      </c>
      <c r="F13">
        <v>52</v>
      </c>
      <c r="G13">
        <v>1</v>
      </c>
    </row>
    <row r="14" spans="1:9" x14ac:dyDescent="0.35">
      <c r="A14" s="1" t="s">
        <v>34</v>
      </c>
      <c r="B14" s="3">
        <v>4</v>
      </c>
      <c r="C14" s="4" t="s">
        <v>71</v>
      </c>
      <c r="D14">
        <v>49</v>
      </c>
      <c r="E14">
        <f>2*54</f>
        <v>108</v>
      </c>
      <c r="F14">
        <v>50</v>
      </c>
      <c r="G14">
        <v>1</v>
      </c>
    </row>
    <row r="15" spans="1:9" x14ac:dyDescent="0.35">
      <c r="A15" s="1" t="s">
        <v>34</v>
      </c>
      <c r="B15" s="3">
        <v>5</v>
      </c>
      <c r="C15" s="4" t="s">
        <v>71</v>
      </c>
      <c r="D15">
        <v>50</v>
      </c>
      <c r="E15">
        <f>2*60</f>
        <v>120</v>
      </c>
      <c r="F15">
        <v>54</v>
      </c>
      <c r="G15">
        <v>1</v>
      </c>
    </row>
    <row r="16" spans="1:9" x14ac:dyDescent="0.35">
      <c r="A16" s="1" t="s">
        <v>34</v>
      </c>
      <c r="B16" s="3">
        <v>6</v>
      </c>
      <c r="C16" s="4" t="s">
        <v>71</v>
      </c>
      <c r="D16">
        <v>49</v>
      </c>
      <c r="E16">
        <f>2*55</f>
        <v>110</v>
      </c>
      <c r="F16">
        <v>49</v>
      </c>
      <c r="G16">
        <v>1</v>
      </c>
      <c r="I16" t="s">
        <v>72</v>
      </c>
    </row>
    <row r="17" spans="1:7" x14ac:dyDescent="0.35">
      <c r="A17" s="1" t="s">
        <v>34</v>
      </c>
      <c r="B17" s="3">
        <v>7</v>
      </c>
      <c r="C17" s="4" t="s">
        <v>71</v>
      </c>
      <c r="D17">
        <v>49</v>
      </c>
      <c r="E17">
        <f>2*56</f>
        <v>112</v>
      </c>
      <c r="F17">
        <v>55</v>
      </c>
      <c r="G17">
        <v>1</v>
      </c>
    </row>
    <row r="18" spans="1:7" x14ac:dyDescent="0.35">
      <c r="A18" s="1" t="s">
        <v>34</v>
      </c>
      <c r="B18" s="3">
        <v>8</v>
      </c>
      <c r="C18" s="4" t="s">
        <v>71</v>
      </c>
      <c r="D18">
        <v>51</v>
      </c>
      <c r="E18">
        <f>2*53</f>
        <v>106</v>
      </c>
      <c r="F18">
        <v>53</v>
      </c>
      <c r="G18">
        <v>1</v>
      </c>
    </row>
    <row r="19" spans="1:7" x14ac:dyDescent="0.35">
      <c r="A19" s="1" t="s">
        <v>34</v>
      </c>
      <c r="B19" s="3">
        <v>9</v>
      </c>
      <c r="C19" s="4" t="s">
        <v>71</v>
      </c>
      <c r="D19">
        <v>49</v>
      </c>
      <c r="E19">
        <f>2*54</f>
        <v>108</v>
      </c>
      <c r="F19">
        <v>49</v>
      </c>
      <c r="G19">
        <v>1</v>
      </c>
    </row>
    <row r="20" spans="1:7" x14ac:dyDescent="0.35">
      <c r="A20" s="1" t="s">
        <v>34</v>
      </c>
      <c r="B20" s="3">
        <v>10</v>
      </c>
      <c r="C20" s="4" t="s">
        <v>71</v>
      </c>
      <c r="D20">
        <v>49</v>
      </c>
      <c r="E20">
        <f>2*55</f>
        <v>110</v>
      </c>
      <c r="F20">
        <v>49</v>
      </c>
      <c r="G20">
        <v>1</v>
      </c>
    </row>
    <row r="21" spans="1:7" x14ac:dyDescent="0.35">
      <c r="A21" s="1" t="s">
        <v>45</v>
      </c>
      <c r="B21" s="3">
        <v>1</v>
      </c>
      <c r="C21" s="3" t="s">
        <v>163</v>
      </c>
      <c r="D21">
        <v>38</v>
      </c>
      <c r="E21">
        <v>96</v>
      </c>
      <c r="F21">
        <v>64</v>
      </c>
      <c r="G21">
        <v>1</v>
      </c>
    </row>
    <row r="22" spans="1:7" x14ac:dyDescent="0.35">
      <c r="A22" s="1" t="s">
        <v>45</v>
      </c>
      <c r="B22" s="3">
        <v>2</v>
      </c>
      <c r="C22" s="3" t="s">
        <v>164</v>
      </c>
      <c r="D22">
        <v>42</v>
      </c>
      <c r="E22">
        <v>90</v>
      </c>
      <c r="F22">
        <v>61</v>
      </c>
      <c r="G22">
        <v>1</v>
      </c>
    </row>
    <row r="23" spans="1:7" x14ac:dyDescent="0.35">
      <c r="A23" s="1" t="s">
        <v>45</v>
      </c>
      <c r="B23" s="3">
        <v>3</v>
      </c>
      <c r="C23" s="3" t="s">
        <v>74</v>
      </c>
      <c r="D23">
        <v>41</v>
      </c>
      <c r="E23">
        <v>84</v>
      </c>
      <c r="F23">
        <v>62</v>
      </c>
      <c r="G23">
        <v>1</v>
      </c>
    </row>
    <row r="24" spans="1:7" x14ac:dyDescent="0.35">
      <c r="A24" s="1" t="s">
        <v>43</v>
      </c>
      <c r="B24" s="3">
        <v>4</v>
      </c>
      <c r="C24" s="3" t="s">
        <v>75</v>
      </c>
      <c r="D24">
        <v>40</v>
      </c>
      <c r="E24">
        <v>94</v>
      </c>
      <c r="G24">
        <v>1</v>
      </c>
    </row>
    <row r="25" spans="1:7" x14ac:dyDescent="0.35">
      <c r="A25" s="1" t="s">
        <v>45</v>
      </c>
      <c r="B25" s="3">
        <v>5</v>
      </c>
      <c r="C25" s="3" t="s">
        <v>76</v>
      </c>
      <c r="D25">
        <v>40</v>
      </c>
      <c r="E25">
        <v>98</v>
      </c>
      <c r="F25">
        <v>60</v>
      </c>
      <c r="G25">
        <v>1</v>
      </c>
    </row>
    <row r="26" spans="1:7" x14ac:dyDescent="0.35">
      <c r="A26" s="1" t="s">
        <v>43</v>
      </c>
      <c r="B26" s="3">
        <v>6</v>
      </c>
      <c r="C26" s="3" t="s">
        <v>77</v>
      </c>
      <c r="D26">
        <v>42</v>
      </c>
      <c r="E26">
        <v>104</v>
      </c>
      <c r="G26">
        <v>1</v>
      </c>
    </row>
    <row r="27" spans="1:7" x14ac:dyDescent="0.35">
      <c r="A27" s="1" t="s">
        <v>43</v>
      </c>
      <c r="B27" s="3">
        <v>7</v>
      </c>
      <c r="C27" s="3" t="s">
        <v>78</v>
      </c>
      <c r="D27">
        <v>38</v>
      </c>
      <c r="E27">
        <v>92</v>
      </c>
      <c r="G27">
        <v>1</v>
      </c>
    </row>
    <row r="28" spans="1:7" x14ac:dyDescent="0.35">
      <c r="A28" s="1" t="s">
        <v>45</v>
      </c>
      <c r="B28" s="3">
        <v>8</v>
      </c>
      <c r="C28" s="4" t="s">
        <v>73</v>
      </c>
      <c r="D28">
        <v>39</v>
      </c>
      <c r="E28">
        <v>86</v>
      </c>
      <c r="F28">
        <v>56</v>
      </c>
      <c r="G28">
        <v>1</v>
      </c>
    </row>
    <row r="29" spans="1:7" x14ac:dyDescent="0.35">
      <c r="A29" s="1" t="s">
        <v>45</v>
      </c>
      <c r="B29" s="3">
        <v>9</v>
      </c>
      <c r="C29" s="4" t="s">
        <v>79</v>
      </c>
      <c r="D29">
        <v>41</v>
      </c>
      <c r="E29">
        <v>88</v>
      </c>
      <c r="F29">
        <v>49</v>
      </c>
      <c r="G29">
        <v>1</v>
      </c>
    </row>
    <row r="30" spans="1:7" x14ac:dyDescent="0.35">
      <c r="A30" s="1" t="s">
        <v>45</v>
      </c>
      <c r="B30" s="3">
        <v>10</v>
      </c>
      <c r="C30" s="4" t="s">
        <v>80</v>
      </c>
      <c r="D30">
        <v>41</v>
      </c>
      <c r="E30">
        <v>94</v>
      </c>
      <c r="F30">
        <v>49</v>
      </c>
      <c r="G30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2316-63FE-4923-8376-720F26AF2030}">
  <dimension ref="A1:G57"/>
  <sheetViews>
    <sheetView tabSelected="1" workbookViewId="0">
      <selection activeCell="D1" sqref="D1"/>
    </sheetView>
  </sheetViews>
  <sheetFormatPr defaultRowHeight="14.5" x14ac:dyDescent="0.35"/>
  <cols>
    <col min="2" max="2" width="9.08984375" bestFit="1" customWidth="1"/>
    <col min="3" max="3" width="26.6328125" customWidth="1"/>
    <col min="4" max="4" width="20.36328125" customWidth="1"/>
    <col min="6" max="6" width="10.08984375" bestFit="1" customWidth="1"/>
    <col min="7" max="7" width="11.453125" bestFit="1" customWidth="1"/>
  </cols>
  <sheetData>
    <row r="1" spans="1:7" ht="15" thickBot="1" x14ac:dyDescent="0.4">
      <c r="A1" t="s">
        <v>55</v>
      </c>
      <c r="B1" t="s">
        <v>1</v>
      </c>
      <c r="C1" t="s">
        <v>56</v>
      </c>
      <c r="D1" t="s">
        <v>81</v>
      </c>
      <c r="E1" t="s">
        <v>60</v>
      </c>
      <c r="F1" t="s">
        <v>61</v>
      </c>
      <c r="G1" t="s">
        <v>62</v>
      </c>
    </row>
    <row r="2" spans="1:7" ht="15" thickBot="1" x14ac:dyDescent="0.4">
      <c r="A2" s="1" t="s">
        <v>26</v>
      </c>
      <c r="B2" s="5">
        <v>8</v>
      </c>
      <c r="C2" s="2" t="s">
        <v>82</v>
      </c>
      <c r="D2" s="2">
        <v>98</v>
      </c>
      <c r="E2">
        <v>1</v>
      </c>
    </row>
    <row r="3" spans="1:7" x14ac:dyDescent="0.35">
      <c r="A3" s="1" t="s">
        <v>26</v>
      </c>
      <c r="B3" s="6">
        <v>7</v>
      </c>
      <c r="C3" s="3" t="s">
        <v>75</v>
      </c>
      <c r="D3">
        <v>98</v>
      </c>
      <c r="E3">
        <v>1</v>
      </c>
    </row>
    <row r="4" spans="1:7" x14ac:dyDescent="0.35">
      <c r="A4" s="1" t="s">
        <v>26</v>
      </c>
      <c r="B4" s="6">
        <v>6</v>
      </c>
      <c r="C4" s="3" t="s">
        <v>83</v>
      </c>
      <c r="D4">
        <v>111</v>
      </c>
      <c r="E4">
        <v>1</v>
      </c>
    </row>
    <row r="5" spans="1:7" x14ac:dyDescent="0.35">
      <c r="A5" s="1" t="s">
        <v>26</v>
      </c>
      <c r="B5" s="6">
        <v>5</v>
      </c>
      <c r="C5" s="4" t="s">
        <v>84</v>
      </c>
      <c r="D5" s="7">
        <v>103</v>
      </c>
      <c r="E5">
        <v>1</v>
      </c>
    </row>
    <row r="6" spans="1:7" x14ac:dyDescent="0.35">
      <c r="A6" s="1" t="s">
        <v>26</v>
      </c>
      <c r="B6" s="6">
        <v>4</v>
      </c>
      <c r="C6" s="4" t="s">
        <v>85</v>
      </c>
      <c r="D6" s="7">
        <v>104</v>
      </c>
      <c r="E6">
        <v>1</v>
      </c>
    </row>
    <row r="7" spans="1:7" x14ac:dyDescent="0.35">
      <c r="A7" s="1" t="s">
        <v>26</v>
      </c>
      <c r="B7" s="6">
        <v>3</v>
      </c>
      <c r="C7" s="4" t="s">
        <v>86</v>
      </c>
      <c r="D7" s="7">
        <v>106</v>
      </c>
      <c r="E7">
        <v>1</v>
      </c>
    </row>
    <row r="8" spans="1:7" x14ac:dyDescent="0.35">
      <c r="A8" s="1" t="s">
        <v>26</v>
      </c>
      <c r="B8" s="6">
        <v>2</v>
      </c>
      <c r="C8" s="4" t="s">
        <v>87</v>
      </c>
      <c r="D8" s="7">
        <v>107</v>
      </c>
      <c r="E8">
        <v>1</v>
      </c>
    </row>
    <row r="9" spans="1:7" x14ac:dyDescent="0.35">
      <c r="A9" s="1" t="s">
        <v>26</v>
      </c>
      <c r="B9" s="6">
        <v>1</v>
      </c>
      <c r="C9" s="4" t="s">
        <v>88</v>
      </c>
      <c r="D9" s="7">
        <v>109</v>
      </c>
      <c r="E9">
        <v>1</v>
      </c>
    </row>
    <row r="10" spans="1:7" x14ac:dyDescent="0.35">
      <c r="A10" s="1" t="s">
        <v>28</v>
      </c>
      <c r="B10" s="6">
        <v>8</v>
      </c>
      <c r="C10" s="4" t="s">
        <v>89</v>
      </c>
      <c r="D10" s="7">
        <v>96</v>
      </c>
      <c r="E10">
        <v>1</v>
      </c>
    </row>
    <row r="11" spans="1:7" x14ac:dyDescent="0.35">
      <c r="A11" s="1" t="s">
        <v>28</v>
      </c>
      <c r="B11" s="6">
        <v>7</v>
      </c>
      <c r="C11" s="4" t="s">
        <v>90</v>
      </c>
      <c r="D11" s="7">
        <v>95</v>
      </c>
      <c r="E11">
        <v>1</v>
      </c>
    </row>
    <row r="12" spans="1:7" x14ac:dyDescent="0.35">
      <c r="A12" s="1" t="s">
        <v>28</v>
      </c>
      <c r="B12" s="6">
        <v>6</v>
      </c>
      <c r="C12" s="4" t="s">
        <v>91</v>
      </c>
      <c r="D12" s="7">
        <v>98</v>
      </c>
      <c r="E12">
        <v>1</v>
      </c>
    </row>
    <row r="13" spans="1:7" x14ac:dyDescent="0.35">
      <c r="A13" s="1" t="s">
        <v>28</v>
      </c>
      <c r="B13" s="6">
        <v>5</v>
      </c>
      <c r="C13" s="4" t="s">
        <v>92</v>
      </c>
      <c r="D13" s="7">
        <v>97</v>
      </c>
      <c r="E13">
        <v>1</v>
      </c>
    </row>
    <row r="14" spans="1:7" x14ac:dyDescent="0.35">
      <c r="A14" s="1" t="s">
        <v>28</v>
      </c>
      <c r="B14" s="6">
        <v>4</v>
      </c>
      <c r="C14" s="4" t="s">
        <v>93</v>
      </c>
      <c r="E14">
        <v>1</v>
      </c>
    </row>
    <row r="15" spans="1:7" x14ac:dyDescent="0.35">
      <c r="A15" s="1" t="s">
        <v>28</v>
      </c>
      <c r="B15" s="6">
        <v>3</v>
      </c>
      <c r="C15" s="4" t="s">
        <v>95</v>
      </c>
      <c r="D15" s="7">
        <v>98</v>
      </c>
      <c r="E15">
        <v>1</v>
      </c>
    </row>
    <row r="16" spans="1:7" x14ac:dyDescent="0.35">
      <c r="A16" s="1" t="s">
        <v>28</v>
      </c>
      <c r="B16" s="6">
        <v>2</v>
      </c>
      <c r="C16" s="4" t="s">
        <v>96</v>
      </c>
      <c r="D16" s="7">
        <v>100</v>
      </c>
      <c r="E16">
        <v>1</v>
      </c>
    </row>
    <row r="17" spans="1:5" x14ac:dyDescent="0.35">
      <c r="A17" s="1" t="s">
        <v>28</v>
      </c>
      <c r="B17" s="6">
        <v>1</v>
      </c>
      <c r="C17" s="3" t="s">
        <v>97</v>
      </c>
      <c r="D17">
        <v>103</v>
      </c>
      <c r="E17">
        <v>1</v>
      </c>
    </row>
    <row r="18" spans="1:5" x14ac:dyDescent="0.35">
      <c r="A18" s="1" t="s">
        <v>36</v>
      </c>
      <c r="B18" s="6">
        <v>1</v>
      </c>
      <c r="C18" s="4" t="s">
        <v>71</v>
      </c>
      <c r="D18">
        <v>106</v>
      </c>
      <c r="E18">
        <v>1</v>
      </c>
    </row>
    <row r="19" spans="1:5" x14ac:dyDescent="0.35">
      <c r="A19" s="1" t="s">
        <v>36</v>
      </c>
      <c r="B19" s="6">
        <v>2</v>
      </c>
      <c r="C19" s="4" t="s">
        <v>71</v>
      </c>
      <c r="D19">
        <v>105</v>
      </c>
      <c r="E19">
        <v>1</v>
      </c>
    </row>
    <row r="20" spans="1:5" x14ac:dyDescent="0.35">
      <c r="A20" s="1" t="s">
        <v>36</v>
      </c>
      <c r="B20" s="6">
        <v>3</v>
      </c>
      <c r="C20" s="4" t="s">
        <v>71</v>
      </c>
      <c r="D20">
        <v>104</v>
      </c>
      <c r="E20">
        <v>1</v>
      </c>
    </row>
    <row r="21" spans="1:5" x14ac:dyDescent="0.35">
      <c r="A21" s="1" t="s">
        <v>36</v>
      </c>
      <c r="B21" s="6">
        <v>4</v>
      </c>
      <c r="C21" s="4" t="s">
        <v>71</v>
      </c>
      <c r="D21">
        <v>99</v>
      </c>
      <c r="E21">
        <v>1</v>
      </c>
    </row>
    <row r="22" spans="1:5" x14ac:dyDescent="0.35">
      <c r="A22" s="1" t="s">
        <v>36</v>
      </c>
      <c r="B22" s="6">
        <v>5</v>
      </c>
      <c r="C22" s="4" t="s">
        <v>71</v>
      </c>
      <c r="E22">
        <v>1</v>
      </c>
    </row>
    <row r="23" spans="1:5" x14ac:dyDescent="0.35">
      <c r="A23" s="1" t="s">
        <v>36</v>
      </c>
      <c r="B23" s="6">
        <v>6</v>
      </c>
      <c r="C23" s="4" t="s">
        <v>71</v>
      </c>
      <c r="D23">
        <v>100</v>
      </c>
      <c r="E23">
        <v>1</v>
      </c>
    </row>
    <row r="24" spans="1:5" x14ac:dyDescent="0.35">
      <c r="A24" s="1" t="s">
        <v>36</v>
      </c>
      <c r="B24" s="6">
        <v>7</v>
      </c>
      <c r="C24" s="4" t="s">
        <v>71</v>
      </c>
      <c r="D24">
        <v>102</v>
      </c>
      <c r="E24">
        <v>1</v>
      </c>
    </row>
    <row r="25" spans="1:5" x14ac:dyDescent="0.35">
      <c r="A25" s="1" t="s">
        <v>36</v>
      </c>
      <c r="B25" s="6">
        <v>8</v>
      </c>
      <c r="C25" s="4" t="s">
        <v>71</v>
      </c>
      <c r="D25">
        <v>97</v>
      </c>
      <c r="E25">
        <v>1</v>
      </c>
    </row>
    <row r="26" spans="1:5" x14ac:dyDescent="0.35">
      <c r="A26" s="1" t="s">
        <v>36</v>
      </c>
      <c r="B26" s="6">
        <v>9</v>
      </c>
      <c r="C26" s="4" t="s">
        <v>71</v>
      </c>
      <c r="D26">
        <v>96</v>
      </c>
      <c r="E26">
        <v>1</v>
      </c>
    </row>
    <row r="27" spans="1:5" x14ac:dyDescent="0.35">
      <c r="A27" s="1" t="s">
        <v>36</v>
      </c>
      <c r="B27" s="6">
        <v>10</v>
      </c>
      <c r="C27" s="4" t="s">
        <v>71</v>
      </c>
      <c r="D27">
        <v>99</v>
      </c>
      <c r="E27">
        <v>1</v>
      </c>
    </row>
    <row r="28" spans="1:5" x14ac:dyDescent="0.35">
      <c r="A28" s="1" t="s">
        <v>37</v>
      </c>
      <c r="B28" s="6">
        <v>7</v>
      </c>
      <c r="C28" s="4" t="s">
        <v>98</v>
      </c>
      <c r="D28">
        <v>96</v>
      </c>
      <c r="E28">
        <v>1</v>
      </c>
    </row>
    <row r="29" spans="1:5" x14ac:dyDescent="0.35">
      <c r="A29" s="1" t="s">
        <v>37</v>
      </c>
      <c r="B29" s="6">
        <v>2</v>
      </c>
      <c r="C29" s="4" t="s">
        <v>77</v>
      </c>
      <c r="D29">
        <v>102</v>
      </c>
      <c r="E29">
        <v>1</v>
      </c>
    </row>
    <row r="30" spans="1:5" x14ac:dyDescent="0.35">
      <c r="A30" s="1" t="s">
        <v>37</v>
      </c>
      <c r="B30" s="6">
        <v>3</v>
      </c>
      <c r="C30" s="4" t="s">
        <v>99</v>
      </c>
      <c r="D30">
        <v>98</v>
      </c>
      <c r="E30">
        <v>1</v>
      </c>
    </row>
    <row r="31" spans="1:5" x14ac:dyDescent="0.35">
      <c r="A31" s="1" t="s">
        <v>37</v>
      </c>
      <c r="B31" s="6">
        <v>4</v>
      </c>
      <c r="C31" s="4" t="s">
        <v>71</v>
      </c>
      <c r="D31">
        <v>100</v>
      </c>
      <c r="E31">
        <v>1</v>
      </c>
    </row>
    <row r="32" spans="1:5" x14ac:dyDescent="0.35">
      <c r="A32" s="1" t="s">
        <v>37</v>
      </c>
      <c r="B32" s="6">
        <v>5</v>
      </c>
      <c r="C32" s="3" t="s">
        <v>71</v>
      </c>
      <c r="D32">
        <v>97</v>
      </c>
      <c r="E32">
        <v>1</v>
      </c>
    </row>
    <row r="33" spans="1:7" x14ac:dyDescent="0.35">
      <c r="A33" s="1" t="s">
        <v>37</v>
      </c>
      <c r="B33" s="6">
        <v>6</v>
      </c>
      <c r="C33" s="3" t="s">
        <v>100</v>
      </c>
      <c r="D33">
        <v>95</v>
      </c>
      <c r="E33">
        <v>1</v>
      </c>
    </row>
    <row r="34" spans="1:7" x14ac:dyDescent="0.35">
      <c r="A34" s="1" t="s">
        <v>37</v>
      </c>
      <c r="B34" s="6">
        <v>1</v>
      </c>
      <c r="C34" s="3" t="s">
        <v>100</v>
      </c>
      <c r="D34">
        <v>103</v>
      </c>
      <c r="E34">
        <v>1</v>
      </c>
      <c r="G34" t="s">
        <v>101</v>
      </c>
    </row>
    <row r="35" spans="1:7" x14ac:dyDescent="0.35">
      <c r="A35" s="1" t="s">
        <v>37</v>
      </c>
      <c r="B35" s="6">
        <v>8</v>
      </c>
      <c r="C35" s="4" t="s">
        <v>100</v>
      </c>
      <c r="D35">
        <v>94</v>
      </c>
      <c r="E35">
        <v>1</v>
      </c>
    </row>
    <row r="36" spans="1:7" x14ac:dyDescent="0.35">
      <c r="A36" s="1" t="s">
        <v>37</v>
      </c>
      <c r="B36" s="6">
        <v>9</v>
      </c>
      <c r="C36" s="4" t="s">
        <v>98</v>
      </c>
      <c r="D36">
        <v>94</v>
      </c>
      <c r="E36">
        <v>1</v>
      </c>
    </row>
    <row r="37" spans="1:7" x14ac:dyDescent="0.35">
      <c r="A37" s="1" t="s">
        <v>37</v>
      </c>
      <c r="B37" s="6">
        <v>10</v>
      </c>
      <c r="C37" s="4" t="s">
        <v>75</v>
      </c>
      <c r="D37">
        <v>91</v>
      </c>
      <c r="E37">
        <v>1</v>
      </c>
    </row>
    <row r="38" spans="1:7" x14ac:dyDescent="0.35">
      <c r="A38" s="1" t="s">
        <v>49</v>
      </c>
      <c r="B38" s="6">
        <v>1</v>
      </c>
      <c r="C38" s="3" t="s">
        <v>102</v>
      </c>
      <c r="E38">
        <v>1</v>
      </c>
    </row>
    <row r="39" spans="1:7" x14ac:dyDescent="0.35">
      <c r="A39" s="1" t="s">
        <v>49</v>
      </c>
      <c r="B39" s="6">
        <v>2</v>
      </c>
      <c r="C39" s="3" t="s">
        <v>103</v>
      </c>
      <c r="E39">
        <v>1</v>
      </c>
    </row>
    <row r="40" spans="1:7" x14ac:dyDescent="0.35">
      <c r="A40" s="1" t="s">
        <v>49</v>
      </c>
      <c r="B40" s="6">
        <v>3</v>
      </c>
      <c r="C40" s="3" t="s">
        <v>104</v>
      </c>
      <c r="E40">
        <v>1</v>
      </c>
    </row>
    <row r="41" spans="1:7" x14ac:dyDescent="0.35">
      <c r="A41" s="1" t="s">
        <v>49</v>
      </c>
      <c r="B41" s="6">
        <v>4</v>
      </c>
      <c r="C41" s="3" t="s">
        <v>105</v>
      </c>
      <c r="E41">
        <v>1</v>
      </c>
    </row>
    <row r="42" spans="1:7" x14ac:dyDescent="0.35">
      <c r="A42" s="1" t="s">
        <v>49</v>
      </c>
      <c r="B42" s="6">
        <v>5</v>
      </c>
      <c r="C42" s="3" t="s">
        <v>106</v>
      </c>
      <c r="E42">
        <v>1</v>
      </c>
    </row>
    <row r="43" spans="1:7" x14ac:dyDescent="0.35">
      <c r="A43" s="1" t="s">
        <v>49</v>
      </c>
      <c r="B43" s="6">
        <v>6</v>
      </c>
      <c r="C43" s="3" t="s">
        <v>107</v>
      </c>
      <c r="E43">
        <v>1</v>
      </c>
    </row>
    <row r="44" spans="1:7" x14ac:dyDescent="0.35">
      <c r="A44" s="1" t="s">
        <v>49</v>
      </c>
      <c r="B44" s="6">
        <v>7</v>
      </c>
      <c r="C44" s="3" t="s">
        <v>108</v>
      </c>
      <c r="E44">
        <v>1</v>
      </c>
    </row>
    <row r="45" spans="1:7" x14ac:dyDescent="0.35">
      <c r="A45" s="1" t="s">
        <v>49</v>
      </c>
      <c r="B45" s="6">
        <v>8</v>
      </c>
      <c r="C45" s="3" t="s">
        <v>109</v>
      </c>
      <c r="E45">
        <v>1</v>
      </c>
    </row>
    <row r="46" spans="1:7" x14ac:dyDescent="0.35">
      <c r="A46" s="1" t="s">
        <v>49</v>
      </c>
      <c r="B46" s="6">
        <v>9</v>
      </c>
      <c r="C46" s="3" t="s">
        <v>94</v>
      </c>
      <c r="E46">
        <v>1</v>
      </c>
    </row>
    <row r="47" spans="1:7" ht="15" thickBot="1" x14ac:dyDescent="0.4">
      <c r="A47" s="1" t="s">
        <v>49</v>
      </c>
      <c r="B47" s="6">
        <v>10</v>
      </c>
      <c r="C47" s="4" t="s">
        <v>110</v>
      </c>
      <c r="E47">
        <v>1</v>
      </c>
    </row>
    <row r="48" spans="1:7" ht="15" thickBot="1" x14ac:dyDescent="0.4">
      <c r="A48" s="1" t="s">
        <v>14</v>
      </c>
      <c r="B48">
        <v>1</v>
      </c>
      <c r="C48" t="s">
        <v>71</v>
      </c>
      <c r="D48" s="8">
        <v>88</v>
      </c>
      <c r="E48">
        <v>1</v>
      </c>
    </row>
    <row r="49" spans="1:5" ht="15" thickBot="1" x14ac:dyDescent="0.4">
      <c r="A49" s="1" t="s">
        <v>14</v>
      </c>
      <c r="B49">
        <v>2</v>
      </c>
      <c r="C49" t="s">
        <v>71</v>
      </c>
      <c r="D49" s="8">
        <v>93</v>
      </c>
      <c r="E49">
        <v>1</v>
      </c>
    </row>
    <row r="50" spans="1:5" ht="15" thickBot="1" x14ac:dyDescent="0.4">
      <c r="A50" s="1" t="s">
        <v>14</v>
      </c>
      <c r="B50">
        <v>3</v>
      </c>
      <c r="C50" t="s">
        <v>71</v>
      </c>
      <c r="D50" s="8">
        <v>97</v>
      </c>
      <c r="E50">
        <v>1</v>
      </c>
    </row>
    <row r="51" spans="1:5" ht="15" thickBot="1" x14ac:dyDescent="0.4">
      <c r="A51" s="1" t="s">
        <v>14</v>
      </c>
      <c r="B51">
        <v>4</v>
      </c>
      <c r="C51" t="s">
        <v>71</v>
      </c>
      <c r="D51" s="8">
        <v>83</v>
      </c>
      <c r="E51">
        <v>1</v>
      </c>
    </row>
    <row r="52" spans="1:5" ht="15" thickBot="1" x14ac:dyDescent="0.4">
      <c r="A52" s="1" t="s">
        <v>14</v>
      </c>
      <c r="B52">
        <v>5</v>
      </c>
      <c r="C52" t="s">
        <v>71</v>
      </c>
      <c r="D52" s="8">
        <v>85</v>
      </c>
      <c r="E52">
        <v>1</v>
      </c>
    </row>
    <row r="53" spans="1:5" ht="15" thickBot="1" x14ac:dyDescent="0.4">
      <c r="A53" s="1" t="s">
        <v>14</v>
      </c>
      <c r="B53">
        <v>6</v>
      </c>
      <c r="C53" t="s">
        <v>71</v>
      </c>
      <c r="D53" s="8">
        <v>87</v>
      </c>
      <c r="E53">
        <v>1</v>
      </c>
    </row>
    <row r="54" spans="1:5" ht="15" thickBot="1" x14ac:dyDescent="0.4">
      <c r="A54" s="1" t="s">
        <v>14</v>
      </c>
      <c r="B54">
        <v>7</v>
      </c>
      <c r="C54" t="s">
        <v>71</v>
      </c>
      <c r="D54" s="8">
        <v>81</v>
      </c>
      <c r="E54">
        <v>1</v>
      </c>
    </row>
    <row r="55" spans="1:5" ht="15" thickBot="1" x14ac:dyDescent="0.4">
      <c r="A55" s="1" t="s">
        <v>14</v>
      </c>
      <c r="B55">
        <v>8</v>
      </c>
      <c r="C55" t="s">
        <v>71</v>
      </c>
      <c r="D55" s="8">
        <v>80</v>
      </c>
      <c r="E55">
        <v>1</v>
      </c>
    </row>
    <row r="56" spans="1:5" ht="15" thickBot="1" x14ac:dyDescent="0.4">
      <c r="A56" s="1" t="s">
        <v>14</v>
      </c>
      <c r="B56">
        <v>9</v>
      </c>
      <c r="C56" t="s">
        <v>71</v>
      </c>
      <c r="D56" s="8">
        <v>79</v>
      </c>
      <c r="E56">
        <v>1</v>
      </c>
    </row>
    <row r="57" spans="1:5" ht="15" thickBot="1" x14ac:dyDescent="0.4">
      <c r="A57" s="1" t="s">
        <v>14</v>
      </c>
      <c r="B57">
        <v>10</v>
      </c>
      <c r="C57" t="s">
        <v>71</v>
      </c>
      <c r="D57" s="8">
        <v>102</v>
      </c>
      <c r="E57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533A0-BED3-45CB-AC8D-8D75F3C89874}">
  <dimension ref="A1:G11"/>
  <sheetViews>
    <sheetView workbookViewId="0">
      <selection activeCell="F1" sqref="F1"/>
    </sheetView>
  </sheetViews>
  <sheetFormatPr defaultRowHeight="14.5" x14ac:dyDescent="0.35"/>
  <cols>
    <col min="2" max="2" width="9.08984375" bestFit="1" customWidth="1"/>
    <col min="3" max="3" width="26.6328125" customWidth="1"/>
    <col min="4" max="4" width="20.36328125" customWidth="1"/>
    <col min="6" max="6" width="10.08984375" bestFit="1" customWidth="1"/>
    <col min="7" max="7" width="11.453125" bestFit="1" customWidth="1"/>
  </cols>
  <sheetData>
    <row r="1" spans="1:7" x14ac:dyDescent="0.35">
      <c r="A1" t="s">
        <v>55</v>
      </c>
      <c r="B1" t="s">
        <v>1</v>
      </c>
      <c r="C1" t="s">
        <v>56</v>
      </c>
      <c r="D1" t="s">
        <v>165</v>
      </c>
      <c r="E1" t="s">
        <v>60</v>
      </c>
      <c r="F1" t="s">
        <v>61</v>
      </c>
      <c r="G1" t="s">
        <v>62</v>
      </c>
    </row>
    <row r="2" spans="1:7" x14ac:dyDescent="0.35">
      <c r="A2" s="1" t="s">
        <v>47</v>
      </c>
      <c r="B2" s="6">
        <v>1</v>
      </c>
      <c r="C2" s="3" t="s">
        <v>88</v>
      </c>
      <c r="D2">
        <v>150</v>
      </c>
      <c r="E2">
        <v>1</v>
      </c>
    </row>
    <row r="3" spans="1:7" x14ac:dyDescent="0.35">
      <c r="A3" s="1" t="s">
        <v>47</v>
      </c>
      <c r="B3" s="6">
        <v>2</v>
      </c>
      <c r="C3" s="3" t="s">
        <v>111</v>
      </c>
      <c r="D3">
        <v>148</v>
      </c>
      <c r="E3">
        <v>1</v>
      </c>
    </row>
    <row r="4" spans="1:7" x14ac:dyDescent="0.35">
      <c r="A4" s="1" t="s">
        <v>47</v>
      </c>
      <c r="B4" s="6">
        <v>3</v>
      </c>
      <c r="C4" s="3" t="s">
        <v>112</v>
      </c>
      <c r="D4">
        <v>144</v>
      </c>
      <c r="E4">
        <v>1</v>
      </c>
    </row>
    <row r="5" spans="1:7" x14ac:dyDescent="0.35">
      <c r="A5" s="1" t="s">
        <v>47</v>
      </c>
      <c r="B5" s="6">
        <v>4</v>
      </c>
      <c r="C5" s="3" t="s">
        <v>113</v>
      </c>
      <c r="D5">
        <v>143</v>
      </c>
      <c r="E5">
        <v>1</v>
      </c>
    </row>
    <row r="6" spans="1:7" x14ac:dyDescent="0.35">
      <c r="A6" s="1" t="s">
        <v>47</v>
      </c>
      <c r="B6" s="6">
        <v>5</v>
      </c>
      <c r="C6" s="3" t="s">
        <v>114</v>
      </c>
      <c r="D6">
        <v>141</v>
      </c>
      <c r="E6">
        <v>1</v>
      </c>
    </row>
    <row r="7" spans="1:7" x14ac:dyDescent="0.35">
      <c r="A7" s="1" t="s">
        <v>47</v>
      </c>
      <c r="B7" s="6">
        <v>6</v>
      </c>
      <c r="C7" s="3" t="s">
        <v>77</v>
      </c>
      <c r="D7">
        <v>138</v>
      </c>
      <c r="E7">
        <v>1</v>
      </c>
    </row>
    <row r="8" spans="1:7" x14ac:dyDescent="0.35">
      <c r="A8" s="1" t="s">
        <v>47</v>
      </c>
      <c r="B8" s="6">
        <v>7</v>
      </c>
      <c r="C8" s="3" t="s">
        <v>115</v>
      </c>
      <c r="D8">
        <v>136</v>
      </c>
      <c r="E8">
        <v>1</v>
      </c>
    </row>
    <row r="9" spans="1:7" x14ac:dyDescent="0.35">
      <c r="A9" s="1" t="s">
        <v>47</v>
      </c>
      <c r="B9" s="6">
        <v>8</v>
      </c>
      <c r="C9" s="3" t="s">
        <v>98</v>
      </c>
      <c r="D9">
        <v>132</v>
      </c>
      <c r="E9">
        <v>1</v>
      </c>
    </row>
    <row r="10" spans="1:7" x14ac:dyDescent="0.35">
      <c r="A10" s="1" t="s">
        <v>47</v>
      </c>
      <c r="B10" s="6">
        <v>9</v>
      </c>
      <c r="C10" s="3" t="s">
        <v>116</v>
      </c>
      <c r="D10">
        <v>132</v>
      </c>
      <c r="E10">
        <v>1</v>
      </c>
    </row>
    <row r="11" spans="1:7" x14ac:dyDescent="0.35">
      <c r="A11" s="1" t="s">
        <v>47</v>
      </c>
      <c r="B11" s="6">
        <v>10</v>
      </c>
      <c r="C11" s="3" t="s">
        <v>117</v>
      </c>
      <c r="D11">
        <v>130</v>
      </c>
      <c r="E11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E9655-97A2-4502-A5B1-8A884DF8D688}">
  <dimension ref="A1:D10"/>
  <sheetViews>
    <sheetView workbookViewId="0">
      <selection activeCell="L22" sqref="L22"/>
    </sheetView>
  </sheetViews>
  <sheetFormatPr defaultRowHeight="14.5" x14ac:dyDescent="0.35"/>
  <cols>
    <col min="1" max="1" width="8.6328125" style="1"/>
  </cols>
  <sheetData>
    <row r="1" spans="1:4" x14ac:dyDescent="0.35">
      <c r="A1" s="1" t="s">
        <v>55</v>
      </c>
      <c r="B1" t="s">
        <v>118</v>
      </c>
      <c r="C1" t="s">
        <v>61</v>
      </c>
      <c r="D1" t="s">
        <v>62</v>
      </c>
    </row>
    <row r="2" spans="1:4" x14ac:dyDescent="0.35">
      <c r="A2" s="1" t="s">
        <v>19</v>
      </c>
      <c r="B2">
        <v>5</v>
      </c>
    </row>
    <row r="3" spans="1:4" x14ac:dyDescent="0.35">
      <c r="A3" s="1" t="s">
        <v>21</v>
      </c>
      <c r="B3">
        <v>5</v>
      </c>
    </row>
    <row r="4" spans="1:4" x14ac:dyDescent="0.35">
      <c r="A4" s="1" t="s">
        <v>30</v>
      </c>
      <c r="B4">
        <v>12</v>
      </c>
    </row>
    <row r="5" spans="1:4" x14ac:dyDescent="0.35">
      <c r="A5" s="1" t="s">
        <v>17</v>
      </c>
      <c r="B5">
        <v>10</v>
      </c>
    </row>
    <row r="6" spans="1:4" x14ac:dyDescent="0.35">
      <c r="A6" s="1" t="s">
        <v>50</v>
      </c>
      <c r="B6">
        <v>3</v>
      </c>
    </row>
    <row r="7" spans="1:4" x14ac:dyDescent="0.35">
      <c r="A7" s="1" t="s">
        <v>38</v>
      </c>
      <c r="B7">
        <v>9</v>
      </c>
    </row>
    <row r="8" spans="1:4" x14ac:dyDescent="0.35">
      <c r="A8" s="1" t="s">
        <v>39</v>
      </c>
      <c r="B8">
        <v>10</v>
      </c>
    </row>
    <row r="9" spans="1:4" x14ac:dyDescent="0.35">
      <c r="A9" s="1" t="s">
        <v>32</v>
      </c>
      <c r="B9">
        <v>8</v>
      </c>
    </row>
    <row r="10" spans="1:4" x14ac:dyDescent="0.35">
      <c r="A10" s="1" t="s">
        <v>52</v>
      </c>
      <c r="B10">
        <v>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34C4E-D84C-4C93-88AB-D7ECB69784BD}">
  <dimension ref="A1:L17"/>
  <sheetViews>
    <sheetView workbookViewId="0">
      <selection activeCell="N5" sqref="N5"/>
    </sheetView>
  </sheetViews>
  <sheetFormatPr defaultRowHeight="14.5" x14ac:dyDescent="0.35"/>
  <cols>
    <col min="5" max="5" width="15.453125" bestFit="1" customWidth="1"/>
    <col min="12" max="12" width="14.90625" bestFit="1" customWidth="1"/>
  </cols>
  <sheetData>
    <row r="1" spans="1:12" x14ac:dyDescent="0.35">
      <c r="A1" t="s">
        <v>166</v>
      </c>
      <c r="B1" t="s">
        <v>11</v>
      </c>
      <c r="C1" t="s">
        <v>119</v>
      </c>
      <c r="D1" t="s">
        <v>12</v>
      </c>
      <c r="E1" t="s">
        <v>120</v>
      </c>
      <c r="F1" t="s">
        <v>57</v>
      </c>
      <c r="G1" t="s">
        <v>58</v>
      </c>
      <c r="H1" t="s">
        <v>59</v>
      </c>
      <c r="I1" t="s">
        <v>81</v>
      </c>
      <c r="J1" t="s">
        <v>165</v>
      </c>
      <c r="K1" t="s">
        <v>121</v>
      </c>
      <c r="L1" t="s">
        <v>122</v>
      </c>
    </row>
    <row r="2" spans="1:12" x14ac:dyDescent="0.35">
      <c r="A2">
        <v>101</v>
      </c>
      <c r="B2" t="s">
        <v>123</v>
      </c>
      <c r="C2" t="s">
        <v>124</v>
      </c>
      <c r="D2" t="s">
        <v>5</v>
      </c>
      <c r="E2" s="9">
        <v>44115</v>
      </c>
      <c r="F2">
        <v>37</v>
      </c>
      <c r="G2">
        <v>93</v>
      </c>
      <c r="H2">
        <v>46</v>
      </c>
      <c r="I2">
        <v>103</v>
      </c>
      <c r="J2">
        <v>139</v>
      </c>
      <c r="K2">
        <v>38</v>
      </c>
      <c r="L2">
        <v>0</v>
      </c>
    </row>
    <row r="3" spans="1:12" x14ac:dyDescent="0.35">
      <c r="A3">
        <v>102</v>
      </c>
      <c r="B3" t="s">
        <v>125</v>
      </c>
      <c r="C3" t="s">
        <v>126</v>
      </c>
      <c r="D3" t="s">
        <v>5</v>
      </c>
      <c r="E3" s="9">
        <v>43386</v>
      </c>
      <c r="F3">
        <v>38</v>
      </c>
      <c r="G3">
        <v>89</v>
      </c>
      <c r="H3">
        <v>43</v>
      </c>
      <c r="I3">
        <v>98</v>
      </c>
      <c r="J3">
        <v>133</v>
      </c>
      <c r="K3">
        <v>38</v>
      </c>
      <c r="L3">
        <v>2</v>
      </c>
    </row>
    <row r="4" spans="1:12" x14ac:dyDescent="0.35">
      <c r="A4">
        <v>103</v>
      </c>
      <c r="B4" t="s">
        <v>127</v>
      </c>
      <c r="C4" t="s">
        <v>128</v>
      </c>
      <c r="D4" t="s">
        <v>5</v>
      </c>
      <c r="E4" s="9">
        <v>43387</v>
      </c>
      <c r="F4">
        <v>34</v>
      </c>
      <c r="G4">
        <v>88</v>
      </c>
      <c r="H4">
        <v>43</v>
      </c>
      <c r="I4">
        <v>103</v>
      </c>
      <c r="J4">
        <v>143</v>
      </c>
      <c r="K4">
        <v>37</v>
      </c>
      <c r="L4">
        <v>0</v>
      </c>
    </row>
    <row r="5" spans="1:12" x14ac:dyDescent="0.35">
      <c r="A5">
        <v>104</v>
      </c>
      <c r="B5" t="s">
        <v>129</v>
      </c>
      <c r="C5" t="s">
        <v>130</v>
      </c>
      <c r="D5" t="s">
        <v>5</v>
      </c>
      <c r="E5" s="9">
        <v>43388</v>
      </c>
      <c r="F5">
        <v>39</v>
      </c>
      <c r="G5">
        <v>92</v>
      </c>
      <c r="H5">
        <v>48</v>
      </c>
      <c r="I5">
        <v>106</v>
      </c>
      <c r="J5">
        <v>145</v>
      </c>
      <c r="K5">
        <v>39</v>
      </c>
      <c r="L5">
        <v>1</v>
      </c>
    </row>
    <row r="6" spans="1:12" x14ac:dyDescent="0.35">
      <c r="A6">
        <v>105</v>
      </c>
      <c r="B6" t="s">
        <v>131</v>
      </c>
      <c r="C6" t="s">
        <v>132</v>
      </c>
      <c r="D6" t="s">
        <v>5</v>
      </c>
      <c r="E6" s="9">
        <v>43027</v>
      </c>
      <c r="F6">
        <v>38</v>
      </c>
      <c r="G6">
        <v>109</v>
      </c>
      <c r="H6">
        <v>46</v>
      </c>
      <c r="I6">
        <v>106</v>
      </c>
      <c r="J6">
        <v>145</v>
      </c>
      <c r="K6">
        <v>39</v>
      </c>
      <c r="L6">
        <v>0</v>
      </c>
    </row>
    <row r="7" spans="1:12" x14ac:dyDescent="0.35">
      <c r="A7">
        <v>106</v>
      </c>
      <c r="B7" t="s">
        <v>133</v>
      </c>
      <c r="C7" t="s">
        <v>134</v>
      </c>
      <c r="D7" t="s">
        <v>5</v>
      </c>
      <c r="E7" s="9">
        <v>43759</v>
      </c>
      <c r="F7">
        <v>36</v>
      </c>
      <c r="G7">
        <v>97</v>
      </c>
      <c r="H7">
        <v>47</v>
      </c>
      <c r="I7">
        <v>107</v>
      </c>
      <c r="J7">
        <v>146</v>
      </c>
      <c r="K7">
        <v>40</v>
      </c>
      <c r="L7">
        <v>0</v>
      </c>
    </row>
    <row r="8" spans="1:12" x14ac:dyDescent="0.35">
      <c r="A8">
        <v>107</v>
      </c>
      <c r="B8" t="s">
        <v>135</v>
      </c>
      <c r="C8" t="s">
        <v>136</v>
      </c>
      <c r="D8" t="s">
        <v>5</v>
      </c>
      <c r="E8" s="9">
        <v>44849</v>
      </c>
      <c r="F8">
        <v>37</v>
      </c>
      <c r="G8">
        <v>82</v>
      </c>
      <c r="H8">
        <v>46</v>
      </c>
      <c r="I8">
        <v>109</v>
      </c>
      <c r="J8">
        <v>148</v>
      </c>
      <c r="K8">
        <v>38</v>
      </c>
      <c r="L8">
        <v>0</v>
      </c>
    </row>
    <row r="9" spans="1:12" x14ac:dyDescent="0.35">
      <c r="A9">
        <v>108</v>
      </c>
      <c r="B9" t="s">
        <v>137</v>
      </c>
      <c r="C9" t="s">
        <v>138</v>
      </c>
      <c r="D9" t="s">
        <v>5</v>
      </c>
      <c r="E9" s="9">
        <v>44850</v>
      </c>
      <c r="F9">
        <v>38</v>
      </c>
      <c r="G9">
        <v>88</v>
      </c>
      <c r="H9">
        <v>50</v>
      </c>
      <c r="I9">
        <v>111</v>
      </c>
      <c r="J9">
        <v>149</v>
      </c>
      <c r="K9">
        <v>39</v>
      </c>
      <c r="L9">
        <v>0</v>
      </c>
    </row>
    <row r="10" spans="1:12" x14ac:dyDescent="0.35">
      <c r="A10">
        <v>109</v>
      </c>
      <c r="B10" s="10" t="s">
        <v>139</v>
      </c>
      <c r="C10" s="10" t="s">
        <v>140</v>
      </c>
      <c r="D10" t="s">
        <v>6</v>
      </c>
      <c r="E10" s="9">
        <v>44495</v>
      </c>
      <c r="F10">
        <v>42</v>
      </c>
      <c r="G10">
        <v>98</v>
      </c>
      <c r="H10">
        <v>47</v>
      </c>
      <c r="I10">
        <v>101</v>
      </c>
      <c r="K10">
        <v>41</v>
      </c>
      <c r="L10">
        <v>0</v>
      </c>
    </row>
    <row r="11" spans="1:12" x14ac:dyDescent="0.35">
      <c r="A11">
        <v>110</v>
      </c>
      <c r="B11" s="10" t="s">
        <v>141</v>
      </c>
      <c r="C11" s="10" t="s">
        <v>142</v>
      </c>
      <c r="D11" t="s">
        <v>6</v>
      </c>
      <c r="E11" s="9">
        <v>42289</v>
      </c>
      <c r="F11">
        <v>41</v>
      </c>
      <c r="G11">
        <v>97</v>
      </c>
      <c r="H11">
        <v>50</v>
      </c>
      <c r="I11">
        <v>105</v>
      </c>
      <c r="K11">
        <v>43</v>
      </c>
      <c r="L11">
        <v>0</v>
      </c>
    </row>
    <row r="12" spans="1:12" x14ac:dyDescent="0.35">
      <c r="A12">
        <v>111</v>
      </c>
      <c r="B12" s="10" t="s">
        <v>143</v>
      </c>
      <c r="C12" s="10" t="s">
        <v>144</v>
      </c>
      <c r="D12" t="s">
        <v>6</v>
      </c>
      <c r="E12" s="9">
        <v>42659</v>
      </c>
      <c r="F12">
        <v>42</v>
      </c>
      <c r="G12">
        <v>100</v>
      </c>
      <c r="H12">
        <v>50</v>
      </c>
      <c r="I12">
        <v>106</v>
      </c>
      <c r="K12">
        <v>42</v>
      </c>
      <c r="L12">
        <v>0</v>
      </c>
    </row>
    <row r="13" spans="1:12" x14ac:dyDescent="0.35">
      <c r="A13">
        <v>112</v>
      </c>
      <c r="B13" s="10" t="s">
        <v>145</v>
      </c>
      <c r="C13" s="10" t="s">
        <v>146</v>
      </c>
      <c r="D13" t="s">
        <v>6</v>
      </c>
      <c r="E13" s="9">
        <v>43020</v>
      </c>
      <c r="F13">
        <v>43</v>
      </c>
      <c r="G13">
        <v>110</v>
      </c>
      <c r="H13">
        <v>52</v>
      </c>
      <c r="I13">
        <v>111</v>
      </c>
      <c r="K13">
        <v>43</v>
      </c>
      <c r="L13">
        <v>0</v>
      </c>
    </row>
    <row r="14" spans="1:12" x14ac:dyDescent="0.35">
      <c r="A14">
        <v>113</v>
      </c>
      <c r="B14" s="10" t="s">
        <v>147</v>
      </c>
      <c r="C14" s="10" t="s">
        <v>148</v>
      </c>
      <c r="D14" t="s">
        <v>6</v>
      </c>
      <c r="E14" s="9">
        <v>44857</v>
      </c>
      <c r="F14">
        <v>42</v>
      </c>
      <c r="G14">
        <v>103</v>
      </c>
      <c r="H14">
        <v>53</v>
      </c>
      <c r="I14">
        <v>106</v>
      </c>
      <c r="K14">
        <v>42</v>
      </c>
      <c r="L14">
        <v>1</v>
      </c>
    </row>
    <row r="15" spans="1:12" x14ac:dyDescent="0.35">
      <c r="A15">
        <v>114</v>
      </c>
      <c r="B15" s="10" t="s">
        <v>149</v>
      </c>
      <c r="C15" s="10" t="s">
        <v>150</v>
      </c>
      <c r="D15" t="s">
        <v>6</v>
      </c>
      <c r="E15" s="9">
        <v>44490</v>
      </c>
      <c r="F15">
        <v>43</v>
      </c>
      <c r="G15">
        <v>113</v>
      </c>
      <c r="H15">
        <v>55</v>
      </c>
      <c r="I15">
        <v>112</v>
      </c>
      <c r="K15">
        <v>45</v>
      </c>
      <c r="L15">
        <v>0</v>
      </c>
    </row>
    <row r="16" spans="1:12" x14ac:dyDescent="0.35">
      <c r="A16">
        <v>115</v>
      </c>
      <c r="B16" s="10" t="s">
        <v>151</v>
      </c>
      <c r="C16" s="10" t="s">
        <v>152</v>
      </c>
      <c r="D16" t="s">
        <v>6</v>
      </c>
      <c r="E16" s="9">
        <v>44490</v>
      </c>
      <c r="F16">
        <v>40</v>
      </c>
      <c r="G16">
        <v>103</v>
      </c>
      <c r="H16">
        <v>56</v>
      </c>
      <c r="I16">
        <v>115</v>
      </c>
      <c r="K16">
        <v>45</v>
      </c>
      <c r="L16">
        <v>0</v>
      </c>
    </row>
    <row r="17" spans="1:12" x14ac:dyDescent="0.35">
      <c r="A17">
        <v>116</v>
      </c>
      <c r="B17" s="10" t="s">
        <v>153</v>
      </c>
      <c r="C17" s="10" t="s">
        <v>154</v>
      </c>
      <c r="D17" t="s">
        <v>6</v>
      </c>
      <c r="E17" s="9">
        <v>43020</v>
      </c>
      <c r="F17">
        <v>42</v>
      </c>
      <c r="G17">
        <v>104</v>
      </c>
      <c r="H17">
        <v>53</v>
      </c>
      <c r="I17">
        <v>113</v>
      </c>
      <c r="K17">
        <v>44</v>
      </c>
      <c r="L1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F9DE0-24A3-439F-A03A-7C8B852B112B}">
  <dimension ref="A1:C3"/>
  <sheetViews>
    <sheetView workbookViewId="0">
      <selection activeCell="C7" sqref="C7"/>
    </sheetView>
  </sheetViews>
  <sheetFormatPr defaultRowHeight="14.5" x14ac:dyDescent="0.35"/>
  <cols>
    <col min="1" max="1" width="8.6328125" style="1"/>
    <col min="2" max="2" width="17.54296875" bestFit="1" customWidth="1"/>
  </cols>
  <sheetData>
    <row r="1" spans="1:3" x14ac:dyDescent="0.35">
      <c r="A1" s="1" t="s">
        <v>10</v>
      </c>
      <c r="B1" t="s">
        <v>155</v>
      </c>
      <c r="C1" t="s">
        <v>61</v>
      </c>
    </row>
    <row r="2" spans="1:3" x14ac:dyDescent="0.35">
      <c r="A2" s="1" t="s">
        <v>156</v>
      </c>
      <c r="B2" t="s">
        <v>157</v>
      </c>
    </row>
    <row r="3" spans="1:3" x14ac:dyDescent="0.35">
      <c r="A3" s="1" t="s">
        <v>158</v>
      </c>
      <c r="B3" t="s">
        <v>159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B0E11-126C-4051-9668-106582B9C775}">
  <dimension ref="A1:D23"/>
  <sheetViews>
    <sheetView workbookViewId="0">
      <selection activeCell="D1" sqref="D1"/>
    </sheetView>
  </sheetViews>
  <sheetFormatPr defaultRowHeight="14.5" x14ac:dyDescent="0.35"/>
  <cols>
    <col min="1" max="1" width="5.453125" bestFit="1" customWidth="1"/>
    <col min="2" max="2" width="7.36328125" bestFit="1" customWidth="1"/>
    <col min="3" max="3" width="17.54296875" bestFit="1" customWidth="1"/>
  </cols>
  <sheetData>
    <row r="1" spans="1:4" x14ac:dyDescent="0.35">
      <c r="A1" t="s">
        <v>1</v>
      </c>
      <c r="B1" t="s">
        <v>160</v>
      </c>
      <c r="C1" t="s">
        <v>161</v>
      </c>
      <c r="D1" t="s">
        <v>162</v>
      </c>
    </row>
    <row r="2" spans="1:4" x14ac:dyDescent="0.35">
      <c r="A2">
        <v>1</v>
      </c>
      <c r="B2">
        <v>36</v>
      </c>
      <c r="C2" t="s">
        <v>157</v>
      </c>
    </row>
    <row r="3" spans="1:4" x14ac:dyDescent="0.35">
      <c r="A3">
        <v>1</v>
      </c>
      <c r="B3">
        <v>37</v>
      </c>
      <c r="C3" t="s">
        <v>157</v>
      </c>
      <c r="D3">
        <v>103</v>
      </c>
    </row>
    <row r="4" spans="1:4" x14ac:dyDescent="0.35">
      <c r="A4">
        <v>2</v>
      </c>
      <c r="B4">
        <v>37</v>
      </c>
      <c r="C4" t="s">
        <v>157</v>
      </c>
    </row>
    <row r="5" spans="1:4" x14ac:dyDescent="0.35">
      <c r="A5">
        <v>1</v>
      </c>
      <c r="B5">
        <v>38</v>
      </c>
      <c r="C5" t="s">
        <v>157</v>
      </c>
      <c r="D5">
        <v>101</v>
      </c>
    </row>
    <row r="6" spans="1:4" x14ac:dyDescent="0.35">
      <c r="A6">
        <v>2</v>
      </c>
      <c r="B6">
        <v>38</v>
      </c>
      <c r="C6" t="s">
        <v>157</v>
      </c>
      <c r="D6">
        <v>102</v>
      </c>
    </row>
    <row r="7" spans="1:4" x14ac:dyDescent="0.35">
      <c r="A7">
        <v>3</v>
      </c>
      <c r="B7">
        <v>38</v>
      </c>
      <c r="C7" t="s">
        <v>157</v>
      </c>
      <c r="D7">
        <v>107</v>
      </c>
    </row>
    <row r="8" spans="1:4" x14ac:dyDescent="0.35">
      <c r="A8">
        <v>4</v>
      </c>
      <c r="B8">
        <v>38</v>
      </c>
      <c r="C8" t="s">
        <v>157</v>
      </c>
    </row>
    <row r="9" spans="1:4" x14ac:dyDescent="0.35">
      <c r="A9">
        <v>1</v>
      </c>
      <c r="B9">
        <v>39</v>
      </c>
      <c r="C9" t="s">
        <v>157</v>
      </c>
      <c r="D9">
        <v>104</v>
      </c>
    </row>
    <row r="10" spans="1:4" x14ac:dyDescent="0.35">
      <c r="A10">
        <v>2</v>
      </c>
      <c r="B10">
        <v>39</v>
      </c>
      <c r="C10" t="s">
        <v>157</v>
      </c>
      <c r="D10">
        <v>105</v>
      </c>
    </row>
    <row r="11" spans="1:4" x14ac:dyDescent="0.35">
      <c r="A11">
        <v>3</v>
      </c>
      <c r="B11">
        <v>39</v>
      </c>
      <c r="C11" t="s">
        <v>157</v>
      </c>
      <c r="D11">
        <v>108</v>
      </c>
    </row>
    <row r="12" spans="1:4" x14ac:dyDescent="0.35">
      <c r="A12">
        <v>4</v>
      </c>
      <c r="B12">
        <v>39</v>
      </c>
      <c r="C12" t="s">
        <v>157</v>
      </c>
    </row>
    <row r="13" spans="1:4" x14ac:dyDescent="0.35">
      <c r="A13">
        <v>1</v>
      </c>
      <c r="B13">
        <v>40</v>
      </c>
      <c r="C13" t="s">
        <v>157</v>
      </c>
      <c r="D13">
        <v>106</v>
      </c>
    </row>
    <row r="14" spans="1:4" x14ac:dyDescent="0.35">
      <c r="A14">
        <v>1</v>
      </c>
      <c r="B14">
        <v>41</v>
      </c>
      <c r="C14" t="s">
        <v>157</v>
      </c>
    </row>
    <row r="15" spans="1:4" x14ac:dyDescent="0.35">
      <c r="A15">
        <v>1</v>
      </c>
      <c r="B15">
        <v>36</v>
      </c>
      <c r="C15" s="11" t="s">
        <v>159</v>
      </c>
    </row>
    <row r="16" spans="1:4" x14ac:dyDescent="0.35">
      <c r="A16">
        <v>1</v>
      </c>
      <c r="B16">
        <v>37</v>
      </c>
      <c r="C16" s="11" t="s">
        <v>159</v>
      </c>
    </row>
    <row r="17" spans="1:3" x14ac:dyDescent="0.35">
      <c r="A17">
        <v>1</v>
      </c>
      <c r="B17">
        <v>38</v>
      </c>
      <c r="C17" s="11" t="s">
        <v>159</v>
      </c>
    </row>
    <row r="18" spans="1:3" x14ac:dyDescent="0.35">
      <c r="A18">
        <v>2</v>
      </c>
      <c r="B18">
        <v>38</v>
      </c>
      <c r="C18" s="11" t="s">
        <v>159</v>
      </c>
    </row>
    <row r="19" spans="1:3" x14ac:dyDescent="0.35">
      <c r="A19">
        <v>3</v>
      </c>
      <c r="B19">
        <v>38</v>
      </c>
      <c r="C19" s="11" t="s">
        <v>159</v>
      </c>
    </row>
    <row r="20" spans="1:3" x14ac:dyDescent="0.35">
      <c r="A20">
        <v>1</v>
      </c>
      <c r="B20">
        <v>39</v>
      </c>
      <c r="C20" s="11" t="s">
        <v>159</v>
      </c>
    </row>
    <row r="21" spans="1:3" x14ac:dyDescent="0.35">
      <c r="A21">
        <v>2</v>
      </c>
      <c r="B21">
        <v>39</v>
      </c>
      <c r="C21" s="11" t="s">
        <v>159</v>
      </c>
    </row>
    <row r="22" spans="1:3" x14ac:dyDescent="0.35">
      <c r="A22">
        <v>1</v>
      </c>
      <c r="B22">
        <v>40</v>
      </c>
      <c r="C22" s="11" t="s">
        <v>159</v>
      </c>
    </row>
    <row r="23" spans="1:3" x14ac:dyDescent="0.35">
      <c r="A23">
        <v>1</v>
      </c>
      <c r="B23">
        <v>41</v>
      </c>
      <c r="C23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9</vt:i4>
      </vt:variant>
    </vt:vector>
  </HeadingPairs>
  <TitlesOfParts>
    <vt:vector size="9" baseType="lpstr">
      <vt:lpstr>OpravakostumskePodobe</vt:lpstr>
      <vt:lpstr>VrstaOblacila</vt:lpstr>
      <vt:lpstr>ZgornjiDel</vt:lpstr>
      <vt:lpstr>SpodnjiDel</vt:lpstr>
      <vt:lpstr>EnodelniKos</vt:lpstr>
      <vt:lpstr>DodatnaOblacila</vt:lpstr>
      <vt:lpstr>Plesalec</vt:lpstr>
      <vt:lpstr>TipCevljev</vt:lpstr>
      <vt:lpstr>Cevlji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Maja Abraham</dc:creator>
  <cp:keywords/>
  <dc:description/>
  <cp:lastModifiedBy>Maja Abraham</cp:lastModifiedBy>
  <cp:revision/>
  <dcterms:created xsi:type="dcterms:W3CDTF">2023-05-02T16:37:24Z</dcterms:created>
  <dcterms:modified xsi:type="dcterms:W3CDTF">2023-05-08T15:55:24Z</dcterms:modified>
  <cp:category/>
  <cp:contentStatus/>
</cp:coreProperties>
</file>