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275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78" i="2" l="1"/>
  <c r="E78" i="2"/>
  <c r="K77" i="2"/>
  <c r="E77" i="2"/>
  <c r="K76" i="2"/>
  <c r="E76" i="2"/>
  <c r="K75" i="2"/>
  <c r="E75" i="2"/>
  <c r="K74" i="2"/>
  <c r="E74" i="2"/>
  <c r="K67" i="2"/>
  <c r="K66" i="2"/>
  <c r="K65" i="2"/>
  <c r="K64" i="2"/>
  <c r="K63" i="2"/>
  <c r="K69" i="2"/>
  <c r="K71" i="2" l="1"/>
  <c r="K70" i="2"/>
  <c r="K68" i="2"/>
  <c r="K62" i="2"/>
  <c r="E62" i="2"/>
  <c r="K61" i="2"/>
  <c r="K60" i="2"/>
  <c r="E60" i="2"/>
  <c r="K59" i="2"/>
  <c r="K58" i="2"/>
  <c r="E58" i="2"/>
  <c r="K57" i="2"/>
  <c r="K56" i="2"/>
  <c r="E56" i="2"/>
  <c r="K51" i="2"/>
  <c r="E51" i="2"/>
  <c r="K53" i="2"/>
  <c r="K55" i="2" l="1"/>
  <c r="K54" i="2"/>
  <c r="K52" i="2" l="1"/>
  <c r="K50" i="2"/>
  <c r="E55" i="2" l="1"/>
  <c r="E73" i="2"/>
  <c r="E72" i="2"/>
  <c r="E71" i="2"/>
  <c r="E70" i="2"/>
  <c r="E69" i="2"/>
  <c r="E68" i="2"/>
  <c r="E67" i="2"/>
  <c r="E66" i="2"/>
  <c r="E65" i="2"/>
  <c r="E64" i="2"/>
  <c r="E63" i="2"/>
  <c r="E61" i="2"/>
  <c r="E59" i="2"/>
  <c r="E57" i="2"/>
  <c r="E54" i="2"/>
  <c r="E52" i="2"/>
  <c r="E50" i="2"/>
  <c r="K44" i="2" l="1"/>
  <c r="E44" i="2"/>
  <c r="K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43" i="2"/>
  <c r="E43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0" i="2"/>
  <c r="E20" i="2"/>
  <c r="K19" i="2"/>
  <c r="E19" i="2"/>
  <c r="K18" i="2" l="1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K6" i="2"/>
  <c r="E6" i="2"/>
  <c r="K5" i="2"/>
  <c r="E5" i="2"/>
  <c r="K4" i="2"/>
  <c r="E4" i="2"/>
  <c r="K3" i="2"/>
  <c r="J111" i="1" l="1"/>
  <c r="J110" i="1"/>
  <c r="J109" i="1" l="1"/>
  <c r="E109" i="1"/>
  <c r="J108" i="1"/>
  <c r="E108" i="1"/>
  <c r="J107" i="1"/>
  <c r="J106" i="1"/>
  <c r="J105" i="1"/>
  <c r="J104" i="1"/>
  <c r="J103" i="1"/>
  <c r="J102" i="1"/>
  <c r="J101" i="1"/>
  <c r="J100" i="1"/>
  <c r="E33" i="1" l="1"/>
  <c r="E76" i="1"/>
  <c r="E75" i="1"/>
  <c r="E82" i="1"/>
  <c r="E81" i="1"/>
  <c r="J82" i="1"/>
  <c r="J76" i="1"/>
  <c r="J75" i="1"/>
  <c r="J81" i="1"/>
  <c r="J33" i="1"/>
  <c r="J59" i="1"/>
  <c r="J58" i="1"/>
  <c r="J57" i="1"/>
  <c r="J56" i="1"/>
  <c r="J51" i="1"/>
  <c r="J50" i="1"/>
  <c r="J49" i="1"/>
  <c r="J48" i="1"/>
  <c r="J44" i="1"/>
  <c r="J43" i="1"/>
  <c r="J42" i="1"/>
  <c r="J41" i="1"/>
  <c r="J40" i="1"/>
  <c r="J39" i="1"/>
  <c r="J38" i="1"/>
  <c r="J37" i="1"/>
  <c r="J91" i="1" l="1"/>
  <c r="J86" i="1"/>
  <c r="J80" i="1"/>
  <c r="J74" i="1"/>
  <c r="J73" i="1"/>
  <c r="J72" i="1"/>
  <c r="J71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<sst xmlns="http://schemas.openxmlformats.org/spreadsheetml/2006/main" count="649" uniqueCount="129">
  <si>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</si>
  <si>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</si>
  <si>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</si>
  <si>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</si>
  <si>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</si>
  <si>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</si>
  <si>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</si>
  <si>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</si>
  <si>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</si>
  <si>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</si>
  <si>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ENG</t>
  </si>
  <si>
    <t>class with most votes</t>
  </si>
  <si>
    <t>class with highest similarity</t>
  </si>
  <si>
    <t>class with highest sim/number of votes</t>
  </si>
  <si>
    <t>comment</t>
  </si>
  <si>
    <t>knn (67% training data and 33% test data)</t>
  </si>
  <si>
    <t>naive bayes (67% training data and 33% test data)</t>
  </si>
  <si>
    <t>tfidf weighted</t>
  </si>
  <si>
    <t>no</t>
  </si>
  <si>
    <t>highest probability</t>
  </si>
  <si>
    <t>yes</t>
  </si>
  <si>
    <t>naive bayes (80% training data and 20% test data)</t>
  </si>
  <si>
    <t>naive bayes (85% training data and 15% test data)</t>
  </si>
  <si>
    <t>naive bayes (90% training data and 10% test data)</t>
  </si>
  <si>
    <t>knn (80% training data and 20% test data)</t>
  </si>
  <si>
    <t>knn (85% training data and 15% test data)</t>
  </si>
  <si>
    <t>knn (90% training data and 10% test data)</t>
  </si>
  <si>
    <t>leaving football&amp;worldnews</t>
  </si>
  <si>
    <t>only football&amp;world news</t>
  </si>
  <si>
    <t>football,world,fashion,opinion</t>
  </si>
  <si>
    <t>semantic fingerprinting (80% training data and 20% test data)</t>
  </si>
  <si>
    <t>category fps from whole category</t>
  </si>
  <si>
    <t>threshold</t>
  </si>
  <si>
    <t>context map sorted nach similarity</t>
  </si>
  <si>
    <t>context map sorted nach sim+class</t>
  </si>
  <si>
    <t>total overlapping</t>
  </si>
  <si>
    <t>1s overlapping in section</t>
  </si>
  <si>
    <t>category fps from one text</t>
  </si>
  <si>
    <t>highest similarity</t>
  </si>
  <si>
    <t>worldnews &amp; football</t>
  </si>
  <si>
    <t>fashion &amp; technology</t>
  </si>
  <si>
    <t>film &amp; politics</t>
  </si>
  <si>
    <t>fashion &amp; lifestyle</t>
  </si>
  <si>
    <t>worldnews&amp; football &amp;fashion &amp; lifestyle</t>
  </si>
  <si>
    <t>lifestyle &amp; books &amp;f film &amp; tvandradio</t>
  </si>
  <si>
    <t>worldnews&amp;football&amp;fashion&amp;technology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</si>
  <si>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</si>
  <si>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</si>
  <si>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</si>
  <si>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</si>
  <si>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Travel&amp;Science</t>
  </si>
  <si>
    <t>Art/design&amp;books&amp;film</t>
  </si>
  <si>
    <t>Business &amp; Politics</t>
  </si>
  <si>
    <t>Politics &amp; Uk News</t>
  </si>
  <si>
    <t>first 10 specific categories</t>
  </si>
  <si>
    <t>second 10 specific categories</t>
  </si>
  <si>
    <t>all categories</t>
  </si>
  <si>
    <t>speed</t>
  </si>
  <si>
    <t>12570 ms</t>
  </si>
  <si>
    <t>11153 ms</t>
  </si>
  <si>
    <t>12060 ms</t>
  </si>
  <si>
    <t>10958 ms</t>
  </si>
  <si>
    <t>13508 ms</t>
  </si>
  <si>
    <t>14467 ms</t>
  </si>
  <si>
    <t>16558 ms</t>
  </si>
  <si>
    <t>14432 ms</t>
  </si>
  <si>
    <t>28699 ms</t>
  </si>
  <si>
    <t>34381 ms</t>
  </si>
  <si>
    <t>16929 ms</t>
  </si>
  <si>
    <t>18137 ms</t>
  </si>
  <si>
    <t>18655 ms</t>
  </si>
  <si>
    <t>19011 ms</t>
  </si>
  <si>
    <t>12554 ms</t>
  </si>
  <si>
    <t>19266 ms</t>
  </si>
  <si>
    <t>12627 ms</t>
  </si>
  <si>
    <t>11274 ms</t>
  </si>
  <si>
    <t>61288 ms</t>
  </si>
  <si>
    <t>427243 ms</t>
  </si>
  <si>
    <t>132605 ms</t>
  </si>
  <si>
    <t>119498 ms</t>
  </si>
  <si>
    <t>42757 ms</t>
  </si>
  <si>
    <t>41373 ms</t>
  </si>
  <si>
    <t>44693 ms</t>
  </si>
  <si>
    <t>50448 ms</t>
  </si>
  <si>
    <t>17256 ms</t>
  </si>
  <si>
    <t>17108 ms</t>
  </si>
  <si>
    <t>32561 ms</t>
  </si>
  <si>
    <t>33050 ms</t>
  </si>
  <si>
    <t>16791 ms</t>
  </si>
  <si>
    <t>contextMap one class after another</t>
  </si>
  <si>
    <t>similarity between class word lists</t>
  </si>
  <si>
    <t>0.76172879712944</t>
  </si>
  <si>
    <t>0.61678934626464</t>
  </si>
  <si>
    <t>0.62423114798037</t>
  </si>
  <si>
    <t>0.87198925444155</t>
  </si>
  <si>
    <t>33717 ms</t>
  </si>
  <si>
    <t>31881ms</t>
  </si>
  <si>
    <t>28690 ms</t>
  </si>
  <si>
    <t>30697 ms</t>
  </si>
  <si>
    <t>34959 ms</t>
  </si>
  <si>
    <t>32469 ms</t>
  </si>
  <si>
    <t>sorted after total similarity</t>
  </si>
  <si>
    <t>31236 ms</t>
  </si>
  <si>
    <t>89869 ms</t>
  </si>
  <si>
    <t>#</t>
  </si>
  <si>
    <t>85500 ms</t>
  </si>
  <si>
    <t>104748 ms</t>
  </si>
  <si>
    <t>117176 ms</t>
  </si>
  <si>
    <t>86565 ms</t>
  </si>
  <si>
    <t>83127 ms</t>
  </si>
  <si>
    <t>39328 ms</t>
  </si>
  <si>
    <t>0.79571600495903</t>
  </si>
  <si>
    <t>0.80295243539593</t>
  </si>
  <si>
    <t>0.75922063712499</t>
  </si>
  <si>
    <t>51505 ms</t>
  </si>
  <si>
    <t>books &amp; film,books&amp;art/design similar</t>
  </si>
  <si>
    <t>458920 ms</t>
  </si>
  <si>
    <t>156843 ms</t>
  </si>
  <si>
    <t>113668 ms</t>
  </si>
  <si>
    <t>122212 ms</t>
  </si>
  <si>
    <t>152310 ms</t>
  </si>
  <si>
    <t>0.83070464044399</t>
  </si>
  <si>
    <t>film &amp; science</t>
  </si>
  <si>
    <t>0.78037621187808</t>
  </si>
  <si>
    <t>film &amp; business</t>
  </si>
  <si>
    <t>film &amp; business &amp; football</t>
  </si>
  <si>
    <t>film&amp; business &amp; football &amp; travel</t>
  </si>
  <si>
    <t>film&amp;business&amp;football&amp;travel&amp;science</t>
  </si>
  <si>
    <t>2 falsch: travel film, travel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</si>
</sst>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87" workbookViewId="0">
      <selection activeCell="A99" sqref="A99:XFD99"/>
    </sheetView>
  </sheetViews>
  <sheetFormatPr baseColWidth="10" defaultRowHeight="15" x14ac:dyDescent="0.25"/>
  <cols>
    <col min="3" max="3" width="12.28515625" bestFit="1" customWidth="1"/>
    <col min="6" max="6" width="20" bestFit="1" customWidth="1"/>
    <col min="7" max="7" width="13.7109375" bestFit="1" customWidth="1"/>
    <col min="8" max="8" width="25.42578125" customWidth="1"/>
    <col min="9" max="9" width="26.5703125" bestFit="1" customWidth="1"/>
    <col min="11" max="11" width="30.85546875" bestFit="1" customWidth="1"/>
    <col min="12" max="12" width="32" bestFit="1" customWidth="1"/>
  </cols>
  <sheetData>
    <row r="1" spans="1:11" x14ac:dyDescent="0.25">
      <c r="A1" s="6" t="s">
        <v>15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</row>
    <row r="3" spans="1:11" x14ac:dyDescent="0.25">
      <c r="A3">
        <v>1</v>
      </c>
      <c r="B3" t="s">
        <v>10</v>
      </c>
      <c r="C3">
        <v>731</v>
      </c>
      <c r="D3">
        <v>241</v>
      </c>
      <c r="E3">
        <v>490</v>
      </c>
      <c r="F3">
        <v>12</v>
      </c>
      <c r="G3">
        <v>15</v>
      </c>
      <c r="H3" t="s">
        <v>11</v>
      </c>
      <c r="I3">
        <v>169</v>
      </c>
      <c r="J3">
        <f t="shared" ref="J3:J33" si="0">I3/D3</f>
        <v>0.70124481327800825</v>
      </c>
    </row>
    <row r="4" spans="1:11" x14ac:dyDescent="0.25">
      <c r="A4">
        <v>2</v>
      </c>
      <c r="B4" t="s">
        <v>10</v>
      </c>
      <c r="C4">
        <v>731</v>
      </c>
      <c r="D4">
        <v>241</v>
      </c>
      <c r="E4">
        <v>490</v>
      </c>
      <c r="F4">
        <v>12</v>
      </c>
      <c r="G4">
        <v>10</v>
      </c>
      <c r="H4" t="s">
        <v>11</v>
      </c>
      <c r="I4">
        <v>163</v>
      </c>
      <c r="J4">
        <f t="shared" si="0"/>
        <v>0.67634854771784236</v>
      </c>
    </row>
    <row r="5" spans="1:11" x14ac:dyDescent="0.25">
      <c r="A5">
        <v>3</v>
      </c>
      <c r="B5" t="s">
        <v>10</v>
      </c>
      <c r="C5">
        <v>731</v>
      </c>
      <c r="D5">
        <v>241</v>
      </c>
      <c r="E5">
        <v>490</v>
      </c>
      <c r="F5">
        <v>12</v>
      </c>
      <c r="G5">
        <v>5</v>
      </c>
      <c r="H5" t="s">
        <v>11</v>
      </c>
      <c r="I5">
        <v>165</v>
      </c>
      <c r="J5">
        <f t="shared" si="0"/>
        <v>0.68464730290456433</v>
      </c>
    </row>
    <row r="6" spans="1:11" x14ac:dyDescent="0.25">
      <c r="A6">
        <v>4</v>
      </c>
      <c r="B6" t="s">
        <v>10</v>
      </c>
      <c r="C6">
        <v>731</v>
      </c>
      <c r="D6">
        <v>241</v>
      </c>
      <c r="E6">
        <v>490</v>
      </c>
      <c r="F6">
        <v>12</v>
      </c>
      <c r="G6">
        <v>23</v>
      </c>
      <c r="H6" t="s">
        <v>11</v>
      </c>
      <c r="I6">
        <v>165</v>
      </c>
      <c r="J6">
        <f t="shared" si="0"/>
        <v>0.68464730290456433</v>
      </c>
    </row>
    <row r="7" spans="1:11" x14ac:dyDescent="0.25">
      <c r="A7">
        <v>5</v>
      </c>
      <c r="B7" t="s">
        <v>10</v>
      </c>
      <c r="C7">
        <v>731</v>
      </c>
      <c r="D7">
        <v>241</v>
      </c>
      <c r="E7">
        <v>490</v>
      </c>
      <c r="F7">
        <v>12</v>
      </c>
      <c r="G7">
        <v>25</v>
      </c>
      <c r="H7" t="s">
        <v>11</v>
      </c>
      <c r="I7">
        <v>163</v>
      </c>
      <c r="J7">
        <f t="shared" si="0"/>
        <v>0.67634854771784236</v>
      </c>
    </row>
    <row r="8" spans="1:11" x14ac:dyDescent="0.25">
      <c r="A8">
        <v>6</v>
      </c>
      <c r="B8" t="s">
        <v>10</v>
      </c>
      <c r="C8">
        <v>731</v>
      </c>
      <c r="D8">
        <v>241</v>
      </c>
      <c r="E8">
        <v>490</v>
      </c>
      <c r="F8">
        <v>12</v>
      </c>
      <c r="G8">
        <v>3</v>
      </c>
      <c r="H8" t="s">
        <v>11</v>
      </c>
      <c r="I8">
        <v>158</v>
      </c>
      <c r="J8">
        <f t="shared" si="0"/>
        <v>0.65560165975103735</v>
      </c>
    </row>
    <row r="9" spans="1:11" x14ac:dyDescent="0.25">
      <c r="A9">
        <v>7</v>
      </c>
      <c r="B9" t="s">
        <v>10</v>
      </c>
      <c r="C9">
        <v>731</v>
      </c>
      <c r="D9">
        <v>241</v>
      </c>
      <c r="E9">
        <v>490</v>
      </c>
      <c r="F9">
        <v>35</v>
      </c>
      <c r="G9">
        <v>15</v>
      </c>
      <c r="H9" t="s">
        <v>11</v>
      </c>
      <c r="I9">
        <v>139</v>
      </c>
      <c r="J9">
        <f t="shared" si="0"/>
        <v>0.57676348547717837</v>
      </c>
    </row>
    <row r="10" spans="1:11" x14ac:dyDescent="0.25">
      <c r="A10">
        <v>8</v>
      </c>
      <c r="B10" t="s">
        <v>10</v>
      </c>
      <c r="C10">
        <v>731</v>
      </c>
      <c r="D10">
        <v>241</v>
      </c>
      <c r="E10">
        <v>490</v>
      </c>
      <c r="F10">
        <v>12</v>
      </c>
      <c r="G10">
        <v>15</v>
      </c>
      <c r="H10" t="s">
        <v>12</v>
      </c>
      <c r="I10">
        <v>174</v>
      </c>
      <c r="J10">
        <f t="shared" si="0"/>
        <v>0.72199170124481327</v>
      </c>
    </row>
    <row r="11" spans="1:11" x14ac:dyDescent="0.25">
      <c r="A11">
        <v>9</v>
      </c>
      <c r="B11" t="s">
        <v>10</v>
      </c>
      <c r="C11">
        <v>731</v>
      </c>
      <c r="D11">
        <v>241</v>
      </c>
      <c r="E11">
        <v>490</v>
      </c>
      <c r="F11">
        <v>35</v>
      </c>
      <c r="G11">
        <v>15</v>
      </c>
      <c r="H11" t="s">
        <v>12</v>
      </c>
      <c r="I11">
        <v>148</v>
      </c>
      <c r="J11">
        <f t="shared" si="0"/>
        <v>0.61410788381742742</v>
      </c>
    </row>
    <row r="12" spans="1:11" x14ac:dyDescent="0.25">
      <c r="A12">
        <v>10</v>
      </c>
      <c r="B12" t="s">
        <v>10</v>
      </c>
      <c r="C12">
        <v>731</v>
      </c>
      <c r="D12">
        <v>241</v>
      </c>
      <c r="E12">
        <v>490</v>
      </c>
      <c r="F12">
        <v>35</v>
      </c>
      <c r="G12">
        <v>17</v>
      </c>
      <c r="H12" t="s">
        <v>12</v>
      </c>
      <c r="I12">
        <v>150</v>
      </c>
      <c r="J12">
        <f t="shared" si="0"/>
        <v>0.62240663900414939</v>
      </c>
    </row>
    <row r="13" spans="1:11" x14ac:dyDescent="0.25">
      <c r="A13">
        <v>11</v>
      </c>
      <c r="B13" t="s">
        <v>10</v>
      </c>
      <c r="C13">
        <v>731</v>
      </c>
      <c r="D13">
        <v>241</v>
      </c>
      <c r="E13">
        <v>490</v>
      </c>
      <c r="F13">
        <v>12</v>
      </c>
      <c r="G13">
        <v>5</v>
      </c>
      <c r="H13" t="s">
        <v>13</v>
      </c>
      <c r="I13">
        <v>145</v>
      </c>
      <c r="J13">
        <f t="shared" si="0"/>
        <v>0.60165975103734437</v>
      </c>
    </row>
    <row r="14" spans="1:11" x14ac:dyDescent="0.25">
      <c r="A14">
        <v>12</v>
      </c>
      <c r="B14" t="s">
        <v>10</v>
      </c>
      <c r="C14">
        <v>731</v>
      </c>
      <c r="D14">
        <v>241</v>
      </c>
      <c r="E14">
        <v>490</v>
      </c>
      <c r="F14">
        <v>35</v>
      </c>
      <c r="G14">
        <v>5</v>
      </c>
      <c r="H14" t="s">
        <v>13</v>
      </c>
      <c r="I14">
        <v>115</v>
      </c>
      <c r="J14">
        <f t="shared" si="0"/>
        <v>0.47717842323651455</v>
      </c>
    </row>
    <row r="15" spans="1:11" x14ac:dyDescent="0.25">
      <c r="A15">
        <v>13</v>
      </c>
      <c r="B15" t="s">
        <v>10</v>
      </c>
      <c r="C15">
        <v>709</v>
      </c>
      <c r="D15">
        <v>233</v>
      </c>
      <c r="E15">
        <v>476</v>
      </c>
      <c r="F15">
        <v>5</v>
      </c>
      <c r="G15">
        <v>15</v>
      </c>
      <c r="H15" t="s">
        <v>11</v>
      </c>
      <c r="I15">
        <v>162</v>
      </c>
      <c r="J15">
        <f t="shared" si="0"/>
        <v>0.69527896995708149</v>
      </c>
    </row>
    <row r="16" spans="1:11" x14ac:dyDescent="0.25">
      <c r="A16">
        <v>14</v>
      </c>
      <c r="B16" t="s">
        <v>10</v>
      </c>
      <c r="C16">
        <v>709</v>
      </c>
      <c r="D16">
        <v>233</v>
      </c>
      <c r="E16">
        <v>476</v>
      </c>
      <c r="F16">
        <v>5</v>
      </c>
      <c r="G16">
        <v>5</v>
      </c>
      <c r="H16" t="s">
        <v>11</v>
      </c>
      <c r="I16">
        <v>172</v>
      </c>
      <c r="J16">
        <f t="shared" si="0"/>
        <v>0.7381974248927039</v>
      </c>
    </row>
    <row r="17" spans="1:11" x14ac:dyDescent="0.25">
      <c r="A17">
        <v>15</v>
      </c>
      <c r="B17" t="s">
        <v>10</v>
      </c>
      <c r="C17">
        <v>709</v>
      </c>
      <c r="D17">
        <v>233</v>
      </c>
      <c r="E17">
        <v>476</v>
      </c>
      <c r="F17">
        <v>5</v>
      </c>
      <c r="G17">
        <v>19</v>
      </c>
      <c r="H17" t="s">
        <v>11</v>
      </c>
      <c r="I17">
        <v>167</v>
      </c>
      <c r="J17">
        <f t="shared" si="0"/>
        <v>0.71673819742489275</v>
      </c>
    </row>
    <row r="18" spans="1:11" x14ac:dyDescent="0.25">
      <c r="A18">
        <v>16</v>
      </c>
      <c r="B18" t="s">
        <v>10</v>
      </c>
      <c r="C18">
        <v>709</v>
      </c>
      <c r="D18">
        <v>233</v>
      </c>
      <c r="E18">
        <v>476</v>
      </c>
      <c r="F18">
        <v>5</v>
      </c>
      <c r="G18">
        <v>23</v>
      </c>
      <c r="H18" t="s">
        <v>11</v>
      </c>
      <c r="I18">
        <v>170</v>
      </c>
      <c r="J18">
        <f t="shared" si="0"/>
        <v>0.72961373390557938</v>
      </c>
    </row>
    <row r="19" spans="1:11" x14ac:dyDescent="0.25">
      <c r="A19">
        <v>17</v>
      </c>
      <c r="B19" t="s">
        <v>10</v>
      </c>
      <c r="C19">
        <v>709</v>
      </c>
      <c r="D19">
        <v>233</v>
      </c>
      <c r="E19">
        <v>476</v>
      </c>
      <c r="F19">
        <v>5</v>
      </c>
      <c r="G19">
        <v>25</v>
      </c>
      <c r="H19" t="s">
        <v>11</v>
      </c>
      <c r="I19">
        <v>171</v>
      </c>
      <c r="J19">
        <f t="shared" si="0"/>
        <v>0.73390557939914158</v>
      </c>
    </row>
    <row r="20" spans="1:11" x14ac:dyDescent="0.25">
      <c r="A20">
        <v>18</v>
      </c>
      <c r="B20" t="s">
        <v>10</v>
      </c>
      <c r="C20">
        <v>709</v>
      </c>
      <c r="D20">
        <v>233</v>
      </c>
      <c r="E20">
        <v>476</v>
      </c>
      <c r="F20">
        <v>5</v>
      </c>
      <c r="G20">
        <v>5</v>
      </c>
      <c r="H20" t="s">
        <v>12</v>
      </c>
      <c r="I20">
        <v>170</v>
      </c>
      <c r="J20">
        <f t="shared" si="0"/>
        <v>0.72961373390557938</v>
      </c>
    </row>
    <row r="21" spans="1:11" x14ac:dyDescent="0.25">
      <c r="A21">
        <v>19</v>
      </c>
      <c r="B21" t="s">
        <v>10</v>
      </c>
      <c r="C21">
        <v>709</v>
      </c>
      <c r="D21">
        <v>233</v>
      </c>
      <c r="E21">
        <v>476</v>
      </c>
      <c r="F21">
        <v>5</v>
      </c>
      <c r="G21">
        <v>23</v>
      </c>
      <c r="H21" t="s">
        <v>12</v>
      </c>
      <c r="I21">
        <v>172</v>
      </c>
      <c r="J21">
        <f t="shared" si="0"/>
        <v>0.7381974248927039</v>
      </c>
    </row>
    <row r="22" spans="1:11" x14ac:dyDescent="0.25">
      <c r="A22">
        <v>20</v>
      </c>
      <c r="B22" t="s">
        <v>10</v>
      </c>
      <c r="C22">
        <v>709</v>
      </c>
      <c r="D22">
        <v>233</v>
      </c>
      <c r="E22">
        <v>476</v>
      </c>
      <c r="F22">
        <v>5</v>
      </c>
      <c r="G22">
        <v>25</v>
      </c>
      <c r="H22" t="s">
        <v>12</v>
      </c>
      <c r="I22">
        <v>175</v>
      </c>
      <c r="J22" s="4">
        <f t="shared" si="0"/>
        <v>0.75107296137339052</v>
      </c>
    </row>
    <row r="23" spans="1:11" x14ac:dyDescent="0.25">
      <c r="A23">
        <v>21</v>
      </c>
      <c r="B23" t="s">
        <v>10</v>
      </c>
      <c r="C23">
        <v>709</v>
      </c>
      <c r="D23">
        <v>233</v>
      </c>
      <c r="E23">
        <v>476</v>
      </c>
      <c r="F23">
        <v>5</v>
      </c>
      <c r="G23">
        <v>27</v>
      </c>
      <c r="H23" t="s">
        <v>12</v>
      </c>
      <c r="I23">
        <v>173</v>
      </c>
      <c r="J23">
        <f t="shared" si="0"/>
        <v>0.74248927038626611</v>
      </c>
    </row>
    <row r="24" spans="1:11" x14ac:dyDescent="0.25">
      <c r="A24">
        <v>22</v>
      </c>
      <c r="B24" t="s">
        <v>10</v>
      </c>
      <c r="C24">
        <v>709</v>
      </c>
      <c r="D24">
        <v>233</v>
      </c>
      <c r="E24">
        <v>476</v>
      </c>
      <c r="F24">
        <v>5</v>
      </c>
      <c r="G24">
        <v>51</v>
      </c>
      <c r="H24" t="s">
        <v>12</v>
      </c>
      <c r="I24">
        <v>174</v>
      </c>
      <c r="J24">
        <f t="shared" si="0"/>
        <v>0.74678111587982832</v>
      </c>
    </row>
    <row r="25" spans="1:11" x14ac:dyDescent="0.25">
      <c r="A25">
        <v>23</v>
      </c>
      <c r="B25" t="s">
        <v>10</v>
      </c>
      <c r="C25">
        <v>665</v>
      </c>
      <c r="D25">
        <v>219</v>
      </c>
      <c r="E25">
        <v>446</v>
      </c>
      <c r="F25">
        <v>16</v>
      </c>
      <c r="G25">
        <v>5</v>
      </c>
      <c r="H25" t="s">
        <v>11</v>
      </c>
      <c r="I25">
        <v>132</v>
      </c>
      <c r="J25">
        <f t="shared" si="0"/>
        <v>0.60273972602739723</v>
      </c>
    </row>
    <row r="26" spans="1:11" x14ac:dyDescent="0.25">
      <c r="A26">
        <v>24</v>
      </c>
      <c r="B26" t="s">
        <v>10</v>
      </c>
      <c r="C26">
        <v>665</v>
      </c>
      <c r="D26">
        <v>219</v>
      </c>
      <c r="E26">
        <v>446</v>
      </c>
      <c r="F26">
        <v>16</v>
      </c>
      <c r="G26">
        <v>15</v>
      </c>
      <c r="H26" t="s">
        <v>11</v>
      </c>
      <c r="I26">
        <v>134</v>
      </c>
      <c r="J26">
        <f t="shared" si="0"/>
        <v>0.61187214611872143</v>
      </c>
    </row>
    <row r="27" spans="1:11" x14ac:dyDescent="0.25">
      <c r="A27">
        <v>25</v>
      </c>
      <c r="B27" t="s">
        <v>10</v>
      </c>
      <c r="C27">
        <v>665</v>
      </c>
      <c r="D27">
        <v>219</v>
      </c>
      <c r="E27">
        <v>446</v>
      </c>
      <c r="F27">
        <v>16</v>
      </c>
      <c r="G27">
        <v>5</v>
      </c>
      <c r="H27" t="s">
        <v>12</v>
      </c>
      <c r="I27">
        <v>135</v>
      </c>
      <c r="J27">
        <f t="shared" si="0"/>
        <v>0.61643835616438358</v>
      </c>
    </row>
    <row r="28" spans="1:11" x14ac:dyDescent="0.25">
      <c r="A28">
        <v>26</v>
      </c>
      <c r="B28" t="s">
        <v>10</v>
      </c>
      <c r="C28">
        <v>665</v>
      </c>
      <c r="D28">
        <v>219</v>
      </c>
      <c r="E28">
        <v>446</v>
      </c>
      <c r="F28">
        <v>16</v>
      </c>
      <c r="G28">
        <v>15</v>
      </c>
      <c r="H28" t="s">
        <v>12</v>
      </c>
      <c r="I28">
        <v>138</v>
      </c>
      <c r="J28">
        <f t="shared" si="0"/>
        <v>0.63013698630136983</v>
      </c>
    </row>
    <row r="29" spans="1:11" x14ac:dyDescent="0.25">
      <c r="A29">
        <v>27</v>
      </c>
      <c r="B29" t="s">
        <v>10</v>
      </c>
      <c r="C29">
        <v>665</v>
      </c>
      <c r="D29">
        <v>219</v>
      </c>
      <c r="E29">
        <v>446</v>
      </c>
      <c r="F29">
        <v>16</v>
      </c>
      <c r="G29">
        <v>19</v>
      </c>
      <c r="H29" t="s">
        <v>12</v>
      </c>
      <c r="I29">
        <v>139</v>
      </c>
      <c r="J29">
        <f t="shared" si="0"/>
        <v>0.63470319634703198</v>
      </c>
    </row>
    <row r="30" spans="1:11" x14ac:dyDescent="0.25">
      <c r="A30">
        <v>28</v>
      </c>
      <c r="B30" t="s">
        <v>10</v>
      </c>
      <c r="C30">
        <v>665</v>
      </c>
      <c r="D30">
        <v>219</v>
      </c>
      <c r="E30">
        <v>446</v>
      </c>
      <c r="F30">
        <v>16</v>
      </c>
      <c r="G30">
        <v>23</v>
      </c>
      <c r="H30" t="s">
        <v>12</v>
      </c>
      <c r="I30">
        <v>136</v>
      </c>
      <c r="J30">
        <f t="shared" si="0"/>
        <v>0.62100456621004563</v>
      </c>
    </row>
    <row r="31" spans="1:11" x14ac:dyDescent="0.25">
      <c r="A31">
        <v>29</v>
      </c>
      <c r="B31" t="s">
        <v>10</v>
      </c>
      <c r="C31">
        <v>415</v>
      </c>
      <c r="D31">
        <v>136</v>
      </c>
      <c r="E31">
        <v>279</v>
      </c>
      <c r="F31">
        <v>14</v>
      </c>
      <c r="G31">
        <v>15</v>
      </c>
      <c r="H31" t="s">
        <v>12</v>
      </c>
      <c r="I31">
        <v>95</v>
      </c>
      <c r="J31">
        <f t="shared" si="0"/>
        <v>0.69852941176470584</v>
      </c>
      <c r="K31" t="s">
        <v>27</v>
      </c>
    </row>
    <row r="32" spans="1:11" x14ac:dyDescent="0.25">
      <c r="A32">
        <v>30</v>
      </c>
      <c r="B32" t="s">
        <v>10</v>
      </c>
      <c r="C32">
        <v>415</v>
      </c>
      <c r="D32">
        <v>136</v>
      </c>
      <c r="E32">
        <v>279</v>
      </c>
      <c r="F32">
        <v>14</v>
      </c>
      <c r="G32">
        <v>23</v>
      </c>
      <c r="H32" t="s">
        <v>12</v>
      </c>
      <c r="I32">
        <v>97</v>
      </c>
      <c r="J32">
        <f t="shared" si="0"/>
        <v>0.71323529411764708</v>
      </c>
    </row>
    <row r="33" spans="1:11" x14ac:dyDescent="0.25">
      <c r="A33">
        <v>47</v>
      </c>
      <c r="B33" t="s">
        <v>10</v>
      </c>
      <c r="C33">
        <v>250</v>
      </c>
      <c r="D33">
        <v>82</v>
      </c>
      <c r="E33">
        <f>C33-D33</f>
        <v>168</v>
      </c>
      <c r="F33">
        <v>2</v>
      </c>
      <c r="G33">
        <v>15</v>
      </c>
      <c r="H33" t="s">
        <v>12</v>
      </c>
      <c r="I33">
        <v>75</v>
      </c>
      <c r="J33" s="4">
        <f t="shared" si="0"/>
        <v>0.91463414634146345</v>
      </c>
      <c r="K33" t="s">
        <v>28</v>
      </c>
    </row>
    <row r="35" spans="1:11" x14ac:dyDescent="0.25">
      <c r="A35" s="6" t="s">
        <v>24</v>
      </c>
      <c r="B35" s="7"/>
      <c r="C35" s="7"/>
      <c r="D35" s="7"/>
      <c r="E35" s="7"/>
      <c r="F35" s="7"/>
      <c r="G35" s="7"/>
      <c r="H35" s="7"/>
      <c r="I35" s="7"/>
      <c r="J35" s="7"/>
      <c r="K35" s="8"/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14</v>
      </c>
    </row>
    <row r="37" spans="1:11" x14ac:dyDescent="0.25">
      <c r="A37" s="3">
        <v>31</v>
      </c>
      <c r="B37" s="1" t="s">
        <v>10</v>
      </c>
      <c r="C37" s="3">
        <v>709</v>
      </c>
      <c r="D37" s="3">
        <v>141</v>
      </c>
      <c r="E37" s="3">
        <v>568</v>
      </c>
      <c r="F37" s="3">
        <v>5</v>
      </c>
      <c r="G37" s="3">
        <v>5</v>
      </c>
      <c r="H37" s="1" t="s">
        <v>12</v>
      </c>
      <c r="I37" s="3">
        <v>99</v>
      </c>
      <c r="J37" s="1">
        <f t="shared" ref="J37:J44" si="1">I37/D37</f>
        <v>0.7021276595744681</v>
      </c>
      <c r="K37" s="1"/>
    </row>
    <row r="38" spans="1:11" x14ac:dyDescent="0.25">
      <c r="A38" s="3">
        <v>32</v>
      </c>
      <c r="B38" s="1" t="s">
        <v>10</v>
      </c>
      <c r="C38" s="3">
        <v>709</v>
      </c>
      <c r="D38" s="3">
        <v>141</v>
      </c>
      <c r="E38" s="3">
        <v>568</v>
      </c>
      <c r="F38" s="3">
        <v>5</v>
      </c>
      <c r="G38" s="3">
        <v>15</v>
      </c>
      <c r="H38" s="1" t="s">
        <v>12</v>
      </c>
      <c r="I38" s="3">
        <v>101</v>
      </c>
      <c r="J38" s="1">
        <f t="shared" si="1"/>
        <v>0.71631205673758869</v>
      </c>
      <c r="K38" s="1"/>
    </row>
    <row r="39" spans="1:11" x14ac:dyDescent="0.25">
      <c r="A39" s="3">
        <v>33</v>
      </c>
      <c r="B39" s="1" t="s">
        <v>10</v>
      </c>
      <c r="C39" s="3">
        <v>709</v>
      </c>
      <c r="D39" s="3">
        <v>141</v>
      </c>
      <c r="E39" s="3">
        <v>568</v>
      </c>
      <c r="F39" s="3">
        <v>5</v>
      </c>
      <c r="G39" s="3">
        <v>19</v>
      </c>
      <c r="H39" s="1" t="s">
        <v>12</v>
      </c>
      <c r="I39" s="3">
        <v>100</v>
      </c>
      <c r="J39" s="1">
        <f t="shared" si="1"/>
        <v>0.70921985815602839</v>
      </c>
      <c r="K39" s="1"/>
    </row>
    <row r="40" spans="1:11" x14ac:dyDescent="0.25">
      <c r="A40" s="3">
        <v>34</v>
      </c>
      <c r="B40" s="1" t="s">
        <v>10</v>
      </c>
      <c r="C40" s="3">
        <v>709</v>
      </c>
      <c r="D40" s="3">
        <v>141</v>
      </c>
      <c r="E40" s="3">
        <v>568</v>
      </c>
      <c r="F40" s="3">
        <v>5</v>
      </c>
      <c r="G40" s="3">
        <v>25</v>
      </c>
      <c r="H40" s="1" t="s">
        <v>12</v>
      </c>
      <c r="I40" s="3">
        <v>102</v>
      </c>
      <c r="J40" s="1">
        <f t="shared" si="1"/>
        <v>0.72340425531914898</v>
      </c>
      <c r="K40" s="1"/>
    </row>
    <row r="41" spans="1:11" x14ac:dyDescent="0.25">
      <c r="A41" s="3">
        <v>35</v>
      </c>
      <c r="B41" s="1" t="s">
        <v>10</v>
      </c>
      <c r="C41" s="3">
        <v>709</v>
      </c>
      <c r="D41" s="3">
        <v>141</v>
      </c>
      <c r="E41" s="3">
        <v>568</v>
      </c>
      <c r="F41" s="3">
        <v>5</v>
      </c>
      <c r="G41" s="3">
        <v>29</v>
      </c>
      <c r="H41" s="1" t="s">
        <v>12</v>
      </c>
      <c r="I41" s="3">
        <v>102</v>
      </c>
      <c r="J41" s="1">
        <f t="shared" si="1"/>
        <v>0.72340425531914898</v>
      </c>
      <c r="K41" s="1"/>
    </row>
    <row r="42" spans="1:11" x14ac:dyDescent="0.25">
      <c r="A42" s="3">
        <v>36</v>
      </c>
      <c r="B42" s="1" t="s">
        <v>10</v>
      </c>
      <c r="C42" s="3">
        <v>709</v>
      </c>
      <c r="D42" s="3">
        <v>141</v>
      </c>
      <c r="E42" s="3">
        <v>568</v>
      </c>
      <c r="F42" s="3">
        <v>5</v>
      </c>
      <c r="G42" s="3">
        <v>35</v>
      </c>
      <c r="H42" s="1" t="s">
        <v>12</v>
      </c>
      <c r="I42" s="3">
        <v>103</v>
      </c>
      <c r="J42" s="1">
        <f t="shared" si="1"/>
        <v>0.73049645390070927</v>
      </c>
      <c r="K42" s="1"/>
    </row>
    <row r="43" spans="1:11" x14ac:dyDescent="0.25">
      <c r="A43" s="3">
        <v>37</v>
      </c>
      <c r="B43" s="1" t="s">
        <v>10</v>
      </c>
      <c r="C43" s="3">
        <v>709</v>
      </c>
      <c r="D43" s="3">
        <v>141</v>
      </c>
      <c r="E43" s="3">
        <v>568</v>
      </c>
      <c r="F43" s="3">
        <v>5</v>
      </c>
      <c r="G43" s="3">
        <v>45</v>
      </c>
      <c r="H43" s="1" t="s">
        <v>12</v>
      </c>
      <c r="I43" s="3">
        <v>104</v>
      </c>
      <c r="J43" s="1">
        <f t="shared" si="1"/>
        <v>0.73758865248226946</v>
      </c>
      <c r="K43" s="1"/>
    </row>
    <row r="44" spans="1:11" x14ac:dyDescent="0.25">
      <c r="A44" s="3">
        <v>38</v>
      </c>
      <c r="B44" s="1" t="s">
        <v>10</v>
      </c>
      <c r="C44" s="3">
        <v>709</v>
      </c>
      <c r="D44" s="3">
        <v>141</v>
      </c>
      <c r="E44" s="3">
        <v>568</v>
      </c>
      <c r="F44" s="3">
        <v>5</v>
      </c>
      <c r="G44" s="3">
        <v>55</v>
      </c>
      <c r="H44" s="1" t="s">
        <v>12</v>
      </c>
      <c r="I44" s="3">
        <v>106</v>
      </c>
      <c r="J44" s="5">
        <f t="shared" si="1"/>
        <v>0.75177304964539005</v>
      </c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6" t="s">
        <v>25</v>
      </c>
      <c r="B46" s="7"/>
      <c r="C46" s="7"/>
      <c r="D46" s="7"/>
      <c r="E46" s="7"/>
      <c r="F46" s="7"/>
      <c r="G46" s="7"/>
      <c r="H46" s="7"/>
      <c r="I46" s="7"/>
      <c r="J46" s="7"/>
      <c r="K46" s="8"/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14</v>
      </c>
    </row>
    <row r="48" spans="1:11" x14ac:dyDescent="0.25">
      <c r="A48">
        <v>39</v>
      </c>
      <c r="B48" s="2" t="s">
        <v>10</v>
      </c>
      <c r="C48">
        <v>709</v>
      </c>
      <c r="D48">
        <v>106</v>
      </c>
      <c r="E48">
        <v>603</v>
      </c>
      <c r="F48">
        <v>5</v>
      </c>
      <c r="G48">
        <v>75</v>
      </c>
      <c r="H48" s="2" t="s">
        <v>12</v>
      </c>
      <c r="I48">
        <v>80</v>
      </c>
      <c r="J48">
        <f>I48/D48</f>
        <v>0.75471698113207553</v>
      </c>
    </row>
    <row r="49" spans="1:11" x14ac:dyDescent="0.25">
      <c r="A49">
        <v>40</v>
      </c>
      <c r="B49" s="2" t="s">
        <v>10</v>
      </c>
      <c r="C49">
        <v>709</v>
      </c>
      <c r="D49">
        <v>106</v>
      </c>
      <c r="E49">
        <v>603</v>
      </c>
      <c r="F49">
        <v>5</v>
      </c>
      <c r="G49">
        <v>25</v>
      </c>
      <c r="H49" s="2" t="s">
        <v>12</v>
      </c>
      <c r="I49">
        <v>81</v>
      </c>
      <c r="J49" s="4">
        <f>I49/D49</f>
        <v>0.76415094339622647</v>
      </c>
    </row>
    <row r="50" spans="1:11" x14ac:dyDescent="0.25">
      <c r="A50">
        <v>41</v>
      </c>
      <c r="B50" s="2" t="s">
        <v>10</v>
      </c>
      <c r="C50">
        <v>709</v>
      </c>
      <c r="D50">
        <v>106</v>
      </c>
      <c r="E50">
        <v>603</v>
      </c>
      <c r="F50">
        <v>5</v>
      </c>
      <c r="G50">
        <v>15</v>
      </c>
      <c r="H50" s="2" t="s">
        <v>12</v>
      </c>
      <c r="I50">
        <v>80</v>
      </c>
      <c r="J50">
        <f>I50/D50</f>
        <v>0.75471698113207553</v>
      </c>
    </row>
    <row r="51" spans="1:11" x14ac:dyDescent="0.25">
      <c r="A51" s="3">
        <v>42</v>
      </c>
      <c r="B51" s="1" t="s">
        <v>10</v>
      </c>
      <c r="C51" s="3">
        <v>709</v>
      </c>
      <c r="D51" s="3">
        <v>106</v>
      </c>
      <c r="E51" s="3">
        <v>603</v>
      </c>
      <c r="F51" s="3">
        <v>5</v>
      </c>
      <c r="G51" s="3">
        <v>5</v>
      </c>
      <c r="H51" s="1" t="s">
        <v>12</v>
      </c>
      <c r="I51" s="3">
        <v>76</v>
      </c>
      <c r="J51" s="1">
        <f>I51/D51</f>
        <v>0.71698113207547165</v>
      </c>
      <c r="K51" s="1"/>
    </row>
    <row r="52" spans="1:11" x14ac:dyDescent="0.25">
      <c r="A52" s="3"/>
      <c r="B52" s="1"/>
      <c r="C52" s="3"/>
      <c r="D52" s="3"/>
      <c r="E52" s="3"/>
      <c r="F52" s="3"/>
      <c r="G52" s="3"/>
      <c r="H52" s="1"/>
      <c r="I52" s="3"/>
      <c r="J52" s="1"/>
      <c r="K52" s="1"/>
    </row>
    <row r="53" spans="1:11" x14ac:dyDescent="0.25">
      <c r="A53" s="3"/>
      <c r="B53" s="1"/>
      <c r="C53" s="3"/>
      <c r="D53" s="3"/>
      <c r="E53" s="3"/>
      <c r="F53" s="3"/>
      <c r="G53" s="3"/>
      <c r="H53" s="1"/>
      <c r="I53" s="3"/>
      <c r="J53" s="1"/>
      <c r="K53" s="1"/>
    </row>
    <row r="54" spans="1:11" x14ac:dyDescent="0.25">
      <c r="A54" s="6" t="s">
        <v>26</v>
      </c>
      <c r="B54" s="7"/>
      <c r="C54" s="7"/>
      <c r="D54" s="7"/>
      <c r="E54" s="7"/>
      <c r="F54" s="7"/>
      <c r="G54" s="7"/>
      <c r="H54" s="7"/>
      <c r="I54" s="7"/>
      <c r="J54" s="7"/>
      <c r="K54" s="8"/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14</v>
      </c>
    </row>
    <row r="56" spans="1:11" x14ac:dyDescent="0.25">
      <c r="A56" s="3">
        <v>43</v>
      </c>
      <c r="B56" s="1" t="s">
        <v>10</v>
      </c>
      <c r="C56" s="3">
        <v>709</v>
      </c>
      <c r="D56" s="3">
        <v>70</v>
      </c>
      <c r="E56" s="3">
        <v>639</v>
      </c>
      <c r="F56" s="3">
        <v>5</v>
      </c>
      <c r="G56" s="3">
        <v>5</v>
      </c>
      <c r="H56" s="2" t="s">
        <v>12</v>
      </c>
      <c r="I56" s="3">
        <v>52</v>
      </c>
      <c r="J56" s="1">
        <f>I56/D56</f>
        <v>0.74285714285714288</v>
      </c>
      <c r="K56" s="1"/>
    </row>
    <row r="57" spans="1:11" x14ac:dyDescent="0.25">
      <c r="A57" s="3">
        <v>45</v>
      </c>
      <c r="B57" s="1" t="s">
        <v>10</v>
      </c>
      <c r="C57" s="3">
        <v>709</v>
      </c>
      <c r="D57" s="3">
        <v>70</v>
      </c>
      <c r="E57" s="3">
        <v>639</v>
      </c>
      <c r="F57" s="3">
        <v>5</v>
      </c>
      <c r="G57" s="3">
        <v>15</v>
      </c>
      <c r="H57" s="1" t="s">
        <v>12</v>
      </c>
      <c r="I57" s="3">
        <v>54</v>
      </c>
      <c r="J57" s="1">
        <f>I57/D57</f>
        <v>0.77142857142857146</v>
      </c>
      <c r="K57" s="1"/>
    </row>
    <row r="58" spans="1:11" x14ac:dyDescent="0.25">
      <c r="A58" s="3">
        <v>46</v>
      </c>
      <c r="B58" s="1" t="s">
        <v>10</v>
      </c>
      <c r="C58" s="3">
        <v>709</v>
      </c>
      <c r="D58" s="3">
        <v>70</v>
      </c>
      <c r="E58" s="3">
        <v>639</v>
      </c>
      <c r="F58" s="3">
        <v>5</v>
      </c>
      <c r="G58" s="3">
        <v>25</v>
      </c>
      <c r="H58" s="1" t="s">
        <v>12</v>
      </c>
      <c r="I58" s="3">
        <v>55</v>
      </c>
      <c r="J58" s="1">
        <f>I58/D58</f>
        <v>0.7857142857142857</v>
      </c>
      <c r="K58" s="1"/>
    </row>
    <row r="59" spans="1:11" x14ac:dyDescent="0.25">
      <c r="A59" s="3">
        <v>47</v>
      </c>
      <c r="B59" s="1" t="s">
        <v>10</v>
      </c>
      <c r="C59" s="3">
        <v>709</v>
      </c>
      <c r="D59" s="3">
        <v>70</v>
      </c>
      <c r="E59" s="3">
        <v>639</v>
      </c>
      <c r="F59" s="3">
        <v>5</v>
      </c>
      <c r="G59" s="3">
        <v>55</v>
      </c>
      <c r="H59" s="1" t="s">
        <v>12</v>
      </c>
      <c r="I59" s="3">
        <v>56</v>
      </c>
      <c r="J59" s="1">
        <f>I59/D59</f>
        <v>0.8</v>
      </c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6" t="s">
        <v>16</v>
      </c>
      <c r="B69" s="7"/>
      <c r="C69" s="7"/>
      <c r="D69" s="7"/>
      <c r="E69" s="7"/>
      <c r="F69" s="7"/>
      <c r="G69" s="7"/>
      <c r="H69" s="7"/>
      <c r="I69" s="7"/>
      <c r="J69" s="7"/>
      <c r="K69" s="8"/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17</v>
      </c>
      <c r="H70" t="s">
        <v>7</v>
      </c>
      <c r="I70" t="s">
        <v>8</v>
      </c>
      <c r="J70" t="s">
        <v>9</v>
      </c>
      <c r="K70" t="s">
        <v>14</v>
      </c>
    </row>
    <row r="71" spans="1:11" x14ac:dyDescent="0.25">
      <c r="A71">
        <v>1</v>
      </c>
      <c r="B71" t="s">
        <v>10</v>
      </c>
      <c r="C71">
        <v>709</v>
      </c>
      <c r="D71">
        <v>233</v>
      </c>
      <c r="E71">
        <v>476</v>
      </c>
      <c r="F71">
        <v>5</v>
      </c>
      <c r="G71" t="s">
        <v>18</v>
      </c>
      <c r="H71" t="s">
        <v>19</v>
      </c>
      <c r="I71">
        <v>175</v>
      </c>
      <c r="J71">
        <f t="shared" ref="J71:J76" si="2">I71/D71</f>
        <v>0.75107296137339052</v>
      </c>
    </row>
    <row r="72" spans="1:11" x14ac:dyDescent="0.25">
      <c r="A72">
        <v>2</v>
      </c>
      <c r="B72" t="s">
        <v>10</v>
      </c>
      <c r="C72">
        <v>731</v>
      </c>
      <c r="D72">
        <v>241</v>
      </c>
      <c r="E72">
        <v>490</v>
      </c>
      <c r="F72">
        <v>12</v>
      </c>
      <c r="G72" t="s">
        <v>18</v>
      </c>
      <c r="H72" t="s">
        <v>19</v>
      </c>
      <c r="I72">
        <v>168</v>
      </c>
      <c r="J72">
        <f t="shared" si="2"/>
        <v>0.69709543568464727</v>
      </c>
    </row>
    <row r="73" spans="1:11" x14ac:dyDescent="0.25">
      <c r="A73">
        <v>3</v>
      </c>
      <c r="B73" t="s">
        <v>10</v>
      </c>
      <c r="C73">
        <v>665</v>
      </c>
      <c r="D73">
        <v>219</v>
      </c>
      <c r="E73">
        <v>446</v>
      </c>
      <c r="F73">
        <v>16</v>
      </c>
      <c r="G73" t="s">
        <v>18</v>
      </c>
      <c r="H73" t="s">
        <v>19</v>
      </c>
      <c r="I73">
        <v>137</v>
      </c>
      <c r="J73">
        <f t="shared" si="2"/>
        <v>0.62557077625570778</v>
      </c>
    </row>
    <row r="74" spans="1:11" x14ac:dyDescent="0.25">
      <c r="A74">
        <v>4</v>
      </c>
      <c r="B74" t="s">
        <v>10</v>
      </c>
      <c r="C74">
        <v>709</v>
      </c>
      <c r="D74">
        <v>233</v>
      </c>
      <c r="E74">
        <v>476</v>
      </c>
      <c r="F74">
        <v>5</v>
      </c>
      <c r="G74" t="s">
        <v>20</v>
      </c>
      <c r="H74" t="s">
        <v>19</v>
      </c>
      <c r="I74">
        <v>173</v>
      </c>
      <c r="J74">
        <f t="shared" si="2"/>
        <v>0.74248927038626611</v>
      </c>
    </row>
    <row r="75" spans="1:11" x14ac:dyDescent="0.25">
      <c r="A75">
        <v>9</v>
      </c>
      <c r="B75" t="s">
        <v>10</v>
      </c>
      <c r="C75">
        <v>250</v>
      </c>
      <c r="D75">
        <v>82</v>
      </c>
      <c r="E75">
        <f>C75-D75</f>
        <v>168</v>
      </c>
      <c r="F75">
        <v>2</v>
      </c>
      <c r="G75" t="s">
        <v>18</v>
      </c>
      <c r="H75" t="s">
        <v>19</v>
      </c>
      <c r="I75">
        <v>80</v>
      </c>
      <c r="J75" s="4">
        <f t="shared" si="2"/>
        <v>0.97560975609756095</v>
      </c>
      <c r="K75" t="s">
        <v>28</v>
      </c>
    </row>
    <row r="76" spans="1:11" x14ac:dyDescent="0.25">
      <c r="A76">
        <v>10</v>
      </c>
      <c r="B76" t="s">
        <v>10</v>
      </c>
      <c r="C76">
        <v>380</v>
      </c>
      <c r="D76">
        <v>125</v>
      </c>
      <c r="E76">
        <f>C76-D76</f>
        <v>255</v>
      </c>
      <c r="F76">
        <v>4</v>
      </c>
      <c r="G76" t="s">
        <v>18</v>
      </c>
      <c r="H76" t="s">
        <v>19</v>
      </c>
      <c r="I76">
        <v>108</v>
      </c>
      <c r="J76" s="4">
        <f t="shared" si="2"/>
        <v>0.86399999999999999</v>
      </c>
      <c r="K76" t="s">
        <v>29</v>
      </c>
    </row>
    <row r="78" spans="1:11" x14ac:dyDescent="0.25">
      <c r="A78" s="6" t="s">
        <v>21</v>
      </c>
      <c r="B78" s="7"/>
      <c r="C78" s="7"/>
      <c r="D78" s="7"/>
      <c r="E78" s="7"/>
      <c r="F78" s="7"/>
      <c r="G78" s="7"/>
      <c r="H78" s="7"/>
      <c r="I78" s="7"/>
      <c r="J78" s="7"/>
      <c r="K78" s="8"/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17</v>
      </c>
      <c r="H79" t="s">
        <v>7</v>
      </c>
      <c r="I79" t="s">
        <v>8</v>
      </c>
      <c r="J79" t="s">
        <v>9</v>
      </c>
      <c r="K79" t="s">
        <v>14</v>
      </c>
    </row>
    <row r="80" spans="1:11" x14ac:dyDescent="0.25">
      <c r="A80">
        <v>5</v>
      </c>
      <c r="B80" t="s">
        <v>10</v>
      </c>
      <c r="C80">
        <v>709</v>
      </c>
      <c r="D80">
        <v>141</v>
      </c>
      <c r="E80">
        <v>568</v>
      </c>
      <c r="F80">
        <v>5</v>
      </c>
      <c r="G80" t="s">
        <v>18</v>
      </c>
      <c r="H80" t="s">
        <v>19</v>
      </c>
      <c r="I80">
        <v>108</v>
      </c>
      <c r="J80">
        <f>I80/D80</f>
        <v>0.76595744680851063</v>
      </c>
    </row>
    <row r="81" spans="1:11" x14ac:dyDescent="0.25">
      <c r="A81">
        <v>8</v>
      </c>
      <c r="B81" t="s">
        <v>10</v>
      </c>
      <c r="C81">
        <v>250</v>
      </c>
      <c r="D81">
        <v>50</v>
      </c>
      <c r="E81">
        <f>C81-D81</f>
        <v>200</v>
      </c>
      <c r="F81">
        <v>2</v>
      </c>
      <c r="G81" t="s">
        <v>18</v>
      </c>
      <c r="H81" t="s">
        <v>19</v>
      </c>
      <c r="I81">
        <v>49</v>
      </c>
      <c r="J81" s="4">
        <f>I81/D81</f>
        <v>0.98</v>
      </c>
      <c r="K81" t="s">
        <v>28</v>
      </c>
    </row>
    <row r="82" spans="1:11" x14ac:dyDescent="0.25">
      <c r="A82">
        <v>9</v>
      </c>
      <c r="B82" t="s">
        <v>10</v>
      </c>
      <c r="C82">
        <v>380</v>
      </c>
      <c r="D82">
        <v>76</v>
      </c>
      <c r="E82">
        <f>C82-D82</f>
        <v>304</v>
      </c>
      <c r="F82">
        <v>4</v>
      </c>
      <c r="G82" t="s">
        <v>18</v>
      </c>
      <c r="H82" t="s">
        <v>19</v>
      </c>
      <c r="I82">
        <v>69</v>
      </c>
      <c r="J82" s="4">
        <f>I82/D82</f>
        <v>0.90789473684210531</v>
      </c>
      <c r="K82" t="s">
        <v>29</v>
      </c>
    </row>
    <row r="84" spans="1:11" x14ac:dyDescent="0.25">
      <c r="A84" s="6" t="s">
        <v>22</v>
      </c>
      <c r="B84" s="7"/>
      <c r="C84" s="7"/>
      <c r="D84" s="7"/>
      <c r="E84" s="7"/>
      <c r="F84" s="7"/>
      <c r="G84" s="7"/>
      <c r="H84" s="7"/>
      <c r="I84" s="7"/>
      <c r="J84" s="7"/>
      <c r="K84" s="8"/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17</v>
      </c>
      <c r="H85" t="s">
        <v>7</v>
      </c>
      <c r="I85" t="s">
        <v>8</v>
      </c>
      <c r="J85" t="s">
        <v>9</v>
      </c>
      <c r="K85" t="s">
        <v>14</v>
      </c>
    </row>
    <row r="86" spans="1:11" x14ac:dyDescent="0.25">
      <c r="A86">
        <v>6</v>
      </c>
      <c r="B86" t="s">
        <v>10</v>
      </c>
      <c r="C86">
        <v>709</v>
      </c>
      <c r="D86">
        <v>106</v>
      </c>
      <c r="E86">
        <v>603</v>
      </c>
      <c r="F86">
        <v>5</v>
      </c>
      <c r="G86" t="s">
        <v>18</v>
      </c>
      <c r="H86" t="s">
        <v>19</v>
      </c>
      <c r="I86">
        <v>83</v>
      </c>
      <c r="J86">
        <f>I86/D86</f>
        <v>0.78301886792452835</v>
      </c>
    </row>
    <row r="89" spans="1:11" x14ac:dyDescent="0.25">
      <c r="A89" s="6" t="s">
        <v>23</v>
      </c>
      <c r="B89" s="7"/>
      <c r="C89" s="7"/>
      <c r="D89" s="7"/>
      <c r="E89" s="7"/>
      <c r="F89" s="7"/>
      <c r="G89" s="7"/>
      <c r="H89" s="7"/>
      <c r="I89" s="7"/>
      <c r="J89" s="7"/>
      <c r="K89" s="8"/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17</v>
      </c>
      <c r="H90" t="s">
        <v>7</v>
      </c>
      <c r="I90" t="s">
        <v>8</v>
      </c>
      <c r="J90" t="s">
        <v>9</v>
      </c>
      <c r="K90" t="s">
        <v>14</v>
      </c>
    </row>
    <row r="91" spans="1:11" x14ac:dyDescent="0.25">
      <c r="A91">
        <v>7</v>
      </c>
      <c r="B91" t="s">
        <v>10</v>
      </c>
      <c r="C91">
        <v>709</v>
      </c>
      <c r="D91">
        <v>70</v>
      </c>
      <c r="E91">
        <v>639</v>
      </c>
      <c r="F91">
        <v>5</v>
      </c>
      <c r="G91" t="s">
        <v>18</v>
      </c>
      <c r="H91" t="s">
        <v>19</v>
      </c>
      <c r="I91">
        <v>56</v>
      </c>
      <c r="J91">
        <f>I91/D91</f>
        <v>0.8</v>
      </c>
    </row>
    <row r="98" spans="1:12" x14ac:dyDescent="0.25">
      <c r="A98" s="6" t="s">
        <v>30</v>
      </c>
      <c r="B98" s="7"/>
      <c r="C98" s="7"/>
      <c r="D98" s="7"/>
      <c r="E98" s="7"/>
      <c r="F98" s="7"/>
      <c r="G98" s="7"/>
      <c r="H98" s="7"/>
      <c r="I98" s="7"/>
      <c r="J98" s="7"/>
      <c r="K98" s="8"/>
    </row>
    <row r="99" spans="1:12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32</v>
      </c>
      <c r="H99" t="s">
        <v>7</v>
      </c>
      <c r="I99" t="s">
        <v>8</v>
      </c>
      <c r="J99" t="s">
        <v>9</v>
      </c>
      <c r="K99" t="s">
        <v>14</v>
      </c>
      <c r="L99" t="s">
        <v>14</v>
      </c>
    </row>
    <row r="100" spans="1:12" x14ac:dyDescent="0.25">
      <c r="A100">
        <v>1</v>
      </c>
      <c r="B100" t="s">
        <v>10</v>
      </c>
      <c r="C100">
        <v>250</v>
      </c>
      <c r="D100">
        <v>50</v>
      </c>
      <c r="E100">
        <v>200</v>
      </c>
      <c r="F100">
        <v>2</v>
      </c>
      <c r="G100">
        <v>50</v>
      </c>
      <c r="H100" t="s">
        <v>35</v>
      </c>
      <c r="I100">
        <v>37</v>
      </c>
      <c r="J100">
        <f t="shared" ref="J100:J111" si="3">I100/D100</f>
        <v>0.74</v>
      </c>
      <c r="K100" t="s">
        <v>31</v>
      </c>
      <c r="L100" t="s">
        <v>33</v>
      </c>
    </row>
    <row r="101" spans="1:12" x14ac:dyDescent="0.25">
      <c r="A101">
        <v>2</v>
      </c>
      <c r="B101" t="s">
        <v>10</v>
      </c>
      <c r="C101">
        <v>250</v>
      </c>
      <c r="D101">
        <v>50</v>
      </c>
      <c r="E101">
        <v>200</v>
      </c>
      <c r="F101">
        <v>2</v>
      </c>
      <c r="G101">
        <v>30</v>
      </c>
      <c r="H101" t="s">
        <v>35</v>
      </c>
      <c r="I101">
        <v>40</v>
      </c>
      <c r="J101">
        <f t="shared" si="3"/>
        <v>0.8</v>
      </c>
      <c r="K101" t="s">
        <v>31</v>
      </c>
      <c r="L101" t="s">
        <v>33</v>
      </c>
    </row>
    <row r="102" spans="1:12" x14ac:dyDescent="0.25">
      <c r="A102">
        <v>3</v>
      </c>
      <c r="B102" t="s">
        <v>10</v>
      </c>
      <c r="C102">
        <v>250</v>
      </c>
      <c r="D102">
        <v>50</v>
      </c>
      <c r="E102">
        <v>200</v>
      </c>
      <c r="F102">
        <v>2</v>
      </c>
      <c r="G102">
        <v>21</v>
      </c>
      <c r="H102" t="s">
        <v>35</v>
      </c>
      <c r="I102">
        <v>37</v>
      </c>
      <c r="J102">
        <f t="shared" si="3"/>
        <v>0.74</v>
      </c>
      <c r="K102" t="s">
        <v>31</v>
      </c>
      <c r="L102" t="s">
        <v>33</v>
      </c>
    </row>
    <row r="103" spans="1:12" x14ac:dyDescent="0.25">
      <c r="A103">
        <v>4</v>
      </c>
      <c r="B103" t="s">
        <v>10</v>
      </c>
      <c r="C103">
        <v>250</v>
      </c>
      <c r="D103">
        <v>50</v>
      </c>
      <c r="E103">
        <v>200</v>
      </c>
      <c r="F103">
        <v>2</v>
      </c>
      <c r="G103">
        <v>11</v>
      </c>
      <c r="H103" t="s">
        <v>35</v>
      </c>
      <c r="I103">
        <v>34</v>
      </c>
      <c r="J103">
        <f t="shared" si="3"/>
        <v>0.68</v>
      </c>
      <c r="K103" t="s">
        <v>31</v>
      </c>
      <c r="L103" t="s">
        <v>33</v>
      </c>
    </row>
    <row r="104" spans="1:12" x14ac:dyDescent="0.25">
      <c r="A104">
        <v>5</v>
      </c>
      <c r="B104" t="s">
        <v>10</v>
      </c>
      <c r="C104">
        <v>250</v>
      </c>
      <c r="D104">
        <v>50</v>
      </c>
      <c r="E104">
        <v>200</v>
      </c>
      <c r="F104">
        <v>2</v>
      </c>
      <c r="G104">
        <v>80</v>
      </c>
      <c r="H104" t="s">
        <v>35</v>
      </c>
      <c r="I104">
        <v>38</v>
      </c>
      <c r="J104">
        <f t="shared" si="3"/>
        <v>0.76</v>
      </c>
      <c r="K104" t="s">
        <v>31</v>
      </c>
      <c r="L104" t="s">
        <v>33</v>
      </c>
    </row>
    <row r="105" spans="1:12" x14ac:dyDescent="0.25">
      <c r="A105">
        <v>6</v>
      </c>
      <c r="B105" t="s">
        <v>10</v>
      </c>
      <c r="C105">
        <v>250</v>
      </c>
      <c r="D105">
        <v>50</v>
      </c>
      <c r="E105">
        <v>200</v>
      </c>
      <c r="F105">
        <v>2</v>
      </c>
      <c r="G105">
        <v>100</v>
      </c>
      <c r="H105" t="s">
        <v>35</v>
      </c>
      <c r="I105">
        <v>38</v>
      </c>
      <c r="J105">
        <f t="shared" si="3"/>
        <v>0.76</v>
      </c>
      <c r="K105" t="s">
        <v>31</v>
      </c>
      <c r="L105" t="s">
        <v>33</v>
      </c>
    </row>
    <row r="106" spans="1:12" x14ac:dyDescent="0.25">
      <c r="A106">
        <v>7</v>
      </c>
      <c r="B106" t="s">
        <v>10</v>
      </c>
      <c r="C106">
        <v>250</v>
      </c>
      <c r="D106">
        <v>50</v>
      </c>
      <c r="E106">
        <v>200</v>
      </c>
      <c r="F106">
        <v>2</v>
      </c>
      <c r="G106">
        <v>50</v>
      </c>
      <c r="H106" t="s">
        <v>35</v>
      </c>
      <c r="I106">
        <v>39</v>
      </c>
      <c r="J106">
        <f t="shared" si="3"/>
        <v>0.78</v>
      </c>
      <c r="K106" t="s">
        <v>31</v>
      </c>
      <c r="L106" t="s">
        <v>34</v>
      </c>
    </row>
    <row r="107" spans="1:12" x14ac:dyDescent="0.25">
      <c r="A107">
        <v>8</v>
      </c>
      <c r="B107" t="s">
        <v>10</v>
      </c>
      <c r="C107">
        <v>250</v>
      </c>
      <c r="D107">
        <v>50</v>
      </c>
      <c r="E107">
        <v>200</v>
      </c>
      <c r="F107">
        <v>2</v>
      </c>
      <c r="G107">
        <v>50</v>
      </c>
      <c r="H107" t="s">
        <v>36</v>
      </c>
      <c r="I107">
        <v>39</v>
      </c>
      <c r="J107">
        <f t="shared" si="3"/>
        <v>0.78</v>
      </c>
      <c r="K107" t="s">
        <v>31</v>
      </c>
      <c r="L107" t="s">
        <v>34</v>
      </c>
    </row>
    <row r="108" spans="1:12" x14ac:dyDescent="0.25">
      <c r="A108">
        <v>7</v>
      </c>
      <c r="B108" t="s">
        <v>10</v>
      </c>
      <c r="C108">
        <v>250</v>
      </c>
      <c r="D108">
        <v>82</v>
      </c>
      <c r="E108">
        <f>C108-D108</f>
        <v>168</v>
      </c>
      <c r="F108">
        <v>2</v>
      </c>
      <c r="G108">
        <v>30</v>
      </c>
      <c r="H108" t="s">
        <v>35</v>
      </c>
      <c r="I108">
        <v>60</v>
      </c>
      <c r="J108">
        <f t="shared" si="3"/>
        <v>0.73170731707317072</v>
      </c>
      <c r="K108" t="s">
        <v>31</v>
      </c>
      <c r="L108" t="s">
        <v>33</v>
      </c>
    </row>
    <row r="109" spans="1:12" x14ac:dyDescent="0.25">
      <c r="A109">
        <v>8</v>
      </c>
      <c r="B109" t="s">
        <v>10</v>
      </c>
      <c r="C109">
        <v>250</v>
      </c>
      <c r="D109">
        <v>37</v>
      </c>
      <c r="E109">
        <f>C109-D109</f>
        <v>213</v>
      </c>
      <c r="F109">
        <v>2</v>
      </c>
      <c r="G109">
        <v>50</v>
      </c>
      <c r="H109" t="s">
        <v>35</v>
      </c>
      <c r="I109">
        <v>27</v>
      </c>
      <c r="J109">
        <f t="shared" si="3"/>
        <v>0.72972972972972971</v>
      </c>
      <c r="K109" t="s">
        <v>31</v>
      </c>
      <c r="L109" t="s">
        <v>33</v>
      </c>
    </row>
    <row r="110" spans="1:12" x14ac:dyDescent="0.25">
      <c r="A110">
        <v>9</v>
      </c>
      <c r="B110" t="s">
        <v>10</v>
      </c>
      <c r="C110">
        <v>250</v>
      </c>
      <c r="D110">
        <v>50</v>
      </c>
      <c r="E110">
        <v>200</v>
      </c>
      <c r="F110">
        <v>2</v>
      </c>
      <c r="G110">
        <v>50</v>
      </c>
      <c r="H110" t="s">
        <v>35</v>
      </c>
      <c r="I110">
        <v>40</v>
      </c>
      <c r="J110">
        <f t="shared" si="3"/>
        <v>0.8</v>
      </c>
      <c r="K110" t="s">
        <v>37</v>
      </c>
      <c r="L110" t="s">
        <v>33</v>
      </c>
    </row>
    <row r="111" spans="1:12" x14ac:dyDescent="0.25">
      <c r="A111">
        <v>10</v>
      </c>
      <c r="B111" t="s">
        <v>10</v>
      </c>
      <c r="C111">
        <v>250</v>
      </c>
      <c r="D111">
        <v>50</v>
      </c>
      <c r="E111">
        <v>200</v>
      </c>
      <c r="F111">
        <v>2</v>
      </c>
      <c r="G111">
        <v>28</v>
      </c>
      <c r="H111" t="s">
        <v>35</v>
      </c>
      <c r="I111">
        <v>41</v>
      </c>
      <c r="J111">
        <f t="shared" si="3"/>
        <v>0.82</v>
      </c>
      <c r="K111" t="s">
        <v>31</v>
      </c>
      <c r="L111" t="s">
        <v>33</v>
      </c>
    </row>
  </sheetData>
  <mergeCells count="9">
    <mergeCell ref="A98:K98"/>
    <mergeCell ref="A1:K1"/>
    <mergeCell ref="A69:K69"/>
    <mergeCell ref="A78:K78"/>
    <mergeCell ref="A84:K84"/>
    <mergeCell ref="A89:K89"/>
    <mergeCell ref="A35:K35"/>
    <mergeCell ref="A46:K46"/>
    <mergeCell ref="A54:K5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topLeftCell="F53" workbookViewId="0">
      <selection activeCell="I68" sqref="I68"/>
    </sheetView>
  </sheetViews>
  <sheetFormatPr baseColWidth="10" defaultRowHeight="15" x14ac:dyDescent="0.25"/>
  <cols>
    <col min="6" max="6" width="20" bestFit="1" customWidth="1"/>
    <col min="7" max="7" width="35.5703125" bestFit="1" customWidth="1"/>
    <col min="8" max="8" width="13.7109375" bestFit="1" customWidth="1"/>
    <col min="9" max="9" width="17.85546875" bestFit="1" customWidth="1"/>
    <col min="10" max="10" width="26.5703125" bestFit="1" customWidth="1"/>
    <col min="12" max="12" width="52.5703125" bestFit="1" customWidth="1"/>
    <col min="13" max="13" width="32.7109375" bestFit="1" customWidth="1"/>
  </cols>
  <sheetData>
    <row r="1" spans="1:13" ht="15.75" thickBot="1" x14ac:dyDescent="0.3">
      <c r="A1" s="9" t="s">
        <v>24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  <c r="L2" t="s">
        <v>14</v>
      </c>
      <c r="M2" t="s">
        <v>57</v>
      </c>
    </row>
    <row r="3" spans="1:13" x14ac:dyDescent="0.25">
      <c r="A3">
        <v>1</v>
      </c>
      <c r="B3" t="s">
        <v>10</v>
      </c>
      <c r="C3">
        <v>253</v>
      </c>
      <c r="D3">
        <v>50</v>
      </c>
      <c r="E3">
        <v>203</v>
      </c>
      <c r="F3">
        <v>2</v>
      </c>
      <c r="H3">
        <v>15</v>
      </c>
      <c r="I3" t="s">
        <v>38</v>
      </c>
      <c r="J3">
        <v>48</v>
      </c>
      <c r="K3">
        <f t="shared" ref="K3:K20" si="0">J3/D3</f>
        <v>0.96</v>
      </c>
      <c r="L3" t="s">
        <v>39</v>
      </c>
      <c r="M3" t="s">
        <v>84</v>
      </c>
    </row>
    <row r="4" spans="1:13" x14ac:dyDescent="0.25">
      <c r="A4">
        <v>2</v>
      </c>
      <c r="B4" t="s">
        <v>10</v>
      </c>
      <c r="C4">
        <v>241</v>
      </c>
      <c r="D4">
        <v>48</v>
      </c>
      <c r="E4">
        <f>C4-D4</f>
        <v>193</v>
      </c>
      <c r="F4">
        <v>2</v>
      </c>
      <c r="H4">
        <v>15</v>
      </c>
      <c r="I4" t="s">
        <v>38</v>
      </c>
      <c r="J4">
        <v>47</v>
      </c>
      <c r="K4">
        <f t="shared" si="0"/>
        <v>0.97916666666666663</v>
      </c>
      <c r="L4" t="s">
        <v>40</v>
      </c>
      <c r="M4" t="s">
        <v>85</v>
      </c>
    </row>
    <row r="5" spans="1:13" x14ac:dyDescent="0.25">
      <c r="A5">
        <v>3</v>
      </c>
      <c r="B5" t="s">
        <v>10</v>
      </c>
      <c r="C5">
        <v>232</v>
      </c>
      <c r="D5">
        <v>46</v>
      </c>
      <c r="E5">
        <f>C5-D5</f>
        <v>186</v>
      </c>
      <c r="F5">
        <v>2</v>
      </c>
      <c r="H5">
        <v>15</v>
      </c>
      <c r="I5" t="s">
        <v>38</v>
      </c>
      <c r="J5">
        <v>45</v>
      </c>
      <c r="K5">
        <f t="shared" si="0"/>
        <v>0.97826086956521741</v>
      </c>
      <c r="L5" t="s">
        <v>41</v>
      </c>
    </row>
    <row r="6" spans="1:13" x14ac:dyDescent="0.25">
      <c r="A6">
        <v>4</v>
      </c>
      <c r="B6" t="s">
        <v>10</v>
      </c>
      <c r="C6">
        <v>247</v>
      </c>
      <c r="D6">
        <v>49</v>
      </c>
      <c r="E6">
        <f>C6-D6</f>
        <v>198</v>
      </c>
      <c r="F6">
        <v>2</v>
      </c>
      <c r="H6">
        <v>15</v>
      </c>
      <c r="I6" t="s">
        <v>38</v>
      </c>
      <c r="J6">
        <v>49</v>
      </c>
      <c r="K6">
        <f t="shared" si="0"/>
        <v>1</v>
      </c>
      <c r="L6" t="s">
        <v>42</v>
      </c>
      <c r="M6" t="s">
        <v>88</v>
      </c>
    </row>
    <row r="7" spans="1:13" x14ac:dyDescent="0.25">
      <c r="A7">
        <v>5</v>
      </c>
      <c r="B7" t="s">
        <v>10</v>
      </c>
      <c r="C7">
        <v>500</v>
      </c>
      <c r="D7">
        <v>100</v>
      </c>
      <c r="E7">
        <v>400</v>
      </c>
      <c r="F7">
        <v>4</v>
      </c>
      <c r="H7">
        <v>15</v>
      </c>
      <c r="I7" t="s">
        <v>38</v>
      </c>
      <c r="J7">
        <v>90</v>
      </c>
      <c r="K7">
        <f t="shared" si="0"/>
        <v>0.9</v>
      </c>
      <c r="L7" t="s">
        <v>43</v>
      </c>
      <c r="M7" t="s">
        <v>87</v>
      </c>
    </row>
    <row r="8" spans="1:13" x14ac:dyDescent="0.25">
      <c r="A8">
        <v>6</v>
      </c>
      <c r="B8" t="s">
        <v>10</v>
      </c>
      <c r="C8">
        <v>449</v>
      </c>
      <c r="D8">
        <v>89</v>
      </c>
      <c r="E8">
        <f t="shared" ref="E8:E20" si="1">C8-D8</f>
        <v>360</v>
      </c>
      <c r="F8">
        <v>4</v>
      </c>
      <c r="H8">
        <v>15</v>
      </c>
      <c r="I8" t="s">
        <v>38</v>
      </c>
      <c r="J8">
        <v>75</v>
      </c>
      <c r="K8">
        <f t="shared" si="0"/>
        <v>0.84269662921348309</v>
      </c>
      <c r="L8" t="s">
        <v>44</v>
      </c>
    </row>
    <row r="9" spans="1:13" x14ac:dyDescent="0.25">
      <c r="A9">
        <v>7</v>
      </c>
      <c r="B9" t="s">
        <v>10</v>
      </c>
      <c r="C9">
        <v>494</v>
      </c>
      <c r="D9">
        <v>98</v>
      </c>
      <c r="E9">
        <f t="shared" si="1"/>
        <v>396</v>
      </c>
      <c r="F9">
        <v>4</v>
      </c>
      <c r="H9">
        <v>15</v>
      </c>
      <c r="I9" t="s">
        <v>38</v>
      </c>
      <c r="J9">
        <v>93</v>
      </c>
      <c r="K9">
        <f t="shared" si="0"/>
        <v>0.94897959183673475</v>
      </c>
      <c r="L9" t="s">
        <v>45</v>
      </c>
      <c r="M9" t="s">
        <v>86</v>
      </c>
    </row>
    <row r="10" spans="1:13" x14ac:dyDescent="0.25">
      <c r="A10">
        <v>8</v>
      </c>
      <c r="B10" t="s">
        <v>10</v>
      </c>
      <c r="C10">
        <v>1189</v>
      </c>
      <c r="D10">
        <v>237</v>
      </c>
      <c r="E10">
        <f t="shared" si="1"/>
        <v>952</v>
      </c>
      <c r="F10">
        <v>10</v>
      </c>
      <c r="H10">
        <v>15</v>
      </c>
      <c r="I10" t="s">
        <v>38</v>
      </c>
      <c r="J10">
        <v>165</v>
      </c>
      <c r="K10">
        <f t="shared" si="0"/>
        <v>0.69620253164556967</v>
      </c>
      <c r="L10" t="s">
        <v>54</v>
      </c>
      <c r="M10" t="s">
        <v>79</v>
      </c>
    </row>
    <row r="11" spans="1:13" x14ac:dyDescent="0.25">
      <c r="A11">
        <v>9</v>
      </c>
      <c r="B11" t="s">
        <v>10</v>
      </c>
      <c r="C11">
        <v>614</v>
      </c>
      <c r="D11">
        <v>122</v>
      </c>
      <c r="E11">
        <f t="shared" si="1"/>
        <v>492</v>
      </c>
      <c r="F11">
        <v>5</v>
      </c>
      <c r="H11">
        <v>15</v>
      </c>
      <c r="I11" t="s">
        <v>38</v>
      </c>
      <c r="J11">
        <v>106</v>
      </c>
      <c r="K11">
        <f t="shared" si="0"/>
        <v>0.86885245901639341</v>
      </c>
      <c r="L11" t="s">
        <v>46</v>
      </c>
      <c r="M11" t="s">
        <v>80</v>
      </c>
    </row>
    <row r="12" spans="1:13" x14ac:dyDescent="0.25">
      <c r="A12">
        <v>10</v>
      </c>
      <c r="B12" t="s">
        <v>10</v>
      </c>
      <c r="C12">
        <v>575</v>
      </c>
      <c r="D12">
        <v>115</v>
      </c>
      <c r="E12">
        <f t="shared" si="1"/>
        <v>460</v>
      </c>
      <c r="F12">
        <v>5</v>
      </c>
      <c r="H12">
        <v>15</v>
      </c>
      <c r="I12" t="s">
        <v>38</v>
      </c>
      <c r="J12">
        <v>100</v>
      </c>
      <c r="K12">
        <f t="shared" si="0"/>
        <v>0.86956521739130432</v>
      </c>
      <c r="L12" t="s">
        <v>47</v>
      </c>
      <c r="M12" t="s">
        <v>81</v>
      </c>
    </row>
    <row r="13" spans="1:13" x14ac:dyDescent="0.25">
      <c r="A13">
        <v>11</v>
      </c>
      <c r="B13" t="s">
        <v>10</v>
      </c>
      <c r="C13">
        <v>517</v>
      </c>
      <c r="D13">
        <v>103</v>
      </c>
      <c r="E13">
        <f t="shared" si="1"/>
        <v>414</v>
      </c>
      <c r="F13">
        <v>5</v>
      </c>
      <c r="H13">
        <v>15</v>
      </c>
      <c r="I13" t="s">
        <v>38</v>
      </c>
      <c r="J13">
        <v>78</v>
      </c>
      <c r="K13">
        <f t="shared" si="0"/>
        <v>0.75728155339805825</v>
      </c>
      <c r="L13" t="s">
        <v>48</v>
      </c>
      <c r="M13" t="s">
        <v>82</v>
      </c>
    </row>
    <row r="14" spans="1:13" x14ac:dyDescent="0.25">
      <c r="A14">
        <v>12</v>
      </c>
      <c r="B14" t="s">
        <v>10</v>
      </c>
      <c r="C14">
        <v>609</v>
      </c>
      <c r="D14">
        <v>121</v>
      </c>
      <c r="E14">
        <f t="shared" si="1"/>
        <v>488</v>
      </c>
      <c r="F14">
        <v>5</v>
      </c>
      <c r="H14">
        <v>15</v>
      </c>
      <c r="I14" t="s">
        <v>38</v>
      </c>
      <c r="J14">
        <v>115</v>
      </c>
      <c r="K14">
        <f t="shared" si="0"/>
        <v>0.95041322314049592</v>
      </c>
      <c r="L14" t="s">
        <v>49</v>
      </c>
      <c r="M14" t="s">
        <v>83</v>
      </c>
    </row>
    <row r="15" spans="1:13" x14ac:dyDescent="0.25">
      <c r="A15">
        <v>13</v>
      </c>
      <c r="B15" t="s">
        <v>10</v>
      </c>
      <c r="C15">
        <v>225</v>
      </c>
      <c r="D15">
        <v>45</v>
      </c>
      <c r="E15">
        <f t="shared" si="1"/>
        <v>180</v>
      </c>
      <c r="F15">
        <v>2</v>
      </c>
      <c r="H15">
        <v>15</v>
      </c>
      <c r="I15" t="s">
        <v>38</v>
      </c>
      <c r="J15">
        <v>44</v>
      </c>
      <c r="K15">
        <f t="shared" si="0"/>
        <v>0.97777777777777775</v>
      </c>
      <c r="L15" t="s">
        <v>50</v>
      </c>
    </row>
    <row r="16" spans="1:13" x14ac:dyDescent="0.25">
      <c r="A16">
        <v>14</v>
      </c>
      <c r="B16" t="s">
        <v>10</v>
      </c>
      <c r="C16">
        <v>301</v>
      </c>
      <c r="D16">
        <v>60</v>
      </c>
      <c r="E16">
        <f t="shared" si="1"/>
        <v>241</v>
      </c>
      <c r="F16">
        <v>3</v>
      </c>
      <c r="H16">
        <v>15</v>
      </c>
      <c r="I16" t="s">
        <v>38</v>
      </c>
      <c r="J16">
        <v>57</v>
      </c>
      <c r="K16">
        <f t="shared" si="0"/>
        <v>0.95</v>
      </c>
      <c r="L16" t="s">
        <v>51</v>
      </c>
    </row>
    <row r="17" spans="1:13" x14ac:dyDescent="0.25">
      <c r="A17">
        <v>15</v>
      </c>
      <c r="B17" t="s">
        <v>10</v>
      </c>
      <c r="C17">
        <v>242</v>
      </c>
      <c r="D17">
        <v>48</v>
      </c>
      <c r="E17">
        <f t="shared" si="1"/>
        <v>194</v>
      </c>
      <c r="F17">
        <v>2</v>
      </c>
      <c r="H17">
        <v>15</v>
      </c>
      <c r="I17" t="s">
        <v>38</v>
      </c>
      <c r="J17">
        <v>43</v>
      </c>
      <c r="K17">
        <f t="shared" si="0"/>
        <v>0.89583333333333337</v>
      </c>
      <c r="L17" t="s">
        <v>52</v>
      </c>
    </row>
    <row r="18" spans="1:13" x14ac:dyDescent="0.25">
      <c r="A18">
        <v>16</v>
      </c>
      <c r="B18" t="s">
        <v>10</v>
      </c>
      <c r="C18">
        <v>228</v>
      </c>
      <c r="D18">
        <v>45</v>
      </c>
      <c r="E18">
        <f t="shared" si="1"/>
        <v>183</v>
      </c>
      <c r="F18">
        <v>2</v>
      </c>
      <c r="H18">
        <v>15</v>
      </c>
      <c r="I18" t="s">
        <v>38</v>
      </c>
      <c r="J18">
        <v>38</v>
      </c>
      <c r="K18">
        <f t="shared" si="0"/>
        <v>0.84444444444444444</v>
      </c>
      <c r="L18" t="s">
        <v>53</v>
      </c>
    </row>
    <row r="19" spans="1:13" x14ac:dyDescent="0.25">
      <c r="A19">
        <v>17</v>
      </c>
      <c r="B19" t="s">
        <v>10</v>
      </c>
      <c r="C19">
        <v>1126</v>
      </c>
      <c r="D19">
        <v>225</v>
      </c>
      <c r="E19">
        <f t="shared" si="1"/>
        <v>901</v>
      </c>
      <c r="F19">
        <v>10</v>
      </c>
      <c r="H19">
        <v>15</v>
      </c>
      <c r="I19" t="s">
        <v>38</v>
      </c>
      <c r="J19">
        <v>191</v>
      </c>
      <c r="K19">
        <f t="shared" si="0"/>
        <v>0.84888888888888892</v>
      </c>
      <c r="L19" t="s">
        <v>55</v>
      </c>
      <c r="M19" t="s">
        <v>78</v>
      </c>
    </row>
    <row r="20" spans="1:13" x14ac:dyDescent="0.25">
      <c r="A20">
        <v>18</v>
      </c>
      <c r="B20" t="s">
        <v>10</v>
      </c>
      <c r="C20">
        <v>2315</v>
      </c>
      <c r="D20">
        <v>463</v>
      </c>
      <c r="E20">
        <f t="shared" si="1"/>
        <v>1852</v>
      </c>
      <c r="F20">
        <v>20</v>
      </c>
      <c r="H20">
        <v>15</v>
      </c>
      <c r="I20" t="s">
        <v>38</v>
      </c>
      <c r="J20">
        <v>318</v>
      </c>
      <c r="K20">
        <f t="shared" si="0"/>
        <v>0.68682505399568039</v>
      </c>
      <c r="L20" t="s">
        <v>56</v>
      </c>
      <c r="M20" t="s">
        <v>77</v>
      </c>
    </row>
    <row r="23" spans="1:13" ht="15.75" thickBot="1" x14ac:dyDescent="0.3"/>
    <row r="24" spans="1:13" ht="15.75" thickBot="1" x14ac:dyDescent="0.3">
      <c r="A24" s="9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</row>
    <row r="25" spans="1:13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H25" t="s">
        <v>17</v>
      </c>
      <c r="I25" t="s">
        <v>7</v>
      </c>
      <c r="J25" t="s">
        <v>8</v>
      </c>
      <c r="K25" t="s">
        <v>9</v>
      </c>
      <c r="L25" t="s">
        <v>14</v>
      </c>
      <c r="M25" t="s">
        <v>57</v>
      </c>
    </row>
    <row r="26" spans="1:13" x14ac:dyDescent="0.25">
      <c r="A26">
        <v>1</v>
      </c>
      <c r="B26" t="s">
        <v>10</v>
      </c>
      <c r="C26">
        <v>253</v>
      </c>
      <c r="D26">
        <v>50</v>
      </c>
      <c r="E26">
        <f>C26-D26</f>
        <v>203</v>
      </c>
      <c r="F26">
        <v>2</v>
      </c>
      <c r="H26" t="s">
        <v>18</v>
      </c>
      <c r="I26" t="s">
        <v>19</v>
      </c>
      <c r="J26">
        <v>48</v>
      </c>
      <c r="K26">
        <f t="shared" ref="K26:K44" si="2">J26/D26</f>
        <v>0.96</v>
      </c>
      <c r="L26" t="s">
        <v>39</v>
      </c>
      <c r="M26" t="s">
        <v>58</v>
      </c>
    </row>
    <row r="27" spans="1:13" x14ac:dyDescent="0.25">
      <c r="A27">
        <v>2</v>
      </c>
      <c r="B27" t="s">
        <v>10</v>
      </c>
      <c r="C27">
        <v>241</v>
      </c>
      <c r="D27">
        <v>48</v>
      </c>
      <c r="E27">
        <f>C27-D27</f>
        <v>193</v>
      </c>
      <c r="F27">
        <v>2</v>
      </c>
      <c r="H27" t="s">
        <v>18</v>
      </c>
      <c r="I27" t="s">
        <v>19</v>
      </c>
      <c r="J27">
        <v>48</v>
      </c>
      <c r="K27">
        <f t="shared" si="2"/>
        <v>1</v>
      </c>
      <c r="L27" t="s">
        <v>40</v>
      </c>
      <c r="M27" t="s">
        <v>59</v>
      </c>
    </row>
    <row r="28" spans="1:13" x14ac:dyDescent="0.25">
      <c r="A28">
        <v>3</v>
      </c>
      <c r="B28" t="s">
        <v>10</v>
      </c>
      <c r="C28">
        <v>232</v>
      </c>
      <c r="D28">
        <v>46</v>
      </c>
      <c r="E28">
        <f>C28-D28</f>
        <v>186</v>
      </c>
      <c r="F28">
        <v>2</v>
      </c>
      <c r="H28" t="s">
        <v>18</v>
      </c>
      <c r="I28" t="s">
        <v>19</v>
      </c>
      <c r="J28">
        <v>44</v>
      </c>
      <c r="K28">
        <f t="shared" si="2"/>
        <v>0.95652173913043481</v>
      </c>
      <c r="L28" t="s">
        <v>41</v>
      </c>
      <c r="M28" t="s">
        <v>60</v>
      </c>
    </row>
    <row r="29" spans="1:13" x14ac:dyDescent="0.25">
      <c r="A29">
        <v>4</v>
      </c>
      <c r="B29" t="s">
        <v>10</v>
      </c>
      <c r="C29">
        <v>247</v>
      </c>
      <c r="D29">
        <v>49</v>
      </c>
      <c r="E29">
        <f>C29</f>
        <v>247</v>
      </c>
      <c r="F29">
        <v>2</v>
      </c>
      <c r="H29" t="s">
        <v>18</v>
      </c>
      <c r="I29" t="s">
        <v>19</v>
      </c>
      <c r="J29">
        <v>45</v>
      </c>
      <c r="K29">
        <f t="shared" si="2"/>
        <v>0.91836734693877553</v>
      </c>
      <c r="L29" t="s">
        <v>42</v>
      </c>
      <c r="M29" t="s">
        <v>61</v>
      </c>
    </row>
    <row r="30" spans="1:13" x14ac:dyDescent="0.25">
      <c r="A30">
        <v>5</v>
      </c>
      <c r="B30" t="s">
        <v>10</v>
      </c>
      <c r="C30">
        <v>247</v>
      </c>
      <c r="D30">
        <v>49</v>
      </c>
      <c r="E30">
        <f>C30</f>
        <v>247</v>
      </c>
      <c r="F30">
        <v>2</v>
      </c>
      <c r="H30" t="s">
        <v>20</v>
      </c>
      <c r="I30" t="s">
        <v>19</v>
      </c>
      <c r="J30">
        <v>45</v>
      </c>
      <c r="K30">
        <f t="shared" si="2"/>
        <v>0.91836734693877553</v>
      </c>
      <c r="L30" t="s">
        <v>42</v>
      </c>
      <c r="M30" t="s">
        <v>62</v>
      </c>
    </row>
    <row r="31" spans="1:13" x14ac:dyDescent="0.25">
      <c r="A31">
        <v>6</v>
      </c>
      <c r="B31" t="s">
        <v>10</v>
      </c>
      <c r="C31">
        <v>500</v>
      </c>
      <c r="D31">
        <v>100</v>
      </c>
      <c r="E31">
        <f t="shared" ref="E31:E44" si="3">C31-D31</f>
        <v>400</v>
      </c>
      <c r="F31">
        <v>4</v>
      </c>
      <c r="H31" t="s">
        <v>18</v>
      </c>
      <c r="I31" t="s">
        <v>19</v>
      </c>
      <c r="J31">
        <v>89</v>
      </c>
      <c r="K31">
        <f t="shared" si="2"/>
        <v>0.89</v>
      </c>
      <c r="L31" t="s">
        <v>43</v>
      </c>
      <c r="M31" t="s">
        <v>63</v>
      </c>
    </row>
    <row r="32" spans="1:13" x14ac:dyDescent="0.25">
      <c r="A32">
        <v>7</v>
      </c>
      <c r="B32" t="s">
        <v>10</v>
      </c>
      <c r="C32">
        <v>449</v>
      </c>
      <c r="D32">
        <v>89</v>
      </c>
      <c r="E32">
        <f t="shared" si="3"/>
        <v>360</v>
      </c>
      <c r="F32">
        <v>4</v>
      </c>
      <c r="H32" t="s">
        <v>18</v>
      </c>
      <c r="I32" t="s">
        <v>19</v>
      </c>
      <c r="J32">
        <v>70</v>
      </c>
      <c r="K32">
        <f t="shared" si="2"/>
        <v>0.7865168539325843</v>
      </c>
      <c r="L32" t="s">
        <v>44</v>
      </c>
      <c r="M32" t="s">
        <v>64</v>
      </c>
    </row>
    <row r="33" spans="1:14" x14ac:dyDescent="0.25">
      <c r="A33">
        <v>8</v>
      </c>
      <c r="B33" t="s">
        <v>10</v>
      </c>
      <c r="C33">
        <v>494</v>
      </c>
      <c r="D33">
        <v>98</v>
      </c>
      <c r="E33">
        <f t="shared" si="3"/>
        <v>396</v>
      </c>
      <c r="F33">
        <v>4</v>
      </c>
      <c r="H33" t="s">
        <v>18</v>
      </c>
      <c r="I33" t="s">
        <v>19</v>
      </c>
      <c r="J33">
        <v>92</v>
      </c>
      <c r="K33">
        <f t="shared" si="2"/>
        <v>0.93877551020408168</v>
      </c>
      <c r="L33" t="s">
        <v>45</v>
      </c>
      <c r="M33" t="s">
        <v>65</v>
      </c>
    </row>
    <row r="34" spans="1:14" x14ac:dyDescent="0.25">
      <c r="A34">
        <v>9</v>
      </c>
      <c r="B34" t="s">
        <v>10</v>
      </c>
      <c r="C34">
        <v>1189</v>
      </c>
      <c r="D34">
        <v>237</v>
      </c>
      <c r="E34">
        <f t="shared" si="3"/>
        <v>952</v>
      </c>
      <c r="F34">
        <v>10</v>
      </c>
      <c r="H34" t="s">
        <v>18</v>
      </c>
      <c r="I34" t="s">
        <v>19</v>
      </c>
      <c r="J34">
        <v>171</v>
      </c>
      <c r="K34">
        <f t="shared" si="2"/>
        <v>0.72151898734177211</v>
      </c>
      <c r="L34" t="s">
        <v>54</v>
      </c>
      <c r="M34" t="s">
        <v>66</v>
      </c>
    </row>
    <row r="35" spans="1:14" x14ac:dyDescent="0.25">
      <c r="A35">
        <v>10</v>
      </c>
      <c r="B35" t="s">
        <v>10</v>
      </c>
      <c r="C35">
        <v>614</v>
      </c>
      <c r="D35">
        <v>122</v>
      </c>
      <c r="E35">
        <f t="shared" si="3"/>
        <v>492</v>
      </c>
      <c r="F35">
        <v>5</v>
      </c>
      <c r="H35" t="s">
        <v>18</v>
      </c>
      <c r="I35" t="s">
        <v>19</v>
      </c>
      <c r="J35">
        <v>103</v>
      </c>
      <c r="K35">
        <f t="shared" si="2"/>
        <v>0.84426229508196726</v>
      </c>
      <c r="L35" t="s">
        <v>46</v>
      </c>
      <c r="M35" t="s">
        <v>68</v>
      </c>
    </row>
    <row r="36" spans="1:14" x14ac:dyDescent="0.25">
      <c r="A36">
        <v>11</v>
      </c>
      <c r="B36" t="s">
        <v>10</v>
      </c>
      <c r="C36">
        <v>575</v>
      </c>
      <c r="D36">
        <v>115</v>
      </c>
      <c r="E36">
        <f t="shared" si="3"/>
        <v>460</v>
      </c>
      <c r="F36">
        <v>5</v>
      </c>
      <c r="H36" t="s">
        <v>18</v>
      </c>
      <c r="I36" t="s">
        <v>19</v>
      </c>
      <c r="J36">
        <v>101</v>
      </c>
      <c r="K36">
        <f t="shared" si="2"/>
        <v>0.87826086956521743</v>
      </c>
      <c r="L36" t="s">
        <v>47</v>
      </c>
      <c r="M36" t="s">
        <v>69</v>
      </c>
    </row>
    <row r="37" spans="1:14" x14ac:dyDescent="0.25">
      <c r="A37">
        <v>12</v>
      </c>
      <c r="B37" t="s">
        <v>10</v>
      </c>
      <c r="C37">
        <v>517</v>
      </c>
      <c r="D37">
        <v>103</v>
      </c>
      <c r="E37">
        <f t="shared" si="3"/>
        <v>414</v>
      </c>
      <c r="F37">
        <v>5</v>
      </c>
      <c r="H37" t="s">
        <v>18</v>
      </c>
      <c r="I37" t="s">
        <v>19</v>
      </c>
      <c r="J37">
        <v>82</v>
      </c>
      <c r="K37">
        <f t="shared" si="2"/>
        <v>0.79611650485436891</v>
      </c>
      <c r="L37" t="s">
        <v>48</v>
      </c>
      <c r="M37" t="s">
        <v>70</v>
      </c>
    </row>
    <row r="38" spans="1:14" x14ac:dyDescent="0.25">
      <c r="A38">
        <v>13</v>
      </c>
      <c r="B38" t="s">
        <v>10</v>
      </c>
      <c r="C38">
        <v>609</v>
      </c>
      <c r="D38">
        <v>121</v>
      </c>
      <c r="E38">
        <f t="shared" si="3"/>
        <v>488</v>
      </c>
      <c r="F38">
        <v>5</v>
      </c>
      <c r="H38" t="s">
        <v>18</v>
      </c>
      <c r="I38" t="s">
        <v>19</v>
      </c>
      <c r="J38">
        <v>115</v>
      </c>
      <c r="K38">
        <f t="shared" si="2"/>
        <v>0.95041322314049592</v>
      </c>
      <c r="L38" t="s">
        <v>49</v>
      </c>
      <c r="M38" t="s">
        <v>71</v>
      </c>
    </row>
    <row r="39" spans="1:14" x14ac:dyDescent="0.25">
      <c r="A39">
        <v>14</v>
      </c>
      <c r="B39" t="s">
        <v>10</v>
      </c>
      <c r="C39">
        <v>225</v>
      </c>
      <c r="D39">
        <v>45</v>
      </c>
      <c r="E39">
        <f t="shared" si="3"/>
        <v>180</v>
      </c>
      <c r="F39">
        <v>2</v>
      </c>
      <c r="H39" t="s">
        <v>18</v>
      </c>
      <c r="I39" t="s">
        <v>19</v>
      </c>
      <c r="J39">
        <v>44</v>
      </c>
      <c r="K39">
        <f t="shared" si="2"/>
        <v>0.97777777777777775</v>
      </c>
      <c r="L39" t="s">
        <v>50</v>
      </c>
      <c r="M39" t="s">
        <v>72</v>
      </c>
    </row>
    <row r="40" spans="1:14" x14ac:dyDescent="0.25">
      <c r="A40">
        <v>15</v>
      </c>
      <c r="B40" t="s">
        <v>10</v>
      </c>
      <c r="C40">
        <v>301</v>
      </c>
      <c r="D40">
        <v>60</v>
      </c>
      <c r="E40">
        <f t="shared" si="3"/>
        <v>241</v>
      </c>
      <c r="F40">
        <v>3</v>
      </c>
      <c r="H40" t="s">
        <v>18</v>
      </c>
      <c r="I40" t="s">
        <v>19</v>
      </c>
      <c r="J40">
        <v>54</v>
      </c>
      <c r="K40">
        <f t="shared" si="2"/>
        <v>0.9</v>
      </c>
      <c r="L40" t="s">
        <v>51</v>
      </c>
      <c r="M40" t="s">
        <v>73</v>
      </c>
    </row>
    <row r="41" spans="1:14" x14ac:dyDescent="0.25">
      <c r="A41">
        <v>16</v>
      </c>
      <c r="B41" t="s">
        <v>10</v>
      </c>
      <c r="C41">
        <v>242</v>
      </c>
      <c r="D41">
        <v>48</v>
      </c>
      <c r="E41">
        <f t="shared" si="3"/>
        <v>194</v>
      </c>
      <c r="F41">
        <v>2</v>
      </c>
      <c r="H41" t="s">
        <v>18</v>
      </c>
      <c r="I41" t="s">
        <v>19</v>
      </c>
      <c r="J41">
        <v>44</v>
      </c>
      <c r="K41">
        <f t="shared" si="2"/>
        <v>0.91666666666666663</v>
      </c>
      <c r="L41" t="s">
        <v>52</v>
      </c>
      <c r="M41" t="s">
        <v>74</v>
      </c>
    </row>
    <row r="42" spans="1:14" x14ac:dyDescent="0.25">
      <c r="A42">
        <v>17</v>
      </c>
      <c r="B42" t="s">
        <v>10</v>
      </c>
      <c r="C42">
        <v>228</v>
      </c>
      <c r="D42">
        <v>45</v>
      </c>
      <c r="E42">
        <f t="shared" si="3"/>
        <v>183</v>
      </c>
      <c r="F42">
        <v>2</v>
      </c>
      <c r="H42" t="s">
        <v>18</v>
      </c>
      <c r="I42" t="s">
        <v>19</v>
      </c>
      <c r="J42">
        <v>39</v>
      </c>
      <c r="K42">
        <f t="shared" si="2"/>
        <v>0.8666666666666667</v>
      </c>
      <c r="L42" t="s">
        <v>53</v>
      </c>
      <c r="M42" t="s">
        <v>75</v>
      </c>
    </row>
    <row r="43" spans="1:14" x14ac:dyDescent="0.25">
      <c r="A43">
        <v>18</v>
      </c>
      <c r="B43" t="s">
        <v>10</v>
      </c>
      <c r="C43">
        <v>1126</v>
      </c>
      <c r="D43">
        <v>225</v>
      </c>
      <c r="E43">
        <f t="shared" si="3"/>
        <v>901</v>
      </c>
      <c r="F43">
        <v>10</v>
      </c>
      <c r="H43" t="s">
        <v>18</v>
      </c>
      <c r="I43" t="s">
        <v>19</v>
      </c>
      <c r="J43">
        <v>196</v>
      </c>
      <c r="K43">
        <f t="shared" si="2"/>
        <v>0.87111111111111106</v>
      </c>
      <c r="L43" t="s">
        <v>55</v>
      </c>
      <c r="M43" t="s">
        <v>67</v>
      </c>
    </row>
    <row r="44" spans="1:14" x14ac:dyDescent="0.25">
      <c r="A44">
        <v>19</v>
      </c>
      <c r="B44" t="s">
        <v>10</v>
      </c>
      <c r="C44">
        <v>2315</v>
      </c>
      <c r="D44">
        <v>463</v>
      </c>
      <c r="E44">
        <f t="shared" si="3"/>
        <v>1852</v>
      </c>
      <c r="F44">
        <v>20</v>
      </c>
      <c r="H44" t="s">
        <v>18</v>
      </c>
      <c r="I44" t="s">
        <v>19</v>
      </c>
      <c r="J44">
        <v>349</v>
      </c>
      <c r="K44">
        <f t="shared" si="2"/>
        <v>0.75377969762419006</v>
      </c>
      <c r="L44" t="s">
        <v>56</v>
      </c>
      <c r="M44" t="s">
        <v>76</v>
      </c>
    </row>
    <row r="47" spans="1:14" ht="15.75" thickBot="1" x14ac:dyDescent="0.3"/>
    <row r="48" spans="1:14" ht="15.75" thickBot="1" x14ac:dyDescent="0.3">
      <c r="A48" s="9" t="s">
        <v>30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1"/>
    </row>
    <row r="49" spans="1:14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90</v>
      </c>
      <c r="H49" t="s">
        <v>32</v>
      </c>
      <c r="I49" t="s">
        <v>7</v>
      </c>
      <c r="J49" t="s">
        <v>8</v>
      </c>
      <c r="K49" t="s">
        <v>9</v>
      </c>
      <c r="L49" t="s">
        <v>14</v>
      </c>
      <c r="M49" t="s">
        <v>14</v>
      </c>
      <c r="N49" t="s">
        <v>57</v>
      </c>
    </row>
    <row r="50" spans="1:14" x14ac:dyDescent="0.25">
      <c r="A50">
        <v>1</v>
      </c>
      <c r="B50" t="s">
        <v>10</v>
      </c>
      <c r="C50">
        <v>253</v>
      </c>
      <c r="D50">
        <v>50</v>
      </c>
      <c r="E50">
        <f>C50-D50</f>
        <v>203</v>
      </c>
      <c r="F50">
        <v>2</v>
      </c>
      <c r="G50" t="s">
        <v>92</v>
      </c>
      <c r="H50">
        <v>35</v>
      </c>
      <c r="I50" t="s">
        <v>35</v>
      </c>
      <c r="J50">
        <v>47</v>
      </c>
      <c r="K50">
        <f t="shared" ref="K50:K67" si="4">J50/D50</f>
        <v>0.94</v>
      </c>
      <c r="L50" t="s">
        <v>39</v>
      </c>
      <c r="M50" t="s">
        <v>101</v>
      </c>
      <c r="N50" t="s">
        <v>95</v>
      </c>
    </row>
    <row r="51" spans="1:14" x14ac:dyDescent="0.25">
      <c r="A51">
        <v>2</v>
      </c>
      <c r="B51" t="s">
        <v>10</v>
      </c>
      <c r="C51">
        <v>253</v>
      </c>
      <c r="D51">
        <v>50</v>
      </c>
      <c r="E51">
        <f>C51-D51</f>
        <v>203</v>
      </c>
      <c r="F51">
        <v>2</v>
      </c>
      <c r="G51" t="s">
        <v>92</v>
      </c>
      <c r="H51">
        <v>35</v>
      </c>
      <c r="I51" t="s">
        <v>35</v>
      </c>
      <c r="J51">
        <v>47</v>
      </c>
      <c r="K51">
        <f t="shared" si="4"/>
        <v>0.94</v>
      </c>
      <c r="L51" t="s">
        <v>39</v>
      </c>
      <c r="M51" t="s">
        <v>89</v>
      </c>
      <c r="N51" t="s">
        <v>96</v>
      </c>
    </row>
    <row r="52" spans="1:14" x14ac:dyDescent="0.25">
      <c r="A52">
        <v>3</v>
      </c>
      <c r="B52" t="s">
        <v>10</v>
      </c>
      <c r="C52">
        <v>241</v>
      </c>
      <c r="D52">
        <v>48</v>
      </c>
      <c r="E52">
        <f>C52-D52</f>
        <v>193</v>
      </c>
      <c r="F52">
        <v>2</v>
      </c>
      <c r="G52" t="s">
        <v>91</v>
      </c>
      <c r="H52">
        <v>35</v>
      </c>
      <c r="I52" t="s">
        <v>35</v>
      </c>
      <c r="J52">
        <v>42</v>
      </c>
      <c r="K52">
        <f t="shared" si="4"/>
        <v>0.875</v>
      </c>
      <c r="L52" t="s">
        <v>40</v>
      </c>
      <c r="M52" t="s">
        <v>101</v>
      </c>
      <c r="N52" t="s">
        <v>97</v>
      </c>
    </row>
    <row r="53" spans="1:14" x14ac:dyDescent="0.25">
      <c r="A53">
        <v>4</v>
      </c>
      <c r="B53" t="s">
        <v>10</v>
      </c>
      <c r="C53">
        <v>241</v>
      </c>
      <c r="D53">
        <v>48</v>
      </c>
      <c r="E53">
        <v>193</v>
      </c>
      <c r="F53">
        <v>2</v>
      </c>
      <c r="G53" t="s">
        <v>91</v>
      </c>
      <c r="H53">
        <v>35</v>
      </c>
      <c r="I53" t="s">
        <v>35</v>
      </c>
      <c r="J53">
        <v>44</v>
      </c>
      <c r="K53">
        <f t="shared" si="4"/>
        <v>0.91666666666666663</v>
      </c>
      <c r="L53" t="s">
        <v>40</v>
      </c>
      <c r="M53" t="s">
        <v>89</v>
      </c>
      <c r="N53" t="s">
        <v>98</v>
      </c>
    </row>
    <row r="54" spans="1:14" x14ac:dyDescent="0.25">
      <c r="A54">
        <v>5</v>
      </c>
      <c r="B54" t="s">
        <v>10</v>
      </c>
      <c r="C54">
        <v>232</v>
      </c>
      <c r="D54">
        <v>46</v>
      </c>
      <c r="E54">
        <f>C54-D54</f>
        <v>186</v>
      </c>
      <c r="F54">
        <v>2</v>
      </c>
      <c r="G54" t="s">
        <v>93</v>
      </c>
      <c r="H54">
        <v>35</v>
      </c>
      <c r="I54" t="s">
        <v>35</v>
      </c>
      <c r="J54">
        <v>46</v>
      </c>
      <c r="K54">
        <f t="shared" si="4"/>
        <v>1</v>
      </c>
      <c r="L54" t="s">
        <v>41</v>
      </c>
      <c r="M54" t="s">
        <v>101</v>
      </c>
      <c r="N54" t="s">
        <v>99</v>
      </c>
    </row>
    <row r="55" spans="1:14" x14ac:dyDescent="0.25">
      <c r="A55">
        <v>6</v>
      </c>
      <c r="B55" t="s">
        <v>10</v>
      </c>
      <c r="C55">
        <v>247</v>
      </c>
      <c r="D55">
        <v>49</v>
      </c>
      <c r="E55">
        <f>C55-D55</f>
        <v>198</v>
      </c>
      <c r="F55">
        <v>2</v>
      </c>
      <c r="G55" t="s">
        <v>94</v>
      </c>
      <c r="H55">
        <v>35</v>
      </c>
      <c r="I55" t="s">
        <v>35</v>
      </c>
      <c r="J55">
        <v>39</v>
      </c>
      <c r="K55">
        <f t="shared" si="4"/>
        <v>0.79591836734693877</v>
      </c>
      <c r="L55" t="s">
        <v>42</v>
      </c>
      <c r="M55" t="s">
        <v>101</v>
      </c>
      <c r="N55" t="s">
        <v>100</v>
      </c>
    </row>
    <row r="56" spans="1:14" x14ac:dyDescent="0.25">
      <c r="A56">
        <v>7</v>
      </c>
      <c r="B56" t="s">
        <v>10</v>
      </c>
      <c r="C56">
        <v>247</v>
      </c>
      <c r="D56">
        <v>49</v>
      </c>
      <c r="E56">
        <f>C56-D56</f>
        <v>198</v>
      </c>
      <c r="F56">
        <v>2</v>
      </c>
      <c r="G56" t="s">
        <v>94</v>
      </c>
      <c r="H56">
        <v>35</v>
      </c>
      <c r="I56" t="s">
        <v>35</v>
      </c>
      <c r="J56">
        <v>41</v>
      </c>
      <c r="K56">
        <f t="shared" si="4"/>
        <v>0.83673469387755106</v>
      </c>
      <c r="L56" t="s">
        <v>42</v>
      </c>
      <c r="M56" t="s">
        <v>89</v>
      </c>
      <c r="N56" t="s">
        <v>102</v>
      </c>
    </row>
    <row r="57" spans="1:14" x14ac:dyDescent="0.25">
      <c r="A57">
        <v>8</v>
      </c>
      <c r="B57" t="s">
        <v>10</v>
      </c>
      <c r="C57">
        <v>500</v>
      </c>
      <c r="D57">
        <v>100</v>
      </c>
      <c r="E57">
        <f t="shared" ref="E57:E78" si="5">C57-D57</f>
        <v>400</v>
      </c>
      <c r="F57">
        <v>4</v>
      </c>
      <c r="G57" t="s">
        <v>104</v>
      </c>
      <c r="H57">
        <v>35</v>
      </c>
      <c r="I57" t="s">
        <v>35</v>
      </c>
      <c r="J57">
        <v>82</v>
      </c>
      <c r="K57">
        <f t="shared" si="4"/>
        <v>0.82</v>
      </c>
      <c r="L57" t="s">
        <v>43</v>
      </c>
      <c r="M57" t="s">
        <v>101</v>
      </c>
      <c r="N57" t="s">
        <v>103</v>
      </c>
    </row>
    <row r="58" spans="1:14" x14ac:dyDescent="0.25">
      <c r="A58">
        <v>9</v>
      </c>
      <c r="B58" t="s">
        <v>10</v>
      </c>
      <c r="C58">
        <v>500</v>
      </c>
      <c r="D58">
        <v>100</v>
      </c>
      <c r="E58">
        <f t="shared" si="5"/>
        <v>400</v>
      </c>
      <c r="F58">
        <v>4</v>
      </c>
      <c r="G58" t="s">
        <v>104</v>
      </c>
      <c r="H58">
        <v>35</v>
      </c>
      <c r="I58" t="s">
        <v>35</v>
      </c>
      <c r="J58">
        <v>81</v>
      </c>
      <c r="K58">
        <f t="shared" si="4"/>
        <v>0.81</v>
      </c>
      <c r="L58" t="s">
        <v>43</v>
      </c>
      <c r="M58" t="s">
        <v>89</v>
      </c>
      <c r="N58" t="s">
        <v>105</v>
      </c>
    </row>
    <row r="59" spans="1:14" x14ac:dyDescent="0.25">
      <c r="A59">
        <v>10</v>
      </c>
      <c r="B59" t="s">
        <v>10</v>
      </c>
      <c r="C59">
        <v>449</v>
      </c>
      <c r="D59">
        <v>89</v>
      </c>
      <c r="E59">
        <f t="shared" si="5"/>
        <v>360</v>
      </c>
      <c r="F59">
        <v>4</v>
      </c>
      <c r="G59" t="s">
        <v>104</v>
      </c>
      <c r="H59">
        <v>35</v>
      </c>
      <c r="I59" t="s">
        <v>35</v>
      </c>
      <c r="J59">
        <v>55</v>
      </c>
      <c r="K59">
        <f t="shared" si="4"/>
        <v>0.6179775280898876</v>
      </c>
      <c r="L59" t="s">
        <v>44</v>
      </c>
      <c r="M59" t="s">
        <v>101</v>
      </c>
      <c r="N59" t="s">
        <v>106</v>
      </c>
    </row>
    <row r="60" spans="1:14" x14ac:dyDescent="0.25">
      <c r="A60">
        <v>11</v>
      </c>
      <c r="B60" t="s">
        <v>10</v>
      </c>
      <c r="C60">
        <v>449</v>
      </c>
      <c r="D60">
        <v>89</v>
      </c>
      <c r="E60">
        <f t="shared" si="5"/>
        <v>360</v>
      </c>
      <c r="F60">
        <v>4</v>
      </c>
      <c r="G60" t="s">
        <v>104</v>
      </c>
      <c r="H60">
        <v>35</v>
      </c>
      <c r="I60" t="s">
        <v>35</v>
      </c>
      <c r="J60">
        <v>55</v>
      </c>
      <c r="K60">
        <f t="shared" si="4"/>
        <v>0.6179775280898876</v>
      </c>
      <c r="L60" t="s">
        <v>44</v>
      </c>
      <c r="M60" t="s">
        <v>89</v>
      </c>
      <c r="N60" t="s">
        <v>107</v>
      </c>
    </row>
    <row r="61" spans="1:14" x14ac:dyDescent="0.25">
      <c r="A61">
        <v>12</v>
      </c>
      <c r="B61" t="s">
        <v>10</v>
      </c>
      <c r="C61">
        <v>494</v>
      </c>
      <c r="D61">
        <v>98</v>
      </c>
      <c r="E61">
        <f t="shared" si="5"/>
        <v>396</v>
      </c>
      <c r="F61">
        <v>4</v>
      </c>
      <c r="G61" t="s">
        <v>104</v>
      </c>
      <c r="H61">
        <v>35</v>
      </c>
      <c r="I61" t="s">
        <v>35</v>
      </c>
      <c r="J61">
        <v>80</v>
      </c>
      <c r="K61">
        <f t="shared" si="4"/>
        <v>0.81632653061224492</v>
      </c>
      <c r="L61" t="s">
        <v>45</v>
      </c>
      <c r="M61" t="s">
        <v>101</v>
      </c>
      <c r="N61" t="s">
        <v>108</v>
      </c>
    </row>
    <row r="62" spans="1:14" x14ac:dyDescent="0.25">
      <c r="A62">
        <v>13</v>
      </c>
      <c r="B62" t="s">
        <v>10</v>
      </c>
      <c r="C62">
        <v>494</v>
      </c>
      <c r="D62">
        <v>98</v>
      </c>
      <c r="E62">
        <f t="shared" si="5"/>
        <v>396</v>
      </c>
      <c r="F62">
        <v>4</v>
      </c>
      <c r="G62" t="s">
        <v>104</v>
      </c>
      <c r="H62">
        <v>35</v>
      </c>
      <c r="I62" t="s">
        <v>35</v>
      </c>
      <c r="J62">
        <v>82</v>
      </c>
      <c r="K62">
        <f t="shared" si="4"/>
        <v>0.83673469387755106</v>
      </c>
      <c r="L62" t="s">
        <v>45</v>
      </c>
      <c r="M62" t="s">
        <v>89</v>
      </c>
      <c r="N62" t="s">
        <v>109</v>
      </c>
    </row>
    <row r="63" spans="1:14" x14ac:dyDescent="0.25">
      <c r="A63">
        <v>14</v>
      </c>
      <c r="B63" t="s">
        <v>10</v>
      </c>
      <c r="C63">
        <v>1189</v>
      </c>
      <c r="D63">
        <v>237</v>
      </c>
      <c r="E63">
        <f t="shared" si="5"/>
        <v>952</v>
      </c>
      <c r="F63">
        <v>10</v>
      </c>
      <c r="G63" t="s">
        <v>104</v>
      </c>
      <c r="H63">
        <v>35</v>
      </c>
      <c r="I63" t="s">
        <v>35</v>
      </c>
      <c r="J63">
        <v>116</v>
      </c>
      <c r="K63">
        <f t="shared" si="4"/>
        <v>0.48945147679324896</v>
      </c>
      <c r="L63" t="s">
        <v>54</v>
      </c>
      <c r="M63" t="s">
        <v>101</v>
      </c>
      <c r="N63" t="s">
        <v>116</v>
      </c>
    </row>
    <row r="64" spans="1:14" x14ac:dyDescent="0.25">
      <c r="A64">
        <v>15</v>
      </c>
      <c r="B64" t="s">
        <v>10</v>
      </c>
      <c r="C64">
        <v>614</v>
      </c>
      <c r="D64">
        <v>122</v>
      </c>
      <c r="E64">
        <f t="shared" si="5"/>
        <v>492</v>
      </c>
      <c r="F64">
        <v>5</v>
      </c>
      <c r="G64" t="s">
        <v>104</v>
      </c>
      <c r="H64">
        <v>35</v>
      </c>
      <c r="I64" t="s">
        <v>35</v>
      </c>
      <c r="J64">
        <v>90</v>
      </c>
      <c r="K64">
        <f t="shared" si="4"/>
        <v>0.73770491803278693</v>
      </c>
      <c r="L64" t="s">
        <v>46</v>
      </c>
      <c r="M64" t="s">
        <v>101</v>
      </c>
      <c r="N64" t="s">
        <v>117</v>
      </c>
    </row>
    <row r="65" spans="1:14" x14ac:dyDescent="0.25">
      <c r="A65">
        <v>16</v>
      </c>
      <c r="B65" t="s">
        <v>10</v>
      </c>
      <c r="C65">
        <v>575</v>
      </c>
      <c r="D65">
        <v>115</v>
      </c>
      <c r="E65">
        <f t="shared" si="5"/>
        <v>460</v>
      </c>
      <c r="F65">
        <v>5</v>
      </c>
      <c r="G65" t="s">
        <v>104</v>
      </c>
      <c r="H65">
        <v>35</v>
      </c>
      <c r="I65" t="s">
        <v>35</v>
      </c>
      <c r="J65">
        <v>77</v>
      </c>
      <c r="K65">
        <f t="shared" si="4"/>
        <v>0.66956521739130437</v>
      </c>
      <c r="L65" t="s">
        <v>47</v>
      </c>
      <c r="M65" t="s">
        <v>101</v>
      </c>
      <c r="N65" t="s">
        <v>118</v>
      </c>
    </row>
    <row r="66" spans="1:14" x14ac:dyDescent="0.25">
      <c r="B66" t="s">
        <v>10</v>
      </c>
      <c r="C66">
        <v>517</v>
      </c>
      <c r="D66">
        <v>103</v>
      </c>
      <c r="E66">
        <f t="shared" si="5"/>
        <v>414</v>
      </c>
      <c r="F66">
        <v>5</v>
      </c>
      <c r="G66" t="s">
        <v>104</v>
      </c>
      <c r="H66">
        <v>35</v>
      </c>
      <c r="I66" t="s">
        <v>35</v>
      </c>
      <c r="J66">
        <v>56</v>
      </c>
      <c r="K66">
        <f t="shared" si="4"/>
        <v>0.5436893203883495</v>
      </c>
      <c r="L66" t="s">
        <v>48</v>
      </c>
      <c r="M66" t="s">
        <v>101</v>
      </c>
      <c r="N66" t="s">
        <v>119</v>
      </c>
    </row>
    <row r="67" spans="1:14" x14ac:dyDescent="0.25">
      <c r="B67" t="s">
        <v>10</v>
      </c>
      <c r="C67">
        <v>609</v>
      </c>
      <c r="D67">
        <v>121</v>
      </c>
      <c r="E67">
        <f t="shared" si="5"/>
        <v>488</v>
      </c>
      <c r="F67">
        <v>5</v>
      </c>
      <c r="G67" t="s">
        <v>104</v>
      </c>
      <c r="H67">
        <v>35</v>
      </c>
      <c r="I67" t="s">
        <v>35</v>
      </c>
      <c r="J67">
        <v>109</v>
      </c>
      <c r="K67">
        <f t="shared" si="4"/>
        <v>0.90082644628099173</v>
      </c>
      <c r="L67" t="s">
        <v>49</v>
      </c>
      <c r="M67" t="s">
        <v>101</v>
      </c>
      <c r="N67" t="s">
        <v>120</v>
      </c>
    </row>
    <row r="68" spans="1:14" x14ac:dyDescent="0.25">
      <c r="B68" t="s">
        <v>10</v>
      </c>
      <c r="C68">
        <v>225</v>
      </c>
      <c r="D68">
        <v>45</v>
      </c>
      <c r="E68">
        <f t="shared" si="5"/>
        <v>180</v>
      </c>
      <c r="F68">
        <v>2</v>
      </c>
      <c r="G68" t="s">
        <v>111</v>
      </c>
      <c r="H68">
        <v>35</v>
      </c>
      <c r="I68" t="s">
        <v>35</v>
      </c>
      <c r="J68">
        <v>41</v>
      </c>
      <c r="K68">
        <f>J68/D68</f>
        <v>0.91111111111111109</v>
      </c>
      <c r="L68" t="s">
        <v>50</v>
      </c>
      <c r="M68" t="s">
        <v>101</v>
      </c>
      <c r="N68" t="s">
        <v>110</v>
      </c>
    </row>
    <row r="69" spans="1:14" x14ac:dyDescent="0.25">
      <c r="B69" t="s">
        <v>10</v>
      </c>
      <c r="C69">
        <v>301</v>
      </c>
      <c r="D69">
        <v>60</v>
      </c>
      <c r="E69">
        <f t="shared" si="5"/>
        <v>241</v>
      </c>
      <c r="F69">
        <v>3</v>
      </c>
      <c r="G69" t="s">
        <v>115</v>
      </c>
      <c r="H69">
        <v>35</v>
      </c>
      <c r="I69" t="s">
        <v>35</v>
      </c>
      <c r="J69">
        <v>41</v>
      </c>
      <c r="K69">
        <f>J69/D69</f>
        <v>0.68333333333333335</v>
      </c>
      <c r="L69" t="s">
        <v>51</v>
      </c>
      <c r="M69" t="s">
        <v>101</v>
      </c>
      <c r="N69" t="s">
        <v>114</v>
      </c>
    </row>
    <row r="70" spans="1:14" x14ac:dyDescent="0.25">
      <c r="B70" t="s">
        <v>10</v>
      </c>
      <c r="C70">
        <v>242</v>
      </c>
      <c r="D70">
        <v>48</v>
      </c>
      <c r="E70">
        <f t="shared" si="5"/>
        <v>194</v>
      </c>
      <c r="F70">
        <v>2</v>
      </c>
      <c r="G70" t="s">
        <v>112</v>
      </c>
      <c r="H70">
        <v>35</v>
      </c>
      <c r="I70" t="s">
        <v>35</v>
      </c>
      <c r="J70">
        <v>40</v>
      </c>
      <c r="K70">
        <f>J70/D70</f>
        <v>0.83333333333333337</v>
      </c>
      <c r="L70" t="s">
        <v>52</v>
      </c>
      <c r="M70" t="s">
        <v>101</v>
      </c>
    </row>
    <row r="71" spans="1:14" x14ac:dyDescent="0.25">
      <c r="B71" t="s">
        <v>10</v>
      </c>
      <c r="C71">
        <v>228</v>
      </c>
      <c r="D71">
        <v>45</v>
      </c>
      <c r="E71">
        <f t="shared" si="5"/>
        <v>183</v>
      </c>
      <c r="F71">
        <v>2</v>
      </c>
      <c r="G71" t="s">
        <v>113</v>
      </c>
      <c r="H71">
        <v>35</v>
      </c>
      <c r="I71" t="s">
        <v>35</v>
      </c>
      <c r="J71">
        <v>35</v>
      </c>
      <c r="K71">
        <f>J71/D71</f>
        <v>0.77777777777777779</v>
      </c>
      <c r="L71" t="s">
        <v>53</v>
      </c>
      <c r="M71" t="s">
        <v>101</v>
      </c>
    </row>
    <row r="72" spans="1:14" x14ac:dyDescent="0.25">
      <c r="C72">
        <v>1126</v>
      </c>
      <c r="D72">
        <v>225</v>
      </c>
      <c r="E72">
        <f t="shared" si="5"/>
        <v>901</v>
      </c>
      <c r="F72">
        <v>10</v>
      </c>
      <c r="L72" t="s">
        <v>55</v>
      </c>
    </row>
    <row r="73" spans="1:14" x14ac:dyDescent="0.25">
      <c r="C73">
        <v>2315</v>
      </c>
      <c r="D73">
        <v>463</v>
      </c>
      <c r="E73">
        <f t="shared" si="5"/>
        <v>1852</v>
      </c>
      <c r="F73">
        <v>20</v>
      </c>
      <c r="L73" t="s">
        <v>56</v>
      </c>
    </row>
    <row r="74" spans="1:14" x14ac:dyDescent="0.25">
      <c r="B74" t="s">
        <v>10</v>
      </c>
      <c r="C74">
        <v>206</v>
      </c>
      <c r="D74">
        <v>41</v>
      </c>
      <c r="E74">
        <f t="shared" si="5"/>
        <v>165</v>
      </c>
      <c r="F74">
        <v>2</v>
      </c>
      <c r="G74" t="s">
        <v>121</v>
      </c>
      <c r="H74">
        <v>35</v>
      </c>
      <c r="I74" t="s">
        <v>35</v>
      </c>
      <c r="J74">
        <v>40</v>
      </c>
      <c r="K74">
        <f>J74/D74</f>
        <v>0.97560975609756095</v>
      </c>
      <c r="L74" t="s">
        <v>122</v>
      </c>
      <c r="M74" t="s">
        <v>101</v>
      </c>
    </row>
    <row r="75" spans="1:14" x14ac:dyDescent="0.25">
      <c r="B75" t="s">
        <v>10</v>
      </c>
      <c r="C75">
        <v>240</v>
      </c>
      <c r="D75">
        <v>48</v>
      </c>
      <c r="E75">
        <f t="shared" si="5"/>
        <v>192</v>
      </c>
      <c r="F75">
        <v>2</v>
      </c>
      <c r="G75" t="s">
        <v>123</v>
      </c>
      <c r="H75">
        <v>35</v>
      </c>
      <c r="I75" t="s">
        <v>35</v>
      </c>
      <c r="J75">
        <v>48</v>
      </c>
      <c r="K75">
        <f>J75/D75</f>
        <v>1</v>
      </c>
      <c r="L75" t="s">
        <v>124</v>
      </c>
      <c r="M75" t="s">
        <v>101</v>
      </c>
    </row>
    <row r="76" spans="1:14" x14ac:dyDescent="0.25">
      <c r="B76" t="s">
        <v>10</v>
      </c>
      <c r="C76">
        <v>390</v>
      </c>
      <c r="D76">
        <v>78</v>
      </c>
      <c r="E76">
        <f t="shared" si="5"/>
        <v>312</v>
      </c>
      <c r="F76">
        <v>3</v>
      </c>
      <c r="G76" t="s">
        <v>104</v>
      </c>
      <c r="H76">
        <v>35</v>
      </c>
      <c r="I76" t="s">
        <v>35</v>
      </c>
      <c r="J76">
        <v>77</v>
      </c>
      <c r="K76">
        <f>J76/D76</f>
        <v>0.98717948717948723</v>
      </c>
      <c r="L76" t="s">
        <v>125</v>
      </c>
      <c r="M76" t="s">
        <v>101</v>
      </c>
    </row>
    <row r="77" spans="1:14" x14ac:dyDescent="0.25">
      <c r="B77" t="s">
        <v>10</v>
      </c>
      <c r="C77">
        <v>524</v>
      </c>
      <c r="D77">
        <v>104</v>
      </c>
      <c r="E77">
        <f t="shared" si="5"/>
        <v>420</v>
      </c>
      <c r="F77">
        <v>4</v>
      </c>
      <c r="G77" t="s">
        <v>128</v>
      </c>
      <c r="H77">
        <v>35</v>
      </c>
      <c r="I77" t="s">
        <v>35</v>
      </c>
      <c r="J77">
        <v>102</v>
      </c>
      <c r="K77">
        <f>J77/D77</f>
        <v>0.98076923076923073</v>
      </c>
      <c r="L77" t="s">
        <v>126</v>
      </c>
      <c r="M77" t="s">
        <v>101</v>
      </c>
    </row>
    <row r="78" spans="1:14" x14ac:dyDescent="0.25">
      <c r="B78" t="s">
        <v>10</v>
      </c>
      <c r="C78">
        <v>615</v>
      </c>
      <c r="D78">
        <v>123</v>
      </c>
      <c r="E78">
        <f t="shared" si="5"/>
        <v>492</v>
      </c>
      <c r="F78">
        <v>5</v>
      </c>
      <c r="G78" t="s">
        <v>104</v>
      </c>
      <c r="H78">
        <v>35</v>
      </c>
      <c r="I78" t="s">
        <v>35</v>
      </c>
      <c r="J78">
        <v>115</v>
      </c>
      <c r="K78">
        <f>J78/D78</f>
        <v>0.93495934959349591</v>
      </c>
      <c r="L78" t="s">
        <v>127</v>
      </c>
      <c r="M78" t="s">
        <v>101</v>
      </c>
    </row>
    <row r="82" spans="7:7" x14ac:dyDescent="0.25">
      <c r="G82" s="12"/>
    </row>
    <row r="83" spans="7:7" x14ac:dyDescent="0.25">
      <c r="G83" s="12"/>
    </row>
  </sheetData>
  <mergeCells count="3">
    <mergeCell ref="A1:M1"/>
    <mergeCell ref="A24:M24"/>
    <mergeCell ref="A48:N4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2017-01-17T14:19:31Z</dcterms:created>
  <dcterms:modified xsi:type="dcterms:W3CDTF">2017-01-29T22:13:28Z</dcterms:modified>
</cp:coreProperties>
</file>