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DONE\"/>
    </mc:Choice>
  </mc:AlternateContent>
  <bookViews>
    <workbookView xWindow="0" yWindow="0" windowWidth="17550" windowHeight="5445"/>
  </bookViews>
  <sheets>
    <sheet name="Annuity Calculation" sheetId="1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 s="1"/>
  <c r="C13" i="1"/>
  <c r="C14" i="1" s="1"/>
  <c r="D13" i="1"/>
  <c r="D14" i="1"/>
  <c r="D15" i="1"/>
  <c r="D16" i="1"/>
  <c r="D17" i="1" s="1"/>
  <c r="E13" i="1" l="1"/>
  <c r="E14" i="1"/>
  <c r="C15" i="1"/>
  <c r="C16" i="1" l="1"/>
  <c r="E16" i="1" s="1"/>
  <c r="E15" i="1"/>
  <c r="E17" i="1" l="1"/>
</calcChain>
</file>

<file path=xl/sharedStrings.xml><?xml version="1.0" encoding="utf-8"?>
<sst xmlns="http://schemas.openxmlformats.org/spreadsheetml/2006/main" count="9" uniqueCount="9">
  <si>
    <t>PV</t>
  </si>
  <si>
    <t>DF</t>
  </si>
  <si>
    <t>FV</t>
  </si>
  <si>
    <t>Time</t>
  </si>
  <si>
    <t>Require Rate of return</t>
  </si>
  <si>
    <t>A client is about to purchase a 5 year annuity yielding a 12% return. He is set to receive an annual payment of</t>
  </si>
  <si>
    <t>Calculation</t>
  </si>
  <si>
    <t>$20,000 in the annuity. How much is the client required to have to be able to afford this annuity?</t>
  </si>
  <si>
    <t>Annuity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</si>
</sst>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00"/>
  </numFmts>
  <fonts count="8">
    <font>
      <sz val="10"/>
      <name val="Arial"/>
    </font>
    <font>
      <sz val="10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b/>
      <sz val="10"/>
      <color rgb="FFFFFFFF"/>
      <name val="Open Sans"/>
      <family val="2"/>
    </font>
    <font>
      <sz val="10"/>
      <color rgb="FFFFFFFF"/>
      <name val="Open Sans"/>
      <family val="2"/>
    </font>
    <font>
      <sz val="8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4" fontId="1" fillId="2" borderId="0" xfId="0" applyNumberFormat="1" applyFont="1" applyFill="1"/>
    <xf numFmtId="164" fontId="1" fillId="2" borderId="2" xfId="0" applyNumberFormat="1" applyFont="1" applyFill="1" applyBorder="1"/>
    <xf numFmtId="165" fontId="1" fillId="2" borderId="2" xfId="0" applyNumberFormat="1" applyFont="1" applyFill="1" applyBorder="1"/>
    <xf numFmtId="0" fontId="2" fillId="0" borderId="0" xfId="0" applyFont="1" applyAlignment="1">
      <alignment horizontal="center"/>
    </xf>
    <xf numFmtId="165" fontId="1" fillId="2" borderId="0" xfId="0" applyNumberFormat="1" applyFont="1" applyFill="1"/>
    <xf numFmtId="9" fontId="1" fillId="2" borderId="0" xfId="0" applyNumberFormat="1" applyFont="1" applyFill="1"/>
    <xf numFmtId="9" fontId="1" fillId="0" borderId="0" xfId="0" applyNumberFormat="1" applyFont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1" fillId="0" borderId="0" xfId="0" applyFont="1" applyAlignment="1"/>
    <xf numFmtId="0" fontId="4" fillId="4" borderId="0" xfId="0" applyFont="1" applyFill="1" applyBorder="1"/>
    <xf numFmtId="0" fontId="5" fillId="4" borderId="0" xfId="0" applyFont="1" applyFill="1" applyBorder="1"/>
    <xf numFmtId="0" fontId="6" fillId="4" borderId="0" xfId="0" applyFont="1" applyFill="1" applyBorder="1"/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tabSelected="1" topLeftCell="B1" zoomScaleNormal="100" workbookViewId="0">
      <pane ySplit="2" topLeftCell="A3" activePane="bottomLeft" state="frozen"/>
      <selection pane="bottomLeft" activeCell="I12" sqref="I12"/>
    </sheetView>
  </sheetViews>
  <sheetFormatPr defaultColWidth="9.140625" defaultRowHeight="12.75" outlineLevelRow="1"/>
  <cols>
    <col min="1" max="1" width="3.85546875" style="1" customWidth="1"/>
    <col min="2" max="2" width="11.85546875" style="1" customWidth="1"/>
    <col min="3" max="5" width="12" style="1" customWidth="1"/>
    <col min="6" max="16384" width="9.140625" style="1"/>
  </cols>
  <sheetData>
    <row r="1" spans="1:14" s="14" customFormat="1">
      <c r="A1" s="18"/>
      <c r="B1" s="15"/>
      <c r="C1" s="15"/>
      <c r="D1" s="15"/>
      <c r="E1" s="15"/>
      <c r="F1" s="15"/>
      <c r="G1" s="15"/>
      <c r="H1" s="15"/>
      <c r="I1" s="15"/>
      <c r="J1" s="15"/>
      <c r="K1"/>
      <c r="L1" s="1"/>
      <c r="M1" s="1"/>
      <c r="N1" s="1"/>
    </row>
    <row r="2" spans="1:14" s="14" customFormat="1" ht="16.5" customHeight="1">
      <c r="A2" s="17"/>
      <c r="B2" s="16" t="s">
        <v>8</v>
      </c>
      <c r="C2" s="15"/>
      <c r="D2" s="15"/>
      <c r="E2" s="15"/>
      <c r="F2" s="15"/>
      <c r="G2" s="15"/>
      <c r="H2" s="15"/>
      <c r="I2" s="15"/>
      <c r="J2" s="15"/>
      <c r="K2"/>
      <c r="L2" s="1"/>
      <c r="M2" s="1"/>
      <c r="N2" s="1"/>
    </row>
    <row r="3" spans="1:14">
      <c r="B3" s="1" t="s">
        <v>5</v>
      </c>
      <c r="K3"/>
    </row>
    <row r="4" spans="1:14">
      <c r="B4" s="1" t="s">
        <v>7</v>
      </c>
      <c r="K4"/>
    </row>
    <row r="5" spans="1:14">
      <c r="K5"/>
    </row>
    <row r="6" spans="1:14">
      <c r="K6"/>
    </row>
    <row r="7" spans="1:14">
      <c r="B7" s="13" t="s">
        <v>6</v>
      </c>
      <c r="C7" s="12"/>
      <c r="D7" s="12"/>
      <c r="E7" s="12"/>
      <c r="F7" s="12"/>
      <c r="G7" s="12"/>
      <c r="H7" s="12"/>
      <c r="I7" s="12"/>
      <c r="J7" s="12"/>
      <c r="K7"/>
    </row>
    <row r="8" spans="1:14" outlineLevel="1">
      <c r="B8"/>
      <c r="C8"/>
      <c r="D8"/>
      <c r="E8"/>
      <c r="F8"/>
      <c r="G8"/>
      <c r="H8"/>
      <c r="I8"/>
      <c r="J8"/>
      <c r="K8"/>
    </row>
    <row r="9" spans="1:14" outlineLevel="1">
      <c r="B9" s="11" t="s">
        <v>4</v>
      </c>
      <c r="C9" s="10"/>
      <c r="E9" s="9">
        <v>0.12</v>
      </c>
    </row>
    <row r="10" spans="1:14" outlineLevel="1"/>
    <row r="11" spans="1:14" outlineLevel="1">
      <c r="B11" s="7" t="s">
        <v>3</v>
      </c>
      <c r="C11" s="7" t="s">
        <v>2</v>
      </c>
      <c r="D11" s="7" t="s">
        <v>1</v>
      </c>
      <c r="E11" s="7" t="s">
        <v>0</v>
      </c>
    </row>
    <row r="12" spans="1:14" outlineLevel="1">
      <c r="B12" s="7">
        <v>1</v>
      </c>
      <c r="C12" s="4">
        <v>20000</v>
      </c>
      <c r="D12" s="8">
        <f>1/((1+$E$9)^B12)</f>
        <v>0.89285714285714279</v>
      </c>
      <c r="E12" s="4">
        <f>C12*D12</f>
        <v>17857.142857142855</v>
      </c>
    </row>
    <row r="13" spans="1:14" outlineLevel="1">
      <c r="B13" s="7">
        <v>2</v>
      </c>
      <c r="C13" s="4">
        <f>C12</f>
        <v>20000</v>
      </c>
      <c r="D13" s="8">
        <f>1/((1+$E$9)^B13)</f>
        <v>0.79719387755102034</v>
      </c>
      <c r="E13" s="4">
        <f>C13*D13</f>
        <v>15943.877551020407</v>
      </c>
    </row>
    <row r="14" spans="1:14" outlineLevel="1">
      <c r="B14" s="7">
        <v>3</v>
      </c>
      <c r="C14" s="4">
        <f>C13</f>
        <v>20000</v>
      </c>
      <c r="D14" s="8">
        <f>1/((1+$E$9)^B14)</f>
        <v>0.71178024781341087</v>
      </c>
      <c r="E14" s="4">
        <f>C14*D14</f>
        <v>14235.604956268218</v>
      </c>
    </row>
    <row r="15" spans="1:14" outlineLevel="1">
      <c r="B15" s="7">
        <v>4</v>
      </c>
      <c r="C15" s="4">
        <f>C14</f>
        <v>20000</v>
      </c>
      <c r="D15" s="8">
        <f>1/((1+$E$9)^B15)</f>
        <v>0.63551807840483121</v>
      </c>
      <c r="E15" s="4">
        <f>C15*D15</f>
        <v>12710.361568096625</v>
      </c>
    </row>
    <row r="16" spans="1:14" outlineLevel="1">
      <c r="B16" s="7">
        <v>5</v>
      </c>
      <c r="C16" s="4">
        <f>C15</f>
        <v>20000</v>
      </c>
      <c r="D16" s="6">
        <f>1/((1+$E$9)^B16)</f>
        <v>0.56742685571859919</v>
      </c>
      <c r="E16" s="5">
        <f>C16*D16</f>
        <v>11348.537114371984</v>
      </c>
    </row>
    <row r="17" spans="3:5" ht="13.5" outlineLevel="1" thickBot="1">
      <c r="C17" s="4"/>
      <c r="D17" s="3">
        <f>SUM(D12:D16)</f>
        <v>3.6047762023450045</v>
      </c>
      <c r="E17" s="2">
        <f>SUM(E12:E16)</f>
        <v>72095.524046900086</v>
      </c>
    </row>
    <row r="18" spans="3:5" ht="13.5" outlineLevel="1" thickTop="1"/>
    <row r="19" spans="3:5" outlineLevel="1"/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Annuity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2023-03-06T21:31:43Z</dcterms:created>
  <dcterms:modified xsi:type="dcterms:W3CDTF">2023-03-08T11:21:46Z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