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550" windowHeight="5445"/>
  </bookViews>
  <sheets>
    <sheet name="Cost Explor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" l="1"/>
  <c r="I18" i="2"/>
  <c r="J18" i="2"/>
  <c r="H19" i="2"/>
  <c r="I19" i="2"/>
  <c r="J19" i="2"/>
  <c r="H20" i="2"/>
  <c r="I20" i="2"/>
  <c r="J20" i="2"/>
  <c r="H21" i="2"/>
  <c r="I21" i="2"/>
  <c r="J21" i="2"/>
  <c r="G21" i="2"/>
  <c r="G20" i="2"/>
  <c r="G19" i="2"/>
  <c r="G18" i="2"/>
  <c r="H17" i="2"/>
  <c r="I17" i="2"/>
  <c r="J17" i="2"/>
  <c r="G17" i="2"/>
  <c r="H12" i="2"/>
  <c r="I12" i="2"/>
  <c r="J12" i="2"/>
  <c r="H13" i="2"/>
  <c r="I13" i="2"/>
  <c r="J13" i="2"/>
  <c r="H14" i="2"/>
  <c r="I14" i="2"/>
  <c r="J14" i="2"/>
  <c r="G14" i="2"/>
  <c r="G13" i="2"/>
  <c r="G12" i="2"/>
</calcChain>
</file>

<file path=xl/sharedStrings.xml><?xml version="1.0" encoding="utf-8"?>
<sst xmlns="http://schemas.openxmlformats.org/spreadsheetml/2006/main" count="18" uniqueCount="18">
  <si>
    <t>Cost</t>
  </si>
  <si>
    <t>Research and development</t>
  </si>
  <si>
    <t>Sales and marketing</t>
  </si>
  <si>
    <t>General and administrative</t>
  </si>
  <si>
    <t>Depreciation</t>
  </si>
  <si>
    <t>Interest</t>
  </si>
  <si>
    <t>Taxes</t>
  </si>
  <si>
    <t>Excel Functions &amp; Formulas Exercise</t>
  </si>
  <si>
    <t>Cost of goods sold</t>
  </si>
  <si>
    <t>Total</t>
  </si>
  <si>
    <t>Average</t>
  </si>
  <si>
    <t>Median</t>
  </si>
  <si>
    <t xml:space="preserve">     "High". Otherwise show "Low".</t>
  </si>
  <si>
    <t>2. Show the minimum of all the expenses listed</t>
  </si>
  <si>
    <t>3. Show the maximum of all the expenses listed</t>
  </si>
  <si>
    <t>5. Show the 3rd largest of all the expenses listed</t>
  </si>
  <si>
    <t>4. Show the 2nd smallest of all the expenses listed</t>
  </si>
  <si>
    <t xml:space="preserve">1. If the total expense is equal to or higher than 1,500,000.00, show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</si>
</sst>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rgb="FF000099"/>
      <name val="Calibri"/>
      <family val="2"/>
      <scheme val="minor"/>
    </font>
    <font>
      <b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103157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4" fillId="0" borderId="0" xfId="0" applyFont="1"/>
    <xf numFmtId="4" fontId="2" fillId="3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4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2" fillId="0" borderId="1" xfId="0" applyNumberFormat="1" applyFont="1" applyBorder="1"/>
    <xf numFmtId="0" fontId="2" fillId="3" borderId="1" xfId="0" applyFont="1" applyFill="1" applyBorder="1"/>
    <xf numFmtId="4" fontId="2" fillId="3" borderId="1" xfId="0" applyNumberFormat="1" applyFont="1" applyFill="1" applyBorder="1"/>
    <xf numFmtId="4" fontId="3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" fontId="0" fillId="0" borderId="2" xfId="0" applyNumberFormat="1" applyBorder="1" applyAlignment="1">
      <alignment vertical="center" wrapText="1"/>
    </xf>
    <xf numFmtId="0" fontId="2" fillId="0" borderId="2" xfId="0" applyFont="1" applyBorder="1"/>
    <xf numFmtId="0" fontId="2" fillId="3" borderId="2" xfId="0" applyFont="1" applyFill="1" applyBorder="1"/>
    <xf numFmtId="4" fontId="2" fillId="3" borderId="2" xfId="0" applyNumberFormat="1" applyFont="1" applyFill="1" applyBorder="1"/>
    <xf numFmtId="0" fontId="4" fillId="0" borderId="3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vertical="center" wrapText="1"/>
    </xf>
    <xf numFmtId="0" fontId="2" fillId="0" borderId="8" xfId="0" applyFont="1" applyBorder="1"/>
    <xf numFmtId="0" fontId="2" fillId="0" borderId="9" xfId="0" applyFont="1" applyBorder="1"/>
    <xf numFmtId="4" fontId="0" fillId="0" borderId="10" xfId="0" applyNumberFormat="1" applyBorder="1" applyAlignment="1">
      <alignment vertical="center" wrapText="1"/>
    </xf>
    <xf numFmtId="4" fontId="0" fillId="0" borderId="1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3157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tabSelected="1" topLeftCell="A4" zoomScaleNormal="100" workbookViewId="0">
      <selection activeCell="H17" sqref="H17"/>
    </sheetView>
  </sheetViews>
  <sheetFormatPr defaultColWidth="8.7109375" defaultRowHeight="16.5" x14ac:dyDescent="0.3"/>
  <cols>
    <col min="1" max="1" width="4.7109375" style="2" customWidth="1"/>
    <col min="2" max="3" width="8.7109375" style="2"/>
    <col min="4" max="4" width="11" style="2" customWidth="1"/>
    <col min="5" max="5" width="12.85546875" style="2" customWidth="1"/>
    <col min="6" max="6" width="12.140625" style="2" customWidth="1"/>
    <col min="7" max="10" width="12.5703125" style="2" customWidth="1"/>
    <col min="11" max="16384" width="8.7109375" style="2"/>
  </cols>
  <sheetData>
    <row r="1" spans="1:11" x14ac:dyDescent="0.3">
      <c r="A1" s="1"/>
      <c r="B1" s="1" t="s">
        <v>7</v>
      </c>
      <c r="C1" s="1"/>
      <c r="D1" s="1"/>
      <c r="E1" s="1"/>
      <c r="F1" s="1"/>
      <c r="G1" s="1"/>
      <c r="H1" s="1"/>
      <c r="I1" s="5"/>
      <c r="J1" s="5"/>
      <c r="K1" s="5"/>
    </row>
    <row r="3" spans="1:11" x14ac:dyDescent="0.3">
      <c r="E3" s="19" t="s">
        <v>0</v>
      </c>
      <c r="F3" s="20"/>
      <c r="G3" s="21">
        <v>2017</v>
      </c>
      <c r="H3" s="22">
        <v>2018</v>
      </c>
      <c r="I3" s="22">
        <v>2019</v>
      </c>
      <c r="J3" s="21">
        <v>2020</v>
      </c>
    </row>
    <row r="4" spans="1:11" x14ac:dyDescent="0.3">
      <c r="E4" s="23" t="s">
        <v>8</v>
      </c>
      <c r="F4" s="24"/>
      <c r="G4" s="7">
        <v>749080</v>
      </c>
      <c r="H4" s="13">
        <v>826190</v>
      </c>
      <c r="I4" s="13">
        <v>1390867</v>
      </c>
      <c r="J4" s="7">
        <v>1270590</v>
      </c>
    </row>
    <row r="5" spans="1:11" x14ac:dyDescent="0.3">
      <c r="D5" s="3"/>
      <c r="E5" s="23" t="s">
        <v>1</v>
      </c>
      <c r="F5" s="25"/>
      <c r="G5" s="7">
        <v>118930</v>
      </c>
      <c r="H5" s="13">
        <v>153611</v>
      </c>
      <c r="I5" s="13">
        <v>228790</v>
      </c>
      <c r="J5" s="7">
        <v>106908</v>
      </c>
    </row>
    <row r="6" spans="1:11" x14ac:dyDescent="0.3">
      <c r="E6" s="23" t="s">
        <v>2</v>
      </c>
      <c r="F6" s="26"/>
      <c r="G6" s="7">
        <v>286430</v>
      </c>
      <c r="H6" s="13">
        <v>197030</v>
      </c>
      <c r="I6" s="13">
        <v>295740</v>
      </c>
      <c r="J6" s="7">
        <v>241901</v>
      </c>
    </row>
    <row r="7" spans="1:11" x14ac:dyDescent="0.3">
      <c r="E7" s="23" t="s">
        <v>3</v>
      </c>
      <c r="F7" s="26"/>
      <c r="G7" s="7">
        <v>65608</v>
      </c>
      <c r="H7" s="13">
        <v>67904</v>
      </c>
      <c r="I7" s="13">
        <v>86530</v>
      </c>
      <c r="J7" s="7">
        <v>109702</v>
      </c>
    </row>
    <row r="8" spans="1:11" x14ac:dyDescent="0.3">
      <c r="E8" s="23" t="s">
        <v>4</v>
      </c>
      <c r="F8" s="26"/>
      <c r="G8" s="7">
        <v>125795</v>
      </c>
      <c r="H8" s="13">
        <v>109082</v>
      </c>
      <c r="I8" s="13">
        <v>114570</v>
      </c>
      <c r="J8" s="7">
        <v>127850</v>
      </c>
    </row>
    <row r="9" spans="1:11" x14ac:dyDescent="0.3">
      <c r="E9" s="23" t="s">
        <v>5</v>
      </c>
      <c r="F9" s="26"/>
      <c r="G9" s="7">
        <v>5000</v>
      </c>
      <c r="H9" s="13">
        <v>5000</v>
      </c>
      <c r="I9" s="13">
        <v>6000</v>
      </c>
      <c r="J9" s="7">
        <v>6000</v>
      </c>
    </row>
    <row r="10" spans="1:11" x14ac:dyDescent="0.3">
      <c r="E10" s="23" t="s">
        <v>6</v>
      </c>
      <c r="F10" s="26"/>
      <c r="G10" s="7">
        <v>35078</v>
      </c>
      <c r="H10" s="13">
        <v>41806</v>
      </c>
      <c r="I10" s="13">
        <v>43975</v>
      </c>
      <c r="J10" s="7">
        <v>39803</v>
      </c>
    </row>
    <row r="11" spans="1:11" x14ac:dyDescent="0.3">
      <c r="E11" s="23"/>
      <c r="F11" s="26"/>
      <c r="G11" s="8"/>
      <c r="H11" s="14"/>
      <c r="I11" s="14"/>
      <c r="J11" s="8"/>
    </row>
    <row r="12" spans="1:11" x14ac:dyDescent="0.3">
      <c r="E12" s="23" t="s">
        <v>9</v>
      </c>
      <c r="F12" s="26"/>
      <c r="G12" s="9">
        <f>SUM(G4:G10)</f>
        <v>1385921</v>
      </c>
      <c r="H12" s="15">
        <f t="shared" ref="H12:J12" si="0">SUM(H4:H10)</f>
        <v>1400623</v>
      </c>
      <c r="I12" s="15">
        <f t="shared" si="0"/>
        <v>2166472</v>
      </c>
      <c r="J12" s="9">
        <f t="shared" si="0"/>
        <v>1902754</v>
      </c>
    </row>
    <row r="13" spans="1:11" x14ac:dyDescent="0.3">
      <c r="E13" s="23" t="s">
        <v>10</v>
      </c>
      <c r="F13" s="24"/>
      <c r="G13" s="9">
        <f>AVERAGE(G4:G10)</f>
        <v>197988.71428571429</v>
      </c>
      <c r="H13" s="15">
        <f t="shared" ref="H13:J13" si="1">AVERAGE(H4:H10)</f>
        <v>200089</v>
      </c>
      <c r="I13" s="15">
        <f t="shared" si="1"/>
        <v>309496</v>
      </c>
      <c r="J13" s="9">
        <f t="shared" si="1"/>
        <v>271822</v>
      </c>
    </row>
    <row r="14" spans="1:11" x14ac:dyDescent="0.3">
      <c r="E14" s="27" t="s">
        <v>11</v>
      </c>
      <c r="F14" s="28"/>
      <c r="G14" s="29">
        <f>MEDIAN(G4:G10)</f>
        <v>118930</v>
      </c>
      <c r="H14" s="30">
        <f t="shared" ref="H14:J14" si="2">MEDIAN(H4:H10)</f>
        <v>109082</v>
      </c>
      <c r="I14" s="30">
        <f t="shared" si="2"/>
        <v>114570</v>
      </c>
      <c r="J14" s="29">
        <f t="shared" si="2"/>
        <v>109702</v>
      </c>
    </row>
    <row r="15" spans="1:11" x14ac:dyDescent="0.3">
      <c r="G15" s="10"/>
      <c r="H15" s="16"/>
      <c r="I15" s="16"/>
    </row>
    <row r="16" spans="1:11" x14ac:dyDescent="0.3">
      <c r="B16" s="2" t="s">
        <v>17</v>
      </c>
      <c r="G16" s="10"/>
      <c r="H16" s="16"/>
      <c r="I16" s="16"/>
    </row>
    <row r="17" spans="2:10" x14ac:dyDescent="0.3">
      <c r="B17" s="2" t="s">
        <v>12</v>
      </c>
      <c r="G17" s="11" t="str">
        <f>IF(G12&gt;1500000,"High","Low")</f>
        <v>Low</v>
      </c>
      <c r="H17" s="17" t="str">
        <f t="shared" ref="H17:J17" si="3">IF(H12&gt;1500000,"High","Low")</f>
        <v>Low</v>
      </c>
      <c r="I17" s="17" t="str">
        <f t="shared" si="3"/>
        <v>High</v>
      </c>
      <c r="J17" s="6" t="str">
        <f t="shared" si="3"/>
        <v>High</v>
      </c>
    </row>
    <row r="18" spans="2:10" x14ac:dyDescent="0.3">
      <c r="B18" s="2" t="s">
        <v>13</v>
      </c>
      <c r="G18" s="12">
        <f>MIN(G4:G10)</f>
        <v>5000</v>
      </c>
      <c r="H18" s="18">
        <f t="shared" ref="H18:J18" si="4">MIN(H4:H10)</f>
        <v>5000</v>
      </c>
      <c r="I18" s="18">
        <f t="shared" si="4"/>
        <v>6000</v>
      </c>
      <c r="J18" s="4">
        <f t="shared" si="4"/>
        <v>6000</v>
      </c>
    </row>
    <row r="19" spans="2:10" x14ac:dyDescent="0.3">
      <c r="B19" s="2" t="s">
        <v>14</v>
      </c>
      <c r="G19" s="12">
        <f>MAX(G4:G10)</f>
        <v>749080</v>
      </c>
      <c r="H19" s="18">
        <f t="shared" ref="H19:J19" si="5">MAX(H4:H10)</f>
        <v>826190</v>
      </c>
      <c r="I19" s="18">
        <f t="shared" si="5"/>
        <v>1390867</v>
      </c>
      <c r="J19" s="4">
        <f t="shared" si="5"/>
        <v>1270590</v>
      </c>
    </row>
    <row r="20" spans="2:10" x14ac:dyDescent="0.3">
      <c r="B20" s="2" t="s">
        <v>16</v>
      </c>
      <c r="G20" s="12">
        <f>SMALL(G4:G10,2)</f>
        <v>35078</v>
      </c>
      <c r="H20" s="18">
        <f t="shared" ref="H20:J20" si="6">SMALL(H4:H10,2)</f>
        <v>41806</v>
      </c>
      <c r="I20" s="18">
        <f t="shared" si="6"/>
        <v>43975</v>
      </c>
      <c r="J20" s="4">
        <f t="shared" si="6"/>
        <v>39803</v>
      </c>
    </row>
    <row r="21" spans="2:10" x14ac:dyDescent="0.3">
      <c r="B21" s="2" t="s">
        <v>15</v>
      </c>
      <c r="G21" s="12">
        <f>LARGE(G4:G10,3)</f>
        <v>125795</v>
      </c>
      <c r="H21" s="18">
        <f t="shared" ref="H21:J21" si="7">LARGE(H4:H10,3)</f>
        <v>153611</v>
      </c>
      <c r="I21" s="18">
        <f t="shared" si="7"/>
        <v>228790</v>
      </c>
      <c r="J21" s="4">
        <f t="shared" si="7"/>
        <v>127850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Exploration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2023-03-07T00:59:22Z</dcterms:modified>
</cp:coreProperties>
</file>