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V3KJuPZ4sccas3P0sLxYEKaC9ov5sujXCf9P4qticb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ID#AAABVfozoXM
HEFA    (2024-09-16 12:17:48)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22">
      <text>
        <t xml:space="preserve">======
ID#AAABVfozoXE
AYUDA    (2024-09-16 12:17:48)
Debe colocar la suma en minutos de todas las pausas inclusive quellas que sean inferiores a 8 minutos. (Sólo se excluye la pausa para comer).</t>
      </text>
    </comment>
    <comment authorId="0" ref="E56">
      <text>
        <t xml:space="preserve">======
ID#AAABVfozoXI
jEFA    (2024-09-16 12:17:48)
Menos de 1/3 ( menos del 25% del tiempo) pero señalar porque es de interés, aunque  la puntuación es muy baja</t>
      </text>
    </comment>
    <comment authorId="0" ref="D20">
      <text>
        <t xml:space="preserve">======
ID#AAABVfozoXA
jEFA    (2024-09-16 12:17:48)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5">
      <text>
        <t xml:space="preserve">======
ID#AAABVfozoW8
jEFA    (2024-09-16 12:17:48)
10% del tiempo</t>
      </text>
    </comment>
    <comment authorId="0" ref="E58">
      <text>
        <t xml:space="preserve">======
ID#AAABVfg91e8
jEFA    (2024-09-16 12:17:48)
Menos de 1/3 ( menos del 25% del tiempo) pero señalar porque es de interés, aunque  la puntuación es muy baja</t>
      </text>
    </comment>
    <comment authorId="0" ref="E67">
      <text>
        <t xml:space="preserve">======
ID#AAABVfg91fA
jEFA    (2024-09-16 12:17:48)
Menos de 1/3 ( menos del 25% del tiempo) pero señalar porque es de interés, aunque  la puntuación es muy baja</t>
      </text>
    </comment>
    <comment authorId="0" ref="E66">
      <text>
        <t xml:space="preserve">======
ID#AAABVfg91e0
jEFA    (2024-09-16 12:17:48)
Menos de 1/3 ( menos del 25% del tiempo) pero señalar porque es de interés, aunque  la puntuación es muy baja</t>
      </text>
    </comment>
    <comment authorId="0" ref="E57">
      <text>
        <t xml:space="preserve">======
ID#AAABVfg91e4
jEFA    (2024-09-16 12:17:48)
10% del tiempo</t>
      </text>
    </comment>
    <comment authorId="0" ref="E59">
      <text>
        <t xml:space="preserve">======
ID#AAABVfg91ew
jEFA    (2024-09-16 12:17:48)
Menos de 1/3 ( menos del 25% del tiempo) pero señalar porque es de interés, aunque  la puntuación es muy baja</t>
      </text>
    </comment>
    <comment authorId="0" ref="D11">
      <text>
        <t xml:space="preserve">======
ID#AAABVfg91es
HEFA    (2024-09-16 12:17:48)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4">
      <text>
        <t xml:space="preserve">======
ID#AAABVfg91eo
jEFA    (2024-09-16 12:17:48)
Menos de 1/3 ( menos del 25% del tiempo) pero señalar porque es de interés, aunque  la puntuación es muy baja</t>
      </text>
    </comment>
    <comment authorId="0" ref="H16">
      <text>
        <t xml:space="preserve">======
ID#AAABVfg91ek
jEFA    (2024-09-16 12:17:48)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3">
      <text>
        <t xml:space="preserve">======
ID#AAABVfg91eg
jEFA    (2024-09-16 12:17:48)
meno di 1/3 ( meno del 25% del tempo) ma da segnalare perché di interesse anche se con un punteggio molto basso</t>
      </text>
    </comment>
    <comment authorId="0" ref="E78">
      <text>
        <t xml:space="preserve">======
ID#AAABVfg91ec
jEFA    (2024-09-16 12:17:48)
Menos de 1/3 ( menos del 25% del tiempo) pero señalar porque es de interés, aunque  la puntuación es muy baja</t>
      </text>
    </comment>
  </commentList>
  <extLst>
    <ext uri="GoogleSheetsCustomDataVersion2">
      <go:sheetsCustomData xmlns:go="http://customooxmlschemas.google.com/" r:id="rId1" roundtripDataSignature="AMtx7mhj2KbDoljujBwD0wCayYQ4k7IHVQ=="/>
    </ext>
  </extLst>
</comments>
</file>

<file path=xl/sharedStrings.xml><?xml version="1.0" encoding="utf-8"?>
<sst xmlns="http://schemas.openxmlformats.org/spreadsheetml/2006/main" count="300" uniqueCount="202">
  <si>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</si>
  <si>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</si>
  <si>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</si>
  <si>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</si>
  <si>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</si>
  <si>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</si>
  <si>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</si>
  <si>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</si>
  <si>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</si>
  <si>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</si>
  <si>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</si>
  <si>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coloca en JIG de conexionado de USB, coloca etiqueta de garantia, toma, escanea y pega etiqueta.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</si>
  <si>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</si>
  <si>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</si>
  <si>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</si>
  <si>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</si>
  <si>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</si>
  <si>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</si>
  <si>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</si>
  <si>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</si>
  <si>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</si>
  <si>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</si>
  <si>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</si>
  <si>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</si>
  <si>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</si>
  <si>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</si>
  <si>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</si>
  <si>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</si>
  <si>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</si>
  <si>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</si>
  <si>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</si>
  <si>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</si>
  <si>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</si>
  <si>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</si>
  <si>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</si>
  <si>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</si>
  <si>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</si>
  <si>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</si>
  <si>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</si>
  <si>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</si>
  <si>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</si>
  <si>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</si>
  <si>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</si>
  <si>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</si>
  <si>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</si>
  <si>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</si>
  <si>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</si>
  <si>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</si>
  <si>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</si>
  <si>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</si>
  <si>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</si>
  <si>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</si>
  <si>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</si>
  <si>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</si>
  <si>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</si>
  <si>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</si>
  <si>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</si>
  <si>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</si>
  <si>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</si>
  <si>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</si>
  <si>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</si>
  <si>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</si>
  <si>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</si>
  <si>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</si>
  <si>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</si>
  <si>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</si>
  <si>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</si>
  <si>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</si>
  <si>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</si>
  <si>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</si>
  <si>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</si>
  <si>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</si>
  <si>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</si>
  <si>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</si>
  <si>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</si>
  <si>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</si>
  <si>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</si>
  <si>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</si>
  <si>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</si>
  <si>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</si>
  <si>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</si>
  <si>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</si>
  <si>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</si>
  <si>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</si>
  <si>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</si>
  <si>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</si>
  <si>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</si>
  <si>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</si>
  <si>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</si>
  <si>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</si>
  <si>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</si>
  <si>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</si>
  <si>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</si>
  <si>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</si>
  <si>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</si>
  <si>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</si>
  <si>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</si>
  <si>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</si>
  <si>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</si>
  <si>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</si>
  <si>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</si>
  <si>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</si>
  <si>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</si>
  <si>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</si>
  <si>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</si>
  <si>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</si>
  <si>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</si>
  <si>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</si>
  <si>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</si>
  <si>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</si>
  <si>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</si>
  <si>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</si>
  <si>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</si>
  <si>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</si>
  <si>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</si>
  <si>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</si>
  <si>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</si>
  <si>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</si>
  <si>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</si>
  <si>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</si>
  <si>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</si>
  <si>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</si>
  <si>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</si>
  <si>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</si>
  <si>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</si>
  <si>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</si>
  <si>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</si>
  <si>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</si>
  <si>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</si>
  <si>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</si>
  <si>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</si>
  <si>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</si>
  <si>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</si>
  <si>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</si>
  <si>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</si>
  <si>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</si>
  <si>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</si>
  <si>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</si>
  <si>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</si>
  <si>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</si>
  <si>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</si>
  <si>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</si>
  <si>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</si>
  <si>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</si>
  <si>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</si>
  <si>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</si>
  <si>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</si>
  <si>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</si>
  <si>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</si>
  <si>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</si>
  <si>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</si>
  <si>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</si>
  <si>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</si>
  <si>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</si>
  <si>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</si>
  <si>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</si>
  <si>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</si>
  <si>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</si>
  <si>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</si>
  <si>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</si>
  <si>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</si>
  <si>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</si>
  <si>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</si>
  <si>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</si>
  <si>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</si>
  <si>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</si>
  <si>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</si>
  <si>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</si>
  <si>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</si>
  <si>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equipo</t>
  </si>
  <si>
    <t>Toma lapiz de plastico</t>
  </si>
  <si>
    <t>Coloca equipo en JIG de conexión USB</t>
  </si>
  <si>
    <t>Toma y coloca etiqueta de garantia en equipo</t>
  </si>
  <si>
    <t>ESTATICO</t>
  </si>
  <si>
    <t>DINAMICO</t>
  </si>
  <si>
    <t>Sostiene material</t>
  </si>
  <si>
    <t>Toma, escanea y pasa etiqueta</t>
  </si>
  <si>
    <t>prende, distacca,posiziona</t>
  </si>
  <si>
    <t>Empuja mecanismo para conexión de USB</t>
  </si>
  <si>
    <t xml:space="preserve">Sostiene equipo vara verificacion </t>
  </si>
  <si>
    <t>BIPEDESTACIÓN</t>
  </si>
  <si>
    <t>SEDESTACIÓN</t>
  </si>
  <si>
    <t>prende,gira, posiziona, schiaccia</t>
  </si>
  <si>
    <t>Tira mecanismo para desconexión de USB</t>
  </si>
  <si>
    <t>Presiona boton power</t>
  </si>
  <si>
    <t>batte 25 colpi e prende</t>
  </si>
  <si>
    <t>Pega etiqueta</t>
  </si>
  <si>
    <t>PINZA FINA</t>
  </si>
  <si>
    <t>Levanta equipo de JIG</t>
  </si>
  <si>
    <t>Aapaga equipo</t>
  </si>
  <si>
    <t>TIRON</t>
  </si>
  <si>
    <t>Gira y pasa equipo a la banda</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</si>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</sst>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20" numFmtId="2" xfId="0" applyAlignment="1" applyBorder="1" applyFont="1" applyNumberFormat="1">
      <alignment horizontal="center"/>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jpg"/><Relationship Id="rId3" Type="http://schemas.openxmlformats.org/officeDocument/2006/relationships/image" Target="../media/image3.jpg"/><Relationship Id="rId4" Type="http://schemas.openxmlformats.org/officeDocument/2006/relationships/image" Target="../media/image7.jpg"/><Relationship Id="rId10" Type="http://schemas.openxmlformats.org/officeDocument/2006/relationships/image" Target="../media/image2.jpg"/><Relationship Id="rId9" Type="http://schemas.openxmlformats.org/officeDocument/2006/relationships/image" Target="../media/image6.jpg"/><Relationship Id="rId5" Type="http://schemas.openxmlformats.org/officeDocument/2006/relationships/image" Target="../media/image8.jpg"/><Relationship Id="rId6" Type="http://schemas.openxmlformats.org/officeDocument/2006/relationships/image" Target="../media/image9.jpg"/><Relationship Id="rId7" Type="http://schemas.openxmlformats.org/officeDocument/2006/relationships/image" Target="../media/image5.jpg"/><Relationship Id="rId8"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9.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7.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9.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20.83333333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20.83333333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14.58333333</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14.58333333</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10.0</v>
      </c>
      <c r="I43" s="171">
        <f>IF(H44="",IF($R$41=0,0,H43*60/$R$41),I44)</f>
        <v>20.83333333</v>
      </c>
      <c r="J43" s="13"/>
      <c r="K43" s="172" t="s">
        <v>65</v>
      </c>
      <c r="L43" s="29">
        <v>7.0</v>
      </c>
      <c r="M43" s="171">
        <f>IF(L44="",IF($R$41=0,0,L43*60/$R$41),M44)</f>
        <v>14.58333333</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t="s">
        <v>14</v>
      </c>
      <c r="G56" s="17"/>
      <c r="H56" s="234"/>
      <c r="I56" s="235"/>
      <c r="J56" s="17"/>
      <c r="K56" s="234"/>
      <c r="L56" s="236"/>
      <c r="M56" s="229"/>
      <c r="N56" s="59"/>
      <c r="O56" s="237">
        <f>SUM(R56:V56)</f>
        <v>2</v>
      </c>
      <c r="P56" s="139"/>
      <c r="Q56" s="6"/>
      <c r="R56" s="203" t="str">
        <f>IF(E56="","",1)</f>
        <v/>
      </c>
      <c r="S56" s="203">
        <f>IF(F56="","",2)</f>
        <v>2</v>
      </c>
      <c r="T56" s="203" t="str">
        <f>IF(H56="","",3)</f>
        <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6.9825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2</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3.5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6.9825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4.655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equipo, coloca en JIG de conexionado de USB, coloca etiqueta de garantia, toma, escanea y pega etiqueta.</v>
      </c>
      <c r="D106" s="409">
        <f>$O$18</f>
        <v>1.33</v>
      </c>
      <c r="E106" s="410">
        <f t="shared" ref="E106:E107" si="58">$O$16</f>
        <v>4</v>
      </c>
      <c r="F106" s="237">
        <f>$O$45</f>
        <v>0</v>
      </c>
      <c r="G106" s="237">
        <f>$O$76</f>
        <v>0</v>
      </c>
      <c r="H106" s="411" t="s">
        <v>55</v>
      </c>
      <c r="I106" s="237">
        <f>$O$57</f>
        <v>1</v>
      </c>
      <c r="J106" s="237">
        <f>$O$59</f>
        <v>2</v>
      </c>
      <c r="K106" s="237">
        <f>$O$58</f>
        <v>2</v>
      </c>
      <c r="L106" s="237">
        <f>$O$56</f>
        <v>2</v>
      </c>
      <c r="M106" s="410">
        <f>$T$62</f>
        <v>0</v>
      </c>
      <c r="N106" s="237">
        <f t="shared" ref="N106:N107" si="59">MAX(I106:L106)+M106</f>
        <v>2</v>
      </c>
      <c r="O106" s="410">
        <f>R90</f>
        <v>1.5</v>
      </c>
      <c r="P106" s="412">
        <f>$H$96</f>
        <v>6.9825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equipo, coloca en JIG de conexionado de USB, coloca etiqueta de garantia, toma, escanea y pega etiqueta.</v>
      </c>
      <c r="D107" s="415">
        <f>D106</f>
        <v>1.33</v>
      </c>
      <c r="E107" s="416">
        <f t="shared" si="58"/>
        <v>4</v>
      </c>
      <c r="F107" s="417">
        <f>$P$45</f>
        <v>0</v>
      </c>
      <c r="G107" s="417">
        <f>$O$81</f>
        <v>0</v>
      </c>
      <c r="H107" s="418" t="s">
        <v>56</v>
      </c>
      <c r="I107" s="417">
        <f>$O$65</f>
        <v>1</v>
      </c>
      <c r="J107" s="417">
        <f>$O$67</f>
        <v>2</v>
      </c>
      <c r="K107" s="417">
        <f>$O$66</f>
        <v>2</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c r="A126" s="1"/>
      <c r="B126" s="420"/>
      <c r="C126" s="452">
        <v>1.0</v>
      </c>
      <c r="D126" s="453" t="s">
        <v>169</v>
      </c>
      <c r="E126" s="17"/>
      <c r="F126" s="449"/>
      <c r="G126" s="454">
        <v>1.0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c r="A127" s="1"/>
      <c r="B127" s="420"/>
      <c r="C127" s="452">
        <v>1.0</v>
      </c>
      <c r="D127" s="453" t="s">
        <v>171</v>
      </c>
      <c r="E127" s="17"/>
      <c r="F127" s="449"/>
      <c r="G127" s="454">
        <v>2.0</v>
      </c>
      <c r="H127" s="455" t="s">
        <v>172</v>
      </c>
      <c r="I127" s="16"/>
      <c r="J127" s="16"/>
      <c r="K127" s="17"/>
      <c r="L127" s="34"/>
      <c r="M127" s="459" t="s">
        <v>173</v>
      </c>
      <c r="N127" s="460" t="s">
        <v>14</v>
      </c>
      <c r="O127" s="461" t="s">
        <v>174</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c r="A128" s="1"/>
      <c r="B128" s="420"/>
      <c r="C128" s="452">
        <v>1.0</v>
      </c>
      <c r="D128" s="453" t="s">
        <v>175</v>
      </c>
      <c r="E128" s="17"/>
      <c r="F128" s="449"/>
      <c r="G128" s="454">
        <v>2.0</v>
      </c>
      <c r="H128" s="455" t="s">
        <v>176</v>
      </c>
      <c r="I128" s="16"/>
      <c r="J128" s="16"/>
      <c r="K128" s="17"/>
      <c r="L128" s="34"/>
      <c r="M128" s="456"/>
      <c r="N128" s="457"/>
      <c r="O128" s="457"/>
      <c r="P128" s="458"/>
      <c r="Q128" s="463">
        <v>3.0</v>
      </c>
      <c r="R128" s="464" t="s">
        <v>177</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c r="A129" s="1"/>
      <c r="B129" s="420"/>
      <c r="C129" s="452">
        <v>1.0</v>
      </c>
      <c r="D129" s="453" t="s">
        <v>178</v>
      </c>
      <c r="E129" s="17"/>
      <c r="F129" s="449"/>
      <c r="G129" s="454">
        <v>1.0</v>
      </c>
      <c r="H129" s="455" t="s">
        <v>179</v>
      </c>
      <c r="I129" s="16"/>
      <c r="J129" s="16"/>
      <c r="K129" s="17"/>
      <c r="L129" s="34"/>
      <c r="M129" s="459" t="s">
        <v>180</v>
      </c>
      <c r="N129" s="462"/>
      <c r="O129" s="461" t="s">
        <v>181</v>
      </c>
      <c r="P129" s="460" t="s">
        <v>14</v>
      </c>
      <c r="Q129" s="467">
        <v>4.0</v>
      </c>
      <c r="R129" s="468" t="s">
        <v>182</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c r="A130" s="1"/>
      <c r="B130" s="420"/>
      <c r="C130" s="452">
        <v>1.0</v>
      </c>
      <c r="D130" s="453" t="s">
        <v>183</v>
      </c>
      <c r="E130" s="17"/>
      <c r="F130" s="449"/>
      <c r="G130" s="454">
        <v>1.0</v>
      </c>
      <c r="H130" s="455" t="s">
        <v>184</v>
      </c>
      <c r="I130" s="16"/>
      <c r="J130" s="16"/>
      <c r="K130" s="17"/>
      <c r="L130" s="34"/>
      <c r="M130" s="456"/>
      <c r="N130" s="457"/>
      <c r="O130" s="457"/>
      <c r="P130" s="458"/>
      <c r="Q130" s="471">
        <v>26.0</v>
      </c>
      <c r="R130" s="472" t="s">
        <v>185</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c r="A131" s="1"/>
      <c r="B131" s="420"/>
      <c r="C131" s="452">
        <v>1.0</v>
      </c>
      <c r="D131" s="453" t="s">
        <v>186</v>
      </c>
      <c r="E131" s="17"/>
      <c r="F131" s="449"/>
      <c r="G131" s="454"/>
      <c r="H131" s="455"/>
      <c r="I131" s="16"/>
      <c r="J131" s="16"/>
      <c r="K131" s="17"/>
      <c r="L131" s="34"/>
      <c r="M131" s="459" t="s">
        <v>187</v>
      </c>
      <c r="N131" s="460"/>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c r="A132" s="1"/>
      <c r="B132" s="420"/>
      <c r="C132" s="452">
        <v>1.0</v>
      </c>
      <c r="D132" s="453" t="s">
        <v>188</v>
      </c>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c r="A133" s="1"/>
      <c r="B133" s="420"/>
      <c r="C133" s="452">
        <v>1.0</v>
      </c>
      <c r="D133" s="453" t="s">
        <v>189</v>
      </c>
      <c r="E133" s="17"/>
      <c r="F133" s="449"/>
      <c r="G133" s="454"/>
      <c r="H133" s="455"/>
      <c r="I133" s="16"/>
      <c r="J133" s="16"/>
      <c r="K133" s="17"/>
      <c r="L133" s="34"/>
      <c r="M133" s="459" t="s">
        <v>190</v>
      </c>
      <c r="N133" s="460"/>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c r="A134" s="1"/>
      <c r="B134" s="420"/>
      <c r="C134" s="452">
        <v>2.0</v>
      </c>
      <c r="D134" s="453" t="s">
        <v>191</v>
      </c>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22.5" customHeight="1">
      <c r="A135" s="1"/>
      <c r="B135" s="420"/>
      <c r="C135" s="452"/>
      <c r="D135" s="453"/>
      <c r="E135" s="17"/>
      <c r="F135" s="449"/>
      <c r="G135" s="454"/>
      <c r="H135" s="455"/>
      <c r="I135" s="16"/>
      <c r="J135" s="16"/>
      <c r="K135" s="17"/>
      <c r="L135" s="34"/>
      <c r="M135" s="459" t="s">
        <v>192</v>
      </c>
      <c r="N135" s="462"/>
      <c r="O135" s="461" t="s">
        <v>193</v>
      </c>
      <c r="P135" s="462"/>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22.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22.5" customHeight="1">
      <c r="A137" s="1"/>
      <c r="B137" s="420"/>
      <c r="C137" s="452"/>
      <c r="D137" s="453"/>
      <c r="E137" s="17"/>
      <c r="F137" s="449"/>
      <c r="G137" s="454"/>
      <c r="H137" s="455"/>
      <c r="I137" s="16"/>
      <c r="J137" s="16"/>
      <c r="K137" s="17"/>
      <c r="L137" s="34"/>
      <c r="M137" s="459" t="s">
        <v>194</v>
      </c>
      <c r="N137" s="462"/>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22.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22.5" customHeight="1">
      <c r="A139" s="1"/>
      <c r="B139" s="420"/>
      <c r="C139" s="452"/>
      <c r="D139" s="453"/>
      <c r="E139" s="17"/>
      <c r="F139" s="449"/>
      <c r="G139" s="454"/>
      <c r="H139" s="455"/>
      <c r="I139" s="16"/>
      <c r="J139" s="16"/>
      <c r="K139" s="17"/>
      <c r="L139" s="34"/>
      <c r="M139" s="459" t="s">
        <v>195</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22.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22.5" customHeight="1">
      <c r="A141" s="1"/>
      <c r="B141" s="420"/>
      <c r="C141" s="452"/>
      <c r="D141" s="453"/>
      <c r="E141" s="17"/>
      <c r="F141" s="449"/>
      <c r="G141" s="454"/>
      <c r="H141" s="455"/>
      <c r="I141" s="16"/>
      <c r="J141" s="16"/>
      <c r="K141" s="17"/>
      <c r="L141" s="34"/>
      <c r="M141" s="459" t="s">
        <v>196</v>
      </c>
      <c r="N141" s="462"/>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22.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22.5" customHeight="1">
      <c r="A143" s="1"/>
      <c r="B143" s="420"/>
      <c r="C143" s="452"/>
      <c r="D143" s="453"/>
      <c r="E143" s="17"/>
      <c r="F143" s="449"/>
      <c r="G143" s="454"/>
      <c r="H143" s="455"/>
      <c r="I143" s="16"/>
      <c r="J143" s="16"/>
      <c r="K143" s="17"/>
      <c r="L143" s="34"/>
      <c r="M143" s="459" t="s">
        <v>197</v>
      </c>
      <c r="N143" s="460" t="s">
        <v>14</v>
      </c>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22.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22.5" customHeight="1">
      <c r="A145" s="1"/>
      <c r="B145" s="420"/>
      <c r="C145" s="452"/>
      <c r="D145" s="453"/>
      <c r="E145" s="17"/>
      <c r="F145" s="449"/>
      <c r="G145" s="454"/>
      <c r="H145" s="455"/>
      <c r="I145" s="16"/>
      <c r="J145" s="16"/>
      <c r="K145" s="17"/>
      <c r="L145" s="34"/>
      <c r="M145" s="459" t="s">
        <v>198</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22.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22.5" customHeight="1">
      <c r="A147" s="1"/>
      <c r="B147" s="420"/>
      <c r="C147" s="452"/>
      <c r="D147" s="453"/>
      <c r="E147" s="17"/>
      <c r="F147" s="449"/>
      <c r="G147" s="454"/>
      <c r="H147" s="455"/>
      <c r="I147" s="16"/>
      <c r="J147" s="16"/>
      <c r="K147" s="17"/>
      <c r="L147" s="34"/>
      <c r="M147" s="459" t="s">
        <v>199</v>
      </c>
      <c r="N147" s="460"/>
      <c r="O147" s="461" t="s">
        <v>200</v>
      </c>
      <c r="P147" s="460" t="s">
        <v>14</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22.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22.5" customHeight="1">
      <c r="A149" s="1"/>
      <c r="B149" s="420"/>
      <c r="C149" s="452"/>
      <c r="D149" s="453"/>
      <c r="E149" s="17"/>
      <c r="F149" s="449"/>
      <c r="G149" s="454"/>
      <c r="H149" s="455"/>
      <c r="I149" s="16"/>
      <c r="J149" s="16"/>
      <c r="K149" s="17"/>
      <c r="L149" s="34"/>
      <c r="M149" s="459" t="s">
        <v>201</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22.5" customHeight="1">
      <c r="A150" s="1"/>
      <c r="B150" s="475"/>
      <c r="C150" s="476">
        <f>SUM(C126:C149)</f>
        <v>10</v>
      </c>
      <c r="D150" s="449"/>
      <c r="E150" s="449"/>
      <c r="F150" s="449"/>
      <c r="G150" s="477">
        <f>SUM(G126:G149)</f>
        <v>7</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22.5" customHeight="1">
      <c r="A151" s="1"/>
      <c r="B151" s="433"/>
      <c r="C151" s="434"/>
      <c r="D151" s="434"/>
      <c r="E151" s="434"/>
      <c r="F151" s="434"/>
      <c r="G151" s="434"/>
      <c r="H151" s="434"/>
      <c r="I151" s="434"/>
      <c r="J151" s="434"/>
      <c r="K151" s="434"/>
      <c r="L151" s="434"/>
      <c r="M151" s="478"/>
      <c r="N151" s="434"/>
      <c r="O151" s="434"/>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6:E136"/>
    <mergeCell ref="D137:E137"/>
    <mergeCell ref="D135:E135"/>
    <mergeCell ref="H132:K132"/>
    <mergeCell ref="H133:K133"/>
    <mergeCell ref="H134:K134"/>
    <mergeCell ref="H136:K136"/>
    <mergeCell ref="H137:K137"/>
    <mergeCell ref="H138:K138"/>
    <mergeCell ref="H135:K135"/>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