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archinoy\Desktop\"/>
    </mc:Choice>
  </mc:AlternateContent>
  <xr:revisionPtr revIDLastSave="0" documentId="13_ncr:1_{7EFDFB53-5474-4446-A1B2-8736C4A79B05}" xr6:coauthVersionLast="47" xr6:coauthVersionMax="47" xr10:uidLastSave="{00000000-0000-0000-0000-000000000000}"/>
  <bookViews>
    <workbookView xWindow="-108" yWindow="-108" windowWidth="23256" windowHeight="12720" xr2:uid="{B7527527-3562-4FE4-9E7B-E5EB8D0B8790}"/>
  </bookViews>
  <sheets>
    <sheet name="konvert o`lchov birlik" sheetId="1" r:id="rId1"/>
    <sheet name="doimiy o'lchov birli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O30" i="1"/>
  <c r="R30" i="1"/>
  <c r="P18" i="1"/>
</calcChain>
</file>

<file path=xl/sharedStrings.xml><?xml version="1.0" encoding="utf-8"?>
<sst xmlns="http://schemas.openxmlformats.org/spreadsheetml/2006/main" count="144" uniqueCount="60">
  <si>
    <t>kg</t>
  </si>
  <si>
    <t>t</t>
  </si>
  <si>
    <t>g</t>
  </si>
  <si>
    <t>mg</t>
  </si>
  <si>
    <t>sm</t>
  </si>
  <si>
    <t>dm</t>
  </si>
  <si>
    <t>m</t>
  </si>
  <si>
    <t>km</t>
  </si>
  <si>
    <t>l</t>
  </si>
  <si>
    <t>ml</t>
  </si>
  <si>
    <t>mm</t>
  </si>
  <si>
    <t>T1</t>
  </si>
  <si>
    <t>nomi</t>
  </si>
  <si>
    <t>soni</t>
  </si>
  <si>
    <t>o'lchov birlik</t>
  </si>
  <si>
    <t>Pachka</t>
  </si>
  <si>
    <t>Dona</t>
  </si>
  <si>
    <t>pochkasida</t>
  </si>
  <si>
    <t>dona</t>
  </si>
  <si>
    <t>pachka</t>
  </si>
  <si>
    <t>Столбец1</t>
  </si>
  <si>
    <t>Столбец2</t>
  </si>
  <si>
    <t>Столбец3</t>
  </si>
  <si>
    <t>Столбец4</t>
  </si>
  <si>
    <t>Столбец5</t>
  </si>
  <si>
    <t>donasi</t>
  </si>
  <si>
    <t>id</t>
  </si>
  <si>
    <t>N</t>
  </si>
  <si>
    <t>def</t>
  </si>
  <si>
    <t>Cur</t>
  </si>
  <si>
    <t>Count</t>
  </si>
  <si>
    <t>T2</t>
  </si>
  <si>
    <t>T3</t>
  </si>
  <si>
    <t>T4</t>
  </si>
  <si>
    <t>T5</t>
  </si>
  <si>
    <t>goodsId</t>
  </si>
  <si>
    <t>main unit</t>
  </si>
  <si>
    <t>konvertUnit</t>
  </si>
  <si>
    <t>count</t>
  </si>
  <si>
    <t>unitType</t>
  </si>
  <si>
    <t>main_unit</t>
  </si>
  <si>
    <t>unit</t>
  </si>
  <si>
    <t>sr</t>
  </si>
  <si>
    <t>m_u</t>
  </si>
  <si>
    <t>good_id</t>
  </si>
  <si>
    <t>asosiySoni</t>
  </si>
  <si>
    <t>m_ut_id</t>
  </si>
  <si>
    <t>konvertSon</t>
  </si>
  <si>
    <t>konvert_ut_id</t>
  </si>
  <si>
    <t>m_ut</t>
  </si>
  <si>
    <t>war_h_ut_id</t>
  </si>
  <si>
    <t>ut_id</t>
  </si>
  <si>
    <t>ut</t>
  </si>
  <si>
    <t>karobka</t>
  </si>
  <si>
    <t>blok</t>
  </si>
  <si>
    <t xml:space="preserve"> </t>
  </si>
  <si>
    <t>Doimiy o'lchov birlik</t>
  </si>
  <si>
    <t>litr</t>
  </si>
  <si>
    <t>goodId</t>
  </si>
  <si>
    <t>w_ut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</si>
</sst>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0" xfId="0" applyFont="1"/>
    <xf numFmtId="0" fontId="2" fillId="2" borderId="1" xfId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327660</xdr:colOff>
      <xdr:row>2</xdr:row>
      <xdr:rowOff>99060</xdr:rowOff>
    </xdr:from>
    <xdr:to>
      <xdr:col>14</xdr:col>
      <xdr:colOff>510540</xdr:colOff>
      <xdr:row>11</xdr:row>
      <xdr:rowOff>136321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7BBA19-E17C-AB74-6831-83AEDFB9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280" y="464820"/>
          <a:ext cx="1402080" cy="16831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541D9-1DA2-447B-A7B0-FC1A6707943B}" name="Таблица1" displayName="Таблица1" ref="G24:K27" totalsRowShown="0">
  <autoFilter ref="G24:K27" xr:uid="{3239D025-EE5F-4C88-8D3D-4CA63ADEDC10}"/>
  <tableColumns count="5">
    <tableColumn id="1" xr3:uid="{11682326-F38F-4F01-82D3-4BA8D32AE1DA}" name="Столбец1"/>
    <tableColumn id="2" xr3:uid="{08D6AB2E-5644-4501-A7F8-0A0D51812B26}" name="nomi"/>
    <tableColumn id="3" xr3:uid="{6A47B824-5A30-4AA5-A74E-8982CD17D68B}" name="soni"/>
    <tableColumn id="4" xr3:uid="{C901BEB5-5614-4D6F-87A0-3339E399408B}" name="o'lchov birlik"/>
    <tableColumn id="5" xr3:uid="{B430C579-9CF2-4A89-8BF1-C834649CB787}" name="Столбец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4BE8D-EB72-4005-94F5-ACF99632FB5B}" name="Таблица2" displayName="Таблица2" ref="O20:S24" totalsRowShown="0">
  <autoFilter ref="O20:S24" xr:uid="{B1E1AB93-1D54-48F3-8ECC-0696F44D92A9}"/>
  <tableColumns count="5">
    <tableColumn id="1" xr3:uid="{AEB820E9-1E35-4AA1-8A4F-342FC1279A94}" name="Столбец1"/>
    <tableColumn id="2" xr3:uid="{E3BA4186-2DF4-4B72-9148-850D9D43AA0E}" name="Столбец2"/>
    <tableColumn id="3" xr3:uid="{33D71C1D-12FE-484F-AF50-071DAB37F9DA}" name="Столбец3"/>
    <tableColumn id="4" xr3:uid="{9A43BB78-48DA-4BB9-9B50-43B1176499DC}" name="Столбец4"/>
    <tableColumn id="5" xr3:uid="{22B11EA3-1557-4944-AEF8-2D34EF0B3263}" name="Столбец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A1FE32-A47A-4160-9BF0-1BEED6F7703B}" name="Таблица3" displayName="Таблица3" ref="N29:P32" totalsRowShown="0">
  <autoFilter ref="N29:P32" xr:uid="{4B67B79E-4B02-48C8-9592-2B1D588E2953}"/>
  <tableColumns count="3">
    <tableColumn id="1" xr3:uid="{DFCFE069-401F-471D-91A2-879FC7C1278A}" name="Столбец1"/>
    <tableColumn id="2" xr3:uid="{89CECC96-7FB7-4BB0-94EF-6D7F789F56C0}" name="Столбец2" dataDxfId="0">
      <calculatedColumnFormula>I26/R22+5</calculatedColumnFormula>
    </tableColumn>
    <tableColumn id="3" xr3:uid="{1D511277-9A74-4AED-95B4-0DB96A6AA147}" name="Столбец3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ерая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8111-9D5F-4351-905D-446F4097E0B6}">
  <dimension ref="B2:X68"/>
  <sheetViews>
    <sheetView tabSelected="1" topLeftCell="H33" workbookViewId="0">
      <selection activeCell="K60" sqref="K60"/>
    </sheetView>
  </sheetViews>
  <sheetFormatPr defaultRowHeight="14.4" x14ac:dyDescent="0.3"/>
  <cols>
    <col min="7" max="7" width="11.88671875" customWidth="1"/>
    <col min="10" max="10" width="17.5546875" bestFit="1" customWidth="1"/>
    <col min="11" max="11" width="11.44140625" bestFit="1" customWidth="1"/>
    <col min="12" max="12" width="11.21875" bestFit="1" customWidth="1"/>
    <col min="13" max="13" width="12.33203125" bestFit="1" customWidth="1"/>
    <col min="14" max="19" width="11.88671875" customWidth="1"/>
  </cols>
  <sheetData>
    <row r="2" spans="2:16" x14ac:dyDescent="0.3">
      <c r="B2" t="s">
        <v>0</v>
      </c>
      <c r="C2" t="s">
        <v>1</v>
      </c>
      <c r="D2" t="s">
        <v>2</v>
      </c>
      <c r="E2" t="s">
        <v>3</v>
      </c>
      <c r="J2" t="s">
        <v>8</v>
      </c>
      <c r="K2" t="s">
        <v>9</v>
      </c>
    </row>
    <row r="3" spans="2:16" x14ac:dyDescent="0.3">
      <c r="B3">
        <v>1</v>
      </c>
      <c r="C3">
        <v>1E-3</v>
      </c>
      <c r="D3">
        <v>1000</v>
      </c>
      <c r="E3">
        <v>1000000</v>
      </c>
      <c r="J3">
        <v>1</v>
      </c>
      <c r="K3">
        <v>1000</v>
      </c>
    </row>
    <row r="13" spans="2:16" x14ac:dyDescent="0.3">
      <c r="B13" t="s">
        <v>10</v>
      </c>
      <c r="C13" t="s">
        <v>4</v>
      </c>
      <c r="D13" t="s">
        <v>5</v>
      </c>
      <c r="E13" t="s">
        <v>6</v>
      </c>
      <c r="F13" t="s">
        <v>7</v>
      </c>
    </row>
    <row r="14" spans="2:16" x14ac:dyDescent="0.3">
      <c r="B14">
        <v>1</v>
      </c>
      <c r="C14">
        <v>10</v>
      </c>
      <c r="D14">
        <v>100</v>
      </c>
      <c r="E14">
        <v>1000</v>
      </c>
      <c r="F14">
        <v>1000000</v>
      </c>
    </row>
    <row r="16" spans="2:16" x14ac:dyDescent="0.3">
      <c r="O16">
        <v>1</v>
      </c>
      <c r="P16">
        <v>10</v>
      </c>
    </row>
    <row r="17" spans="7:19" x14ac:dyDescent="0.3">
      <c r="O17">
        <v>2</v>
      </c>
      <c r="P17">
        <v>1</v>
      </c>
    </row>
    <row r="18" spans="7:19" x14ac:dyDescent="0.3">
      <c r="P18">
        <f>26/12</f>
        <v>2.1666666666666665</v>
      </c>
    </row>
    <row r="20" spans="7:19" x14ac:dyDescent="0.3"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2" spans="7:19" x14ac:dyDescent="0.3">
      <c r="O22" t="s">
        <v>11</v>
      </c>
      <c r="P22">
        <v>1</v>
      </c>
      <c r="Q22" t="s">
        <v>17</v>
      </c>
      <c r="R22">
        <v>7</v>
      </c>
      <c r="S22" t="s">
        <v>18</v>
      </c>
    </row>
    <row r="23" spans="7:19" x14ac:dyDescent="0.3">
      <c r="O23" t="s">
        <v>11</v>
      </c>
      <c r="P23">
        <v>7</v>
      </c>
      <c r="Q23" t="s">
        <v>25</v>
      </c>
      <c r="R23">
        <v>1</v>
      </c>
      <c r="S23" t="s">
        <v>19</v>
      </c>
    </row>
    <row r="24" spans="7:19" x14ac:dyDescent="0.3">
      <c r="G24" t="s">
        <v>20</v>
      </c>
      <c r="H24" t="s">
        <v>12</v>
      </c>
      <c r="I24" t="s">
        <v>13</v>
      </c>
      <c r="J24" t="s">
        <v>14</v>
      </c>
      <c r="K24" t="s">
        <v>21</v>
      </c>
    </row>
    <row r="25" spans="7:19" x14ac:dyDescent="0.3">
      <c r="G25">
        <v>1</v>
      </c>
      <c r="H25" t="s">
        <v>11</v>
      </c>
      <c r="I25">
        <v>5</v>
      </c>
      <c r="J25" t="s">
        <v>15</v>
      </c>
    </row>
    <row r="26" spans="7:19" x14ac:dyDescent="0.3">
      <c r="G26">
        <v>2</v>
      </c>
      <c r="H26" t="s">
        <v>11</v>
      </c>
      <c r="I26">
        <v>46</v>
      </c>
      <c r="J26" t="s">
        <v>16</v>
      </c>
    </row>
    <row r="29" spans="7:19" x14ac:dyDescent="0.3">
      <c r="N29" t="s">
        <v>20</v>
      </c>
      <c r="O29" t="s">
        <v>21</v>
      </c>
      <c r="P29" t="s">
        <v>22</v>
      </c>
    </row>
    <row r="30" spans="7:19" x14ac:dyDescent="0.3">
      <c r="N30" t="s">
        <v>11</v>
      </c>
      <c r="O30" s="1">
        <f t="shared" ref="O30" si="0">I26/R22+5</f>
        <v>11.571428571428571</v>
      </c>
      <c r="P30" t="s">
        <v>19</v>
      </c>
      <c r="R30">
        <f>I25*R22+I26</f>
        <v>81</v>
      </c>
      <c r="S30" t="s">
        <v>18</v>
      </c>
    </row>
    <row r="31" spans="7:19" x14ac:dyDescent="0.3">
      <c r="O31" s="1"/>
    </row>
    <row r="32" spans="7:19" x14ac:dyDescent="0.3">
      <c r="K32">
        <f>+- Q24</f>
        <v>0</v>
      </c>
      <c r="O32" s="1"/>
    </row>
    <row r="37" spans="2:14" x14ac:dyDescent="0.3">
      <c r="B37" s="2" t="s">
        <v>26</v>
      </c>
      <c r="C37" s="2" t="s">
        <v>27</v>
      </c>
      <c r="D37" s="2" t="s">
        <v>28</v>
      </c>
      <c r="E37" s="2" t="s">
        <v>29</v>
      </c>
      <c r="F37" s="2" t="s">
        <v>30</v>
      </c>
      <c r="I37" s="2" t="s">
        <v>35</v>
      </c>
      <c r="J37" s="2" t="s">
        <v>36</v>
      </c>
      <c r="K37" s="2" t="s">
        <v>37</v>
      </c>
      <c r="L37" s="2" t="s">
        <v>38</v>
      </c>
    </row>
    <row r="38" spans="2:14" x14ac:dyDescent="0.3">
      <c r="B38" s="2">
        <v>1</v>
      </c>
      <c r="C38" s="2" t="s">
        <v>11</v>
      </c>
      <c r="D38" s="2">
        <v>1</v>
      </c>
      <c r="E38" s="2">
        <v>2</v>
      </c>
      <c r="F38" s="2">
        <v>4</v>
      </c>
      <c r="I38" s="2">
        <v>1</v>
      </c>
      <c r="J38" s="2">
        <v>2</v>
      </c>
      <c r="K38" s="2">
        <v>1</v>
      </c>
      <c r="L38" s="2">
        <v>6</v>
      </c>
    </row>
    <row r="39" spans="2:14" x14ac:dyDescent="0.3">
      <c r="B39" s="2">
        <v>2</v>
      </c>
      <c r="C39" s="2" t="s">
        <v>31</v>
      </c>
      <c r="D39" s="2">
        <v>2</v>
      </c>
      <c r="E39" s="2">
        <v>2</v>
      </c>
      <c r="F39" s="2">
        <v>14</v>
      </c>
      <c r="I39" s="2">
        <v>2</v>
      </c>
      <c r="J39" s="2">
        <v>2</v>
      </c>
      <c r="K39" s="2">
        <v>1</v>
      </c>
      <c r="L39" s="2">
        <v>4</v>
      </c>
    </row>
    <row r="40" spans="2:14" x14ac:dyDescent="0.3">
      <c r="B40" s="2">
        <v>3</v>
      </c>
      <c r="C40" s="2" t="s">
        <v>32</v>
      </c>
      <c r="D40" s="2">
        <v>2</v>
      </c>
      <c r="E40" s="2">
        <v>3</v>
      </c>
      <c r="F40" s="2">
        <v>6</v>
      </c>
      <c r="I40" s="2">
        <v>3</v>
      </c>
      <c r="J40" s="2">
        <v>3</v>
      </c>
      <c r="K40" s="2">
        <v>2</v>
      </c>
      <c r="L40" s="2">
        <v>5</v>
      </c>
    </row>
    <row r="41" spans="2:14" x14ac:dyDescent="0.3">
      <c r="B41" s="2">
        <v>4</v>
      </c>
      <c r="C41" s="2" t="s">
        <v>33</v>
      </c>
      <c r="D41" s="2">
        <v>1</v>
      </c>
      <c r="E41" s="2">
        <v>1</v>
      </c>
      <c r="F41" s="2">
        <v>24</v>
      </c>
      <c r="I41" s="2">
        <v>4</v>
      </c>
      <c r="J41" s="2">
        <v>2</v>
      </c>
      <c r="K41" s="2">
        <v>1</v>
      </c>
      <c r="L41" s="2">
        <v>6</v>
      </c>
    </row>
    <row r="42" spans="2:14" x14ac:dyDescent="0.3">
      <c r="B42" s="3">
        <v>5</v>
      </c>
      <c r="C42" s="3" t="s">
        <v>34</v>
      </c>
      <c r="D42" s="3">
        <v>2</v>
      </c>
      <c r="E42" s="3">
        <v>1</v>
      </c>
      <c r="F42" s="3">
        <v>18</v>
      </c>
      <c r="I42" s="2">
        <v>5</v>
      </c>
      <c r="J42" s="2">
        <v>2</v>
      </c>
      <c r="K42" s="2">
        <v>1</v>
      </c>
      <c r="L42" s="2">
        <v>12</v>
      </c>
    </row>
    <row r="43" spans="2:14" x14ac:dyDescent="0.3">
      <c r="B43" s="4"/>
      <c r="C43" s="4"/>
      <c r="D43" s="4"/>
      <c r="E43" s="4"/>
      <c r="F43" s="4"/>
    </row>
    <row r="45" spans="2:14" x14ac:dyDescent="0.3">
      <c r="N45" s="6"/>
    </row>
    <row r="46" spans="2:14" x14ac:dyDescent="0.3">
      <c r="D46" s="2" t="s">
        <v>27</v>
      </c>
      <c r="E46" s="2" t="s">
        <v>38</v>
      </c>
      <c r="F46" s="5" t="s">
        <v>39</v>
      </c>
      <c r="G46" s="6"/>
      <c r="I46" s="2" t="s">
        <v>44</v>
      </c>
      <c r="J46" s="2" t="s">
        <v>45</v>
      </c>
      <c r="K46" s="2" t="s">
        <v>46</v>
      </c>
      <c r="L46" s="2" t="s">
        <v>47</v>
      </c>
      <c r="M46" s="5" t="s">
        <v>48</v>
      </c>
      <c r="N46" s="6"/>
    </row>
    <row r="47" spans="2:14" x14ac:dyDescent="0.3">
      <c r="D47" s="2" t="s">
        <v>11</v>
      </c>
      <c r="E47" s="2">
        <v>24</v>
      </c>
      <c r="F47" s="5">
        <v>1</v>
      </c>
      <c r="G47" s="6"/>
      <c r="I47" s="2">
        <v>8</v>
      </c>
      <c r="J47" s="2">
        <v>1</v>
      </c>
      <c r="K47" s="2">
        <v>13</v>
      </c>
      <c r="L47" s="2">
        <v>0.5</v>
      </c>
      <c r="M47" s="5">
        <v>4</v>
      </c>
      <c r="N47" s="6"/>
    </row>
    <row r="48" spans="2:14" x14ac:dyDescent="0.3">
      <c r="D48" s="2" t="s">
        <v>31</v>
      </c>
      <c r="E48" s="2">
        <v>14</v>
      </c>
      <c r="F48" s="5">
        <v>2</v>
      </c>
      <c r="G48" s="6"/>
      <c r="I48" s="2">
        <v>8</v>
      </c>
      <c r="J48" s="2">
        <v>1</v>
      </c>
      <c r="K48" s="2">
        <v>13</v>
      </c>
      <c r="L48" s="2">
        <v>0.05</v>
      </c>
      <c r="M48" s="5">
        <v>1</v>
      </c>
      <c r="N48" s="6"/>
    </row>
    <row r="49" spans="4:20" x14ac:dyDescent="0.3">
      <c r="D49" s="2" t="s">
        <v>32</v>
      </c>
      <c r="E49" s="2">
        <v>30</v>
      </c>
      <c r="F49" s="5">
        <v>2</v>
      </c>
      <c r="G49" s="6"/>
      <c r="I49" s="2">
        <v>1</v>
      </c>
      <c r="J49" s="2">
        <v>1</v>
      </c>
      <c r="K49" s="2"/>
      <c r="L49" s="2"/>
      <c r="M49" s="5"/>
      <c r="N49" s="6"/>
    </row>
    <row r="50" spans="4:20" x14ac:dyDescent="0.3">
      <c r="D50" s="2" t="s">
        <v>33</v>
      </c>
      <c r="E50" s="2">
        <v>24</v>
      </c>
      <c r="F50" s="5">
        <v>1</v>
      </c>
      <c r="G50" s="6"/>
      <c r="I50" s="2"/>
      <c r="J50" s="2">
        <v>1</v>
      </c>
      <c r="K50" s="2"/>
      <c r="L50" s="2"/>
      <c r="M50" s="5"/>
      <c r="N50" s="6"/>
    </row>
    <row r="51" spans="4:20" x14ac:dyDescent="0.3">
      <c r="D51" s="2" t="s">
        <v>34</v>
      </c>
      <c r="E51" s="2">
        <v>1.5</v>
      </c>
      <c r="F51" s="5">
        <v>2</v>
      </c>
      <c r="G51" s="6"/>
      <c r="I51" s="2"/>
      <c r="J51" s="2">
        <v>1</v>
      </c>
      <c r="K51" s="2"/>
      <c r="L51" s="2"/>
      <c r="M51" s="5"/>
      <c r="N51" s="6"/>
    </row>
    <row r="52" spans="4:20" x14ac:dyDescent="0.3">
      <c r="D52" s="2"/>
      <c r="E52" s="2"/>
      <c r="F52" s="5"/>
      <c r="G52" s="6"/>
      <c r="I52" s="2"/>
      <c r="J52" s="2">
        <v>1</v>
      </c>
      <c r="K52" s="2"/>
      <c r="L52" s="2"/>
      <c r="M52" s="5"/>
      <c r="N52" s="6"/>
    </row>
    <row r="53" spans="4:20" x14ac:dyDescent="0.3">
      <c r="D53" s="2"/>
      <c r="E53" s="2"/>
      <c r="F53" s="5"/>
      <c r="G53" s="6"/>
      <c r="I53" s="2"/>
      <c r="J53" s="2">
        <v>1</v>
      </c>
      <c r="K53" s="2"/>
      <c r="L53" s="2"/>
      <c r="M53" s="5"/>
      <c r="N53" s="6"/>
    </row>
    <row r="54" spans="4:20" x14ac:dyDescent="0.3">
      <c r="D54" s="2"/>
      <c r="E54" s="2"/>
      <c r="F54" s="5"/>
      <c r="G54" s="6"/>
      <c r="I54" s="2"/>
      <c r="J54" s="2">
        <v>1</v>
      </c>
      <c r="K54" s="2"/>
      <c r="L54" s="2"/>
      <c r="M54" s="5"/>
      <c r="N54" s="6"/>
    </row>
    <row r="55" spans="4:20" x14ac:dyDescent="0.3">
      <c r="D55" s="2"/>
      <c r="E55" s="2"/>
      <c r="F55" s="5"/>
      <c r="G55" s="6"/>
      <c r="I55" s="2"/>
      <c r="J55" s="2">
        <v>1</v>
      </c>
      <c r="K55" s="2"/>
      <c r="L55" s="2"/>
      <c r="M55" s="5"/>
      <c r="N55" s="6"/>
    </row>
    <row r="57" spans="4:20" x14ac:dyDescent="0.3">
      <c r="I57" s="2" t="s">
        <v>44</v>
      </c>
      <c r="J57" s="2" t="s">
        <v>38</v>
      </c>
      <c r="K57" s="2" t="s">
        <v>49</v>
      </c>
      <c r="L57" s="2" t="s">
        <v>50</v>
      </c>
      <c r="N57" s="2" t="s">
        <v>51</v>
      </c>
      <c r="O57" s="2" t="s">
        <v>52</v>
      </c>
    </row>
    <row r="58" spans="4:20" x14ac:dyDescent="0.3">
      <c r="I58" s="2">
        <v>8</v>
      </c>
      <c r="J58" s="2">
        <v>5</v>
      </c>
      <c r="K58" s="2">
        <v>4</v>
      </c>
      <c r="L58" s="2">
        <v>13</v>
      </c>
      <c r="N58" s="2">
        <v>4</v>
      </c>
      <c r="O58" s="2" t="s">
        <v>53</v>
      </c>
    </row>
    <row r="59" spans="4:20" x14ac:dyDescent="0.3">
      <c r="I59" s="2">
        <v>8</v>
      </c>
      <c r="J59" s="2"/>
      <c r="K59" s="2"/>
      <c r="L59" s="2"/>
      <c r="N59" s="2">
        <v>13</v>
      </c>
      <c r="O59" s="2" t="s">
        <v>18</v>
      </c>
      <c r="T59" t="s">
        <v>55</v>
      </c>
    </row>
    <row r="60" spans="4:20" x14ac:dyDescent="0.3">
      <c r="I60" s="2">
        <v>1</v>
      </c>
      <c r="J60" s="2"/>
      <c r="K60" s="2"/>
      <c r="L60" s="2"/>
      <c r="N60" s="2">
        <v>1</v>
      </c>
      <c r="O60" s="2" t="s">
        <v>54</v>
      </c>
    </row>
    <row r="61" spans="4:20" x14ac:dyDescent="0.3">
      <c r="I61" s="2">
        <v>1</v>
      </c>
      <c r="J61" s="2"/>
      <c r="K61" s="2"/>
      <c r="L61" s="2"/>
      <c r="N61" s="2"/>
      <c r="O61" s="2"/>
    </row>
    <row r="62" spans="4:20" x14ac:dyDescent="0.3">
      <c r="I62" s="2">
        <v>2</v>
      </c>
      <c r="J62" s="2"/>
      <c r="K62" s="2"/>
      <c r="L62" s="2"/>
      <c r="N62" s="2"/>
      <c r="O62" s="2"/>
    </row>
    <row r="63" spans="4:20" x14ac:dyDescent="0.3">
      <c r="I63" s="2">
        <v>1</v>
      </c>
      <c r="J63" s="2"/>
      <c r="K63" s="2"/>
      <c r="L63" s="2"/>
      <c r="N63" s="2"/>
      <c r="O63" s="2"/>
    </row>
    <row r="64" spans="4:20" x14ac:dyDescent="0.3">
      <c r="I64" s="2"/>
      <c r="J64" s="2"/>
      <c r="K64" s="2"/>
      <c r="L64" s="2"/>
    </row>
    <row r="67" spans="10:24" x14ac:dyDescent="0.3">
      <c r="J67" s="10" t="s">
        <v>56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0:24" x14ac:dyDescent="0.3"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</sheetData>
  <mergeCells count="1">
    <mergeCell ref="J67:X68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53A2-4E11-4219-851E-5EE0A519E09D}">
  <dimension ref="C3:U33"/>
  <sheetViews>
    <sheetView topLeftCell="A2" workbookViewId="0">
      <selection activeCell="S22" sqref="S22"/>
    </sheetView>
  </sheetViews>
  <sheetFormatPr defaultRowHeight="14.4" x14ac:dyDescent="0.3"/>
  <cols>
    <col min="3" max="3" width="2" bestFit="1" customWidth="1"/>
    <col min="4" max="4" width="9.5546875" bestFit="1" customWidth="1"/>
    <col min="5" max="5" width="8" bestFit="1" customWidth="1"/>
    <col min="6" max="6" width="4.33203125" bestFit="1" customWidth="1"/>
    <col min="9" max="9" width="2" bestFit="1" customWidth="1"/>
    <col min="11" max="11" width="9.77734375" customWidth="1"/>
    <col min="17" max="17" width="4.77734375" customWidth="1"/>
  </cols>
  <sheetData>
    <row r="3" spans="3:21" x14ac:dyDescent="0.3">
      <c r="C3" s="7"/>
      <c r="D3" s="7" t="s">
        <v>40</v>
      </c>
      <c r="E3" s="7" t="s">
        <v>38</v>
      </c>
      <c r="F3" s="7" t="s">
        <v>41</v>
      </c>
      <c r="G3" s="8"/>
      <c r="I3" s="7"/>
      <c r="J3" s="7" t="s">
        <v>43</v>
      </c>
      <c r="K3" s="7" t="s">
        <v>38</v>
      </c>
      <c r="L3" s="7" t="s">
        <v>41</v>
      </c>
      <c r="Q3" s="2">
        <v>1</v>
      </c>
      <c r="R3" s="2" t="s">
        <v>58</v>
      </c>
      <c r="S3" s="2" t="s">
        <v>38</v>
      </c>
      <c r="T3" s="2" t="s">
        <v>49</v>
      </c>
      <c r="U3" s="2" t="s">
        <v>59</v>
      </c>
    </row>
    <row r="4" spans="3:21" x14ac:dyDescent="0.3">
      <c r="C4" s="2">
        <v>1</v>
      </c>
      <c r="D4" s="2" t="s">
        <v>0</v>
      </c>
      <c r="E4" s="2">
        <v>1000</v>
      </c>
      <c r="F4" s="2" t="s">
        <v>2</v>
      </c>
      <c r="I4" s="2">
        <v>1</v>
      </c>
      <c r="J4" s="2" t="s">
        <v>10</v>
      </c>
      <c r="K4" s="2">
        <v>1E-3</v>
      </c>
      <c r="L4" s="2" t="s">
        <v>6</v>
      </c>
      <c r="Q4" s="2">
        <v>2</v>
      </c>
      <c r="R4" s="2">
        <v>1</v>
      </c>
      <c r="S4" s="2">
        <v>50</v>
      </c>
      <c r="T4" s="2" t="s">
        <v>4</v>
      </c>
      <c r="U4" s="2" t="s">
        <v>5</v>
      </c>
    </row>
    <row r="5" spans="3:21" x14ac:dyDescent="0.3">
      <c r="C5" s="2">
        <v>1</v>
      </c>
      <c r="D5" s="2" t="s">
        <v>42</v>
      </c>
      <c r="E5" s="2">
        <v>100</v>
      </c>
      <c r="F5" s="2" t="s">
        <v>0</v>
      </c>
      <c r="I5" s="2">
        <v>1</v>
      </c>
      <c r="J5" s="2" t="s">
        <v>4</v>
      </c>
      <c r="K5" s="2">
        <v>0.01</v>
      </c>
      <c r="L5" s="2" t="s">
        <v>6</v>
      </c>
      <c r="Q5" s="2">
        <v>3</v>
      </c>
      <c r="R5" s="2">
        <v>1</v>
      </c>
      <c r="S5" s="2">
        <v>800</v>
      </c>
      <c r="T5" s="2" t="s">
        <v>4</v>
      </c>
      <c r="U5" s="2" t="s">
        <v>6</v>
      </c>
    </row>
    <row r="6" spans="3:21" x14ac:dyDescent="0.3">
      <c r="C6" s="2">
        <v>1</v>
      </c>
      <c r="D6" s="2" t="s">
        <v>42</v>
      </c>
      <c r="E6" s="2">
        <v>100000</v>
      </c>
      <c r="F6" s="2" t="s">
        <v>2</v>
      </c>
      <c r="I6" s="2">
        <v>1</v>
      </c>
      <c r="J6" s="2" t="s">
        <v>5</v>
      </c>
      <c r="K6" s="2">
        <v>0.1</v>
      </c>
      <c r="L6" s="2" t="s">
        <v>6</v>
      </c>
      <c r="Q6" s="2">
        <v>4</v>
      </c>
      <c r="R6" s="2">
        <v>1</v>
      </c>
      <c r="S6" s="2">
        <v>100</v>
      </c>
      <c r="T6" s="2" t="s">
        <v>4</v>
      </c>
      <c r="U6" s="2" t="s">
        <v>6</v>
      </c>
    </row>
    <row r="7" spans="3:21" x14ac:dyDescent="0.3">
      <c r="C7" s="2">
        <v>1</v>
      </c>
      <c r="D7" s="2" t="s">
        <v>1</v>
      </c>
      <c r="E7" s="2">
        <v>1000</v>
      </c>
      <c r="F7" s="2" t="s">
        <v>0</v>
      </c>
      <c r="I7" s="2">
        <v>1</v>
      </c>
      <c r="J7" s="2" t="s">
        <v>6</v>
      </c>
      <c r="K7" s="2">
        <v>1</v>
      </c>
      <c r="L7" s="2" t="s">
        <v>6</v>
      </c>
      <c r="Q7" s="2">
        <v>5</v>
      </c>
      <c r="R7" s="9">
        <v>1</v>
      </c>
      <c r="S7" s="9">
        <v>950</v>
      </c>
      <c r="T7" s="9" t="s">
        <v>4</v>
      </c>
      <c r="U7" s="9" t="s">
        <v>5</v>
      </c>
    </row>
    <row r="8" spans="3:21" x14ac:dyDescent="0.3">
      <c r="C8" s="2">
        <v>1</v>
      </c>
      <c r="D8" s="2" t="s">
        <v>1</v>
      </c>
      <c r="E8" s="2">
        <v>10</v>
      </c>
      <c r="F8" s="2" t="s">
        <v>42</v>
      </c>
      <c r="I8" s="2"/>
      <c r="J8" s="2"/>
      <c r="K8" s="2"/>
      <c r="L8" s="2"/>
      <c r="Q8" s="2">
        <v>6</v>
      </c>
      <c r="R8" s="2"/>
      <c r="S8" s="2"/>
      <c r="T8" s="2"/>
      <c r="U8" s="2"/>
    </row>
    <row r="9" spans="3:21" x14ac:dyDescent="0.3">
      <c r="C9" s="2">
        <v>1</v>
      </c>
      <c r="D9" s="2" t="s">
        <v>1</v>
      </c>
      <c r="E9" s="2">
        <v>1000000</v>
      </c>
      <c r="F9" s="2" t="s">
        <v>2</v>
      </c>
      <c r="I9" s="2"/>
      <c r="J9" s="2"/>
      <c r="K9" s="2"/>
      <c r="L9" s="2"/>
      <c r="Q9" s="2">
        <v>7</v>
      </c>
      <c r="R9" s="2"/>
      <c r="S9" s="2"/>
      <c r="T9" s="2"/>
      <c r="U9" s="2"/>
    </row>
    <row r="10" spans="3:21" x14ac:dyDescent="0.3">
      <c r="C10" s="12"/>
      <c r="D10" s="13"/>
      <c r="E10" s="13"/>
      <c r="F10" s="14"/>
      <c r="I10" s="2"/>
      <c r="J10" s="2"/>
      <c r="K10" s="2"/>
      <c r="L10" s="2"/>
      <c r="Q10" s="2">
        <v>8</v>
      </c>
      <c r="R10" s="2"/>
      <c r="S10" s="2"/>
      <c r="T10" s="2"/>
      <c r="U10" s="2"/>
    </row>
    <row r="11" spans="3:21" x14ac:dyDescent="0.3">
      <c r="C11" s="15"/>
      <c r="D11" s="16"/>
      <c r="E11" s="16"/>
      <c r="F11" s="17"/>
      <c r="I11" s="2"/>
      <c r="J11" s="2"/>
      <c r="K11" s="2"/>
      <c r="L11" s="2"/>
      <c r="Q11" s="2">
        <v>9</v>
      </c>
      <c r="R11" s="2"/>
      <c r="S11" s="2"/>
      <c r="T11" s="2"/>
      <c r="U11" s="2"/>
    </row>
    <row r="12" spans="3:21" x14ac:dyDescent="0.3">
      <c r="C12" s="2">
        <v>1</v>
      </c>
      <c r="D12" s="2" t="s">
        <v>4</v>
      </c>
      <c r="E12" s="2">
        <v>10</v>
      </c>
      <c r="F12" s="2" t="s">
        <v>10</v>
      </c>
    </row>
    <row r="13" spans="3:21" x14ac:dyDescent="0.3">
      <c r="C13" s="2">
        <v>1</v>
      </c>
      <c r="D13" s="2" t="s">
        <v>5</v>
      </c>
      <c r="E13" s="2">
        <v>10</v>
      </c>
      <c r="F13" s="2" t="s">
        <v>4</v>
      </c>
    </row>
    <row r="14" spans="3:21" x14ac:dyDescent="0.3">
      <c r="C14" s="2">
        <v>1</v>
      </c>
      <c r="D14" s="2" t="s">
        <v>5</v>
      </c>
      <c r="E14" s="2">
        <v>100</v>
      </c>
      <c r="F14" s="2" t="s">
        <v>10</v>
      </c>
      <c r="I14" s="2">
        <v>1</v>
      </c>
      <c r="J14" s="2" t="s">
        <v>2</v>
      </c>
      <c r="K14" s="2">
        <v>1E-3</v>
      </c>
      <c r="L14" s="2" t="s">
        <v>0</v>
      </c>
    </row>
    <row r="15" spans="3:21" x14ac:dyDescent="0.3">
      <c r="C15" s="2">
        <v>1</v>
      </c>
      <c r="D15" s="2" t="s">
        <v>6</v>
      </c>
      <c r="E15" s="6">
        <v>1000</v>
      </c>
      <c r="F15" s="2" t="s">
        <v>10</v>
      </c>
      <c r="I15" s="2">
        <v>1</v>
      </c>
      <c r="J15" s="2" t="s">
        <v>0</v>
      </c>
      <c r="K15" s="2">
        <v>1</v>
      </c>
      <c r="L15" s="2" t="s">
        <v>0</v>
      </c>
    </row>
    <row r="16" spans="3:21" x14ac:dyDescent="0.3">
      <c r="C16" s="2">
        <v>1</v>
      </c>
      <c r="D16" s="2" t="s">
        <v>6</v>
      </c>
      <c r="E16" s="2">
        <v>100</v>
      </c>
      <c r="F16" s="2" t="s">
        <v>4</v>
      </c>
      <c r="I16" s="2">
        <v>1</v>
      </c>
      <c r="J16" s="2" t="s">
        <v>42</v>
      </c>
      <c r="K16" s="2">
        <v>100</v>
      </c>
      <c r="L16" s="2" t="s">
        <v>0</v>
      </c>
    </row>
    <row r="17" spans="3:19" x14ac:dyDescent="0.3">
      <c r="C17" s="2">
        <v>1</v>
      </c>
      <c r="D17" s="2" t="s">
        <v>6</v>
      </c>
      <c r="E17" s="2">
        <v>10</v>
      </c>
      <c r="F17" s="2" t="s">
        <v>5</v>
      </c>
      <c r="I17" s="2">
        <v>1</v>
      </c>
      <c r="J17" s="2" t="s">
        <v>1</v>
      </c>
      <c r="K17" s="2">
        <v>1000</v>
      </c>
      <c r="L17" s="2" t="s">
        <v>0</v>
      </c>
    </row>
    <row r="18" spans="3:19" x14ac:dyDescent="0.3">
      <c r="C18" s="2">
        <v>1</v>
      </c>
      <c r="D18" s="2" t="s">
        <v>7</v>
      </c>
      <c r="E18" s="2">
        <v>1000000</v>
      </c>
      <c r="F18" s="2" t="s">
        <v>10</v>
      </c>
      <c r="I18" s="2"/>
      <c r="J18" s="2"/>
      <c r="K18" s="2"/>
      <c r="L18" s="2"/>
    </row>
    <row r="19" spans="3:19" x14ac:dyDescent="0.3">
      <c r="C19" s="2">
        <v>1</v>
      </c>
      <c r="D19" s="2" t="s">
        <v>7</v>
      </c>
      <c r="E19" s="2">
        <v>100000</v>
      </c>
      <c r="F19" s="2" t="s">
        <v>4</v>
      </c>
    </row>
    <row r="20" spans="3:19" x14ac:dyDescent="0.3">
      <c r="C20" s="2">
        <v>1</v>
      </c>
      <c r="D20" s="2" t="s">
        <v>7</v>
      </c>
      <c r="E20" s="2">
        <v>10000</v>
      </c>
      <c r="F20" s="2" t="s">
        <v>5</v>
      </c>
    </row>
    <row r="21" spans="3:19" x14ac:dyDescent="0.3">
      <c r="C21" s="2">
        <v>1</v>
      </c>
      <c r="D21" s="2" t="s">
        <v>7</v>
      </c>
      <c r="E21" s="2">
        <v>1000</v>
      </c>
      <c r="F21" s="2" t="s">
        <v>6</v>
      </c>
    </row>
    <row r="22" spans="3:19" x14ac:dyDescent="0.3">
      <c r="C22" s="12"/>
      <c r="D22" s="13"/>
      <c r="E22" s="13"/>
      <c r="F22" s="14"/>
      <c r="S22" t="s">
        <v>55</v>
      </c>
    </row>
    <row r="23" spans="3:19" x14ac:dyDescent="0.3">
      <c r="C23" s="15"/>
      <c r="D23" s="16"/>
      <c r="E23" s="16"/>
      <c r="F23" s="17"/>
    </row>
    <row r="24" spans="3:19" x14ac:dyDescent="0.3">
      <c r="C24" s="2">
        <v>1</v>
      </c>
      <c r="D24" s="2" t="s">
        <v>57</v>
      </c>
      <c r="E24" s="2">
        <v>1000</v>
      </c>
      <c r="F24" s="2" t="s">
        <v>9</v>
      </c>
    </row>
    <row r="25" spans="3:19" x14ac:dyDescent="0.3">
      <c r="C25" s="2">
        <v>1</v>
      </c>
      <c r="D25" s="2"/>
      <c r="E25" s="2"/>
      <c r="F25" s="2"/>
    </row>
    <row r="26" spans="3:19" x14ac:dyDescent="0.3">
      <c r="C26" s="2">
        <v>1</v>
      </c>
      <c r="D26" s="2"/>
      <c r="E26" s="2"/>
      <c r="F26" s="2"/>
    </row>
    <row r="27" spans="3:19" x14ac:dyDescent="0.3">
      <c r="C27" s="2">
        <v>1</v>
      </c>
      <c r="D27" s="2"/>
      <c r="E27" s="2"/>
      <c r="F27" s="2"/>
    </row>
    <row r="28" spans="3:19" x14ac:dyDescent="0.3">
      <c r="C28" s="2">
        <v>1</v>
      </c>
      <c r="D28" s="2"/>
      <c r="E28" s="2"/>
      <c r="F28" s="2"/>
    </row>
    <row r="29" spans="3:19" x14ac:dyDescent="0.3">
      <c r="C29" s="2">
        <v>1</v>
      </c>
      <c r="D29" s="2"/>
      <c r="E29" s="2"/>
      <c r="F29" s="2"/>
    </row>
    <row r="30" spans="3:19" x14ac:dyDescent="0.3">
      <c r="C30" s="2">
        <v>1</v>
      </c>
      <c r="D30" s="2"/>
      <c r="E30" s="2"/>
      <c r="F30" s="2"/>
    </row>
    <row r="31" spans="3:19" x14ac:dyDescent="0.3">
      <c r="C31" s="2">
        <v>1</v>
      </c>
      <c r="D31" s="2"/>
      <c r="E31" s="2"/>
      <c r="F31" s="2"/>
    </row>
    <row r="32" spans="3:19" x14ac:dyDescent="0.3">
      <c r="C32" s="2">
        <v>1</v>
      </c>
      <c r="D32" s="2"/>
      <c r="E32" s="2"/>
      <c r="F32" s="2"/>
    </row>
    <row r="33" spans="3:6" x14ac:dyDescent="0.3">
      <c r="C33" s="2">
        <v>1</v>
      </c>
      <c r="D33" s="2"/>
      <c r="E33" s="2"/>
      <c r="F33" s="2"/>
    </row>
  </sheetData>
  <mergeCells count="2">
    <mergeCell ref="C10:F11"/>
    <mergeCell ref="C22:F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konvert o`lchov birlik</vt:lpstr>
      <vt:lpstr>doimiy o'lchov birlik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Barchinoy</cp:lastModifiedBy>
  <dcterms:created xsi:type="dcterms:W3CDTF">2024-08-02T15:06:26Z</dcterms:created>
  <dcterms:modified xsi:type="dcterms:W3CDTF">2024-09-12T04:05:41Z</dcterms:modified>
</cp:coreProperties>
</file>