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780"/>
  </bookViews>
  <sheets>
    <sheet name="Backwards compute" sheetId="2" r:id="rId1"/>
    <sheet name="Comparison" sheetId="3" r:id="rId2"/>
  </sheets>
  <calcPr calcId="145621"/>
</workbook>
</file>

<file path=xl/calcChain.xml><?xml version="1.0" encoding="utf-8"?>
<calcChain xmlns="http://schemas.openxmlformats.org/spreadsheetml/2006/main">
  <c r="BT40" i="2" l="1"/>
  <c r="BS40" i="2"/>
  <c r="BR40" i="2"/>
  <c r="BQ40" i="2"/>
  <c r="BP40" i="2"/>
  <c r="BO40" i="2"/>
  <c r="BN40" i="2"/>
  <c r="BM40" i="2"/>
  <c r="BT39" i="2"/>
  <c r="BS39" i="2"/>
  <c r="BR39" i="2"/>
  <c r="BQ39" i="2"/>
  <c r="BP39" i="2"/>
  <c r="BO39" i="2"/>
  <c r="BN39" i="2"/>
  <c r="BM39" i="2"/>
  <c r="BT38" i="2"/>
  <c r="BS38" i="2"/>
  <c r="BR38" i="2"/>
  <c r="BQ38" i="2"/>
  <c r="BP38" i="2"/>
  <c r="BO38" i="2"/>
  <c r="BN38" i="2"/>
  <c r="BM38" i="2"/>
  <c r="BT37" i="2"/>
  <c r="BS37" i="2"/>
  <c r="BR37" i="2"/>
  <c r="BQ37" i="2"/>
  <c r="BP37" i="2"/>
  <c r="BO37" i="2"/>
  <c r="BN37" i="2"/>
  <c r="BM37" i="2"/>
  <c r="BT36" i="2"/>
  <c r="BS36" i="2"/>
  <c r="BR36" i="2"/>
  <c r="BQ36" i="2"/>
  <c r="BP36" i="2"/>
  <c r="BO36" i="2"/>
  <c r="BN36" i="2"/>
  <c r="BM36" i="2"/>
  <c r="BT35" i="2"/>
  <c r="BS35" i="2"/>
  <c r="BR35" i="2"/>
  <c r="BQ35" i="2"/>
  <c r="BP35" i="2"/>
  <c r="BO35" i="2"/>
  <c r="BN35" i="2"/>
  <c r="BM35" i="2"/>
  <c r="BT34" i="2"/>
  <c r="BS34" i="2"/>
  <c r="BR34" i="2"/>
  <c r="BQ34" i="2"/>
  <c r="BP34" i="2"/>
  <c r="BO34" i="2"/>
  <c r="BN34" i="2"/>
  <c r="BM34" i="2"/>
  <c r="BT33" i="2"/>
  <c r="BS33" i="2"/>
  <c r="BR33" i="2"/>
  <c r="BQ33" i="2"/>
  <c r="BP33" i="2"/>
  <c r="BO33" i="2"/>
  <c r="BN33" i="2"/>
  <c r="BM33" i="2"/>
  <c r="BK40" i="2"/>
  <c r="BJ40" i="2"/>
  <c r="BI40" i="2"/>
  <c r="BH40" i="2"/>
  <c r="BG40" i="2"/>
  <c r="BF40" i="2"/>
  <c r="BE40" i="2"/>
  <c r="BK39" i="2"/>
  <c r="BJ39" i="2"/>
  <c r="BI39" i="2"/>
  <c r="BH39" i="2"/>
  <c r="BG39" i="2"/>
  <c r="BF39" i="2"/>
  <c r="BE39" i="2"/>
  <c r="BK38" i="2"/>
  <c r="BJ38" i="2"/>
  <c r="BI38" i="2"/>
  <c r="BH38" i="2"/>
  <c r="BG38" i="2"/>
  <c r="BF38" i="2"/>
  <c r="BE38" i="2"/>
  <c r="BK37" i="2"/>
  <c r="BJ37" i="2"/>
  <c r="BI37" i="2"/>
  <c r="BH37" i="2"/>
  <c r="BG37" i="2"/>
  <c r="BF37" i="2"/>
  <c r="BE37" i="2"/>
  <c r="BK36" i="2"/>
  <c r="BJ36" i="2"/>
  <c r="BI36" i="2"/>
  <c r="BH36" i="2"/>
  <c r="BG36" i="2"/>
  <c r="BF36" i="2"/>
  <c r="BE36" i="2"/>
  <c r="BK35" i="2"/>
  <c r="BJ35" i="2"/>
  <c r="BI35" i="2"/>
  <c r="BH35" i="2"/>
  <c r="BG35" i="2"/>
  <c r="BF35" i="2"/>
  <c r="BE35" i="2"/>
  <c r="BK34" i="2"/>
  <c r="BJ34" i="2"/>
  <c r="BI34" i="2"/>
  <c r="BH34" i="2"/>
  <c r="BG34" i="2"/>
  <c r="BF34" i="2"/>
  <c r="BE34" i="2"/>
  <c r="BK33" i="2"/>
  <c r="BJ33" i="2"/>
  <c r="BI33" i="2"/>
  <c r="BH33" i="2"/>
  <c r="BG33" i="2"/>
  <c r="BF33" i="2"/>
  <c r="BE33" i="2"/>
  <c r="BD40" i="2"/>
  <c r="BD39" i="2"/>
  <c r="BD38" i="2"/>
  <c r="BD37" i="2"/>
  <c r="BD36" i="2"/>
  <c r="BD35" i="2"/>
  <c r="BD34" i="2"/>
  <c r="BD33" i="2"/>
  <c r="BT31" i="2"/>
  <c r="BS31" i="2"/>
  <c r="BR31" i="2"/>
  <c r="BQ31" i="2"/>
  <c r="BP31" i="2"/>
  <c r="BO31" i="2"/>
  <c r="BN31" i="2"/>
  <c r="BT30" i="2"/>
  <c r="BS30" i="2"/>
  <c r="BR30" i="2"/>
  <c r="BQ30" i="2"/>
  <c r="BP30" i="2"/>
  <c r="BO30" i="2"/>
  <c r="BN30" i="2"/>
  <c r="BT29" i="2"/>
  <c r="BS29" i="2"/>
  <c r="BR29" i="2"/>
  <c r="BQ29" i="2"/>
  <c r="BP29" i="2"/>
  <c r="BO29" i="2"/>
  <c r="BN29" i="2"/>
  <c r="BT28" i="2"/>
  <c r="BS28" i="2"/>
  <c r="BR28" i="2"/>
  <c r="BQ28" i="2"/>
  <c r="BP28" i="2"/>
  <c r="BO28" i="2"/>
  <c r="BN28" i="2"/>
  <c r="BT27" i="2"/>
  <c r="BS27" i="2"/>
  <c r="BR27" i="2"/>
  <c r="BQ27" i="2"/>
  <c r="BP27" i="2"/>
  <c r="BO27" i="2"/>
  <c r="BN27" i="2"/>
  <c r="BT26" i="2"/>
  <c r="BS26" i="2"/>
  <c r="BR26" i="2"/>
  <c r="BQ26" i="2"/>
  <c r="BP26" i="2"/>
  <c r="BO26" i="2"/>
  <c r="BN26" i="2"/>
  <c r="BT25" i="2"/>
  <c r="BS25" i="2"/>
  <c r="BR25" i="2"/>
  <c r="BQ25" i="2"/>
  <c r="BP25" i="2"/>
  <c r="BO25" i="2"/>
  <c r="BN25" i="2"/>
  <c r="BT24" i="2"/>
  <c r="BS24" i="2"/>
  <c r="BR24" i="2"/>
  <c r="BQ24" i="2"/>
  <c r="BP24" i="2"/>
  <c r="BO24" i="2"/>
  <c r="BN24" i="2"/>
  <c r="BM31" i="2"/>
  <c r="BM30" i="2"/>
  <c r="BM29" i="2"/>
  <c r="BM28" i="2"/>
  <c r="BM27" i="2"/>
  <c r="BM26" i="2"/>
  <c r="BM25" i="2"/>
  <c r="BM24" i="2"/>
  <c r="AF31" i="2"/>
  <c r="AE31" i="2"/>
  <c r="BA30" i="2"/>
  <c r="AX30" i="2"/>
  <c r="AW30" i="2"/>
  <c r="AV30" i="2"/>
  <c r="AS30" i="2"/>
  <c r="AP30" i="2"/>
  <c r="AO30" i="2"/>
  <c r="AN30" i="2"/>
  <c r="AK30" i="2"/>
  <c r="AH30" i="2"/>
  <c r="AG30" i="2"/>
  <c r="AF30" i="2"/>
  <c r="BA29" i="2"/>
  <c r="AZ29" i="2"/>
  <c r="AU29" i="2"/>
  <c r="AT29" i="2"/>
  <c r="AS29" i="2"/>
  <c r="AR29" i="2"/>
  <c r="AM29" i="2"/>
  <c r="AL29" i="2"/>
  <c r="AK29" i="2"/>
  <c r="AJ29" i="2"/>
  <c r="AZ28" i="2"/>
  <c r="AY28" i="2"/>
  <c r="AU28" i="2"/>
  <c r="AT28" i="2"/>
  <c r="AR28" i="2"/>
  <c r="AQ28" i="2"/>
  <c r="AM28" i="2"/>
  <c r="AL28" i="2"/>
  <c r="AJ28" i="2"/>
  <c r="AI28" i="2"/>
  <c r="AF28" i="2"/>
  <c r="AE28" i="2"/>
  <c r="BA26" i="2"/>
  <c r="AZ26" i="2"/>
  <c r="AW26" i="2"/>
  <c r="AT26" i="2"/>
  <c r="AS26" i="2"/>
  <c r="AR26" i="2"/>
  <c r="AO26" i="2"/>
  <c r="AL26" i="2"/>
  <c r="AK26" i="2"/>
  <c r="AJ26" i="2"/>
  <c r="AG26" i="2"/>
  <c r="AE26" i="2"/>
  <c r="AY25" i="2"/>
  <c r="AX25" i="2"/>
  <c r="AW25" i="2"/>
  <c r="AV25" i="2"/>
  <c r="AQ25" i="2"/>
  <c r="AP25" i="2"/>
  <c r="AO25" i="2"/>
  <c r="AN25" i="2"/>
  <c r="AI25" i="2"/>
  <c r="AH25" i="2"/>
  <c r="AG25" i="2"/>
  <c r="AF25" i="2"/>
  <c r="AY24" i="2"/>
  <c r="AX24" i="2"/>
  <c r="AV24" i="2"/>
  <c r="AU24" i="2"/>
  <c r="AQ24" i="2"/>
  <c r="AP24" i="2"/>
  <c r="AN24" i="2"/>
  <c r="AM24" i="2"/>
  <c r="AI24" i="2"/>
  <c r="AH24" i="2"/>
  <c r="AF24" i="2"/>
  <c r="AE24" i="2"/>
  <c r="AD29" i="2"/>
  <c r="AD27" i="2"/>
  <c r="AD26" i="2"/>
  <c r="BA22" i="2"/>
  <c r="BA31" i="2" s="1"/>
  <c r="AZ22" i="2"/>
  <c r="AZ31" i="2" s="1"/>
  <c r="AY22" i="2"/>
  <c r="AY31" i="2" s="1"/>
  <c r="AX22" i="2"/>
  <c r="AX31" i="2" s="1"/>
  <c r="AW22" i="2"/>
  <c r="AW31" i="2" s="1"/>
  <c r="AV22" i="2"/>
  <c r="AV31" i="2" s="1"/>
  <c r="AU22" i="2"/>
  <c r="AU31" i="2" s="1"/>
  <c r="AT22" i="2"/>
  <c r="AT31" i="2" s="1"/>
  <c r="AS22" i="2"/>
  <c r="AS31" i="2" s="1"/>
  <c r="AR22" i="2"/>
  <c r="AR31" i="2" s="1"/>
  <c r="AQ22" i="2"/>
  <c r="AQ31" i="2" s="1"/>
  <c r="AP22" i="2"/>
  <c r="AP31" i="2" s="1"/>
  <c r="AO22" i="2"/>
  <c r="AO31" i="2" s="1"/>
  <c r="AN22" i="2"/>
  <c r="AN31" i="2" s="1"/>
  <c r="AM22" i="2"/>
  <c r="AM31" i="2" s="1"/>
  <c r="AL22" i="2"/>
  <c r="AL31" i="2" s="1"/>
  <c r="AK22" i="2"/>
  <c r="AK31" i="2" s="1"/>
  <c r="AJ22" i="2"/>
  <c r="AJ31" i="2" s="1"/>
  <c r="AI22" i="2"/>
  <c r="AI31" i="2" s="1"/>
  <c r="AH22" i="2"/>
  <c r="AH31" i="2" s="1"/>
  <c r="AG22" i="2"/>
  <c r="AG31" i="2" s="1"/>
  <c r="BA21" i="2"/>
  <c r="AZ21" i="2"/>
  <c r="AZ30" i="2" s="1"/>
  <c r="AY21" i="2"/>
  <c r="AY30" i="2" s="1"/>
  <c r="AX21" i="2"/>
  <c r="AW21" i="2"/>
  <c r="AV21" i="2"/>
  <c r="AU21" i="2"/>
  <c r="AU30" i="2" s="1"/>
  <c r="AT21" i="2"/>
  <c r="AT30" i="2" s="1"/>
  <c r="AS21" i="2"/>
  <c r="AR21" i="2"/>
  <c r="AR30" i="2" s="1"/>
  <c r="AQ21" i="2"/>
  <c r="AQ30" i="2" s="1"/>
  <c r="AP21" i="2"/>
  <c r="AO21" i="2"/>
  <c r="AN21" i="2"/>
  <c r="AM21" i="2"/>
  <c r="AM30" i="2" s="1"/>
  <c r="AL21" i="2"/>
  <c r="AL30" i="2" s="1"/>
  <c r="AK21" i="2"/>
  <c r="AJ21" i="2"/>
  <c r="AJ30" i="2" s="1"/>
  <c r="AI21" i="2"/>
  <c r="AI30" i="2" s="1"/>
  <c r="AH21" i="2"/>
  <c r="AG21" i="2"/>
  <c r="BA20" i="2"/>
  <c r="AZ20" i="2"/>
  <c r="AY20" i="2"/>
  <c r="AY29" i="2" s="1"/>
  <c r="AX20" i="2"/>
  <c r="AX29" i="2" s="1"/>
  <c r="AW20" i="2"/>
  <c r="AW29" i="2" s="1"/>
  <c r="AV20" i="2"/>
  <c r="AV29" i="2" s="1"/>
  <c r="AU20" i="2"/>
  <c r="AT20" i="2"/>
  <c r="AS20" i="2"/>
  <c r="AR20" i="2"/>
  <c r="AQ20" i="2"/>
  <c r="AQ29" i="2" s="1"/>
  <c r="AP20" i="2"/>
  <c r="AP29" i="2" s="1"/>
  <c r="AO20" i="2"/>
  <c r="AO29" i="2" s="1"/>
  <c r="AN20" i="2"/>
  <c r="AN29" i="2" s="1"/>
  <c r="AM20" i="2"/>
  <c r="AL20" i="2"/>
  <c r="AK20" i="2"/>
  <c r="AJ20" i="2"/>
  <c r="AI20" i="2"/>
  <c r="AI29" i="2" s="1"/>
  <c r="AH20" i="2"/>
  <c r="AH29" i="2" s="1"/>
  <c r="AG20" i="2"/>
  <c r="AG29" i="2" s="1"/>
  <c r="BA19" i="2"/>
  <c r="BA28" i="2" s="1"/>
  <c r="AZ19" i="2"/>
  <c r="AY19" i="2"/>
  <c r="AX19" i="2"/>
  <c r="AX28" i="2" s="1"/>
  <c r="AW19" i="2"/>
  <c r="AW28" i="2" s="1"/>
  <c r="AV19" i="2"/>
  <c r="AV28" i="2" s="1"/>
  <c r="AU19" i="2"/>
  <c r="AT19" i="2"/>
  <c r="AS19" i="2"/>
  <c r="AS28" i="2" s="1"/>
  <c r="AR19" i="2"/>
  <c r="AQ19" i="2"/>
  <c r="AP19" i="2"/>
  <c r="AP28" i="2" s="1"/>
  <c r="AO19" i="2"/>
  <c r="AO28" i="2" s="1"/>
  <c r="AN19" i="2"/>
  <c r="AN28" i="2" s="1"/>
  <c r="AM19" i="2"/>
  <c r="AL19" i="2"/>
  <c r="AK19" i="2"/>
  <c r="AK28" i="2" s="1"/>
  <c r="AJ19" i="2"/>
  <c r="AI19" i="2"/>
  <c r="AH19" i="2"/>
  <c r="AH28" i="2" s="1"/>
  <c r="AG19" i="2"/>
  <c r="AG28" i="2" s="1"/>
  <c r="BA18" i="2"/>
  <c r="BA27" i="2" s="1"/>
  <c r="AZ18" i="2"/>
  <c r="AZ27" i="2" s="1"/>
  <c r="AY18" i="2"/>
  <c r="AY27" i="2" s="1"/>
  <c r="AX18" i="2"/>
  <c r="AX27" i="2" s="1"/>
  <c r="AW18" i="2"/>
  <c r="AW27" i="2" s="1"/>
  <c r="AV18" i="2"/>
  <c r="AV27" i="2" s="1"/>
  <c r="AU18" i="2"/>
  <c r="AU27" i="2" s="1"/>
  <c r="AT18" i="2"/>
  <c r="AT27" i="2" s="1"/>
  <c r="AS18" i="2"/>
  <c r="AS27" i="2" s="1"/>
  <c r="AR18" i="2"/>
  <c r="AR27" i="2" s="1"/>
  <c r="AQ18" i="2"/>
  <c r="AQ27" i="2" s="1"/>
  <c r="AP18" i="2"/>
  <c r="AP27" i="2" s="1"/>
  <c r="AO18" i="2"/>
  <c r="AO27" i="2" s="1"/>
  <c r="AN18" i="2"/>
  <c r="AN27" i="2" s="1"/>
  <c r="AM18" i="2"/>
  <c r="AM27" i="2" s="1"/>
  <c r="AL18" i="2"/>
  <c r="AL27" i="2" s="1"/>
  <c r="AK18" i="2"/>
  <c r="AK27" i="2" s="1"/>
  <c r="AJ18" i="2"/>
  <c r="AJ27" i="2" s="1"/>
  <c r="AI18" i="2"/>
  <c r="AI27" i="2" s="1"/>
  <c r="AH18" i="2"/>
  <c r="AH27" i="2" s="1"/>
  <c r="AG18" i="2"/>
  <c r="AG27" i="2" s="1"/>
  <c r="BA17" i="2"/>
  <c r="AZ17" i="2"/>
  <c r="AY17" i="2"/>
  <c r="AY26" i="2" s="1"/>
  <c r="AX17" i="2"/>
  <c r="AX26" i="2" s="1"/>
  <c r="AW17" i="2"/>
  <c r="AV17" i="2"/>
  <c r="AV26" i="2" s="1"/>
  <c r="AU17" i="2"/>
  <c r="AU26" i="2" s="1"/>
  <c r="AT17" i="2"/>
  <c r="AS17" i="2"/>
  <c r="AR17" i="2"/>
  <c r="AQ17" i="2"/>
  <c r="AQ26" i="2" s="1"/>
  <c r="AP17" i="2"/>
  <c r="AP26" i="2" s="1"/>
  <c r="AO17" i="2"/>
  <c r="AN17" i="2"/>
  <c r="AN26" i="2" s="1"/>
  <c r="AM17" i="2"/>
  <c r="AM26" i="2" s="1"/>
  <c r="AL17" i="2"/>
  <c r="AK17" i="2"/>
  <c r="AJ17" i="2"/>
  <c r="AI17" i="2"/>
  <c r="AI26" i="2" s="1"/>
  <c r="AH17" i="2"/>
  <c r="AH26" i="2" s="1"/>
  <c r="AG17" i="2"/>
  <c r="BA16" i="2"/>
  <c r="BA25" i="2" s="1"/>
  <c r="AZ16" i="2"/>
  <c r="AZ25" i="2" s="1"/>
  <c r="AY16" i="2"/>
  <c r="AX16" i="2"/>
  <c r="AW16" i="2"/>
  <c r="AV16" i="2"/>
  <c r="AU16" i="2"/>
  <c r="AU25" i="2" s="1"/>
  <c r="AT16" i="2"/>
  <c r="AT25" i="2" s="1"/>
  <c r="AS16" i="2"/>
  <c r="AS25" i="2" s="1"/>
  <c r="AR16" i="2"/>
  <c r="AR25" i="2" s="1"/>
  <c r="AQ16" i="2"/>
  <c r="AP16" i="2"/>
  <c r="AO16" i="2"/>
  <c r="AN16" i="2"/>
  <c r="AM16" i="2"/>
  <c r="AM25" i="2" s="1"/>
  <c r="AL16" i="2"/>
  <c r="AL25" i="2" s="1"/>
  <c r="AK16" i="2"/>
  <c r="AK25" i="2" s="1"/>
  <c r="AJ16" i="2"/>
  <c r="AJ25" i="2" s="1"/>
  <c r="AI16" i="2"/>
  <c r="AH16" i="2"/>
  <c r="AG16" i="2"/>
  <c r="BA15" i="2"/>
  <c r="BA24" i="2" s="1"/>
  <c r="AZ15" i="2"/>
  <c r="AZ24" i="2" s="1"/>
  <c r="AY15" i="2"/>
  <c r="AX15" i="2"/>
  <c r="AW15" i="2"/>
  <c r="AW24" i="2" s="1"/>
  <c r="AV15" i="2"/>
  <c r="AU15" i="2"/>
  <c r="AT15" i="2"/>
  <c r="AT24" i="2" s="1"/>
  <c r="AS15" i="2"/>
  <c r="AS24" i="2" s="1"/>
  <c r="AR15" i="2"/>
  <c r="AR24" i="2" s="1"/>
  <c r="AQ15" i="2"/>
  <c r="AP15" i="2"/>
  <c r="AO15" i="2"/>
  <c r="AO24" i="2" s="1"/>
  <c r="AN15" i="2"/>
  <c r="AM15" i="2"/>
  <c r="AL15" i="2"/>
  <c r="AL24" i="2" s="1"/>
  <c r="AK15" i="2"/>
  <c r="AK24" i="2" s="1"/>
  <c r="AJ15" i="2"/>
  <c r="AJ24" i="2" s="1"/>
  <c r="AI15" i="2"/>
  <c r="AH15" i="2"/>
  <c r="AG15" i="2"/>
  <c r="AG24" i="2" s="1"/>
  <c r="AF22" i="2"/>
  <c r="AE22" i="2"/>
  <c r="AD22" i="2"/>
  <c r="AD31" i="2" s="1"/>
  <c r="AF21" i="2"/>
  <c r="AE21" i="2"/>
  <c r="AE30" i="2" s="1"/>
  <c r="AD21" i="2"/>
  <c r="AD30" i="2" s="1"/>
  <c r="AF20" i="2"/>
  <c r="AF29" i="2" s="1"/>
  <c r="AE20" i="2"/>
  <c r="AE29" i="2" s="1"/>
  <c r="AD20" i="2"/>
  <c r="AF19" i="2"/>
  <c r="AE19" i="2"/>
  <c r="AD19" i="2"/>
  <c r="AD28" i="2" s="1"/>
  <c r="AF18" i="2"/>
  <c r="AF27" i="2" s="1"/>
  <c r="AE18" i="2"/>
  <c r="AE27" i="2" s="1"/>
  <c r="AD18" i="2"/>
  <c r="AF17" i="2"/>
  <c r="AF26" i="2" s="1"/>
  <c r="AE17" i="2"/>
  <c r="AD17" i="2"/>
  <c r="AF16" i="2"/>
  <c r="AE16" i="2"/>
  <c r="AE25" i="2" s="1"/>
  <c r="AD16" i="2"/>
  <c r="AD25" i="2" s="1"/>
  <c r="AF15" i="2"/>
  <c r="AE15" i="2"/>
  <c r="AD15" i="2"/>
  <c r="AD24" i="2" s="1"/>
  <c r="O39" i="2"/>
  <c r="X39" i="2" s="1"/>
  <c r="I46" i="2"/>
  <c r="S46" i="2" s="1"/>
  <c r="AB46" i="2" s="1"/>
  <c r="H46" i="2"/>
  <c r="R46" i="2" s="1"/>
  <c r="AA46" i="2" s="1"/>
  <c r="G46" i="2"/>
  <c r="Q46" i="2" s="1"/>
  <c r="Z46" i="2" s="1"/>
  <c r="F46" i="2"/>
  <c r="P46" i="2" s="1"/>
  <c r="Y46" i="2" s="1"/>
  <c r="E46" i="2"/>
  <c r="O46" i="2" s="1"/>
  <c r="X46" i="2" s="1"/>
  <c r="D46" i="2"/>
  <c r="N46" i="2" s="1"/>
  <c r="W46" i="2" s="1"/>
  <c r="C46" i="2"/>
  <c r="M46" i="2" s="1"/>
  <c r="V46" i="2" s="1"/>
  <c r="I45" i="2"/>
  <c r="S45" i="2" s="1"/>
  <c r="AB45" i="2" s="1"/>
  <c r="H45" i="2"/>
  <c r="R45" i="2" s="1"/>
  <c r="AA45" i="2" s="1"/>
  <c r="G45" i="2"/>
  <c r="Q45" i="2" s="1"/>
  <c r="Z45" i="2" s="1"/>
  <c r="F45" i="2"/>
  <c r="P45" i="2" s="1"/>
  <c r="Y45" i="2" s="1"/>
  <c r="E45" i="2"/>
  <c r="O45" i="2" s="1"/>
  <c r="X45" i="2" s="1"/>
  <c r="D45" i="2"/>
  <c r="N45" i="2" s="1"/>
  <c r="W45" i="2" s="1"/>
  <c r="C45" i="2"/>
  <c r="M45" i="2" s="1"/>
  <c r="V45" i="2" s="1"/>
  <c r="I44" i="2"/>
  <c r="S44" i="2" s="1"/>
  <c r="AB44" i="2" s="1"/>
  <c r="H44" i="2"/>
  <c r="R44" i="2" s="1"/>
  <c r="AA44" i="2" s="1"/>
  <c r="G44" i="2"/>
  <c r="Q44" i="2" s="1"/>
  <c r="Z44" i="2" s="1"/>
  <c r="F44" i="2"/>
  <c r="P44" i="2" s="1"/>
  <c r="Y44" i="2" s="1"/>
  <c r="E44" i="2"/>
  <c r="O44" i="2" s="1"/>
  <c r="X44" i="2" s="1"/>
  <c r="D44" i="2"/>
  <c r="N44" i="2" s="1"/>
  <c r="W44" i="2" s="1"/>
  <c r="C44" i="2"/>
  <c r="M44" i="2" s="1"/>
  <c r="V44" i="2" s="1"/>
  <c r="I43" i="2"/>
  <c r="S43" i="2" s="1"/>
  <c r="AB43" i="2" s="1"/>
  <c r="H43" i="2"/>
  <c r="R43" i="2" s="1"/>
  <c r="AA43" i="2" s="1"/>
  <c r="G43" i="2"/>
  <c r="Q43" i="2" s="1"/>
  <c r="Z43" i="2" s="1"/>
  <c r="F43" i="2"/>
  <c r="P43" i="2" s="1"/>
  <c r="Y43" i="2" s="1"/>
  <c r="E43" i="2"/>
  <c r="O43" i="2" s="1"/>
  <c r="X43" i="2" s="1"/>
  <c r="D43" i="2"/>
  <c r="N43" i="2" s="1"/>
  <c r="W43" i="2" s="1"/>
  <c r="C43" i="2"/>
  <c r="M43" i="2" s="1"/>
  <c r="V43" i="2" s="1"/>
  <c r="I42" i="2"/>
  <c r="S42" i="2" s="1"/>
  <c r="AB42" i="2" s="1"/>
  <c r="H42" i="2"/>
  <c r="R42" i="2" s="1"/>
  <c r="AA42" i="2" s="1"/>
  <c r="G42" i="2"/>
  <c r="Q42" i="2" s="1"/>
  <c r="Z42" i="2" s="1"/>
  <c r="F42" i="2"/>
  <c r="P42" i="2" s="1"/>
  <c r="Y42" i="2" s="1"/>
  <c r="E42" i="2"/>
  <c r="O42" i="2" s="1"/>
  <c r="X42" i="2" s="1"/>
  <c r="D42" i="2"/>
  <c r="N42" i="2" s="1"/>
  <c r="W42" i="2" s="1"/>
  <c r="C42" i="2"/>
  <c r="M42" i="2" s="1"/>
  <c r="V42" i="2" s="1"/>
  <c r="I41" i="2"/>
  <c r="S41" i="2" s="1"/>
  <c r="AB41" i="2" s="1"/>
  <c r="H41" i="2"/>
  <c r="R41" i="2" s="1"/>
  <c r="AA41" i="2" s="1"/>
  <c r="G41" i="2"/>
  <c r="Q41" i="2" s="1"/>
  <c r="Z41" i="2" s="1"/>
  <c r="F41" i="2"/>
  <c r="P41" i="2" s="1"/>
  <c r="Y41" i="2" s="1"/>
  <c r="E41" i="2"/>
  <c r="O41" i="2" s="1"/>
  <c r="X41" i="2" s="1"/>
  <c r="D41" i="2"/>
  <c r="N41" i="2" s="1"/>
  <c r="W41" i="2" s="1"/>
  <c r="C41" i="2"/>
  <c r="M41" i="2" s="1"/>
  <c r="V41" i="2" s="1"/>
  <c r="I40" i="2"/>
  <c r="S40" i="2" s="1"/>
  <c r="AB40" i="2" s="1"/>
  <c r="H40" i="2"/>
  <c r="R40" i="2" s="1"/>
  <c r="AA40" i="2" s="1"/>
  <c r="G40" i="2"/>
  <c r="Q40" i="2" s="1"/>
  <c r="Z40" i="2" s="1"/>
  <c r="F40" i="2"/>
  <c r="P40" i="2" s="1"/>
  <c r="Y40" i="2" s="1"/>
  <c r="E40" i="2"/>
  <c r="O40" i="2" s="1"/>
  <c r="X40" i="2" s="1"/>
  <c r="D40" i="2"/>
  <c r="N40" i="2" s="1"/>
  <c r="W40" i="2" s="1"/>
  <c r="C40" i="2"/>
  <c r="M40" i="2" s="1"/>
  <c r="V40" i="2" s="1"/>
  <c r="I39" i="2"/>
  <c r="S39" i="2" s="1"/>
  <c r="AB39" i="2" s="1"/>
  <c r="H39" i="2"/>
  <c r="R39" i="2" s="1"/>
  <c r="AA39" i="2" s="1"/>
  <c r="G39" i="2"/>
  <c r="Q39" i="2" s="1"/>
  <c r="Z39" i="2" s="1"/>
  <c r="F39" i="2"/>
  <c r="P39" i="2" s="1"/>
  <c r="Y39" i="2" s="1"/>
  <c r="E39" i="2"/>
  <c r="D39" i="2"/>
  <c r="N39" i="2" s="1"/>
  <c r="W39" i="2" s="1"/>
  <c r="C39" i="2"/>
  <c r="M39" i="2" s="1"/>
  <c r="V39" i="2" s="1"/>
  <c r="B46" i="2"/>
  <c r="L46" i="2" s="1"/>
  <c r="U46" i="2" s="1"/>
  <c r="B45" i="2"/>
  <c r="L45" i="2" s="1"/>
  <c r="U45" i="2" s="1"/>
  <c r="B44" i="2"/>
  <c r="L44" i="2" s="1"/>
  <c r="U44" i="2" s="1"/>
  <c r="B43" i="2"/>
  <c r="L43" i="2" s="1"/>
  <c r="U43" i="2" s="1"/>
  <c r="B42" i="2"/>
  <c r="L42" i="2" s="1"/>
  <c r="U42" i="2" s="1"/>
  <c r="B41" i="2"/>
  <c r="L41" i="2" s="1"/>
  <c r="U41" i="2" s="1"/>
  <c r="B40" i="2"/>
  <c r="L40" i="2" s="1"/>
  <c r="U40" i="2" s="1"/>
  <c r="B39" i="2"/>
  <c r="L39" i="2" s="1"/>
  <c r="U39" i="2" s="1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AB36" i="2"/>
  <c r="AA36" i="2"/>
  <c r="Z36" i="2"/>
  <c r="Y36" i="2"/>
  <c r="W36" i="2"/>
  <c r="V36" i="2"/>
  <c r="AA35" i="2"/>
  <c r="Z35" i="2"/>
  <c r="Y35" i="2"/>
  <c r="X35" i="2"/>
  <c r="V35" i="2"/>
  <c r="AB34" i="2"/>
  <c r="Z34" i="2"/>
  <c r="Y34" i="2"/>
  <c r="X34" i="2"/>
  <c r="W34" i="2"/>
  <c r="AB33" i="2"/>
  <c r="AA33" i="2"/>
  <c r="Y33" i="2"/>
  <c r="X33" i="2"/>
  <c r="W33" i="2"/>
  <c r="V33" i="2"/>
  <c r="AA32" i="2"/>
  <c r="Z32" i="2"/>
  <c r="X32" i="2"/>
  <c r="W32" i="2"/>
  <c r="V32" i="2"/>
  <c r="AB31" i="2"/>
  <c r="Z31" i="2"/>
  <c r="Y31" i="2"/>
  <c r="W31" i="2"/>
  <c r="V31" i="2"/>
  <c r="AB30" i="2"/>
  <c r="AA30" i="2"/>
  <c r="Y30" i="2"/>
  <c r="X30" i="2"/>
  <c r="V30" i="2"/>
  <c r="AB29" i="2"/>
  <c r="AA29" i="2"/>
  <c r="Z29" i="2"/>
  <c r="X29" i="2"/>
  <c r="W29" i="2"/>
  <c r="U36" i="2"/>
  <c r="U35" i="2"/>
  <c r="U34" i="2"/>
  <c r="U33" i="2"/>
  <c r="U31" i="2"/>
  <c r="U30" i="2"/>
  <c r="S36" i="2"/>
  <c r="R36" i="2"/>
  <c r="Q36" i="2"/>
  <c r="P36" i="2"/>
  <c r="O36" i="2"/>
  <c r="X36" i="2" s="1"/>
  <c r="N36" i="2"/>
  <c r="M36" i="2"/>
  <c r="S35" i="2"/>
  <c r="AB35" i="2" s="1"/>
  <c r="R35" i="2"/>
  <c r="Q35" i="2"/>
  <c r="P35" i="2"/>
  <c r="O35" i="2"/>
  <c r="N35" i="2"/>
  <c r="W35" i="2" s="1"/>
  <c r="M35" i="2"/>
  <c r="S34" i="2"/>
  <c r="R34" i="2"/>
  <c r="AA34" i="2" s="1"/>
  <c r="Q34" i="2"/>
  <c r="P34" i="2"/>
  <c r="O34" i="2"/>
  <c r="N34" i="2"/>
  <c r="M34" i="2"/>
  <c r="V34" i="2" s="1"/>
  <c r="S33" i="2"/>
  <c r="R33" i="2"/>
  <c r="Q33" i="2"/>
  <c r="Z33" i="2" s="1"/>
  <c r="P33" i="2"/>
  <c r="O33" i="2"/>
  <c r="N33" i="2"/>
  <c r="M33" i="2"/>
  <c r="S32" i="2"/>
  <c r="AB32" i="2" s="1"/>
  <c r="R32" i="2"/>
  <c r="Q32" i="2"/>
  <c r="P32" i="2"/>
  <c r="Y32" i="2" s="1"/>
  <c r="O32" i="2"/>
  <c r="N32" i="2"/>
  <c r="M32" i="2"/>
  <c r="S31" i="2"/>
  <c r="R31" i="2"/>
  <c r="AA31" i="2" s="1"/>
  <c r="Q31" i="2"/>
  <c r="P31" i="2"/>
  <c r="O31" i="2"/>
  <c r="X31" i="2" s="1"/>
  <c r="N31" i="2"/>
  <c r="M31" i="2"/>
  <c r="S30" i="2"/>
  <c r="R30" i="2"/>
  <c r="Q30" i="2"/>
  <c r="Z30" i="2" s="1"/>
  <c r="P30" i="2"/>
  <c r="O30" i="2"/>
  <c r="N30" i="2"/>
  <c r="W30" i="2" s="1"/>
  <c r="M30" i="2"/>
  <c r="S29" i="2"/>
  <c r="R29" i="2"/>
  <c r="Q29" i="2"/>
  <c r="P29" i="2"/>
  <c r="Y29" i="2" s="1"/>
  <c r="O29" i="2"/>
  <c r="N29" i="2"/>
  <c r="M29" i="2"/>
  <c r="V29" i="2" s="1"/>
  <c r="L36" i="2"/>
  <c r="L35" i="2"/>
  <c r="L34" i="2"/>
  <c r="L33" i="2"/>
  <c r="L32" i="2"/>
  <c r="U32" i="2" s="1"/>
  <c r="L31" i="2"/>
  <c r="L30" i="2"/>
  <c r="L29" i="2"/>
  <c r="U29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C15" i="2"/>
  <c r="B15" i="2"/>
  <c r="D15" i="2"/>
</calcChain>
</file>

<file path=xl/sharedStrings.xml><?xml version="1.0" encoding="utf-8"?>
<sst xmlns="http://schemas.openxmlformats.org/spreadsheetml/2006/main" count="209" uniqueCount="24">
  <si>
    <t>R</t>
  </si>
  <si>
    <t>G</t>
  </si>
  <si>
    <t>B</t>
  </si>
  <si>
    <t>P2</t>
  </si>
  <si>
    <t>P1</t>
  </si>
  <si>
    <t>P3</t>
  </si>
  <si>
    <t>P4</t>
  </si>
  <si>
    <t>P5</t>
  </si>
  <si>
    <t>P6</t>
  </si>
  <si>
    <t>P7</t>
  </si>
  <si>
    <t>P0</t>
  </si>
  <si>
    <t>Pixels</t>
  </si>
  <si>
    <t>Y</t>
  </si>
  <si>
    <t>Cb</t>
  </si>
  <si>
    <t>Cr</t>
  </si>
  <si>
    <t>FDCT pure float</t>
  </si>
  <si>
    <t>IDCT Integers with Floats</t>
  </si>
  <si>
    <t>Integer DCT</t>
  </si>
  <si>
    <t>Levelshift</t>
  </si>
  <si>
    <t>FDCT:</t>
  </si>
  <si>
    <t>Y Cb Cr</t>
  </si>
  <si>
    <t>RGB again</t>
  </si>
  <si>
    <t>Integer capped</t>
  </si>
  <si>
    <t>… or is it Y Pb Pr?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</si>
</sst>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1"/>
  <sheetViews>
    <sheetView tabSelected="1" topLeftCell="AZ1" workbookViewId="0">
      <selection activeCell="BM33" sqref="BM33:BT40"/>
    </sheetView>
  </sheetViews>
  <sheetFormatPr defaultRowHeight="15" x14ac:dyDescent="0.25"/>
  <cols>
    <col min="1" max="1" width="6.28515625" style="5" bestFit="1" customWidth="1"/>
    <col min="2" max="20" width="4" style="5" bestFit="1" customWidth="1"/>
    <col min="21" max="21" width="4" style="5" customWidth="1"/>
    <col min="22" max="25" width="4" style="5" bestFit="1" customWidth="1"/>
    <col min="26" max="26" width="3.85546875" style="5" customWidth="1"/>
    <col min="27" max="28" width="4.140625" customWidth="1"/>
    <col min="29" max="29" width="3.7109375" customWidth="1"/>
    <col min="30" max="30" width="4.28515625" customWidth="1"/>
    <col min="31" max="53" width="3.7109375" customWidth="1"/>
    <col min="56" max="63" width="4.5703125" customWidth="1"/>
  </cols>
  <sheetData>
    <row r="1" spans="1:53" s="8" customFormat="1" x14ac:dyDescent="0.25">
      <c r="A1" s="6" t="s">
        <v>11</v>
      </c>
      <c r="B1" s="7"/>
      <c r="C1" s="8" t="s">
        <v>10</v>
      </c>
      <c r="D1" s="6"/>
      <c r="E1" s="7"/>
      <c r="F1" s="8" t="s">
        <v>4</v>
      </c>
      <c r="G1" s="6"/>
      <c r="H1" s="7"/>
      <c r="I1" s="8" t="s">
        <v>3</v>
      </c>
      <c r="J1" s="6"/>
      <c r="K1" s="7"/>
      <c r="L1" s="8" t="s">
        <v>5</v>
      </c>
      <c r="M1" s="6"/>
      <c r="N1" s="7"/>
      <c r="O1" s="8" t="s">
        <v>6</v>
      </c>
      <c r="P1" s="6"/>
      <c r="Q1" s="7"/>
      <c r="R1" s="8" t="s">
        <v>7</v>
      </c>
      <c r="S1" s="6"/>
      <c r="T1" s="7"/>
      <c r="U1" s="8" t="s">
        <v>8</v>
      </c>
      <c r="V1" s="6"/>
      <c r="W1" s="7"/>
      <c r="X1" s="8" t="s">
        <v>9</v>
      </c>
      <c r="Y1" s="6"/>
    </row>
    <row r="2" spans="1:53" x14ac:dyDescent="0.25">
      <c r="A2" s="1"/>
      <c r="B2" s="9" t="s">
        <v>0</v>
      </c>
      <c r="C2" s="10" t="s">
        <v>1</v>
      </c>
      <c r="D2" s="11" t="s">
        <v>2</v>
      </c>
      <c r="E2" s="9" t="s">
        <v>0</v>
      </c>
      <c r="F2" s="10" t="s">
        <v>1</v>
      </c>
      <c r="G2" s="11" t="s">
        <v>2</v>
      </c>
      <c r="H2" s="9" t="s">
        <v>0</v>
      </c>
      <c r="I2" s="10" t="s">
        <v>1</v>
      </c>
      <c r="J2" s="11" t="s">
        <v>2</v>
      </c>
      <c r="K2" s="9" t="s">
        <v>0</v>
      </c>
      <c r="L2" s="10" t="s">
        <v>1</v>
      </c>
      <c r="M2" s="11" t="s">
        <v>2</v>
      </c>
      <c r="N2" s="9" t="s">
        <v>0</v>
      </c>
      <c r="O2" s="10" t="s">
        <v>1</v>
      </c>
      <c r="P2" s="11" t="s">
        <v>2</v>
      </c>
      <c r="Q2" s="9" t="s">
        <v>0</v>
      </c>
      <c r="R2" s="10" t="s">
        <v>1</v>
      </c>
      <c r="S2" s="11" t="s">
        <v>2</v>
      </c>
      <c r="T2" s="9" t="s">
        <v>0</v>
      </c>
      <c r="U2" s="10" t="s">
        <v>1</v>
      </c>
      <c r="V2" s="11" t="s">
        <v>2</v>
      </c>
      <c r="W2" s="9" t="s">
        <v>0</v>
      </c>
      <c r="X2" s="10" t="s">
        <v>1</v>
      </c>
      <c r="Y2" s="11" t="s">
        <v>2</v>
      </c>
      <c r="Z2"/>
    </row>
    <row r="3" spans="1:53" x14ac:dyDescent="0.25">
      <c r="A3" s="3">
        <v>0</v>
      </c>
      <c r="B3" s="4">
        <v>142</v>
      </c>
      <c r="C3" s="2">
        <v>133</v>
      </c>
      <c r="D3" s="3">
        <v>150</v>
      </c>
      <c r="E3" s="4">
        <v>141</v>
      </c>
      <c r="F3" s="2">
        <v>132</v>
      </c>
      <c r="G3" s="3">
        <v>149</v>
      </c>
      <c r="H3" s="4">
        <v>140</v>
      </c>
      <c r="I3" s="2">
        <v>131</v>
      </c>
      <c r="J3" s="3">
        <v>148</v>
      </c>
      <c r="K3" s="4">
        <v>140</v>
      </c>
      <c r="L3" s="2">
        <v>131</v>
      </c>
      <c r="M3" s="3">
        <v>148</v>
      </c>
      <c r="N3" s="4">
        <v>140</v>
      </c>
      <c r="O3" s="2">
        <v>131</v>
      </c>
      <c r="P3" s="3">
        <v>148</v>
      </c>
      <c r="Q3" s="4">
        <v>140</v>
      </c>
      <c r="R3" s="2">
        <v>131</v>
      </c>
      <c r="S3" s="3">
        <v>148</v>
      </c>
      <c r="T3" s="4">
        <v>139</v>
      </c>
      <c r="U3" s="2">
        <v>130</v>
      </c>
      <c r="V3" s="3">
        <v>147</v>
      </c>
      <c r="W3" s="4">
        <v>138</v>
      </c>
      <c r="X3" s="2">
        <v>129</v>
      </c>
      <c r="Y3" s="3">
        <v>146</v>
      </c>
      <c r="Z3"/>
    </row>
    <row r="4" spans="1:53" x14ac:dyDescent="0.25">
      <c r="A4" s="3">
        <v>1</v>
      </c>
      <c r="B4" s="4">
        <v>142</v>
      </c>
      <c r="C4" s="2">
        <v>133</v>
      </c>
      <c r="D4" s="3">
        <v>150</v>
      </c>
      <c r="E4" s="4">
        <v>141</v>
      </c>
      <c r="F4" s="2">
        <v>132</v>
      </c>
      <c r="G4" s="3">
        <v>149</v>
      </c>
      <c r="H4" s="4">
        <v>140</v>
      </c>
      <c r="I4" s="2">
        <v>131</v>
      </c>
      <c r="J4" s="3">
        <v>148</v>
      </c>
      <c r="K4" s="4">
        <v>140</v>
      </c>
      <c r="L4" s="2">
        <v>131</v>
      </c>
      <c r="M4" s="3">
        <v>148</v>
      </c>
      <c r="N4" s="4">
        <v>140</v>
      </c>
      <c r="O4" s="2">
        <v>131</v>
      </c>
      <c r="P4" s="3">
        <v>148</v>
      </c>
      <c r="Q4" s="4">
        <v>140</v>
      </c>
      <c r="R4" s="2">
        <v>131</v>
      </c>
      <c r="S4" s="3">
        <v>148</v>
      </c>
      <c r="T4" s="4">
        <v>139</v>
      </c>
      <c r="U4" s="2">
        <v>130</v>
      </c>
      <c r="V4" s="3">
        <v>147</v>
      </c>
      <c r="W4" s="4">
        <v>138</v>
      </c>
      <c r="X4" s="2">
        <v>129</v>
      </c>
      <c r="Y4" s="3">
        <v>146</v>
      </c>
      <c r="Z4"/>
    </row>
    <row r="5" spans="1:53" x14ac:dyDescent="0.25">
      <c r="A5" s="3">
        <v>2</v>
      </c>
      <c r="B5" s="4">
        <v>142</v>
      </c>
      <c r="C5" s="2">
        <v>133</v>
      </c>
      <c r="D5" s="3">
        <v>150</v>
      </c>
      <c r="E5" s="4">
        <v>141</v>
      </c>
      <c r="F5" s="2">
        <v>132</v>
      </c>
      <c r="G5" s="3">
        <v>149</v>
      </c>
      <c r="H5" s="4">
        <v>140</v>
      </c>
      <c r="I5" s="2">
        <v>131</v>
      </c>
      <c r="J5" s="3">
        <v>148</v>
      </c>
      <c r="K5" s="4">
        <v>140</v>
      </c>
      <c r="L5" s="2">
        <v>131</v>
      </c>
      <c r="M5" s="3">
        <v>148</v>
      </c>
      <c r="N5" s="4">
        <v>140</v>
      </c>
      <c r="O5" s="2">
        <v>131</v>
      </c>
      <c r="P5" s="3">
        <v>148</v>
      </c>
      <c r="Q5" s="4">
        <v>140</v>
      </c>
      <c r="R5" s="2">
        <v>131</v>
      </c>
      <c r="S5" s="3">
        <v>148</v>
      </c>
      <c r="T5" s="4">
        <v>139</v>
      </c>
      <c r="U5" s="2">
        <v>130</v>
      </c>
      <c r="V5" s="3">
        <v>147</v>
      </c>
      <c r="W5" s="4">
        <v>138</v>
      </c>
      <c r="X5" s="2">
        <v>129</v>
      </c>
      <c r="Y5" s="3">
        <v>146</v>
      </c>
      <c r="Z5"/>
    </row>
    <row r="6" spans="1:53" x14ac:dyDescent="0.25">
      <c r="A6" s="3">
        <v>3</v>
      </c>
      <c r="B6" s="4">
        <v>141</v>
      </c>
      <c r="C6" s="2">
        <v>132</v>
      </c>
      <c r="D6" s="3">
        <v>149</v>
      </c>
      <c r="E6" s="4">
        <v>140</v>
      </c>
      <c r="F6" s="2">
        <v>131</v>
      </c>
      <c r="G6" s="3">
        <v>148</v>
      </c>
      <c r="H6" s="4">
        <v>140</v>
      </c>
      <c r="I6" s="2">
        <v>131</v>
      </c>
      <c r="J6" s="3">
        <v>148</v>
      </c>
      <c r="K6" s="4">
        <v>139</v>
      </c>
      <c r="L6" s="2">
        <v>130</v>
      </c>
      <c r="M6" s="3">
        <v>147</v>
      </c>
      <c r="N6" s="4">
        <v>140</v>
      </c>
      <c r="O6" s="2">
        <v>131</v>
      </c>
      <c r="P6" s="3">
        <v>148</v>
      </c>
      <c r="Q6" s="4">
        <v>140</v>
      </c>
      <c r="R6" s="2">
        <v>131</v>
      </c>
      <c r="S6" s="3">
        <v>148</v>
      </c>
      <c r="T6" s="4">
        <v>139</v>
      </c>
      <c r="U6" s="2">
        <v>130</v>
      </c>
      <c r="V6" s="3">
        <v>147</v>
      </c>
      <c r="W6" s="4">
        <v>138</v>
      </c>
      <c r="X6" s="2">
        <v>129</v>
      </c>
      <c r="Y6" s="3">
        <v>146</v>
      </c>
      <c r="Z6"/>
    </row>
    <row r="7" spans="1:53" x14ac:dyDescent="0.25">
      <c r="A7" s="3">
        <v>4</v>
      </c>
      <c r="B7" s="4">
        <v>140</v>
      </c>
      <c r="C7" s="2">
        <v>131</v>
      </c>
      <c r="D7" s="3">
        <v>148</v>
      </c>
      <c r="E7" s="4">
        <v>139</v>
      </c>
      <c r="F7" s="2">
        <v>130</v>
      </c>
      <c r="G7" s="3">
        <v>147</v>
      </c>
      <c r="H7" s="4">
        <v>139</v>
      </c>
      <c r="I7" s="2">
        <v>130</v>
      </c>
      <c r="J7" s="3">
        <v>147</v>
      </c>
      <c r="K7" s="4">
        <v>139</v>
      </c>
      <c r="L7" s="2">
        <v>130</v>
      </c>
      <c r="M7" s="3">
        <v>147</v>
      </c>
      <c r="N7" s="4">
        <v>140</v>
      </c>
      <c r="O7" s="2">
        <v>131</v>
      </c>
      <c r="P7" s="3">
        <v>148</v>
      </c>
      <c r="Q7" s="4">
        <v>140</v>
      </c>
      <c r="R7" s="2">
        <v>131</v>
      </c>
      <c r="S7" s="3">
        <v>148</v>
      </c>
      <c r="T7" s="4">
        <v>139</v>
      </c>
      <c r="U7" s="2">
        <v>130</v>
      </c>
      <c r="V7" s="3">
        <v>147</v>
      </c>
      <c r="W7" s="4">
        <v>138</v>
      </c>
      <c r="X7" s="2">
        <v>129</v>
      </c>
      <c r="Y7" s="3">
        <v>146</v>
      </c>
      <c r="Z7"/>
    </row>
    <row r="8" spans="1:53" x14ac:dyDescent="0.25">
      <c r="A8" s="3">
        <v>5</v>
      </c>
      <c r="B8" s="4">
        <v>140</v>
      </c>
      <c r="C8" s="2">
        <v>131</v>
      </c>
      <c r="D8" s="3">
        <v>148</v>
      </c>
      <c r="E8" s="4">
        <v>139</v>
      </c>
      <c r="F8" s="2">
        <v>130</v>
      </c>
      <c r="G8" s="3">
        <v>147</v>
      </c>
      <c r="H8" s="4">
        <v>138</v>
      </c>
      <c r="I8" s="2">
        <v>129</v>
      </c>
      <c r="J8" s="3">
        <v>146</v>
      </c>
      <c r="K8" s="4">
        <v>139</v>
      </c>
      <c r="L8" s="2">
        <v>130</v>
      </c>
      <c r="M8" s="3">
        <v>147</v>
      </c>
      <c r="N8" s="4">
        <v>140</v>
      </c>
      <c r="O8" s="2">
        <v>131</v>
      </c>
      <c r="P8" s="3">
        <v>148</v>
      </c>
      <c r="Q8" s="4">
        <v>140</v>
      </c>
      <c r="R8" s="2">
        <v>131</v>
      </c>
      <c r="S8" s="3">
        <v>148</v>
      </c>
      <c r="T8" s="4">
        <v>139</v>
      </c>
      <c r="U8" s="2">
        <v>130</v>
      </c>
      <c r="V8" s="3">
        <v>147</v>
      </c>
      <c r="W8" s="4">
        <v>138</v>
      </c>
      <c r="X8" s="2">
        <v>129</v>
      </c>
      <c r="Y8" s="3">
        <v>146</v>
      </c>
      <c r="Z8"/>
    </row>
    <row r="9" spans="1:53" x14ac:dyDescent="0.25">
      <c r="A9" s="3">
        <v>6</v>
      </c>
      <c r="B9" s="4">
        <v>139</v>
      </c>
      <c r="C9" s="2">
        <v>130</v>
      </c>
      <c r="D9" s="3">
        <v>147</v>
      </c>
      <c r="E9" s="4">
        <v>138</v>
      </c>
      <c r="F9" s="2">
        <v>129</v>
      </c>
      <c r="G9" s="3">
        <v>146</v>
      </c>
      <c r="H9" s="4">
        <v>138</v>
      </c>
      <c r="I9" s="2">
        <v>129</v>
      </c>
      <c r="J9" s="3">
        <v>146</v>
      </c>
      <c r="K9" s="4">
        <v>138</v>
      </c>
      <c r="L9" s="2">
        <v>129</v>
      </c>
      <c r="M9" s="3">
        <v>146</v>
      </c>
      <c r="N9" s="4">
        <v>139</v>
      </c>
      <c r="O9" s="2">
        <v>130</v>
      </c>
      <c r="P9" s="3">
        <v>147</v>
      </c>
      <c r="Q9" s="4">
        <v>140</v>
      </c>
      <c r="R9" s="2">
        <v>131</v>
      </c>
      <c r="S9" s="3">
        <v>148</v>
      </c>
      <c r="T9" s="4">
        <v>139</v>
      </c>
      <c r="U9" s="2">
        <v>130</v>
      </c>
      <c r="V9" s="3">
        <v>147</v>
      </c>
      <c r="W9" s="4">
        <v>138</v>
      </c>
      <c r="X9" s="2">
        <v>129</v>
      </c>
      <c r="Y9" s="3">
        <v>146</v>
      </c>
      <c r="Z9"/>
    </row>
    <row r="10" spans="1:53" x14ac:dyDescent="0.25">
      <c r="A10" s="3">
        <v>7</v>
      </c>
      <c r="B10" s="4">
        <v>139</v>
      </c>
      <c r="C10" s="2">
        <v>130</v>
      </c>
      <c r="D10" s="3">
        <v>147</v>
      </c>
      <c r="E10" s="4">
        <v>138</v>
      </c>
      <c r="F10" s="2">
        <v>129</v>
      </c>
      <c r="G10" s="3">
        <v>146</v>
      </c>
      <c r="H10" s="4">
        <v>138</v>
      </c>
      <c r="I10" s="2">
        <v>129</v>
      </c>
      <c r="J10" s="3">
        <v>146</v>
      </c>
      <c r="K10" s="4">
        <v>138</v>
      </c>
      <c r="L10" s="2">
        <v>129</v>
      </c>
      <c r="M10" s="3">
        <v>146</v>
      </c>
      <c r="N10" s="4">
        <v>139</v>
      </c>
      <c r="O10" s="2">
        <v>130</v>
      </c>
      <c r="P10" s="3">
        <v>147</v>
      </c>
      <c r="Q10" s="4">
        <v>140</v>
      </c>
      <c r="R10" s="2">
        <v>131</v>
      </c>
      <c r="S10" s="3">
        <v>148</v>
      </c>
      <c r="T10" s="4">
        <v>139</v>
      </c>
      <c r="U10" s="2">
        <v>130</v>
      </c>
      <c r="V10" s="3">
        <v>147</v>
      </c>
      <c r="W10" s="4">
        <v>139</v>
      </c>
      <c r="X10" s="2">
        <v>130</v>
      </c>
      <c r="Y10" s="3">
        <v>147</v>
      </c>
      <c r="Z10"/>
    </row>
    <row r="12" spans="1:53" x14ac:dyDescent="0.25">
      <c r="B12" s="5" t="s">
        <v>20</v>
      </c>
      <c r="E12" s="5" t="s">
        <v>23</v>
      </c>
    </row>
    <row r="13" spans="1:53" s="8" customFormat="1" x14ac:dyDescent="0.25">
      <c r="A13" s="6" t="s">
        <v>11</v>
      </c>
      <c r="B13" s="7"/>
      <c r="C13" s="8" t="s">
        <v>10</v>
      </c>
      <c r="D13" s="6"/>
      <c r="E13" s="7"/>
      <c r="F13" s="8" t="s">
        <v>4</v>
      </c>
      <c r="G13" s="6"/>
      <c r="H13" s="7"/>
      <c r="I13" s="8" t="s">
        <v>3</v>
      </c>
      <c r="J13" s="6"/>
      <c r="K13" s="7"/>
      <c r="L13" s="8" t="s">
        <v>5</v>
      </c>
      <c r="M13" s="6"/>
      <c r="N13" s="7"/>
      <c r="O13" s="8" t="s">
        <v>6</v>
      </c>
      <c r="P13" s="6"/>
      <c r="Q13" s="7"/>
      <c r="R13" s="8" t="s">
        <v>7</v>
      </c>
      <c r="S13" s="6"/>
      <c r="T13" s="7"/>
      <c r="U13" s="8" t="s">
        <v>8</v>
      </c>
      <c r="V13" s="6"/>
      <c r="W13" s="7"/>
      <c r="X13" s="8" t="s">
        <v>9</v>
      </c>
      <c r="Y13" s="6"/>
      <c r="AC13" s="6" t="s">
        <v>11</v>
      </c>
      <c r="AD13" s="7"/>
      <c r="AE13" s="8" t="s">
        <v>10</v>
      </c>
      <c r="AF13" s="6"/>
      <c r="AG13" s="7"/>
      <c r="AH13" s="8" t="s">
        <v>4</v>
      </c>
      <c r="AI13" s="6"/>
      <c r="AJ13" s="7"/>
      <c r="AK13" s="8" t="s">
        <v>3</v>
      </c>
      <c r="AL13" s="6"/>
      <c r="AM13" s="7"/>
      <c r="AN13" s="8" t="s">
        <v>5</v>
      </c>
      <c r="AO13" s="6"/>
      <c r="AP13" s="7"/>
      <c r="AQ13" s="8" t="s">
        <v>6</v>
      </c>
      <c r="AR13" s="6"/>
      <c r="AS13" s="7"/>
      <c r="AT13" s="8" t="s">
        <v>7</v>
      </c>
      <c r="AU13" s="6"/>
      <c r="AV13" s="7"/>
      <c r="AW13" s="8" t="s">
        <v>8</v>
      </c>
      <c r="AX13" s="6"/>
      <c r="AY13" s="7"/>
      <c r="AZ13" s="8" t="s">
        <v>9</v>
      </c>
      <c r="BA13" s="6"/>
    </row>
    <row r="14" spans="1:53" x14ac:dyDescent="0.25">
      <c r="A14" s="1"/>
      <c r="B14" s="9" t="s">
        <v>12</v>
      </c>
      <c r="C14" s="10" t="s">
        <v>13</v>
      </c>
      <c r="D14" s="11" t="s">
        <v>14</v>
      </c>
      <c r="E14" s="9" t="s">
        <v>12</v>
      </c>
      <c r="F14" s="10" t="s">
        <v>13</v>
      </c>
      <c r="G14" s="11" t="s">
        <v>14</v>
      </c>
      <c r="H14" s="9" t="s">
        <v>12</v>
      </c>
      <c r="I14" s="10" t="s">
        <v>13</v>
      </c>
      <c r="J14" s="11" t="s">
        <v>14</v>
      </c>
      <c r="K14" s="9" t="s">
        <v>12</v>
      </c>
      <c r="L14" s="10" t="s">
        <v>13</v>
      </c>
      <c r="M14" s="11" t="s">
        <v>14</v>
      </c>
      <c r="N14" s="9" t="s">
        <v>12</v>
      </c>
      <c r="O14" s="10" t="s">
        <v>13</v>
      </c>
      <c r="P14" s="11" t="s">
        <v>14</v>
      </c>
      <c r="Q14" s="9" t="s">
        <v>12</v>
      </c>
      <c r="R14" s="10" t="s">
        <v>13</v>
      </c>
      <c r="S14" s="11" t="s">
        <v>14</v>
      </c>
      <c r="T14" s="9" t="s">
        <v>12</v>
      </c>
      <c r="U14" s="10" t="s">
        <v>13</v>
      </c>
      <c r="V14" s="11" t="s">
        <v>14</v>
      </c>
      <c r="W14" s="9" t="s">
        <v>12</v>
      </c>
      <c r="X14" s="10" t="s">
        <v>13</v>
      </c>
      <c r="Y14" s="11" t="s">
        <v>14</v>
      </c>
      <c r="AC14" s="1"/>
      <c r="AD14" s="9" t="s">
        <v>12</v>
      </c>
      <c r="AE14" s="10" t="s">
        <v>13</v>
      </c>
      <c r="AF14" s="11" t="s">
        <v>14</v>
      </c>
      <c r="AG14" s="9" t="s">
        <v>12</v>
      </c>
      <c r="AH14" s="10" t="s">
        <v>13</v>
      </c>
      <c r="AI14" s="11" t="s">
        <v>14</v>
      </c>
      <c r="AJ14" s="9" t="s">
        <v>12</v>
      </c>
      <c r="AK14" s="10" t="s">
        <v>13</v>
      </c>
      <c r="AL14" s="11" t="s">
        <v>14</v>
      </c>
      <c r="AM14" s="9" t="s">
        <v>12</v>
      </c>
      <c r="AN14" s="10" t="s">
        <v>13</v>
      </c>
      <c r="AO14" s="11" t="s">
        <v>14</v>
      </c>
      <c r="AP14" s="9" t="s">
        <v>12</v>
      </c>
      <c r="AQ14" s="10" t="s">
        <v>13</v>
      </c>
      <c r="AR14" s="11" t="s">
        <v>14</v>
      </c>
      <c r="AS14" s="9" t="s">
        <v>12</v>
      </c>
      <c r="AT14" s="10" t="s">
        <v>13</v>
      </c>
      <c r="AU14" s="11" t="s">
        <v>14</v>
      </c>
      <c r="AV14" s="9" t="s">
        <v>12</v>
      </c>
      <c r="AW14" s="10" t="s">
        <v>13</v>
      </c>
      <c r="AX14" s="11" t="s">
        <v>14</v>
      </c>
      <c r="AY14" s="9" t="s">
        <v>12</v>
      </c>
      <c r="AZ14" s="10" t="s">
        <v>13</v>
      </c>
      <c r="BA14" s="11" t="s">
        <v>14</v>
      </c>
    </row>
    <row r="15" spans="1:53" x14ac:dyDescent="0.25">
      <c r="A15" s="3">
        <v>0</v>
      </c>
      <c r="B15" s="4">
        <f xml:space="preserve"> (0.299*B3) + (0.587 * C3) + (0.114 * D3)</f>
        <v>137.62899999999999</v>
      </c>
      <c r="C15" s="2">
        <f xml:space="preserve"> -(0.1687 * B3) - (0.3313*C3) + (0.5 * D3) + 128</f>
        <v>134.98169999999999</v>
      </c>
      <c r="D15" s="3">
        <f xml:space="preserve"> (0.5 * B3) - (0.4187 * C3) - (0.0813 * D3) + 128</f>
        <v>131.11789999999999</v>
      </c>
      <c r="E15" s="4">
        <f t="shared" ref="E15:E22" si="0" xml:space="preserve"> (0.299*E3) + (0.587 * F3) + (0.114 * G3)</f>
        <v>136.62899999999999</v>
      </c>
      <c r="F15" s="2">
        <f t="shared" ref="F15:Y15" si="1" xml:space="preserve"> -(0.1687 * E3) - (0.3313*F3) + (0.5 * G3) + 128</f>
        <v>134.98169999999999</v>
      </c>
      <c r="G15" s="3">
        <f t="shared" ref="G15:G22" si="2" xml:space="preserve"> (0.5 * E3) - (0.4187 * F3) - (0.0813 * G3) + 128</f>
        <v>131.11789999999999</v>
      </c>
      <c r="H15" s="4">
        <f t="shared" ref="H15:H22" si="3" xml:space="preserve"> (0.299*H3) + (0.587 * I3) + (0.114 * J3)</f>
        <v>135.62899999999999</v>
      </c>
      <c r="I15" s="2">
        <f t="shared" ref="I15:Y15" si="4" xml:space="preserve"> -(0.1687 * H3) - (0.3313*I3) + (0.5 * J3) + 128</f>
        <v>134.98169999999999</v>
      </c>
      <c r="J15" s="3">
        <f t="shared" ref="J15:J22" si="5" xml:space="preserve"> (0.5 * H3) - (0.4187 * I3) - (0.0813 * J3) + 128</f>
        <v>131.11789999999999</v>
      </c>
      <c r="K15" s="4">
        <f t="shared" ref="K15:K22" si="6" xml:space="preserve"> (0.299*K3) + (0.587 * L3) + (0.114 * M3)</f>
        <v>135.62899999999999</v>
      </c>
      <c r="L15" s="2">
        <f t="shared" ref="L15:Y15" si="7" xml:space="preserve"> -(0.1687 * K3) - (0.3313*L3) + (0.5 * M3) + 128</f>
        <v>134.98169999999999</v>
      </c>
      <c r="M15" s="3">
        <f t="shared" ref="M15:M22" si="8" xml:space="preserve"> (0.5 * K3) - (0.4187 * L3) - (0.0813 * M3) + 128</f>
        <v>131.11789999999999</v>
      </c>
      <c r="N15" s="4">
        <f t="shared" ref="N15:N22" si="9" xml:space="preserve"> (0.299*N3) + (0.587 * O3) + (0.114 * P3)</f>
        <v>135.62899999999999</v>
      </c>
      <c r="O15" s="2">
        <f t="shared" ref="O15:Y15" si="10" xml:space="preserve"> -(0.1687 * N3) - (0.3313*O3) + (0.5 * P3) + 128</f>
        <v>134.98169999999999</v>
      </c>
      <c r="P15" s="3">
        <f t="shared" ref="P15:P22" si="11" xml:space="preserve"> (0.5 * N3) - (0.4187 * O3) - (0.0813 * P3) + 128</f>
        <v>131.11789999999999</v>
      </c>
      <c r="Q15" s="4">
        <f t="shared" ref="Q15:Q22" si="12" xml:space="preserve"> (0.299*Q3) + (0.587 * R3) + (0.114 * S3)</f>
        <v>135.62899999999999</v>
      </c>
      <c r="R15" s="2">
        <f t="shared" ref="R15:Y15" si="13" xml:space="preserve"> -(0.1687 * Q3) - (0.3313*R3) + (0.5 * S3) + 128</f>
        <v>134.98169999999999</v>
      </c>
      <c r="S15" s="3">
        <f t="shared" ref="S15:S22" si="14" xml:space="preserve"> (0.5 * Q3) - (0.4187 * R3) - (0.0813 * S3) + 128</f>
        <v>131.11789999999999</v>
      </c>
      <c r="T15" s="4">
        <f t="shared" ref="T15:T22" si="15" xml:space="preserve"> (0.299*T3) + (0.587 * U3) + (0.114 * V3)</f>
        <v>134.62900000000002</v>
      </c>
      <c r="U15" s="2">
        <f t="shared" ref="U15:Y15" si="16" xml:space="preserve"> -(0.1687 * T3) - (0.3313*U3) + (0.5 * V3) + 128</f>
        <v>134.98169999999999</v>
      </c>
      <c r="V15" s="3">
        <f t="shared" ref="V15:V22" si="17" xml:space="preserve"> (0.5 * T3) - (0.4187 * U3) - (0.0813 * V3) + 128</f>
        <v>131.11789999999999</v>
      </c>
      <c r="W15" s="4">
        <f t="shared" ref="W15:W22" si="18" xml:space="preserve"> (0.299*W3) + (0.587 * X3) + (0.114 * Y3)</f>
        <v>133.62899999999999</v>
      </c>
      <c r="X15" s="2">
        <f t="shared" ref="X15:Y15" si="19" xml:space="preserve"> -(0.1687 * W3) - (0.3313*X3) + (0.5 * Y3) + 128</f>
        <v>134.98169999999999</v>
      </c>
      <c r="Y15" s="3">
        <f t="shared" ref="Y15:Y22" si="20" xml:space="preserve"> (0.5 * W3) - (0.4187 * X3) - (0.0813 * Y3) + 128</f>
        <v>131.11789999999999</v>
      </c>
      <c r="AC15" s="3">
        <v>0</v>
      </c>
      <c r="AD15" s="4">
        <f xml:space="preserve"> (16 + (65.481 * B3)/256 + (128.553 * C3)/256 + (24.966 * D3)/256)*(256/255)</f>
        <v>134.26176862745098</v>
      </c>
      <c r="AE15" s="2">
        <f xml:space="preserve"> (128 + (-37.945 * B3)/256 - (74.494*C3)/256 + (112.439*D3)/256)*(256/255)</f>
        <v>134.65865882352941</v>
      </c>
      <c r="AF15" s="3">
        <f>(128+(112.439*B3)/256-(94.154*C3)/256-(18.285*D3)/256)*(256/255)</f>
        <v>131.25139607843138</v>
      </c>
      <c r="AG15" s="4">
        <f t="shared" ref="AG15:AG22" si="21" xml:space="preserve"> (16 + (65.481 * E3)/256 + (128.553 * F3)/256 + (24.966 * G3)/256)*(256/255)</f>
        <v>133.4029450980392</v>
      </c>
      <c r="AH15" s="2">
        <f t="shared" ref="AH15:AH22" si="22" xml:space="preserve"> (128 + (-37.945 * E3)/256 - (74.494*F3)/256 + (112.439*G3)/256)*(256/255)</f>
        <v>134.65865882352941</v>
      </c>
      <c r="AI15" s="3">
        <f t="shared" ref="AI15:AI22" si="23">(128+(112.439*E3)/256-(94.154*F3)/256-(18.285*G3)/256)*(256/255)</f>
        <v>131.25139607843138</v>
      </c>
      <c r="AJ15" s="4">
        <f t="shared" ref="AJ15:AJ22" si="24" xml:space="preserve"> (16 + (65.481 * H3)/256 + (128.553 * I3)/256 + (24.966 * J3)/256)*(256/255)</f>
        <v>132.54412156862745</v>
      </c>
      <c r="AK15" s="2">
        <f t="shared" ref="AK15:AK22" si="25" xml:space="preserve"> (128 + (-37.945 * H3)/256 - (74.494*I3)/256 + (112.439*J3)/256)*(256/255)</f>
        <v>134.65865882352941</v>
      </c>
      <c r="AL15" s="3">
        <f t="shared" ref="AL15:AL22" si="26">(128+(112.439*H3)/256-(94.154*I3)/256-(18.285*J3)/256)*(256/255)</f>
        <v>131.25139607843138</v>
      </c>
      <c r="AM15" s="4">
        <f t="shared" ref="AM15:AM22" si="27" xml:space="preserve"> (16 + (65.481 * K3)/256 + (128.553 * L3)/256 + (24.966 * M3)/256)*(256/255)</f>
        <v>132.54412156862745</v>
      </c>
      <c r="AN15" s="2">
        <f t="shared" ref="AN15:AN22" si="28" xml:space="preserve"> (128 + (-37.945 * K3)/256 - (74.494*L3)/256 + (112.439*M3)/256)*(256/255)</f>
        <v>134.65865882352941</v>
      </c>
      <c r="AO15" s="3">
        <f t="shared" ref="AO15:AO22" si="29">(128+(112.439*K3)/256-(94.154*L3)/256-(18.285*M3)/256)*(256/255)</f>
        <v>131.25139607843138</v>
      </c>
      <c r="AP15" s="4">
        <f t="shared" ref="AP15:AP22" si="30" xml:space="preserve"> (16 + (65.481 * N3)/256 + (128.553 * O3)/256 + (24.966 * P3)/256)*(256/255)</f>
        <v>132.54412156862745</v>
      </c>
      <c r="AQ15" s="2">
        <f t="shared" ref="AQ15:AQ22" si="31" xml:space="preserve"> (128 + (-37.945 * N3)/256 - (74.494*O3)/256 + (112.439*P3)/256)*(256/255)</f>
        <v>134.65865882352941</v>
      </c>
      <c r="AR15" s="3">
        <f t="shared" ref="AR15:AR22" si="32">(128+(112.439*N3)/256-(94.154*O3)/256-(18.285*P3)/256)*(256/255)</f>
        <v>131.25139607843138</v>
      </c>
      <c r="AS15" s="4">
        <f t="shared" ref="AS15:AS22" si="33" xml:space="preserve"> (16 + (65.481 * Q3)/256 + (128.553 * R3)/256 + (24.966 * S3)/256)*(256/255)</f>
        <v>132.54412156862745</v>
      </c>
      <c r="AT15" s="2">
        <f t="shared" ref="AT15:AT22" si="34" xml:space="preserve"> (128 + (-37.945 * Q3)/256 - (74.494*R3)/256 + (112.439*S3)/256)*(256/255)</f>
        <v>134.65865882352941</v>
      </c>
      <c r="AU15" s="3">
        <f t="shared" ref="AU15:AU22" si="35">(128+(112.439*Q3)/256-(94.154*R3)/256-(18.285*S3)/256)*(256/255)</f>
        <v>131.25139607843138</v>
      </c>
      <c r="AV15" s="4">
        <f t="shared" ref="AV15:AV22" si="36" xml:space="preserve"> (16 + (65.481 * T3)/256 + (128.553 * U3)/256 + (24.966 * V3)/256)*(256/255)</f>
        <v>131.68529803921567</v>
      </c>
      <c r="AW15" s="2">
        <f t="shared" ref="AW15:AW22" si="37" xml:space="preserve"> (128 + (-37.945 * T3)/256 - (74.494*U3)/256 + (112.439*V3)/256)*(256/255)</f>
        <v>134.65865882352941</v>
      </c>
      <c r="AX15" s="3">
        <f t="shared" ref="AX15:AX22" si="38">(128+(112.439*T3)/256-(94.154*U3)/256-(18.285*V3)/256)*(256/255)</f>
        <v>131.25139607843141</v>
      </c>
      <c r="AY15" s="4">
        <f t="shared" ref="AY15:AY22" si="39" xml:space="preserve"> (16 + (65.481 * W3)/256 + (128.553 * X3)/256 + (24.966 * Y3)/256)*(256/255)</f>
        <v>130.82647450980392</v>
      </c>
      <c r="AZ15" s="2">
        <f t="shared" ref="AZ15:AZ22" si="40" xml:space="preserve"> (128 + (-37.945 * W3)/256 - (74.494*X3)/256 + (112.439*Y3)/256)*(256/255)</f>
        <v>134.65865882352941</v>
      </c>
      <c r="BA15" s="3">
        <f t="shared" ref="BA15:BA22" si="41">(128+(112.439*W3)/256-(94.154*X3)/256-(18.285*Y3)/256)*(256/255)</f>
        <v>131.25139607843136</v>
      </c>
    </row>
    <row r="16" spans="1:53" x14ac:dyDescent="0.25">
      <c r="A16" s="3">
        <v>1</v>
      </c>
      <c r="B16" s="4">
        <f t="shared" ref="B16:B22" si="42" xml:space="preserve"> (0.299*B4) + (0.587 * C4) + (0.114 * D4)</f>
        <v>137.62899999999999</v>
      </c>
      <c r="C16" s="2">
        <f t="shared" ref="C16:C22" si="43" xml:space="preserve"> -(0.1687 * B4) - (0.3313*C4) + (0.5 * D4) + 128</f>
        <v>134.98169999999999</v>
      </c>
      <c r="D16" s="3">
        <f t="shared" ref="D16:D22" si="44" xml:space="preserve"> (0.5 * B4) - (0.4187 * C4) - (0.0813 * D4) + 128</f>
        <v>131.11789999999999</v>
      </c>
      <c r="E16" s="4">
        <f t="shared" si="0"/>
        <v>136.62899999999999</v>
      </c>
      <c r="F16" s="2">
        <f t="shared" ref="F16:Y16" si="45" xml:space="preserve"> -(0.1687 * E4) - (0.3313*F4) + (0.5 * G4) + 128</f>
        <v>134.98169999999999</v>
      </c>
      <c r="G16" s="3">
        <f t="shared" si="2"/>
        <v>131.11789999999999</v>
      </c>
      <c r="H16" s="4">
        <f t="shared" si="3"/>
        <v>135.62899999999999</v>
      </c>
      <c r="I16" s="2">
        <f t="shared" ref="I16:Y16" si="46" xml:space="preserve"> -(0.1687 * H4) - (0.3313*I4) + (0.5 * J4) + 128</f>
        <v>134.98169999999999</v>
      </c>
      <c r="J16" s="3">
        <f t="shared" si="5"/>
        <v>131.11789999999999</v>
      </c>
      <c r="K16" s="4">
        <f t="shared" si="6"/>
        <v>135.62899999999999</v>
      </c>
      <c r="L16" s="2">
        <f t="shared" ref="L16:Y16" si="47" xml:space="preserve"> -(0.1687 * K4) - (0.3313*L4) + (0.5 * M4) + 128</f>
        <v>134.98169999999999</v>
      </c>
      <c r="M16" s="3">
        <f t="shared" si="8"/>
        <v>131.11789999999999</v>
      </c>
      <c r="N16" s="4">
        <f t="shared" si="9"/>
        <v>135.62899999999999</v>
      </c>
      <c r="O16" s="2">
        <f t="shared" ref="O16:Y16" si="48" xml:space="preserve"> -(0.1687 * N4) - (0.3313*O4) + (0.5 * P4) + 128</f>
        <v>134.98169999999999</v>
      </c>
      <c r="P16" s="3">
        <f t="shared" si="11"/>
        <v>131.11789999999999</v>
      </c>
      <c r="Q16" s="4">
        <f t="shared" si="12"/>
        <v>135.62899999999999</v>
      </c>
      <c r="R16" s="2">
        <f t="shared" ref="R16:Y16" si="49" xml:space="preserve"> -(0.1687 * Q4) - (0.3313*R4) + (0.5 * S4) + 128</f>
        <v>134.98169999999999</v>
      </c>
      <c r="S16" s="3">
        <f t="shared" si="14"/>
        <v>131.11789999999999</v>
      </c>
      <c r="T16" s="4">
        <f t="shared" si="15"/>
        <v>134.62900000000002</v>
      </c>
      <c r="U16" s="2">
        <f t="shared" ref="U16:Y16" si="50" xml:space="preserve"> -(0.1687 * T4) - (0.3313*U4) + (0.5 * V4) + 128</f>
        <v>134.98169999999999</v>
      </c>
      <c r="V16" s="3">
        <f t="shared" si="17"/>
        <v>131.11789999999999</v>
      </c>
      <c r="W16" s="4">
        <f t="shared" si="18"/>
        <v>133.62899999999999</v>
      </c>
      <c r="X16" s="2">
        <f t="shared" ref="X16:Y16" si="51" xml:space="preserve"> -(0.1687 * W4) - (0.3313*X4) + (0.5 * Y4) + 128</f>
        <v>134.98169999999999</v>
      </c>
      <c r="Y16" s="3">
        <f t="shared" si="20"/>
        <v>131.11789999999999</v>
      </c>
      <c r="AC16" s="3">
        <v>1</v>
      </c>
      <c r="AD16" s="4">
        <f xml:space="preserve"> (16 + (65.481 * B4)/256 + (128.553 * C4)/256 + (24.966 * D4)/256)*(256/255)</f>
        <v>134.26176862745098</v>
      </c>
      <c r="AE16" s="2">
        <f xml:space="preserve"> (128 + (-37.945 * B4)/256 - (74.494*C4)/256 + (112.439*D4)/256)*(256/255)</f>
        <v>134.65865882352941</v>
      </c>
      <c r="AF16" s="3">
        <f>(128+(112.439*B4)/256-(94.154*C4)/256-(18.285*D4)/256)*(256/255)</f>
        <v>131.25139607843138</v>
      </c>
      <c r="AG16" s="4">
        <f t="shared" si="21"/>
        <v>133.4029450980392</v>
      </c>
      <c r="AH16" s="2">
        <f t="shared" si="22"/>
        <v>134.65865882352941</v>
      </c>
      <c r="AI16" s="3">
        <f t="shared" si="23"/>
        <v>131.25139607843138</v>
      </c>
      <c r="AJ16" s="4">
        <f t="shared" si="24"/>
        <v>132.54412156862745</v>
      </c>
      <c r="AK16" s="2">
        <f t="shared" si="25"/>
        <v>134.65865882352941</v>
      </c>
      <c r="AL16" s="3">
        <f t="shared" si="26"/>
        <v>131.25139607843138</v>
      </c>
      <c r="AM16" s="4">
        <f t="shared" si="27"/>
        <v>132.54412156862745</v>
      </c>
      <c r="AN16" s="2">
        <f t="shared" si="28"/>
        <v>134.65865882352941</v>
      </c>
      <c r="AO16" s="3">
        <f t="shared" si="29"/>
        <v>131.25139607843138</v>
      </c>
      <c r="AP16" s="4">
        <f t="shared" si="30"/>
        <v>132.54412156862745</v>
      </c>
      <c r="AQ16" s="2">
        <f t="shared" si="31"/>
        <v>134.65865882352941</v>
      </c>
      <c r="AR16" s="3">
        <f t="shared" si="32"/>
        <v>131.25139607843138</v>
      </c>
      <c r="AS16" s="4">
        <f t="shared" si="33"/>
        <v>132.54412156862745</v>
      </c>
      <c r="AT16" s="2">
        <f t="shared" si="34"/>
        <v>134.65865882352941</v>
      </c>
      <c r="AU16" s="3">
        <f t="shared" si="35"/>
        <v>131.25139607843138</v>
      </c>
      <c r="AV16" s="4">
        <f t="shared" si="36"/>
        <v>131.68529803921567</v>
      </c>
      <c r="AW16" s="2">
        <f t="shared" si="37"/>
        <v>134.65865882352941</v>
      </c>
      <c r="AX16" s="3">
        <f t="shared" si="38"/>
        <v>131.25139607843141</v>
      </c>
      <c r="AY16" s="4">
        <f t="shared" si="39"/>
        <v>130.82647450980392</v>
      </c>
      <c r="AZ16" s="2">
        <f t="shared" si="40"/>
        <v>134.65865882352941</v>
      </c>
      <c r="BA16" s="3">
        <f t="shared" si="41"/>
        <v>131.25139607843136</v>
      </c>
    </row>
    <row r="17" spans="1:72" x14ac:dyDescent="0.25">
      <c r="A17" s="3">
        <v>2</v>
      </c>
      <c r="B17" s="4">
        <f t="shared" si="42"/>
        <v>137.62899999999999</v>
      </c>
      <c r="C17" s="2">
        <f t="shared" si="43"/>
        <v>134.98169999999999</v>
      </c>
      <c r="D17" s="3">
        <f t="shared" si="44"/>
        <v>131.11789999999999</v>
      </c>
      <c r="E17" s="4">
        <f t="shared" si="0"/>
        <v>136.62899999999999</v>
      </c>
      <c r="F17" s="2">
        <f t="shared" ref="F17:Y17" si="52" xml:space="preserve"> -(0.1687 * E5) - (0.3313*F5) + (0.5 * G5) + 128</f>
        <v>134.98169999999999</v>
      </c>
      <c r="G17" s="3">
        <f t="shared" si="2"/>
        <v>131.11789999999999</v>
      </c>
      <c r="H17" s="4">
        <f t="shared" si="3"/>
        <v>135.62899999999999</v>
      </c>
      <c r="I17" s="2">
        <f t="shared" ref="I17:Y17" si="53" xml:space="preserve"> -(0.1687 * H5) - (0.3313*I5) + (0.5 * J5) + 128</f>
        <v>134.98169999999999</v>
      </c>
      <c r="J17" s="3">
        <f t="shared" si="5"/>
        <v>131.11789999999999</v>
      </c>
      <c r="K17" s="4">
        <f t="shared" si="6"/>
        <v>135.62899999999999</v>
      </c>
      <c r="L17" s="2">
        <f t="shared" ref="L17:Y17" si="54" xml:space="preserve"> -(0.1687 * K5) - (0.3313*L5) + (0.5 * M5) + 128</f>
        <v>134.98169999999999</v>
      </c>
      <c r="M17" s="3">
        <f t="shared" si="8"/>
        <v>131.11789999999999</v>
      </c>
      <c r="N17" s="4">
        <f t="shared" si="9"/>
        <v>135.62899999999999</v>
      </c>
      <c r="O17" s="2">
        <f t="shared" ref="O17:Y17" si="55" xml:space="preserve"> -(0.1687 * N5) - (0.3313*O5) + (0.5 * P5) + 128</f>
        <v>134.98169999999999</v>
      </c>
      <c r="P17" s="3">
        <f t="shared" si="11"/>
        <v>131.11789999999999</v>
      </c>
      <c r="Q17" s="4">
        <f t="shared" si="12"/>
        <v>135.62899999999999</v>
      </c>
      <c r="R17" s="2">
        <f t="shared" ref="R17:Y17" si="56" xml:space="preserve"> -(0.1687 * Q5) - (0.3313*R5) + (0.5 * S5) + 128</f>
        <v>134.98169999999999</v>
      </c>
      <c r="S17" s="3">
        <f t="shared" si="14"/>
        <v>131.11789999999999</v>
      </c>
      <c r="T17" s="4">
        <f t="shared" si="15"/>
        <v>134.62900000000002</v>
      </c>
      <c r="U17" s="2">
        <f t="shared" ref="U17:Y17" si="57" xml:space="preserve"> -(0.1687 * T5) - (0.3313*U5) + (0.5 * V5) + 128</f>
        <v>134.98169999999999</v>
      </c>
      <c r="V17" s="3">
        <f t="shared" si="17"/>
        <v>131.11789999999999</v>
      </c>
      <c r="W17" s="4">
        <f t="shared" si="18"/>
        <v>133.62899999999999</v>
      </c>
      <c r="X17" s="2">
        <f t="shared" ref="X17:Y17" si="58" xml:space="preserve"> -(0.1687 * W5) - (0.3313*X5) + (0.5 * Y5) + 128</f>
        <v>134.98169999999999</v>
      </c>
      <c r="Y17" s="3">
        <f t="shared" si="20"/>
        <v>131.11789999999999</v>
      </c>
      <c r="AC17" s="3">
        <v>2</v>
      </c>
      <c r="AD17" s="4">
        <f t="shared" ref="AD17:AD22" si="59" xml:space="preserve"> (16 + (65.481 * B5)/256 + (128.553 * C5)/256 + (24.966 * D5)/256)*(256/255)</f>
        <v>134.26176862745098</v>
      </c>
      <c r="AE17" s="2">
        <f t="shared" ref="AE17:AE22" si="60" xml:space="preserve"> (128 + (-37.945 * B5)/256 - (74.494*C5)/256 + (112.439*D5)/256)*(256/255)</f>
        <v>134.65865882352941</v>
      </c>
      <c r="AF17" s="3">
        <f t="shared" ref="AF17:AF22" si="61">(128+(112.439*B5)/256-(94.154*C5)/256-(18.285*D5)/256)*(256/255)</f>
        <v>131.25139607843138</v>
      </c>
      <c r="AG17" s="4">
        <f t="shared" si="21"/>
        <v>133.4029450980392</v>
      </c>
      <c r="AH17" s="2">
        <f t="shared" si="22"/>
        <v>134.65865882352941</v>
      </c>
      <c r="AI17" s="3">
        <f t="shared" si="23"/>
        <v>131.25139607843138</v>
      </c>
      <c r="AJ17" s="4">
        <f t="shared" si="24"/>
        <v>132.54412156862745</v>
      </c>
      <c r="AK17" s="2">
        <f t="shared" si="25"/>
        <v>134.65865882352941</v>
      </c>
      <c r="AL17" s="3">
        <f t="shared" si="26"/>
        <v>131.25139607843138</v>
      </c>
      <c r="AM17" s="4">
        <f t="shared" si="27"/>
        <v>132.54412156862745</v>
      </c>
      <c r="AN17" s="2">
        <f t="shared" si="28"/>
        <v>134.65865882352941</v>
      </c>
      <c r="AO17" s="3">
        <f t="shared" si="29"/>
        <v>131.25139607843138</v>
      </c>
      <c r="AP17" s="4">
        <f t="shared" si="30"/>
        <v>132.54412156862745</v>
      </c>
      <c r="AQ17" s="2">
        <f t="shared" si="31"/>
        <v>134.65865882352941</v>
      </c>
      <c r="AR17" s="3">
        <f t="shared" si="32"/>
        <v>131.25139607843138</v>
      </c>
      <c r="AS17" s="4">
        <f t="shared" si="33"/>
        <v>132.54412156862745</v>
      </c>
      <c r="AT17" s="2">
        <f t="shared" si="34"/>
        <v>134.65865882352941</v>
      </c>
      <c r="AU17" s="3">
        <f t="shared" si="35"/>
        <v>131.25139607843138</v>
      </c>
      <c r="AV17" s="4">
        <f t="shared" si="36"/>
        <v>131.68529803921567</v>
      </c>
      <c r="AW17" s="2">
        <f t="shared" si="37"/>
        <v>134.65865882352941</v>
      </c>
      <c r="AX17" s="3">
        <f t="shared" si="38"/>
        <v>131.25139607843141</v>
      </c>
      <c r="AY17" s="4">
        <f t="shared" si="39"/>
        <v>130.82647450980392</v>
      </c>
      <c r="AZ17" s="2">
        <f t="shared" si="40"/>
        <v>134.65865882352941</v>
      </c>
      <c r="BA17" s="3">
        <f t="shared" si="41"/>
        <v>131.25139607843136</v>
      </c>
    </row>
    <row r="18" spans="1:72" x14ac:dyDescent="0.25">
      <c r="A18" s="3">
        <v>3</v>
      </c>
      <c r="B18" s="4">
        <f t="shared" si="42"/>
        <v>136.62899999999999</v>
      </c>
      <c r="C18" s="2">
        <f t="shared" si="43"/>
        <v>134.98169999999999</v>
      </c>
      <c r="D18" s="3">
        <f t="shared" si="44"/>
        <v>131.11789999999999</v>
      </c>
      <c r="E18" s="4">
        <f t="shared" si="0"/>
        <v>135.62899999999999</v>
      </c>
      <c r="F18" s="2">
        <f t="shared" ref="F18:Y18" si="62" xml:space="preserve"> -(0.1687 * E6) - (0.3313*F6) + (0.5 * G6) + 128</f>
        <v>134.98169999999999</v>
      </c>
      <c r="G18" s="3">
        <f t="shared" si="2"/>
        <v>131.11789999999999</v>
      </c>
      <c r="H18" s="4">
        <f t="shared" si="3"/>
        <v>135.62899999999999</v>
      </c>
      <c r="I18" s="2">
        <f t="shared" ref="I18:Y18" si="63" xml:space="preserve"> -(0.1687 * H6) - (0.3313*I6) + (0.5 * J6) + 128</f>
        <v>134.98169999999999</v>
      </c>
      <c r="J18" s="3">
        <f t="shared" si="5"/>
        <v>131.11789999999999</v>
      </c>
      <c r="K18" s="4">
        <f t="shared" si="6"/>
        <v>134.62900000000002</v>
      </c>
      <c r="L18" s="2">
        <f t="shared" ref="L18:Y18" si="64" xml:space="preserve"> -(0.1687 * K6) - (0.3313*L6) + (0.5 * M6) + 128</f>
        <v>134.98169999999999</v>
      </c>
      <c r="M18" s="3">
        <f t="shared" si="8"/>
        <v>131.11789999999999</v>
      </c>
      <c r="N18" s="4">
        <f t="shared" si="9"/>
        <v>135.62899999999999</v>
      </c>
      <c r="O18" s="2">
        <f t="shared" ref="O18:Y18" si="65" xml:space="preserve"> -(0.1687 * N6) - (0.3313*O6) + (0.5 * P6) + 128</f>
        <v>134.98169999999999</v>
      </c>
      <c r="P18" s="3">
        <f t="shared" si="11"/>
        <v>131.11789999999999</v>
      </c>
      <c r="Q18" s="4">
        <f t="shared" si="12"/>
        <v>135.62899999999999</v>
      </c>
      <c r="R18" s="2">
        <f t="shared" ref="R18:Y18" si="66" xml:space="preserve"> -(0.1687 * Q6) - (0.3313*R6) + (0.5 * S6) + 128</f>
        <v>134.98169999999999</v>
      </c>
      <c r="S18" s="3">
        <f t="shared" si="14"/>
        <v>131.11789999999999</v>
      </c>
      <c r="T18" s="4">
        <f t="shared" si="15"/>
        <v>134.62900000000002</v>
      </c>
      <c r="U18" s="2">
        <f t="shared" ref="U18:Y18" si="67" xml:space="preserve"> -(0.1687 * T6) - (0.3313*U6) + (0.5 * V6) + 128</f>
        <v>134.98169999999999</v>
      </c>
      <c r="V18" s="3">
        <f t="shared" si="17"/>
        <v>131.11789999999999</v>
      </c>
      <c r="W18" s="4">
        <f t="shared" si="18"/>
        <v>133.62899999999999</v>
      </c>
      <c r="X18" s="2">
        <f t="shared" ref="X18:Y18" si="68" xml:space="preserve"> -(0.1687 * W6) - (0.3313*X6) + (0.5 * Y6) + 128</f>
        <v>134.98169999999999</v>
      </c>
      <c r="Y18" s="3">
        <f t="shared" si="20"/>
        <v>131.11789999999999</v>
      </c>
      <c r="AC18" s="3">
        <v>3</v>
      </c>
      <c r="AD18" s="4">
        <f t="shared" si="59"/>
        <v>133.4029450980392</v>
      </c>
      <c r="AE18" s="2">
        <f t="shared" si="60"/>
        <v>134.65865882352941</v>
      </c>
      <c r="AF18" s="3">
        <f t="shared" si="61"/>
        <v>131.25139607843138</v>
      </c>
      <c r="AG18" s="4">
        <f t="shared" si="21"/>
        <v>132.54412156862745</v>
      </c>
      <c r="AH18" s="2">
        <f t="shared" si="22"/>
        <v>134.65865882352941</v>
      </c>
      <c r="AI18" s="3">
        <f t="shared" si="23"/>
        <v>131.25139607843138</v>
      </c>
      <c r="AJ18" s="4">
        <f t="shared" si="24"/>
        <v>132.54412156862745</v>
      </c>
      <c r="AK18" s="2">
        <f t="shared" si="25"/>
        <v>134.65865882352941</v>
      </c>
      <c r="AL18" s="3">
        <f t="shared" si="26"/>
        <v>131.25139607843138</v>
      </c>
      <c r="AM18" s="4">
        <f t="shared" si="27"/>
        <v>131.68529803921567</v>
      </c>
      <c r="AN18" s="2">
        <f t="shared" si="28"/>
        <v>134.65865882352941</v>
      </c>
      <c r="AO18" s="3">
        <f t="shared" si="29"/>
        <v>131.25139607843141</v>
      </c>
      <c r="AP18" s="4">
        <f t="shared" si="30"/>
        <v>132.54412156862745</v>
      </c>
      <c r="AQ18" s="2">
        <f t="shared" si="31"/>
        <v>134.65865882352941</v>
      </c>
      <c r="AR18" s="3">
        <f t="shared" si="32"/>
        <v>131.25139607843138</v>
      </c>
      <c r="AS18" s="4">
        <f t="shared" si="33"/>
        <v>132.54412156862745</v>
      </c>
      <c r="AT18" s="2">
        <f t="shared" si="34"/>
        <v>134.65865882352941</v>
      </c>
      <c r="AU18" s="3">
        <f t="shared" si="35"/>
        <v>131.25139607843138</v>
      </c>
      <c r="AV18" s="4">
        <f t="shared" si="36"/>
        <v>131.68529803921567</v>
      </c>
      <c r="AW18" s="2">
        <f t="shared" si="37"/>
        <v>134.65865882352941</v>
      </c>
      <c r="AX18" s="3">
        <f t="shared" si="38"/>
        <v>131.25139607843141</v>
      </c>
      <c r="AY18" s="4">
        <f t="shared" si="39"/>
        <v>130.82647450980392</v>
      </c>
      <c r="AZ18" s="2">
        <f t="shared" si="40"/>
        <v>134.65865882352941</v>
      </c>
      <c r="BA18" s="3">
        <f t="shared" si="41"/>
        <v>131.25139607843136</v>
      </c>
    </row>
    <row r="19" spans="1:72" x14ac:dyDescent="0.25">
      <c r="A19" s="3">
        <v>4</v>
      </c>
      <c r="B19" s="4">
        <f t="shared" si="42"/>
        <v>135.62899999999999</v>
      </c>
      <c r="C19" s="2">
        <f t="shared" si="43"/>
        <v>134.98169999999999</v>
      </c>
      <c r="D19" s="3">
        <f t="shared" si="44"/>
        <v>131.11789999999999</v>
      </c>
      <c r="E19" s="4">
        <f t="shared" si="0"/>
        <v>134.62900000000002</v>
      </c>
      <c r="F19" s="2">
        <f t="shared" ref="F19:Y19" si="69" xml:space="preserve"> -(0.1687 * E7) - (0.3313*F7) + (0.5 * G7) + 128</f>
        <v>134.98169999999999</v>
      </c>
      <c r="G19" s="3">
        <f t="shared" si="2"/>
        <v>131.11789999999999</v>
      </c>
      <c r="H19" s="4">
        <f t="shared" si="3"/>
        <v>134.62900000000002</v>
      </c>
      <c r="I19" s="2">
        <f t="shared" ref="I19:Y19" si="70" xml:space="preserve"> -(0.1687 * H7) - (0.3313*I7) + (0.5 * J7) + 128</f>
        <v>134.98169999999999</v>
      </c>
      <c r="J19" s="3">
        <f t="shared" si="5"/>
        <v>131.11789999999999</v>
      </c>
      <c r="K19" s="4">
        <f t="shared" si="6"/>
        <v>134.62900000000002</v>
      </c>
      <c r="L19" s="2">
        <f t="shared" ref="L19:Y19" si="71" xml:space="preserve"> -(0.1687 * K7) - (0.3313*L7) + (0.5 * M7) + 128</f>
        <v>134.98169999999999</v>
      </c>
      <c r="M19" s="3">
        <f t="shared" si="8"/>
        <v>131.11789999999999</v>
      </c>
      <c r="N19" s="4">
        <f t="shared" si="9"/>
        <v>135.62899999999999</v>
      </c>
      <c r="O19" s="2">
        <f t="shared" ref="O19:Y19" si="72" xml:space="preserve"> -(0.1687 * N7) - (0.3313*O7) + (0.5 * P7) + 128</f>
        <v>134.98169999999999</v>
      </c>
      <c r="P19" s="3">
        <f t="shared" si="11"/>
        <v>131.11789999999999</v>
      </c>
      <c r="Q19" s="4">
        <f t="shared" si="12"/>
        <v>135.62899999999999</v>
      </c>
      <c r="R19" s="2">
        <f t="shared" ref="R19:Y19" si="73" xml:space="preserve"> -(0.1687 * Q7) - (0.3313*R7) + (0.5 * S7) + 128</f>
        <v>134.98169999999999</v>
      </c>
      <c r="S19" s="3">
        <f t="shared" si="14"/>
        <v>131.11789999999999</v>
      </c>
      <c r="T19" s="4">
        <f t="shared" si="15"/>
        <v>134.62900000000002</v>
      </c>
      <c r="U19" s="2">
        <f t="shared" ref="U19:Y19" si="74" xml:space="preserve"> -(0.1687 * T7) - (0.3313*U7) + (0.5 * V7) + 128</f>
        <v>134.98169999999999</v>
      </c>
      <c r="V19" s="3">
        <f t="shared" si="17"/>
        <v>131.11789999999999</v>
      </c>
      <c r="W19" s="4">
        <f t="shared" si="18"/>
        <v>133.62899999999999</v>
      </c>
      <c r="X19" s="2">
        <f t="shared" ref="X19:Y19" si="75" xml:space="preserve"> -(0.1687 * W7) - (0.3313*X7) + (0.5 * Y7) + 128</f>
        <v>134.98169999999999</v>
      </c>
      <c r="Y19" s="3">
        <f t="shared" si="20"/>
        <v>131.11789999999999</v>
      </c>
      <c r="AC19" s="3">
        <v>4</v>
      </c>
      <c r="AD19" s="4">
        <f t="shared" si="59"/>
        <v>132.54412156862745</v>
      </c>
      <c r="AE19" s="2">
        <f t="shared" si="60"/>
        <v>134.65865882352941</v>
      </c>
      <c r="AF19" s="3">
        <f t="shared" si="61"/>
        <v>131.25139607843138</v>
      </c>
      <c r="AG19" s="4">
        <f t="shared" si="21"/>
        <v>131.68529803921567</v>
      </c>
      <c r="AH19" s="2">
        <f t="shared" si="22"/>
        <v>134.65865882352941</v>
      </c>
      <c r="AI19" s="3">
        <f t="shared" si="23"/>
        <v>131.25139607843141</v>
      </c>
      <c r="AJ19" s="4">
        <f t="shared" si="24"/>
        <v>131.68529803921567</v>
      </c>
      <c r="AK19" s="2">
        <f t="shared" si="25"/>
        <v>134.65865882352941</v>
      </c>
      <c r="AL19" s="3">
        <f t="shared" si="26"/>
        <v>131.25139607843141</v>
      </c>
      <c r="AM19" s="4">
        <f t="shared" si="27"/>
        <v>131.68529803921567</v>
      </c>
      <c r="AN19" s="2">
        <f t="shared" si="28"/>
        <v>134.65865882352941</v>
      </c>
      <c r="AO19" s="3">
        <f t="shared" si="29"/>
        <v>131.25139607843141</v>
      </c>
      <c r="AP19" s="4">
        <f t="shared" si="30"/>
        <v>132.54412156862745</v>
      </c>
      <c r="AQ19" s="2">
        <f t="shared" si="31"/>
        <v>134.65865882352941</v>
      </c>
      <c r="AR19" s="3">
        <f t="shared" si="32"/>
        <v>131.25139607843138</v>
      </c>
      <c r="AS19" s="4">
        <f t="shared" si="33"/>
        <v>132.54412156862745</v>
      </c>
      <c r="AT19" s="2">
        <f t="shared" si="34"/>
        <v>134.65865882352941</v>
      </c>
      <c r="AU19" s="3">
        <f t="shared" si="35"/>
        <v>131.25139607843138</v>
      </c>
      <c r="AV19" s="4">
        <f t="shared" si="36"/>
        <v>131.68529803921567</v>
      </c>
      <c r="AW19" s="2">
        <f t="shared" si="37"/>
        <v>134.65865882352941</v>
      </c>
      <c r="AX19" s="3">
        <f t="shared" si="38"/>
        <v>131.25139607843141</v>
      </c>
      <c r="AY19" s="4">
        <f t="shared" si="39"/>
        <v>130.82647450980392</v>
      </c>
      <c r="AZ19" s="2">
        <f t="shared" si="40"/>
        <v>134.65865882352941</v>
      </c>
      <c r="BA19" s="3">
        <f t="shared" si="41"/>
        <v>131.25139607843136</v>
      </c>
    </row>
    <row r="20" spans="1:72" x14ac:dyDescent="0.25">
      <c r="A20" s="3">
        <v>5</v>
      </c>
      <c r="B20" s="4">
        <f t="shared" si="42"/>
        <v>135.62899999999999</v>
      </c>
      <c r="C20" s="2">
        <f t="shared" si="43"/>
        <v>134.98169999999999</v>
      </c>
      <c r="D20" s="3">
        <f t="shared" si="44"/>
        <v>131.11789999999999</v>
      </c>
      <c r="E20" s="4">
        <f t="shared" si="0"/>
        <v>134.62900000000002</v>
      </c>
      <c r="F20" s="2">
        <f t="shared" ref="F20:Y20" si="76" xml:space="preserve"> -(0.1687 * E8) - (0.3313*F8) + (0.5 * G8) + 128</f>
        <v>134.98169999999999</v>
      </c>
      <c r="G20" s="3">
        <f t="shared" si="2"/>
        <v>131.11789999999999</v>
      </c>
      <c r="H20" s="4">
        <f t="shared" si="3"/>
        <v>133.62899999999999</v>
      </c>
      <c r="I20" s="2">
        <f t="shared" ref="I20:Y20" si="77" xml:space="preserve"> -(0.1687 * H8) - (0.3313*I8) + (0.5 * J8) + 128</f>
        <v>134.98169999999999</v>
      </c>
      <c r="J20" s="3">
        <f t="shared" si="5"/>
        <v>131.11789999999999</v>
      </c>
      <c r="K20" s="4">
        <f t="shared" si="6"/>
        <v>134.62900000000002</v>
      </c>
      <c r="L20" s="2">
        <f t="shared" ref="L20:Y20" si="78" xml:space="preserve"> -(0.1687 * K8) - (0.3313*L8) + (0.5 * M8) + 128</f>
        <v>134.98169999999999</v>
      </c>
      <c r="M20" s="3">
        <f t="shared" si="8"/>
        <v>131.11789999999999</v>
      </c>
      <c r="N20" s="4">
        <f t="shared" si="9"/>
        <v>135.62899999999999</v>
      </c>
      <c r="O20" s="2">
        <f t="shared" ref="O20:Y20" si="79" xml:space="preserve"> -(0.1687 * N8) - (0.3313*O8) + (0.5 * P8) + 128</f>
        <v>134.98169999999999</v>
      </c>
      <c r="P20" s="3">
        <f t="shared" si="11"/>
        <v>131.11789999999999</v>
      </c>
      <c r="Q20" s="4">
        <f t="shared" si="12"/>
        <v>135.62899999999999</v>
      </c>
      <c r="R20" s="2">
        <f t="shared" ref="R20:Y20" si="80" xml:space="preserve"> -(0.1687 * Q8) - (0.3313*R8) + (0.5 * S8) + 128</f>
        <v>134.98169999999999</v>
      </c>
      <c r="S20" s="3">
        <f t="shared" si="14"/>
        <v>131.11789999999999</v>
      </c>
      <c r="T20" s="4">
        <f t="shared" si="15"/>
        <v>134.62900000000002</v>
      </c>
      <c r="U20" s="2">
        <f t="shared" ref="U20:Y20" si="81" xml:space="preserve"> -(0.1687 * T8) - (0.3313*U8) + (0.5 * V8) + 128</f>
        <v>134.98169999999999</v>
      </c>
      <c r="V20" s="3">
        <f t="shared" si="17"/>
        <v>131.11789999999999</v>
      </c>
      <c r="W20" s="4">
        <f t="shared" si="18"/>
        <v>133.62899999999999</v>
      </c>
      <c r="X20" s="2">
        <f t="shared" ref="X20:Y20" si="82" xml:space="preserve"> -(0.1687 * W8) - (0.3313*X8) + (0.5 * Y8) + 128</f>
        <v>134.98169999999999</v>
      </c>
      <c r="Y20" s="3">
        <f t="shared" si="20"/>
        <v>131.11789999999999</v>
      </c>
      <c r="AC20" s="3">
        <v>5</v>
      </c>
      <c r="AD20" s="4">
        <f t="shared" si="59"/>
        <v>132.54412156862745</v>
      </c>
      <c r="AE20" s="2">
        <f t="shared" si="60"/>
        <v>134.65865882352941</v>
      </c>
      <c r="AF20" s="3">
        <f t="shared" si="61"/>
        <v>131.25139607843138</v>
      </c>
      <c r="AG20" s="4">
        <f t="shared" si="21"/>
        <v>131.68529803921567</v>
      </c>
      <c r="AH20" s="2">
        <f t="shared" si="22"/>
        <v>134.65865882352941</v>
      </c>
      <c r="AI20" s="3">
        <f t="shared" si="23"/>
        <v>131.25139607843141</v>
      </c>
      <c r="AJ20" s="4">
        <f t="shared" si="24"/>
        <v>130.82647450980392</v>
      </c>
      <c r="AK20" s="2">
        <f t="shared" si="25"/>
        <v>134.65865882352941</v>
      </c>
      <c r="AL20" s="3">
        <f t="shared" si="26"/>
        <v>131.25139607843136</v>
      </c>
      <c r="AM20" s="4">
        <f t="shared" si="27"/>
        <v>131.68529803921567</v>
      </c>
      <c r="AN20" s="2">
        <f t="shared" si="28"/>
        <v>134.65865882352941</v>
      </c>
      <c r="AO20" s="3">
        <f t="shared" si="29"/>
        <v>131.25139607843141</v>
      </c>
      <c r="AP20" s="4">
        <f t="shared" si="30"/>
        <v>132.54412156862745</v>
      </c>
      <c r="AQ20" s="2">
        <f t="shared" si="31"/>
        <v>134.65865882352941</v>
      </c>
      <c r="AR20" s="3">
        <f t="shared" si="32"/>
        <v>131.25139607843138</v>
      </c>
      <c r="AS20" s="4">
        <f t="shared" si="33"/>
        <v>132.54412156862745</v>
      </c>
      <c r="AT20" s="2">
        <f t="shared" si="34"/>
        <v>134.65865882352941</v>
      </c>
      <c r="AU20" s="3">
        <f t="shared" si="35"/>
        <v>131.25139607843138</v>
      </c>
      <c r="AV20" s="4">
        <f t="shared" si="36"/>
        <v>131.68529803921567</v>
      </c>
      <c r="AW20" s="2">
        <f t="shared" si="37"/>
        <v>134.65865882352941</v>
      </c>
      <c r="AX20" s="3">
        <f t="shared" si="38"/>
        <v>131.25139607843141</v>
      </c>
      <c r="AY20" s="4">
        <f t="shared" si="39"/>
        <v>130.82647450980392</v>
      </c>
      <c r="AZ20" s="2">
        <f t="shared" si="40"/>
        <v>134.65865882352941</v>
      </c>
      <c r="BA20" s="3">
        <f t="shared" si="41"/>
        <v>131.25139607843136</v>
      </c>
    </row>
    <row r="21" spans="1:72" x14ac:dyDescent="0.25">
      <c r="A21" s="3">
        <v>6</v>
      </c>
      <c r="B21" s="4">
        <f t="shared" si="42"/>
        <v>134.62900000000002</v>
      </c>
      <c r="C21" s="2">
        <f t="shared" si="43"/>
        <v>134.98169999999999</v>
      </c>
      <c r="D21" s="3">
        <f t="shared" si="44"/>
        <v>131.11789999999999</v>
      </c>
      <c r="E21" s="4">
        <f t="shared" si="0"/>
        <v>133.62899999999999</v>
      </c>
      <c r="F21" s="2">
        <f t="shared" ref="F21:Y21" si="83" xml:space="preserve"> -(0.1687 * E9) - (0.3313*F9) + (0.5 * G9) + 128</f>
        <v>134.98169999999999</v>
      </c>
      <c r="G21" s="3">
        <f t="shared" si="2"/>
        <v>131.11789999999999</v>
      </c>
      <c r="H21" s="4">
        <f t="shared" si="3"/>
        <v>133.62899999999999</v>
      </c>
      <c r="I21" s="2">
        <f t="shared" ref="I21:Y21" si="84" xml:space="preserve"> -(0.1687 * H9) - (0.3313*I9) + (0.5 * J9) + 128</f>
        <v>134.98169999999999</v>
      </c>
      <c r="J21" s="3">
        <f t="shared" si="5"/>
        <v>131.11789999999999</v>
      </c>
      <c r="K21" s="4">
        <f t="shared" si="6"/>
        <v>133.62899999999999</v>
      </c>
      <c r="L21" s="2">
        <f t="shared" ref="L21:Y21" si="85" xml:space="preserve"> -(0.1687 * K9) - (0.3313*L9) + (0.5 * M9) + 128</f>
        <v>134.98169999999999</v>
      </c>
      <c r="M21" s="3">
        <f t="shared" si="8"/>
        <v>131.11789999999999</v>
      </c>
      <c r="N21" s="4">
        <f t="shared" si="9"/>
        <v>134.62900000000002</v>
      </c>
      <c r="O21" s="2">
        <f t="shared" ref="O21:Y21" si="86" xml:space="preserve"> -(0.1687 * N9) - (0.3313*O9) + (0.5 * P9) + 128</f>
        <v>134.98169999999999</v>
      </c>
      <c r="P21" s="3">
        <f t="shared" si="11"/>
        <v>131.11789999999999</v>
      </c>
      <c r="Q21" s="4">
        <f t="shared" si="12"/>
        <v>135.62899999999999</v>
      </c>
      <c r="R21" s="2">
        <f t="shared" ref="R21:Y21" si="87" xml:space="preserve"> -(0.1687 * Q9) - (0.3313*R9) + (0.5 * S9) + 128</f>
        <v>134.98169999999999</v>
      </c>
      <c r="S21" s="3">
        <f t="shared" si="14"/>
        <v>131.11789999999999</v>
      </c>
      <c r="T21" s="4">
        <f t="shared" si="15"/>
        <v>134.62900000000002</v>
      </c>
      <c r="U21" s="2">
        <f t="shared" ref="U21:Y21" si="88" xml:space="preserve"> -(0.1687 * T9) - (0.3313*U9) + (0.5 * V9) + 128</f>
        <v>134.98169999999999</v>
      </c>
      <c r="V21" s="3">
        <f t="shared" si="17"/>
        <v>131.11789999999999</v>
      </c>
      <c r="W21" s="4">
        <f t="shared" si="18"/>
        <v>133.62899999999999</v>
      </c>
      <c r="X21" s="2">
        <f t="shared" ref="X21:Y21" si="89" xml:space="preserve"> -(0.1687 * W9) - (0.3313*X9) + (0.5 * Y9) + 128</f>
        <v>134.98169999999999</v>
      </c>
      <c r="Y21" s="3">
        <f t="shared" si="20"/>
        <v>131.11789999999999</v>
      </c>
      <c r="AC21" s="3">
        <v>6</v>
      </c>
      <c r="AD21" s="4">
        <f t="shared" si="59"/>
        <v>131.68529803921567</v>
      </c>
      <c r="AE21" s="2">
        <f t="shared" si="60"/>
        <v>134.65865882352941</v>
      </c>
      <c r="AF21" s="3">
        <f t="shared" si="61"/>
        <v>131.25139607843141</v>
      </c>
      <c r="AG21" s="4">
        <f t="shared" si="21"/>
        <v>130.82647450980392</v>
      </c>
      <c r="AH21" s="2">
        <f t="shared" si="22"/>
        <v>134.65865882352941</v>
      </c>
      <c r="AI21" s="3">
        <f t="shared" si="23"/>
        <v>131.25139607843136</v>
      </c>
      <c r="AJ21" s="4">
        <f t="shared" si="24"/>
        <v>130.82647450980392</v>
      </c>
      <c r="AK21" s="2">
        <f t="shared" si="25"/>
        <v>134.65865882352941</v>
      </c>
      <c r="AL21" s="3">
        <f t="shared" si="26"/>
        <v>131.25139607843136</v>
      </c>
      <c r="AM21" s="4">
        <f t="shared" si="27"/>
        <v>130.82647450980392</v>
      </c>
      <c r="AN21" s="2">
        <f t="shared" si="28"/>
        <v>134.65865882352941</v>
      </c>
      <c r="AO21" s="3">
        <f t="shared" si="29"/>
        <v>131.25139607843136</v>
      </c>
      <c r="AP21" s="4">
        <f t="shared" si="30"/>
        <v>131.68529803921567</v>
      </c>
      <c r="AQ21" s="2">
        <f t="shared" si="31"/>
        <v>134.65865882352941</v>
      </c>
      <c r="AR21" s="3">
        <f t="shared" si="32"/>
        <v>131.25139607843141</v>
      </c>
      <c r="AS21" s="4">
        <f t="shared" si="33"/>
        <v>132.54412156862745</v>
      </c>
      <c r="AT21" s="2">
        <f t="shared" si="34"/>
        <v>134.65865882352941</v>
      </c>
      <c r="AU21" s="3">
        <f t="shared" si="35"/>
        <v>131.25139607843138</v>
      </c>
      <c r="AV21" s="4">
        <f t="shared" si="36"/>
        <v>131.68529803921567</v>
      </c>
      <c r="AW21" s="2">
        <f t="shared" si="37"/>
        <v>134.65865882352941</v>
      </c>
      <c r="AX21" s="3">
        <f t="shared" si="38"/>
        <v>131.25139607843141</v>
      </c>
      <c r="AY21" s="4">
        <f t="shared" si="39"/>
        <v>130.82647450980392</v>
      </c>
      <c r="AZ21" s="2">
        <f t="shared" si="40"/>
        <v>134.65865882352941</v>
      </c>
      <c r="BA21" s="3">
        <f t="shared" si="41"/>
        <v>131.25139607843136</v>
      </c>
    </row>
    <row r="22" spans="1:72" x14ac:dyDescent="0.25">
      <c r="A22" s="3">
        <v>7</v>
      </c>
      <c r="B22" s="4">
        <f t="shared" si="42"/>
        <v>134.62900000000002</v>
      </c>
      <c r="C22" s="2">
        <f t="shared" si="43"/>
        <v>134.98169999999999</v>
      </c>
      <c r="D22" s="3">
        <f t="shared" si="44"/>
        <v>131.11789999999999</v>
      </c>
      <c r="E22" s="4">
        <f t="shared" si="0"/>
        <v>133.62899999999999</v>
      </c>
      <c r="F22" s="2">
        <f t="shared" ref="F22:Y22" si="90" xml:space="preserve"> -(0.1687 * E10) - (0.3313*F10) + (0.5 * G10) + 128</f>
        <v>134.98169999999999</v>
      </c>
      <c r="G22" s="3">
        <f t="shared" si="2"/>
        <v>131.11789999999999</v>
      </c>
      <c r="H22" s="4">
        <f t="shared" si="3"/>
        <v>133.62899999999999</v>
      </c>
      <c r="I22" s="2">
        <f t="shared" ref="I22:Y22" si="91" xml:space="preserve"> -(0.1687 * H10) - (0.3313*I10) + (0.5 * J10) + 128</f>
        <v>134.98169999999999</v>
      </c>
      <c r="J22" s="3">
        <f t="shared" si="5"/>
        <v>131.11789999999999</v>
      </c>
      <c r="K22" s="4">
        <f t="shared" si="6"/>
        <v>133.62899999999999</v>
      </c>
      <c r="L22" s="2">
        <f t="shared" ref="L22:Y22" si="92" xml:space="preserve"> -(0.1687 * K10) - (0.3313*L10) + (0.5 * M10) + 128</f>
        <v>134.98169999999999</v>
      </c>
      <c r="M22" s="3">
        <f t="shared" si="8"/>
        <v>131.11789999999999</v>
      </c>
      <c r="N22" s="4">
        <f t="shared" si="9"/>
        <v>134.62900000000002</v>
      </c>
      <c r="O22" s="2">
        <f t="shared" ref="O22:Y22" si="93" xml:space="preserve"> -(0.1687 * N10) - (0.3313*O10) + (0.5 * P10) + 128</f>
        <v>134.98169999999999</v>
      </c>
      <c r="P22" s="3">
        <f t="shared" si="11"/>
        <v>131.11789999999999</v>
      </c>
      <c r="Q22" s="4">
        <f t="shared" si="12"/>
        <v>135.62899999999999</v>
      </c>
      <c r="R22" s="2">
        <f t="shared" ref="R22:Y22" si="94" xml:space="preserve"> -(0.1687 * Q10) - (0.3313*R10) + (0.5 * S10) + 128</f>
        <v>134.98169999999999</v>
      </c>
      <c r="S22" s="3">
        <f t="shared" si="14"/>
        <v>131.11789999999999</v>
      </c>
      <c r="T22" s="4">
        <f t="shared" si="15"/>
        <v>134.62900000000002</v>
      </c>
      <c r="U22" s="2">
        <f t="shared" ref="U22:Y22" si="95" xml:space="preserve"> -(0.1687 * T10) - (0.3313*U10) + (0.5 * V10) + 128</f>
        <v>134.98169999999999</v>
      </c>
      <c r="V22" s="3">
        <f t="shared" si="17"/>
        <v>131.11789999999999</v>
      </c>
      <c r="W22" s="4">
        <f t="shared" si="18"/>
        <v>134.62900000000002</v>
      </c>
      <c r="X22" s="2">
        <f t="shared" ref="X22:Y22" si="96" xml:space="preserve"> -(0.1687 * W10) - (0.3313*X10) + (0.5 * Y10) + 128</f>
        <v>134.98169999999999</v>
      </c>
      <c r="Y22" s="3">
        <f t="shared" si="20"/>
        <v>131.11789999999999</v>
      </c>
      <c r="AC22" s="3">
        <v>7</v>
      </c>
      <c r="AD22" s="4">
        <f t="shared" si="59"/>
        <v>131.68529803921567</v>
      </c>
      <c r="AE22" s="2">
        <f t="shared" si="60"/>
        <v>134.65865882352941</v>
      </c>
      <c r="AF22" s="3">
        <f t="shared" si="61"/>
        <v>131.25139607843141</v>
      </c>
      <c r="AG22" s="4">
        <f t="shared" si="21"/>
        <v>130.82647450980392</v>
      </c>
      <c r="AH22" s="2">
        <f t="shared" si="22"/>
        <v>134.65865882352941</v>
      </c>
      <c r="AI22" s="3">
        <f t="shared" si="23"/>
        <v>131.25139607843136</v>
      </c>
      <c r="AJ22" s="4">
        <f t="shared" si="24"/>
        <v>130.82647450980392</v>
      </c>
      <c r="AK22" s="2">
        <f t="shared" si="25"/>
        <v>134.65865882352941</v>
      </c>
      <c r="AL22" s="3">
        <f t="shared" si="26"/>
        <v>131.25139607843136</v>
      </c>
      <c r="AM22" s="4">
        <f t="shared" si="27"/>
        <v>130.82647450980392</v>
      </c>
      <c r="AN22" s="2">
        <f t="shared" si="28"/>
        <v>134.65865882352941</v>
      </c>
      <c r="AO22" s="3">
        <f t="shared" si="29"/>
        <v>131.25139607843136</v>
      </c>
      <c r="AP22" s="4">
        <f t="shared" si="30"/>
        <v>131.68529803921567</v>
      </c>
      <c r="AQ22" s="2">
        <f t="shared" si="31"/>
        <v>134.65865882352941</v>
      </c>
      <c r="AR22" s="3">
        <f t="shared" si="32"/>
        <v>131.25139607843141</v>
      </c>
      <c r="AS22" s="4">
        <f t="shared" si="33"/>
        <v>132.54412156862745</v>
      </c>
      <c r="AT22" s="2">
        <f t="shared" si="34"/>
        <v>134.65865882352941</v>
      </c>
      <c r="AU22" s="3">
        <f t="shared" si="35"/>
        <v>131.25139607843138</v>
      </c>
      <c r="AV22" s="4">
        <f t="shared" si="36"/>
        <v>131.68529803921567</v>
      </c>
      <c r="AW22" s="2">
        <f t="shared" si="37"/>
        <v>134.65865882352941</v>
      </c>
      <c r="AX22" s="3">
        <f t="shared" si="38"/>
        <v>131.25139607843141</v>
      </c>
      <c r="AY22" s="4">
        <f t="shared" si="39"/>
        <v>131.68529803921567</v>
      </c>
      <c r="AZ22" s="2">
        <f t="shared" si="40"/>
        <v>134.65865882352941</v>
      </c>
      <c r="BA22" s="3">
        <f t="shared" si="41"/>
        <v>131.25139607843141</v>
      </c>
    </row>
    <row r="24" spans="1:72" x14ac:dyDescent="0.25">
      <c r="AD24">
        <f>AD15-128</f>
        <v>6.2617686274509765</v>
      </c>
      <c r="AE24">
        <f t="shared" ref="AE24:BA24" si="97">AE15-128</f>
        <v>6.6586588235294073</v>
      </c>
      <c r="AF24">
        <f t="shared" si="97"/>
        <v>3.2513960784313838</v>
      </c>
      <c r="AG24">
        <f t="shared" si="97"/>
        <v>5.4029450980391971</v>
      </c>
      <c r="AH24">
        <f t="shared" si="97"/>
        <v>6.6586588235294073</v>
      </c>
      <c r="AI24">
        <f t="shared" si="97"/>
        <v>3.2513960784313838</v>
      </c>
      <c r="AJ24">
        <f t="shared" si="97"/>
        <v>4.5441215686274461</v>
      </c>
      <c r="AK24">
        <f t="shared" si="97"/>
        <v>6.6586588235294073</v>
      </c>
      <c r="AL24">
        <f t="shared" si="97"/>
        <v>3.2513960784313838</v>
      </c>
      <c r="AM24">
        <f t="shared" si="97"/>
        <v>4.5441215686274461</v>
      </c>
      <c r="AN24">
        <f t="shared" si="97"/>
        <v>6.6586588235294073</v>
      </c>
      <c r="AO24">
        <f t="shared" si="97"/>
        <v>3.2513960784313838</v>
      </c>
      <c r="AP24">
        <f t="shared" si="97"/>
        <v>4.5441215686274461</v>
      </c>
      <c r="AQ24">
        <f t="shared" si="97"/>
        <v>6.6586588235294073</v>
      </c>
      <c r="AR24">
        <f t="shared" si="97"/>
        <v>3.2513960784313838</v>
      </c>
      <c r="AS24">
        <f t="shared" si="97"/>
        <v>4.5441215686274461</v>
      </c>
      <c r="AT24">
        <f t="shared" si="97"/>
        <v>6.6586588235294073</v>
      </c>
      <c r="AU24">
        <f t="shared" si="97"/>
        <v>3.2513960784313838</v>
      </c>
      <c r="AV24">
        <f t="shared" si="97"/>
        <v>3.6852980392156667</v>
      </c>
      <c r="AW24">
        <f t="shared" si="97"/>
        <v>6.6586588235294073</v>
      </c>
      <c r="AX24">
        <f t="shared" si="97"/>
        <v>3.2513960784314122</v>
      </c>
      <c r="AY24">
        <f t="shared" si="97"/>
        <v>2.8264745098039157</v>
      </c>
      <c r="AZ24">
        <f t="shared" si="97"/>
        <v>6.6586588235294073</v>
      </c>
      <c r="BA24">
        <f t="shared" si="97"/>
        <v>3.2513960784313554</v>
      </c>
      <c r="BD24">
        <v>6.2617686274509765</v>
      </c>
      <c r="BE24">
        <v>5.4029450980391971</v>
      </c>
      <c r="BF24">
        <v>4.5441215686274461</v>
      </c>
      <c r="BG24">
        <v>4.5441215686274461</v>
      </c>
      <c r="BH24">
        <v>4.5441215686274461</v>
      </c>
      <c r="BI24">
        <v>4.5441215686274461</v>
      </c>
      <c r="BJ24">
        <v>3.6852980392156667</v>
      </c>
      <c r="BK24">
        <v>2.8264745098039157</v>
      </c>
      <c r="BM24" t="str">
        <f>CONCATENATE(BD24, ", ")</f>
        <v xml:space="preserve">6.26176862745098, </v>
      </c>
      <c r="BN24" t="str">
        <f t="shared" ref="BN24:BN31" si="98">CONCATENATE(BE24, ", ")</f>
        <v xml:space="preserve">5.4029450980392, </v>
      </c>
      <c r="BO24" t="str">
        <f t="shared" ref="BO24:BO31" si="99">CONCATENATE(BF24, ", ")</f>
        <v xml:space="preserve">4.54412156862745, </v>
      </c>
      <c r="BP24" t="str">
        <f t="shared" ref="BP24:BP31" si="100">CONCATENATE(BG24, ", ")</f>
        <v xml:space="preserve">4.54412156862745, </v>
      </c>
      <c r="BQ24" t="str">
        <f t="shared" ref="BQ24:BQ31" si="101">CONCATENATE(BH24, ", ")</f>
        <v xml:space="preserve">4.54412156862745, </v>
      </c>
      <c r="BR24" t="str">
        <f t="shared" ref="BR24:BR31" si="102">CONCATENATE(BI24, ", ")</f>
        <v xml:space="preserve">4.54412156862745, </v>
      </c>
      <c r="BS24" t="str">
        <f t="shared" ref="BS24:BS31" si="103">CONCATENATE(BJ24, ", ")</f>
        <v xml:space="preserve">3.68529803921567, </v>
      </c>
      <c r="BT24" t="str">
        <f t="shared" ref="BT24:BT31" si="104">CONCATENATE(BK24, ", ")</f>
        <v xml:space="preserve">2.82647450980392, </v>
      </c>
    </row>
    <row r="25" spans="1:72" x14ac:dyDescent="0.25">
      <c r="AD25">
        <f t="shared" ref="AD25:AS31" si="105">AD16-128</f>
        <v>6.2617686274509765</v>
      </c>
      <c r="AE25">
        <f t="shared" si="105"/>
        <v>6.6586588235294073</v>
      </c>
      <c r="AF25">
        <f t="shared" si="105"/>
        <v>3.2513960784313838</v>
      </c>
      <c r="AG25">
        <f t="shared" si="105"/>
        <v>5.4029450980391971</v>
      </c>
      <c r="AH25">
        <f t="shared" si="105"/>
        <v>6.6586588235294073</v>
      </c>
      <c r="AI25">
        <f t="shared" si="105"/>
        <v>3.2513960784313838</v>
      </c>
      <c r="AJ25">
        <f t="shared" si="105"/>
        <v>4.5441215686274461</v>
      </c>
      <c r="AK25">
        <f t="shared" si="105"/>
        <v>6.6586588235294073</v>
      </c>
      <c r="AL25">
        <f t="shared" si="105"/>
        <v>3.2513960784313838</v>
      </c>
      <c r="AM25">
        <f t="shared" si="105"/>
        <v>4.5441215686274461</v>
      </c>
      <c r="AN25">
        <f t="shared" si="105"/>
        <v>6.6586588235294073</v>
      </c>
      <c r="AO25">
        <f t="shared" si="105"/>
        <v>3.2513960784313838</v>
      </c>
      <c r="AP25">
        <f t="shared" si="105"/>
        <v>4.5441215686274461</v>
      </c>
      <c r="AQ25">
        <f t="shared" si="105"/>
        <v>6.6586588235294073</v>
      </c>
      <c r="AR25">
        <f t="shared" si="105"/>
        <v>3.2513960784313838</v>
      </c>
      <c r="AS25">
        <f t="shared" si="105"/>
        <v>4.5441215686274461</v>
      </c>
      <c r="AT25">
        <f t="shared" ref="AT25:BA25" si="106">AT16-128</f>
        <v>6.6586588235294073</v>
      </c>
      <c r="AU25">
        <f t="shared" si="106"/>
        <v>3.2513960784313838</v>
      </c>
      <c r="AV25">
        <f t="shared" si="106"/>
        <v>3.6852980392156667</v>
      </c>
      <c r="AW25">
        <f t="shared" si="106"/>
        <v>6.6586588235294073</v>
      </c>
      <c r="AX25">
        <f t="shared" si="106"/>
        <v>3.2513960784314122</v>
      </c>
      <c r="AY25">
        <f t="shared" si="106"/>
        <v>2.8264745098039157</v>
      </c>
      <c r="AZ25">
        <f t="shared" si="106"/>
        <v>6.6586588235294073</v>
      </c>
      <c r="BA25">
        <f t="shared" si="106"/>
        <v>3.2513960784313554</v>
      </c>
      <c r="BD25">
        <v>6.2617686274509765</v>
      </c>
      <c r="BE25">
        <v>5.4029450980391971</v>
      </c>
      <c r="BF25">
        <v>4.5441215686274461</v>
      </c>
      <c r="BG25">
        <v>4.5441215686274461</v>
      </c>
      <c r="BH25">
        <v>4.5441215686274461</v>
      </c>
      <c r="BI25">
        <v>4.5441215686274461</v>
      </c>
      <c r="BJ25">
        <v>3.6852980392156667</v>
      </c>
      <c r="BK25">
        <v>2.8264745098039157</v>
      </c>
      <c r="BM25" t="str">
        <f t="shared" ref="BM25:BM31" si="107">CONCATENATE(BD25, ", ")</f>
        <v xml:space="preserve">6.26176862745098, </v>
      </c>
      <c r="BN25" t="str">
        <f t="shared" si="98"/>
        <v xml:space="preserve">5.4029450980392, </v>
      </c>
      <c r="BO25" t="str">
        <f t="shared" si="99"/>
        <v xml:space="preserve">4.54412156862745, </v>
      </c>
      <c r="BP25" t="str">
        <f t="shared" si="100"/>
        <v xml:space="preserve">4.54412156862745, </v>
      </c>
      <c r="BQ25" t="str">
        <f t="shared" si="101"/>
        <v xml:space="preserve">4.54412156862745, </v>
      </c>
      <c r="BR25" t="str">
        <f t="shared" si="102"/>
        <v xml:space="preserve">4.54412156862745, </v>
      </c>
      <c r="BS25" t="str">
        <f t="shared" si="103"/>
        <v xml:space="preserve">3.68529803921567, </v>
      </c>
      <c r="BT25" t="str">
        <f t="shared" si="104"/>
        <v xml:space="preserve">2.82647450980392, </v>
      </c>
    </row>
    <row r="26" spans="1:72" x14ac:dyDescent="0.25">
      <c r="B26" s="5" t="s">
        <v>12</v>
      </c>
      <c r="L26" s="5" t="s">
        <v>18</v>
      </c>
      <c r="V26" s="5" t="s">
        <v>19</v>
      </c>
      <c r="X26" s="15">
        <v>56</v>
      </c>
      <c r="Y26" s="5">
        <v>3</v>
      </c>
      <c r="Z26" s="5">
        <v>0</v>
      </c>
      <c r="AA26" s="14">
        <v>4</v>
      </c>
      <c r="AD26">
        <f t="shared" si="105"/>
        <v>6.2617686274509765</v>
      </c>
      <c r="AE26">
        <f t="shared" si="105"/>
        <v>6.6586588235294073</v>
      </c>
      <c r="AF26">
        <f t="shared" si="105"/>
        <v>3.2513960784313838</v>
      </c>
      <c r="AG26">
        <f t="shared" si="105"/>
        <v>5.4029450980391971</v>
      </c>
      <c r="AH26">
        <f t="shared" si="105"/>
        <v>6.6586588235294073</v>
      </c>
      <c r="AI26">
        <f t="shared" si="105"/>
        <v>3.2513960784313838</v>
      </c>
      <c r="AJ26">
        <f t="shared" si="105"/>
        <v>4.5441215686274461</v>
      </c>
      <c r="AK26">
        <f t="shared" si="105"/>
        <v>6.6586588235294073</v>
      </c>
      <c r="AL26">
        <f t="shared" si="105"/>
        <v>3.2513960784313838</v>
      </c>
      <c r="AM26">
        <f t="shared" si="105"/>
        <v>4.5441215686274461</v>
      </c>
      <c r="AN26">
        <f t="shared" si="105"/>
        <v>6.6586588235294073</v>
      </c>
      <c r="AO26">
        <f t="shared" si="105"/>
        <v>3.2513960784313838</v>
      </c>
      <c r="AP26">
        <f t="shared" si="105"/>
        <v>4.5441215686274461</v>
      </c>
      <c r="AQ26">
        <f t="shared" si="105"/>
        <v>6.6586588235294073</v>
      </c>
      <c r="AR26">
        <f t="shared" si="105"/>
        <v>3.2513960784313838</v>
      </c>
      <c r="AS26">
        <f t="shared" si="105"/>
        <v>4.5441215686274461</v>
      </c>
      <c r="AT26">
        <f t="shared" ref="AT26:BA26" si="108">AT17-128</f>
        <v>6.6586588235294073</v>
      </c>
      <c r="AU26">
        <f t="shared" si="108"/>
        <v>3.2513960784313838</v>
      </c>
      <c r="AV26">
        <f t="shared" si="108"/>
        <v>3.6852980392156667</v>
      </c>
      <c r="AW26">
        <f t="shared" si="108"/>
        <v>6.6586588235294073</v>
      </c>
      <c r="AX26">
        <f t="shared" si="108"/>
        <v>3.2513960784314122</v>
      </c>
      <c r="AY26">
        <f t="shared" si="108"/>
        <v>2.8264745098039157</v>
      </c>
      <c r="AZ26">
        <f t="shared" si="108"/>
        <v>6.6586588235294073</v>
      </c>
      <c r="BA26">
        <f t="shared" si="108"/>
        <v>3.2513960784313554</v>
      </c>
      <c r="BD26">
        <v>6.2617686274509765</v>
      </c>
      <c r="BE26">
        <v>5.4029450980391971</v>
      </c>
      <c r="BF26">
        <v>4.5441215686274461</v>
      </c>
      <c r="BG26">
        <v>4.5441215686274461</v>
      </c>
      <c r="BH26">
        <v>4.5441215686274461</v>
      </c>
      <c r="BI26">
        <v>4.5441215686274461</v>
      </c>
      <c r="BJ26">
        <v>3.6852980392156667</v>
      </c>
      <c r="BK26">
        <v>2.8264745098039157</v>
      </c>
      <c r="BM26" t="str">
        <f t="shared" si="107"/>
        <v xml:space="preserve">6.26176862745098, </v>
      </c>
      <c r="BN26" t="str">
        <f t="shared" si="98"/>
        <v xml:space="preserve">5.4029450980392, </v>
      </c>
      <c r="BO26" t="str">
        <f t="shared" si="99"/>
        <v xml:space="preserve">4.54412156862745, </v>
      </c>
      <c r="BP26" t="str">
        <f t="shared" si="100"/>
        <v xml:space="preserve">4.54412156862745, </v>
      </c>
      <c r="BQ26" t="str">
        <f t="shared" si="101"/>
        <v xml:space="preserve">4.54412156862745, </v>
      </c>
      <c r="BR26" t="str">
        <f t="shared" si="102"/>
        <v xml:space="preserve">4.54412156862745, </v>
      </c>
      <c r="BS26" t="str">
        <f t="shared" si="103"/>
        <v xml:space="preserve">3.68529803921567, </v>
      </c>
      <c r="BT26" t="str">
        <f t="shared" si="104"/>
        <v xml:space="preserve">2.82647450980392, </v>
      </c>
    </row>
    <row r="27" spans="1:72" x14ac:dyDescent="0.25">
      <c r="A27" s="5" t="s">
        <v>11</v>
      </c>
      <c r="B27" s="5" t="s">
        <v>10</v>
      </c>
      <c r="C27" s="5" t="s">
        <v>4</v>
      </c>
      <c r="D27" s="5" t="s">
        <v>3</v>
      </c>
      <c r="E27" s="5" t="s">
        <v>5</v>
      </c>
      <c r="F27" s="5" t="s">
        <v>6</v>
      </c>
      <c r="G27" s="5" t="s">
        <v>7</v>
      </c>
      <c r="H27" s="5" t="s">
        <v>8</v>
      </c>
      <c r="I27" s="5" t="s">
        <v>9</v>
      </c>
      <c r="L27" s="5" t="s">
        <v>10</v>
      </c>
      <c r="M27" s="5" t="s">
        <v>4</v>
      </c>
      <c r="N27" s="5" t="s">
        <v>3</v>
      </c>
      <c r="O27" s="5" t="s">
        <v>5</v>
      </c>
      <c r="P27" s="5" t="s">
        <v>6</v>
      </c>
      <c r="Q27" s="5" t="s">
        <v>7</v>
      </c>
      <c r="R27" s="5" t="s">
        <v>8</v>
      </c>
      <c r="S27" s="5" t="s">
        <v>9</v>
      </c>
      <c r="T27"/>
      <c r="U27"/>
      <c r="V27"/>
      <c r="W27"/>
      <c r="X27">
        <v>4</v>
      </c>
      <c r="Y27">
        <v>4</v>
      </c>
      <c r="Z27">
        <v>0</v>
      </c>
      <c r="AA27">
        <v>0</v>
      </c>
      <c r="AD27">
        <f t="shared" si="105"/>
        <v>5.4029450980391971</v>
      </c>
      <c r="AE27">
        <f t="shared" si="105"/>
        <v>6.6586588235294073</v>
      </c>
      <c r="AF27">
        <f t="shared" si="105"/>
        <v>3.2513960784313838</v>
      </c>
      <c r="AG27">
        <f t="shared" si="105"/>
        <v>4.5441215686274461</v>
      </c>
      <c r="AH27">
        <f t="shared" si="105"/>
        <v>6.6586588235294073</v>
      </c>
      <c r="AI27">
        <f t="shared" si="105"/>
        <v>3.2513960784313838</v>
      </c>
      <c r="AJ27">
        <f t="shared" si="105"/>
        <v>4.5441215686274461</v>
      </c>
      <c r="AK27">
        <f t="shared" si="105"/>
        <v>6.6586588235294073</v>
      </c>
      <c r="AL27">
        <f t="shared" si="105"/>
        <v>3.2513960784313838</v>
      </c>
      <c r="AM27">
        <f t="shared" si="105"/>
        <v>3.6852980392156667</v>
      </c>
      <c r="AN27">
        <f t="shared" si="105"/>
        <v>6.6586588235294073</v>
      </c>
      <c r="AO27">
        <f t="shared" si="105"/>
        <v>3.2513960784314122</v>
      </c>
      <c r="AP27">
        <f t="shared" si="105"/>
        <v>4.5441215686274461</v>
      </c>
      <c r="AQ27">
        <f t="shared" si="105"/>
        <v>6.6586588235294073</v>
      </c>
      <c r="AR27">
        <f t="shared" si="105"/>
        <v>3.2513960784313838</v>
      </c>
      <c r="AS27">
        <f t="shared" si="105"/>
        <v>4.5441215686274461</v>
      </c>
      <c r="AT27">
        <f t="shared" ref="AT27:BA27" si="109">AT18-128</f>
        <v>6.6586588235294073</v>
      </c>
      <c r="AU27">
        <f t="shared" si="109"/>
        <v>3.2513960784313838</v>
      </c>
      <c r="AV27">
        <f t="shared" si="109"/>
        <v>3.6852980392156667</v>
      </c>
      <c r="AW27">
        <f t="shared" si="109"/>
        <v>6.6586588235294073</v>
      </c>
      <c r="AX27">
        <f t="shared" si="109"/>
        <v>3.2513960784314122</v>
      </c>
      <c r="AY27">
        <f t="shared" si="109"/>
        <v>2.8264745098039157</v>
      </c>
      <c r="AZ27">
        <f t="shared" si="109"/>
        <v>6.6586588235294073</v>
      </c>
      <c r="BA27">
        <f t="shared" si="109"/>
        <v>3.2513960784313554</v>
      </c>
      <c r="BD27">
        <v>5.4029450980391971</v>
      </c>
      <c r="BE27">
        <v>4.5441215686274461</v>
      </c>
      <c r="BF27">
        <v>4.5441215686274461</v>
      </c>
      <c r="BG27">
        <v>3.6852980392156667</v>
      </c>
      <c r="BH27">
        <v>4.5441215686274461</v>
      </c>
      <c r="BI27">
        <v>4.5441215686274461</v>
      </c>
      <c r="BJ27">
        <v>3.6852980392156667</v>
      </c>
      <c r="BK27">
        <v>2.8264745098039157</v>
      </c>
      <c r="BM27" t="str">
        <f t="shared" si="107"/>
        <v xml:space="preserve">5.4029450980392, </v>
      </c>
      <c r="BN27" t="str">
        <f t="shared" si="98"/>
        <v xml:space="preserve">4.54412156862745, </v>
      </c>
      <c r="BO27" t="str">
        <f t="shared" si="99"/>
        <v xml:space="preserve">4.54412156862745, </v>
      </c>
      <c r="BP27" t="str">
        <f t="shared" si="100"/>
        <v xml:space="preserve">3.68529803921567, </v>
      </c>
      <c r="BQ27" t="str">
        <f t="shared" si="101"/>
        <v xml:space="preserve">4.54412156862745, </v>
      </c>
      <c r="BR27" t="str">
        <f t="shared" si="102"/>
        <v xml:space="preserve">4.54412156862745, </v>
      </c>
      <c r="BS27" t="str">
        <f t="shared" si="103"/>
        <v xml:space="preserve">3.68529803921567, </v>
      </c>
      <c r="BT27" t="str">
        <f t="shared" si="104"/>
        <v xml:space="preserve">2.82647450980392, </v>
      </c>
    </row>
    <row r="28" spans="1:72" x14ac:dyDescent="0.25"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K28"/>
      <c r="L28" s="5" t="s">
        <v>12</v>
      </c>
      <c r="M28" s="5" t="s">
        <v>12</v>
      </c>
      <c r="N28" s="5" t="s">
        <v>12</v>
      </c>
      <c r="O28" s="5" t="s">
        <v>12</v>
      </c>
      <c r="P28" s="5" t="s">
        <v>12</v>
      </c>
      <c r="Q28" s="5" t="s">
        <v>12</v>
      </c>
      <c r="R28" s="5" t="s">
        <v>12</v>
      </c>
      <c r="S28" s="5" t="s">
        <v>12</v>
      </c>
      <c r="T28"/>
      <c r="U28"/>
      <c r="V28"/>
      <c r="W28"/>
      <c r="X28"/>
      <c r="Y28"/>
      <c r="Z28"/>
      <c r="AD28">
        <f t="shared" si="105"/>
        <v>4.5441215686274461</v>
      </c>
      <c r="AE28">
        <f t="shared" si="105"/>
        <v>6.6586588235294073</v>
      </c>
      <c r="AF28">
        <f t="shared" si="105"/>
        <v>3.2513960784313838</v>
      </c>
      <c r="AG28">
        <f t="shared" si="105"/>
        <v>3.6852980392156667</v>
      </c>
      <c r="AH28">
        <f t="shared" si="105"/>
        <v>6.6586588235294073</v>
      </c>
      <c r="AI28">
        <f t="shared" si="105"/>
        <v>3.2513960784314122</v>
      </c>
      <c r="AJ28">
        <f t="shared" si="105"/>
        <v>3.6852980392156667</v>
      </c>
      <c r="AK28">
        <f t="shared" si="105"/>
        <v>6.6586588235294073</v>
      </c>
      <c r="AL28">
        <f t="shared" si="105"/>
        <v>3.2513960784314122</v>
      </c>
      <c r="AM28">
        <f t="shared" si="105"/>
        <v>3.6852980392156667</v>
      </c>
      <c r="AN28">
        <f t="shared" si="105"/>
        <v>6.6586588235294073</v>
      </c>
      <c r="AO28">
        <f t="shared" si="105"/>
        <v>3.2513960784314122</v>
      </c>
      <c r="AP28">
        <f t="shared" si="105"/>
        <v>4.5441215686274461</v>
      </c>
      <c r="AQ28">
        <f t="shared" si="105"/>
        <v>6.6586588235294073</v>
      </c>
      <c r="AR28">
        <f t="shared" si="105"/>
        <v>3.2513960784313838</v>
      </c>
      <c r="AS28">
        <f t="shared" si="105"/>
        <v>4.5441215686274461</v>
      </c>
      <c r="AT28">
        <f t="shared" ref="AT28:BA28" si="110">AT19-128</f>
        <v>6.6586588235294073</v>
      </c>
      <c r="AU28">
        <f t="shared" si="110"/>
        <v>3.2513960784313838</v>
      </c>
      <c r="AV28">
        <f t="shared" si="110"/>
        <v>3.6852980392156667</v>
      </c>
      <c r="AW28">
        <f t="shared" si="110"/>
        <v>6.6586588235294073</v>
      </c>
      <c r="AX28">
        <f t="shared" si="110"/>
        <v>3.2513960784314122</v>
      </c>
      <c r="AY28">
        <f t="shared" si="110"/>
        <v>2.8264745098039157</v>
      </c>
      <c r="AZ28">
        <f t="shared" si="110"/>
        <v>6.6586588235294073</v>
      </c>
      <c r="BA28">
        <f t="shared" si="110"/>
        <v>3.2513960784313554</v>
      </c>
      <c r="BD28">
        <v>4.5441215686274461</v>
      </c>
      <c r="BE28">
        <v>3.6852980392156667</v>
      </c>
      <c r="BF28">
        <v>3.6852980392156667</v>
      </c>
      <c r="BG28">
        <v>3.6852980392156667</v>
      </c>
      <c r="BH28">
        <v>4.5441215686274461</v>
      </c>
      <c r="BI28">
        <v>4.5441215686274461</v>
      </c>
      <c r="BJ28">
        <v>3.6852980392156667</v>
      </c>
      <c r="BK28">
        <v>2.8264745098039157</v>
      </c>
      <c r="BM28" t="str">
        <f t="shared" si="107"/>
        <v xml:space="preserve">4.54412156862745, </v>
      </c>
      <c r="BN28" t="str">
        <f t="shared" si="98"/>
        <v xml:space="preserve">3.68529803921567, </v>
      </c>
      <c r="BO28" t="str">
        <f t="shared" si="99"/>
        <v xml:space="preserve">3.68529803921567, </v>
      </c>
      <c r="BP28" t="str">
        <f t="shared" si="100"/>
        <v xml:space="preserve">3.68529803921567, </v>
      </c>
      <c r="BQ28" t="str">
        <f t="shared" si="101"/>
        <v xml:space="preserve">4.54412156862745, </v>
      </c>
      <c r="BR28" t="str">
        <f t="shared" si="102"/>
        <v xml:space="preserve">4.54412156862745, </v>
      </c>
      <c r="BS28" t="str">
        <f t="shared" si="103"/>
        <v xml:space="preserve">3.68529803921567, </v>
      </c>
      <c r="BT28" t="str">
        <f t="shared" si="104"/>
        <v xml:space="preserve">2.82647450980392, </v>
      </c>
    </row>
    <row r="29" spans="1:72" x14ac:dyDescent="0.25">
      <c r="A29" s="5">
        <v>0</v>
      </c>
      <c r="B29" s="5">
        <v>137.62899999999999</v>
      </c>
      <c r="C29" s="5">
        <v>136.62899999999999</v>
      </c>
      <c r="D29" s="5">
        <v>135.62899999999999</v>
      </c>
      <c r="E29" s="5">
        <v>135.62899999999999</v>
      </c>
      <c r="F29" s="5">
        <v>135.62899999999999</v>
      </c>
      <c r="G29" s="5">
        <v>135.62899999999999</v>
      </c>
      <c r="H29" s="5">
        <v>134.62900000000002</v>
      </c>
      <c r="I29" s="5">
        <v>133.62899999999999</v>
      </c>
      <c r="K29"/>
      <c r="L29" s="5">
        <f>B29-128</f>
        <v>9.6289999999999907</v>
      </c>
      <c r="M29" s="5">
        <f t="shared" ref="M29:M36" si="111">C29-128</f>
        <v>8.6289999999999907</v>
      </c>
      <c r="N29" s="5">
        <f t="shared" ref="N29:N36" si="112">D29-128</f>
        <v>7.6289999999999907</v>
      </c>
      <c r="O29" s="5">
        <f t="shared" ref="O29:O36" si="113">E29-128</f>
        <v>7.6289999999999907</v>
      </c>
      <c r="P29" s="5">
        <f t="shared" ref="P29:P36" si="114">F29-128</f>
        <v>7.6289999999999907</v>
      </c>
      <c r="Q29" s="5">
        <f t="shared" ref="Q29:Q36" si="115">G29-128</f>
        <v>7.6289999999999907</v>
      </c>
      <c r="R29" s="5">
        <f t="shared" ref="R29:R36" si="116">H29-128</f>
        <v>6.6290000000000191</v>
      </c>
      <c r="S29" s="5">
        <f t="shared" ref="S29:S36" si="117">I29-128</f>
        <v>5.6289999999999907</v>
      </c>
      <c r="T29"/>
      <c r="U29" t="str">
        <f>CONCATENATE(L29, ", ")</f>
        <v xml:space="preserve">9.62899999999999, </v>
      </c>
      <c r="V29" t="str">
        <f t="shared" ref="V29:AB36" si="118">CONCATENATE(M29, ", ")</f>
        <v xml:space="preserve">8.62899999999999, </v>
      </c>
      <c r="W29" t="str">
        <f t="shared" si="118"/>
        <v xml:space="preserve">7.62899999999999, </v>
      </c>
      <c r="X29" t="str">
        <f t="shared" si="118"/>
        <v xml:space="preserve">7.62899999999999, </v>
      </c>
      <c r="Y29" t="str">
        <f t="shared" si="118"/>
        <v xml:space="preserve">7.62899999999999, </v>
      </c>
      <c r="Z29" t="str">
        <f t="shared" si="118"/>
        <v xml:space="preserve">7.62899999999999, </v>
      </c>
      <c r="AA29" t="str">
        <f t="shared" si="118"/>
        <v xml:space="preserve">6.62900000000002, </v>
      </c>
      <c r="AB29" t="str">
        <f t="shared" si="118"/>
        <v xml:space="preserve">5.62899999999999, </v>
      </c>
      <c r="AD29">
        <f t="shared" si="105"/>
        <v>4.5441215686274461</v>
      </c>
      <c r="AE29">
        <f t="shared" si="105"/>
        <v>6.6586588235294073</v>
      </c>
      <c r="AF29">
        <f t="shared" si="105"/>
        <v>3.2513960784313838</v>
      </c>
      <c r="AG29">
        <f t="shared" si="105"/>
        <v>3.6852980392156667</v>
      </c>
      <c r="AH29">
        <f t="shared" si="105"/>
        <v>6.6586588235294073</v>
      </c>
      <c r="AI29">
        <f t="shared" si="105"/>
        <v>3.2513960784314122</v>
      </c>
      <c r="AJ29">
        <f t="shared" si="105"/>
        <v>2.8264745098039157</v>
      </c>
      <c r="AK29">
        <f t="shared" si="105"/>
        <v>6.6586588235294073</v>
      </c>
      <c r="AL29">
        <f t="shared" si="105"/>
        <v>3.2513960784313554</v>
      </c>
      <c r="AM29">
        <f t="shared" si="105"/>
        <v>3.6852980392156667</v>
      </c>
      <c r="AN29">
        <f t="shared" si="105"/>
        <v>6.6586588235294073</v>
      </c>
      <c r="AO29">
        <f t="shared" si="105"/>
        <v>3.2513960784314122</v>
      </c>
      <c r="AP29">
        <f t="shared" si="105"/>
        <v>4.5441215686274461</v>
      </c>
      <c r="AQ29">
        <f t="shared" si="105"/>
        <v>6.6586588235294073</v>
      </c>
      <c r="AR29">
        <f t="shared" si="105"/>
        <v>3.2513960784313838</v>
      </c>
      <c r="AS29">
        <f t="shared" si="105"/>
        <v>4.5441215686274461</v>
      </c>
      <c r="AT29">
        <f t="shared" ref="AT29:BA29" si="119">AT20-128</f>
        <v>6.6586588235294073</v>
      </c>
      <c r="AU29">
        <f t="shared" si="119"/>
        <v>3.2513960784313838</v>
      </c>
      <c r="AV29">
        <f t="shared" si="119"/>
        <v>3.6852980392156667</v>
      </c>
      <c r="AW29">
        <f t="shared" si="119"/>
        <v>6.6586588235294073</v>
      </c>
      <c r="AX29">
        <f t="shared" si="119"/>
        <v>3.2513960784314122</v>
      </c>
      <c r="AY29">
        <f t="shared" si="119"/>
        <v>2.8264745098039157</v>
      </c>
      <c r="AZ29">
        <f t="shared" si="119"/>
        <v>6.6586588235294073</v>
      </c>
      <c r="BA29">
        <f t="shared" si="119"/>
        <v>3.2513960784313554</v>
      </c>
      <c r="BD29">
        <v>4.5441215686274461</v>
      </c>
      <c r="BE29">
        <v>3.6852980392156667</v>
      </c>
      <c r="BF29">
        <v>2.8264745098039157</v>
      </c>
      <c r="BG29">
        <v>3.6852980392156667</v>
      </c>
      <c r="BH29">
        <v>4.5441215686274461</v>
      </c>
      <c r="BI29">
        <v>4.5441215686274461</v>
      </c>
      <c r="BJ29">
        <v>3.6852980392156667</v>
      </c>
      <c r="BK29">
        <v>2.8264745098039157</v>
      </c>
      <c r="BM29" t="str">
        <f t="shared" si="107"/>
        <v xml:space="preserve">4.54412156862745, </v>
      </c>
      <c r="BN29" t="str">
        <f t="shared" si="98"/>
        <v xml:space="preserve">3.68529803921567, </v>
      </c>
      <c r="BO29" t="str">
        <f t="shared" si="99"/>
        <v xml:space="preserve">2.82647450980392, </v>
      </c>
      <c r="BP29" t="str">
        <f t="shared" si="100"/>
        <v xml:space="preserve">3.68529803921567, </v>
      </c>
      <c r="BQ29" t="str">
        <f t="shared" si="101"/>
        <v xml:space="preserve">4.54412156862745, </v>
      </c>
      <c r="BR29" t="str">
        <f t="shared" si="102"/>
        <v xml:space="preserve">4.54412156862745, </v>
      </c>
      <c r="BS29" t="str">
        <f t="shared" si="103"/>
        <v xml:space="preserve">3.68529803921567, </v>
      </c>
      <c r="BT29" t="str">
        <f t="shared" si="104"/>
        <v xml:space="preserve">2.82647450980392, </v>
      </c>
    </row>
    <row r="30" spans="1:72" x14ac:dyDescent="0.25">
      <c r="A30" s="5">
        <v>1</v>
      </c>
      <c r="B30" s="5">
        <v>137.62899999999999</v>
      </c>
      <c r="C30" s="5">
        <v>136.62899999999999</v>
      </c>
      <c r="D30" s="5">
        <v>135.62899999999999</v>
      </c>
      <c r="E30" s="5">
        <v>135.62899999999999</v>
      </c>
      <c r="F30" s="5">
        <v>135.62899999999999</v>
      </c>
      <c r="G30" s="5">
        <v>135.62899999999999</v>
      </c>
      <c r="H30" s="5">
        <v>134.62900000000002</v>
      </c>
      <c r="I30" s="5">
        <v>133.62899999999999</v>
      </c>
      <c r="K30"/>
      <c r="L30" s="5">
        <f t="shared" ref="L30:L36" si="120">B30-128</f>
        <v>9.6289999999999907</v>
      </c>
      <c r="M30" s="5">
        <f t="shared" si="111"/>
        <v>8.6289999999999907</v>
      </c>
      <c r="N30" s="5">
        <f t="shared" si="112"/>
        <v>7.6289999999999907</v>
      </c>
      <c r="O30" s="5">
        <f t="shared" si="113"/>
        <v>7.6289999999999907</v>
      </c>
      <c r="P30" s="5">
        <f t="shared" si="114"/>
        <v>7.6289999999999907</v>
      </c>
      <c r="Q30" s="5">
        <f t="shared" si="115"/>
        <v>7.6289999999999907</v>
      </c>
      <c r="R30" s="5">
        <f t="shared" si="116"/>
        <v>6.6290000000000191</v>
      </c>
      <c r="S30" s="5">
        <f t="shared" si="117"/>
        <v>5.6289999999999907</v>
      </c>
      <c r="T30"/>
      <c r="U30" t="str">
        <f>CONCATENATE(L30, ", ")</f>
        <v xml:space="preserve">9.62899999999999, </v>
      </c>
      <c r="V30" t="str">
        <f t="shared" si="118"/>
        <v xml:space="preserve">8.62899999999999, </v>
      </c>
      <c r="W30" t="str">
        <f t="shared" si="118"/>
        <v xml:space="preserve">7.62899999999999, </v>
      </c>
      <c r="X30" t="str">
        <f t="shared" si="118"/>
        <v xml:space="preserve">7.62899999999999, </v>
      </c>
      <c r="Y30" t="str">
        <f t="shared" si="118"/>
        <v xml:space="preserve">7.62899999999999, </v>
      </c>
      <c r="Z30" t="str">
        <f t="shared" si="118"/>
        <v xml:space="preserve">7.62899999999999, </v>
      </c>
      <c r="AA30" t="str">
        <f t="shared" si="118"/>
        <v xml:space="preserve">6.62900000000002, </v>
      </c>
      <c r="AB30" t="str">
        <f t="shared" si="118"/>
        <v xml:space="preserve">5.62899999999999, </v>
      </c>
      <c r="AD30">
        <f t="shared" si="105"/>
        <v>3.6852980392156667</v>
      </c>
      <c r="AE30">
        <f t="shared" si="105"/>
        <v>6.6586588235294073</v>
      </c>
      <c r="AF30">
        <f t="shared" si="105"/>
        <v>3.2513960784314122</v>
      </c>
      <c r="AG30">
        <f t="shared" si="105"/>
        <v>2.8264745098039157</v>
      </c>
      <c r="AH30">
        <f t="shared" si="105"/>
        <v>6.6586588235294073</v>
      </c>
      <c r="AI30">
        <f t="shared" si="105"/>
        <v>3.2513960784313554</v>
      </c>
      <c r="AJ30">
        <f t="shared" si="105"/>
        <v>2.8264745098039157</v>
      </c>
      <c r="AK30">
        <f t="shared" si="105"/>
        <v>6.6586588235294073</v>
      </c>
      <c r="AL30">
        <f t="shared" si="105"/>
        <v>3.2513960784313554</v>
      </c>
      <c r="AM30">
        <f t="shared" si="105"/>
        <v>2.8264745098039157</v>
      </c>
      <c r="AN30">
        <f t="shared" si="105"/>
        <v>6.6586588235294073</v>
      </c>
      <c r="AO30">
        <f t="shared" si="105"/>
        <v>3.2513960784313554</v>
      </c>
      <c r="AP30">
        <f t="shared" si="105"/>
        <v>3.6852980392156667</v>
      </c>
      <c r="AQ30">
        <f t="shared" si="105"/>
        <v>6.6586588235294073</v>
      </c>
      <c r="AR30">
        <f t="shared" si="105"/>
        <v>3.2513960784314122</v>
      </c>
      <c r="AS30">
        <f t="shared" si="105"/>
        <v>4.5441215686274461</v>
      </c>
      <c r="AT30">
        <f t="shared" ref="AT30:BA30" si="121">AT21-128</f>
        <v>6.6586588235294073</v>
      </c>
      <c r="AU30">
        <f t="shared" si="121"/>
        <v>3.2513960784313838</v>
      </c>
      <c r="AV30">
        <f t="shared" si="121"/>
        <v>3.6852980392156667</v>
      </c>
      <c r="AW30">
        <f t="shared" si="121"/>
        <v>6.6586588235294073</v>
      </c>
      <c r="AX30">
        <f t="shared" si="121"/>
        <v>3.2513960784314122</v>
      </c>
      <c r="AY30">
        <f t="shared" si="121"/>
        <v>2.8264745098039157</v>
      </c>
      <c r="AZ30">
        <f t="shared" si="121"/>
        <v>6.6586588235294073</v>
      </c>
      <c r="BA30">
        <f t="shared" si="121"/>
        <v>3.2513960784313554</v>
      </c>
      <c r="BD30">
        <v>3.6852980392156667</v>
      </c>
      <c r="BE30">
        <v>2.8264745098039157</v>
      </c>
      <c r="BF30">
        <v>2.8264745098039157</v>
      </c>
      <c r="BG30">
        <v>2.8264745098039157</v>
      </c>
      <c r="BH30">
        <v>3.6852980392156667</v>
      </c>
      <c r="BI30">
        <v>4.5441215686274461</v>
      </c>
      <c r="BJ30">
        <v>3.6852980392156667</v>
      </c>
      <c r="BK30">
        <v>2.8264745098039157</v>
      </c>
      <c r="BM30" t="str">
        <f t="shared" si="107"/>
        <v xml:space="preserve">3.68529803921567, </v>
      </c>
      <c r="BN30" t="str">
        <f t="shared" si="98"/>
        <v xml:space="preserve">2.82647450980392, </v>
      </c>
      <c r="BO30" t="str">
        <f t="shared" si="99"/>
        <v xml:space="preserve">2.82647450980392, </v>
      </c>
      <c r="BP30" t="str">
        <f t="shared" si="100"/>
        <v xml:space="preserve">2.82647450980392, </v>
      </c>
      <c r="BQ30" t="str">
        <f t="shared" si="101"/>
        <v xml:space="preserve">3.68529803921567, </v>
      </c>
      <c r="BR30" t="str">
        <f t="shared" si="102"/>
        <v xml:space="preserve">4.54412156862745, </v>
      </c>
      <c r="BS30" t="str">
        <f t="shared" si="103"/>
        <v xml:space="preserve">3.68529803921567, </v>
      </c>
      <c r="BT30" t="str">
        <f t="shared" si="104"/>
        <v xml:space="preserve">2.82647450980392, </v>
      </c>
    </row>
    <row r="31" spans="1:72" x14ac:dyDescent="0.25">
      <c r="A31" s="5">
        <v>2</v>
      </c>
      <c r="B31" s="5">
        <v>137.62899999999999</v>
      </c>
      <c r="C31" s="5">
        <v>136.62899999999999</v>
      </c>
      <c r="D31" s="5">
        <v>135.62899999999999</v>
      </c>
      <c r="E31" s="5">
        <v>135.62899999999999</v>
      </c>
      <c r="F31" s="5">
        <v>135.62899999999999</v>
      </c>
      <c r="G31" s="5">
        <v>135.62899999999999</v>
      </c>
      <c r="H31" s="5">
        <v>134.62900000000002</v>
      </c>
      <c r="I31" s="5">
        <v>133.62899999999999</v>
      </c>
      <c r="K31"/>
      <c r="L31" s="5">
        <f t="shared" si="120"/>
        <v>9.6289999999999907</v>
      </c>
      <c r="M31" s="5">
        <f t="shared" si="111"/>
        <v>8.6289999999999907</v>
      </c>
      <c r="N31" s="5">
        <f t="shared" si="112"/>
        <v>7.6289999999999907</v>
      </c>
      <c r="O31" s="5">
        <f t="shared" si="113"/>
        <v>7.6289999999999907</v>
      </c>
      <c r="P31" s="5">
        <f t="shared" si="114"/>
        <v>7.6289999999999907</v>
      </c>
      <c r="Q31" s="5">
        <f t="shared" si="115"/>
        <v>7.6289999999999907</v>
      </c>
      <c r="R31" s="5">
        <f t="shared" si="116"/>
        <v>6.6290000000000191</v>
      </c>
      <c r="S31" s="5">
        <f t="shared" si="117"/>
        <v>5.6289999999999907</v>
      </c>
      <c r="T31"/>
      <c r="U31" t="str">
        <f>CONCATENATE(L31, ", ")</f>
        <v xml:space="preserve">9.62899999999999, </v>
      </c>
      <c r="V31" t="str">
        <f t="shared" si="118"/>
        <v xml:space="preserve">8.62899999999999, </v>
      </c>
      <c r="W31" t="str">
        <f t="shared" si="118"/>
        <v xml:space="preserve">7.62899999999999, </v>
      </c>
      <c r="X31" t="str">
        <f t="shared" si="118"/>
        <v xml:space="preserve">7.62899999999999, </v>
      </c>
      <c r="Y31" t="str">
        <f t="shared" si="118"/>
        <v xml:space="preserve">7.62899999999999, </v>
      </c>
      <c r="Z31" t="str">
        <f t="shared" si="118"/>
        <v xml:space="preserve">7.62899999999999, </v>
      </c>
      <c r="AA31" t="str">
        <f t="shared" si="118"/>
        <v xml:space="preserve">6.62900000000002, </v>
      </c>
      <c r="AB31" t="str">
        <f t="shared" si="118"/>
        <v xml:space="preserve">5.62899999999999, </v>
      </c>
      <c r="AD31">
        <f t="shared" si="105"/>
        <v>3.6852980392156667</v>
      </c>
      <c r="AE31">
        <f t="shared" si="105"/>
        <v>6.6586588235294073</v>
      </c>
      <c r="AF31">
        <f t="shared" si="105"/>
        <v>3.2513960784314122</v>
      </c>
      <c r="AG31">
        <f t="shared" si="105"/>
        <v>2.8264745098039157</v>
      </c>
      <c r="AH31">
        <f t="shared" si="105"/>
        <v>6.6586588235294073</v>
      </c>
      <c r="AI31">
        <f t="shared" si="105"/>
        <v>3.2513960784313554</v>
      </c>
      <c r="AJ31">
        <f t="shared" si="105"/>
        <v>2.8264745098039157</v>
      </c>
      <c r="AK31">
        <f t="shared" si="105"/>
        <v>6.6586588235294073</v>
      </c>
      <c r="AL31">
        <f t="shared" si="105"/>
        <v>3.2513960784313554</v>
      </c>
      <c r="AM31">
        <f t="shared" si="105"/>
        <v>2.8264745098039157</v>
      </c>
      <c r="AN31">
        <f t="shared" si="105"/>
        <v>6.6586588235294073</v>
      </c>
      <c r="AO31">
        <f t="shared" si="105"/>
        <v>3.2513960784313554</v>
      </c>
      <c r="AP31">
        <f t="shared" si="105"/>
        <v>3.6852980392156667</v>
      </c>
      <c r="AQ31">
        <f t="shared" si="105"/>
        <v>6.6586588235294073</v>
      </c>
      <c r="AR31">
        <f t="shared" si="105"/>
        <v>3.2513960784314122</v>
      </c>
      <c r="AS31">
        <f t="shared" si="105"/>
        <v>4.5441215686274461</v>
      </c>
      <c r="AT31">
        <f t="shared" ref="AT31:BA31" si="122">AT22-128</f>
        <v>6.6586588235294073</v>
      </c>
      <c r="AU31">
        <f t="shared" si="122"/>
        <v>3.2513960784313838</v>
      </c>
      <c r="AV31">
        <f t="shared" si="122"/>
        <v>3.6852980392156667</v>
      </c>
      <c r="AW31">
        <f t="shared" si="122"/>
        <v>6.6586588235294073</v>
      </c>
      <c r="AX31">
        <f t="shared" si="122"/>
        <v>3.2513960784314122</v>
      </c>
      <c r="AY31">
        <f t="shared" si="122"/>
        <v>3.6852980392156667</v>
      </c>
      <c r="AZ31">
        <f t="shared" si="122"/>
        <v>6.6586588235294073</v>
      </c>
      <c r="BA31">
        <f t="shared" si="122"/>
        <v>3.2513960784314122</v>
      </c>
      <c r="BD31">
        <v>3.6852980392156667</v>
      </c>
      <c r="BE31">
        <v>2.8264745098039157</v>
      </c>
      <c r="BF31">
        <v>2.8264745098039157</v>
      </c>
      <c r="BG31">
        <v>2.8264745098039157</v>
      </c>
      <c r="BH31">
        <v>3.6852980392156667</v>
      </c>
      <c r="BI31">
        <v>4.5441215686274461</v>
      </c>
      <c r="BJ31">
        <v>3.6852980392156667</v>
      </c>
      <c r="BK31">
        <v>3.6852980392156667</v>
      </c>
      <c r="BM31" t="str">
        <f t="shared" si="107"/>
        <v xml:space="preserve">3.68529803921567, </v>
      </c>
      <c r="BN31" t="str">
        <f t="shared" si="98"/>
        <v xml:space="preserve">2.82647450980392, </v>
      </c>
      <c r="BO31" t="str">
        <f t="shared" si="99"/>
        <v xml:space="preserve">2.82647450980392, </v>
      </c>
      <c r="BP31" t="str">
        <f t="shared" si="100"/>
        <v xml:space="preserve">2.82647450980392, </v>
      </c>
      <c r="BQ31" t="str">
        <f t="shared" si="101"/>
        <v xml:space="preserve">3.68529803921567, </v>
      </c>
      <c r="BR31" t="str">
        <f t="shared" si="102"/>
        <v xml:space="preserve">4.54412156862745, </v>
      </c>
      <c r="BS31" t="str">
        <f t="shared" si="103"/>
        <v xml:space="preserve">3.68529803921567, </v>
      </c>
      <c r="BT31" t="str">
        <f t="shared" si="104"/>
        <v xml:space="preserve">3.68529803921567, </v>
      </c>
    </row>
    <row r="32" spans="1:72" x14ac:dyDescent="0.25">
      <c r="A32" s="5">
        <v>3</v>
      </c>
      <c r="B32" s="5">
        <v>136.62899999999999</v>
      </c>
      <c r="C32" s="5">
        <v>135.62899999999999</v>
      </c>
      <c r="D32" s="5">
        <v>135.62899999999999</v>
      </c>
      <c r="E32" s="5">
        <v>134.62900000000002</v>
      </c>
      <c r="F32" s="5">
        <v>135.62899999999999</v>
      </c>
      <c r="G32" s="5">
        <v>135.62899999999999</v>
      </c>
      <c r="H32" s="5">
        <v>134.62900000000002</v>
      </c>
      <c r="I32" s="5">
        <v>133.62899999999999</v>
      </c>
      <c r="K32"/>
      <c r="L32" s="5">
        <f t="shared" si="120"/>
        <v>8.6289999999999907</v>
      </c>
      <c r="M32" s="5">
        <f t="shared" si="111"/>
        <v>7.6289999999999907</v>
      </c>
      <c r="N32" s="5">
        <f t="shared" si="112"/>
        <v>7.6289999999999907</v>
      </c>
      <c r="O32" s="5">
        <f t="shared" si="113"/>
        <v>6.6290000000000191</v>
      </c>
      <c r="P32" s="5">
        <f t="shared" si="114"/>
        <v>7.6289999999999907</v>
      </c>
      <c r="Q32" s="5">
        <f t="shared" si="115"/>
        <v>7.6289999999999907</v>
      </c>
      <c r="R32" s="5">
        <f t="shared" si="116"/>
        <v>6.6290000000000191</v>
      </c>
      <c r="S32" s="5">
        <f t="shared" si="117"/>
        <v>5.6289999999999907</v>
      </c>
      <c r="T32"/>
      <c r="U32" t="str">
        <f>CONCATENATE(L32, ", ")</f>
        <v xml:space="preserve">8.62899999999999, </v>
      </c>
      <c r="V32" t="str">
        <f t="shared" si="118"/>
        <v xml:space="preserve">7.62899999999999, </v>
      </c>
      <c r="W32" t="str">
        <f t="shared" si="118"/>
        <v xml:space="preserve">7.62899999999999, </v>
      </c>
      <c r="X32" t="str">
        <f t="shared" si="118"/>
        <v xml:space="preserve">6.62900000000002, </v>
      </c>
      <c r="Y32" t="str">
        <f t="shared" si="118"/>
        <v xml:space="preserve">7.62899999999999, </v>
      </c>
      <c r="Z32" t="str">
        <f t="shared" si="118"/>
        <v xml:space="preserve">7.62899999999999, </v>
      </c>
      <c r="AA32" t="str">
        <f t="shared" si="118"/>
        <v xml:space="preserve">6.62900000000002, </v>
      </c>
      <c r="AB32" t="str">
        <f t="shared" si="118"/>
        <v xml:space="preserve">5.62899999999999, </v>
      </c>
    </row>
    <row r="33" spans="1:72" x14ac:dyDescent="0.25">
      <c r="A33" s="5">
        <v>4</v>
      </c>
      <c r="B33" s="5">
        <v>135.62899999999999</v>
      </c>
      <c r="C33" s="5">
        <v>134.62900000000002</v>
      </c>
      <c r="D33" s="5">
        <v>134.62900000000002</v>
      </c>
      <c r="E33" s="5">
        <v>134.62900000000002</v>
      </c>
      <c r="F33" s="5">
        <v>135.62899999999999</v>
      </c>
      <c r="G33" s="5">
        <v>135.62899999999999</v>
      </c>
      <c r="H33" s="5">
        <v>134.62900000000002</v>
      </c>
      <c r="I33" s="5">
        <v>133.62899999999999</v>
      </c>
      <c r="K33"/>
      <c r="L33" s="5">
        <f t="shared" si="120"/>
        <v>7.6289999999999907</v>
      </c>
      <c r="M33" s="5">
        <f t="shared" si="111"/>
        <v>6.6290000000000191</v>
      </c>
      <c r="N33" s="5">
        <f t="shared" si="112"/>
        <v>6.6290000000000191</v>
      </c>
      <c r="O33" s="5">
        <f t="shared" si="113"/>
        <v>6.6290000000000191</v>
      </c>
      <c r="P33" s="5">
        <f t="shared" si="114"/>
        <v>7.6289999999999907</v>
      </c>
      <c r="Q33" s="5">
        <f t="shared" si="115"/>
        <v>7.6289999999999907</v>
      </c>
      <c r="R33" s="5">
        <f t="shared" si="116"/>
        <v>6.6290000000000191</v>
      </c>
      <c r="S33" s="5">
        <f t="shared" si="117"/>
        <v>5.6289999999999907</v>
      </c>
      <c r="T33"/>
      <c r="U33" t="str">
        <f>CONCATENATE(L33, ", ")</f>
        <v xml:space="preserve">7.62899999999999, </v>
      </c>
      <c r="V33" t="str">
        <f t="shared" si="118"/>
        <v xml:space="preserve">6.62900000000002, </v>
      </c>
      <c r="W33" t="str">
        <f t="shared" si="118"/>
        <v xml:space="preserve">6.62900000000002, </v>
      </c>
      <c r="X33" t="str">
        <f t="shared" si="118"/>
        <v xml:space="preserve">6.62900000000002, </v>
      </c>
      <c r="Y33" t="str">
        <f t="shared" si="118"/>
        <v xml:space="preserve">7.62899999999999, </v>
      </c>
      <c r="Z33" t="str">
        <f t="shared" si="118"/>
        <v xml:space="preserve">7.62899999999999, </v>
      </c>
      <c r="AA33" t="str">
        <f t="shared" si="118"/>
        <v xml:space="preserve">6.62900000000002, </v>
      </c>
      <c r="AB33" t="str">
        <f t="shared" si="118"/>
        <v xml:space="preserve">5.62899999999999, </v>
      </c>
      <c r="BD33">
        <f>ROUND(BD24, 0)</f>
        <v>6</v>
      </c>
      <c r="BE33">
        <f t="shared" ref="BE33:BK33" si="123">ROUND(BE24, 0)</f>
        <v>5</v>
      </c>
      <c r="BF33">
        <f t="shared" si="123"/>
        <v>5</v>
      </c>
      <c r="BG33">
        <f t="shared" si="123"/>
        <v>5</v>
      </c>
      <c r="BH33">
        <f t="shared" si="123"/>
        <v>5</v>
      </c>
      <c r="BI33">
        <f t="shared" si="123"/>
        <v>5</v>
      </c>
      <c r="BJ33">
        <f t="shared" si="123"/>
        <v>4</v>
      </c>
      <c r="BK33">
        <f t="shared" si="123"/>
        <v>3</v>
      </c>
      <c r="BM33" t="str">
        <f t="shared" ref="BM33:BM40" si="124">CONCATENATE(BD33, ", ")</f>
        <v xml:space="preserve">6, </v>
      </c>
      <c r="BN33" t="str">
        <f t="shared" ref="BN33:BN40" si="125">CONCATENATE(BE33, ", ")</f>
        <v xml:space="preserve">5, </v>
      </c>
      <c r="BO33" t="str">
        <f t="shared" ref="BO33:BO40" si="126">CONCATENATE(BF33, ", ")</f>
        <v xml:space="preserve">5, </v>
      </c>
      <c r="BP33" t="str">
        <f t="shared" ref="BP33:BP40" si="127">CONCATENATE(BG33, ", ")</f>
        <v xml:space="preserve">5, </v>
      </c>
      <c r="BQ33" t="str">
        <f t="shared" ref="BQ33:BQ40" si="128">CONCATENATE(BH33, ", ")</f>
        <v xml:space="preserve">5, </v>
      </c>
      <c r="BR33" t="str">
        <f t="shared" ref="BR33:BR40" si="129">CONCATENATE(BI33, ", ")</f>
        <v xml:space="preserve">5, </v>
      </c>
      <c r="BS33" t="str">
        <f t="shared" ref="BS33:BS40" si="130">CONCATENATE(BJ33, ", ")</f>
        <v xml:space="preserve">4, </v>
      </c>
      <c r="BT33" t="str">
        <f t="shared" ref="BT33:BT40" si="131">CONCATENATE(BK33, ", ")</f>
        <v xml:space="preserve">3, </v>
      </c>
    </row>
    <row r="34" spans="1:72" x14ac:dyDescent="0.25">
      <c r="A34" s="5">
        <v>5</v>
      </c>
      <c r="B34" s="5">
        <v>135.62899999999999</v>
      </c>
      <c r="C34" s="5">
        <v>134.62900000000002</v>
      </c>
      <c r="D34" s="5">
        <v>133.62899999999999</v>
      </c>
      <c r="E34" s="5">
        <v>134.62900000000002</v>
      </c>
      <c r="F34" s="5">
        <v>135.62899999999999</v>
      </c>
      <c r="G34" s="5">
        <v>135.62899999999999</v>
      </c>
      <c r="H34" s="5">
        <v>134.62900000000002</v>
      </c>
      <c r="I34" s="5">
        <v>133.62899999999999</v>
      </c>
      <c r="K34"/>
      <c r="L34" s="5">
        <f t="shared" si="120"/>
        <v>7.6289999999999907</v>
      </c>
      <c r="M34" s="5">
        <f t="shared" si="111"/>
        <v>6.6290000000000191</v>
      </c>
      <c r="N34" s="5">
        <f t="shared" si="112"/>
        <v>5.6289999999999907</v>
      </c>
      <c r="O34" s="5">
        <f t="shared" si="113"/>
        <v>6.6290000000000191</v>
      </c>
      <c r="P34" s="5">
        <f t="shared" si="114"/>
        <v>7.6289999999999907</v>
      </c>
      <c r="Q34" s="5">
        <f t="shared" si="115"/>
        <v>7.6289999999999907</v>
      </c>
      <c r="R34" s="5">
        <f t="shared" si="116"/>
        <v>6.6290000000000191</v>
      </c>
      <c r="S34" s="5">
        <f t="shared" si="117"/>
        <v>5.6289999999999907</v>
      </c>
      <c r="T34"/>
      <c r="U34" t="str">
        <f>CONCATENATE(L34, ", ")</f>
        <v xml:space="preserve">7.62899999999999, </v>
      </c>
      <c r="V34" t="str">
        <f t="shared" si="118"/>
        <v xml:space="preserve">6.62900000000002, </v>
      </c>
      <c r="W34" t="str">
        <f t="shared" si="118"/>
        <v xml:space="preserve">5.62899999999999, </v>
      </c>
      <c r="X34" t="str">
        <f t="shared" si="118"/>
        <v xml:space="preserve">6.62900000000002, </v>
      </c>
      <c r="Y34" t="str">
        <f t="shared" si="118"/>
        <v xml:space="preserve">7.62899999999999, </v>
      </c>
      <c r="Z34" t="str">
        <f t="shared" si="118"/>
        <v xml:space="preserve">7.62899999999999, </v>
      </c>
      <c r="AA34" t="str">
        <f t="shared" si="118"/>
        <v xml:space="preserve">6.62900000000002, </v>
      </c>
      <c r="AB34" t="str">
        <f t="shared" si="118"/>
        <v xml:space="preserve">5.62899999999999, </v>
      </c>
      <c r="BD34">
        <f t="shared" ref="BD34:BK40" si="132">ROUND(BD25, 0)</f>
        <v>6</v>
      </c>
      <c r="BE34">
        <f t="shared" si="132"/>
        <v>5</v>
      </c>
      <c r="BF34">
        <f t="shared" si="132"/>
        <v>5</v>
      </c>
      <c r="BG34">
        <f t="shared" si="132"/>
        <v>5</v>
      </c>
      <c r="BH34">
        <f t="shared" si="132"/>
        <v>5</v>
      </c>
      <c r="BI34">
        <f t="shared" si="132"/>
        <v>5</v>
      </c>
      <c r="BJ34">
        <f t="shared" si="132"/>
        <v>4</v>
      </c>
      <c r="BK34">
        <f t="shared" si="132"/>
        <v>3</v>
      </c>
      <c r="BM34" t="str">
        <f t="shared" si="124"/>
        <v xml:space="preserve">6, </v>
      </c>
      <c r="BN34" t="str">
        <f t="shared" si="125"/>
        <v xml:space="preserve">5, </v>
      </c>
      <c r="BO34" t="str">
        <f t="shared" si="126"/>
        <v xml:space="preserve">5, </v>
      </c>
      <c r="BP34" t="str">
        <f t="shared" si="127"/>
        <v xml:space="preserve">5, </v>
      </c>
      <c r="BQ34" t="str">
        <f t="shared" si="128"/>
        <v xml:space="preserve">5, </v>
      </c>
      <c r="BR34" t="str">
        <f t="shared" si="129"/>
        <v xml:space="preserve">5, </v>
      </c>
      <c r="BS34" t="str">
        <f t="shared" si="130"/>
        <v xml:space="preserve">4, </v>
      </c>
      <c r="BT34" t="str">
        <f t="shared" si="131"/>
        <v xml:space="preserve">3, </v>
      </c>
    </row>
    <row r="35" spans="1:72" x14ac:dyDescent="0.25">
      <c r="A35" s="5">
        <v>6</v>
      </c>
      <c r="B35" s="5">
        <v>134.62900000000002</v>
      </c>
      <c r="C35" s="5">
        <v>133.62899999999999</v>
      </c>
      <c r="D35" s="5">
        <v>133.62899999999999</v>
      </c>
      <c r="E35" s="5">
        <v>133.62899999999999</v>
      </c>
      <c r="F35" s="5">
        <v>134.62900000000002</v>
      </c>
      <c r="G35" s="5">
        <v>135.62899999999999</v>
      </c>
      <c r="H35" s="5">
        <v>134.62900000000002</v>
      </c>
      <c r="I35" s="5">
        <v>133.62899999999999</v>
      </c>
      <c r="K35"/>
      <c r="L35" s="5">
        <f t="shared" si="120"/>
        <v>6.6290000000000191</v>
      </c>
      <c r="M35" s="5">
        <f t="shared" si="111"/>
        <v>5.6289999999999907</v>
      </c>
      <c r="N35" s="5">
        <f t="shared" si="112"/>
        <v>5.6289999999999907</v>
      </c>
      <c r="O35" s="5">
        <f t="shared" si="113"/>
        <v>5.6289999999999907</v>
      </c>
      <c r="P35" s="5">
        <f t="shared" si="114"/>
        <v>6.6290000000000191</v>
      </c>
      <c r="Q35" s="5">
        <f t="shared" si="115"/>
        <v>7.6289999999999907</v>
      </c>
      <c r="R35" s="5">
        <f t="shared" si="116"/>
        <v>6.6290000000000191</v>
      </c>
      <c r="S35" s="5">
        <f t="shared" si="117"/>
        <v>5.6289999999999907</v>
      </c>
      <c r="T35"/>
      <c r="U35" t="str">
        <f>CONCATENATE(L35, ", ")</f>
        <v xml:space="preserve">6.62900000000002, </v>
      </c>
      <c r="V35" t="str">
        <f t="shared" si="118"/>
        <v xml:space="preserve">5.62899999999999, </v>
      </c>
      <c r="W35" t="str">
        <f t="shared" si="118"/>
        <v xml:space="preserve">5.62899999999999, </v>
      </c>
      <c r="X35" t="str">
        <f t="shared" si="118"/>
        <v xml:space="preserve">5.62899999999999, </v>
      </c>
      <c r="Y35" t="str">
        <f t="shared" si="118"/>
        <v xml:space="preserve">6.62900000000002, </v>
      </c>
      <c r="Z35" t="str">
        <f t="shared" si="118"/>
        <v xml:space="preserve">7.62899999999999, </v>
      </c>
      <c r="AA35" t="str">
        <f t="shared" si="118"/>
        <v xml:space="preserve">6.62900000000002, </v>
      </c>
      <c r="AB35" t="str">
        <f t="shared" si="118"/>
        <v xml:space="preserve">5.62899999999999, </v>
      </c>
      <c r="BD35">
        <f t="shared" si="132"/>
        <v>6</v>
      </c>
      <c r="BE35">
        <f t="shared" si="132"/>
        <v>5</v>
      </c>
      <c r="BF35">
        <f t="shared" si="132"/>
        <v>5</v>
      </c>
      <c r="BG35">
        <f t="shared" si="132"/>
        <v>5</v>
      </c>
      <c r="BH35">
        <f t="shared" si="132"/>
        <v>5</v>
      </c>
      <c r="BI35">
        <f t="shared" si="132"/>
        <v>5</v>
      </c>
      <c r="BJ35">
        <f t="shared" si="132"/>
        <v>4</v>
      </c>
      <c r="BK35">
        <f t="shared" si="132"/>
        <v>3</v>
      </c>
      <c r="BM35" t="str">
        <f t="shared" si="124"/>
        <v xml:space="preserve">6, </v>
      </c>
      <c r="BN35" t="str">
        <f t="shared" si="125"/>
        <v xml:space="preserve">5, </v>
      </c>
      <c r="BO35" t="str">
        <f t="shared" si="126"/>
        <v xml:space="preserve">5, </v>
      </c>
      <c r="BP35" t="str">
        <f t="shared" si="127"/>
        <v xml:space="preserve">5, </v>
      </c>
      <c r="BQ35" t="str">
        <f t="shared" si="128"/>
        <v xml:space="preserve">5, </v>
      </c>
      <c r="BR35" t="str">
        <f t="shared" si="129"/>
        <v xml:space="preserve">5, </v>
      </c>
      <c r="BS35" t="str">
        <f t="shared" si="130"/>
        <v xml:space="preserve">4, </v>
      </c>
      <c r="BT35" t="str">
        <f t="shared" si="131"/>
        <v xml:space="preserve">3, </v>
      </c>
    </row>
    <row r="36" spans="1:72" x14ac:dyDescent="0.25">
      <c r="A36" s="5">
        <v>7</v>
      </c>
      <c r="B36" s="5">
        <v>134.62900000000002</v>
      </c>
      <c r="C36" s="5">
        <v>133.62899999999999</v>
      </c>
      <c r="D36" s="5">
        <v>133.62899999999999</v>
      </c>
      <c r="E36" s="5">
        <v>133.62899999999999</v>
      </c>
      <c r="F36" s="5">
        <v>134.62900000000002</v>
      </c>
      <c r="G36" s="5">
        <v>135.62899999999999</v>
      </c>
      <c r="H36" s="5">
        <v>134.62900000000002</v>
      </c>
      <c r="I36" s="5">
        <v>134.62900000000002</v>
      </c>
      <c r="K36"/>
      <c r="L36" s="5">
        <f t="shared" si="120"/>
        <v>6.6290000000000191</v>
      </c>
      <c r="M36" s="5">
        <f t="shared" si="111"/>
        <v>5.6289999999999907</v>
      </c>
      <c r="N36" s="5">
        <f t="shared" si="112"/>
        <v>5.6289999999999907</v>
      </c>
      <c r="O36" s="5">
        <f t="shared" si="113"/>
        <v>5.6289999999999907</v>
      </c>
      <c r="P36" s="5">
        <f t="shared" si="114"/>
        <v>6.6290000000000191</v>
      </c>
      <c r="Q36" s="5">
        <f t="shared" si="115"/>
        <v>7.6289999999999907</v>
      </c>
      <c r="R36" s="5">
        <f t="shared" si="116"/>
        <v>6.6290000000000191</v>
      </c>
      <c r="S36" s="5">
        <f t="shared" si="117"/>
        <v>6.6290000000000191</v>
      </c>
      <c r="T36"/>
      <c r="U36" t="str">
        <f>CONCATENATE(L36, ", ")</f>
        <v xml:space="preserve">6.62900000000002, </v>
      </c>
      <c r="V36" t="str">
        <f t="shared" si="118"/>
        <v xml:space="preserve">5.62899999999999, </v>
      </c>
      <c r="W36" t="str">
        <f t="shared" si="118"/>
        <v xml:space="preserve">5.62899999999999, </v>
      </c>
      <c r="X36" t="str">
        <f t="shared" si="118"/>
        <v xml:space="preserve">5.62899999999999, </v>
      </c>
      <c r="Y36" t="str">
        <f t="shared" si="118"/>
        <v xml:space="preserve">6.62900000000002, </v>
      </c>
      <c r="Z36" t="str">
        <f t="shared" si="118"/>
        <v xml:space="preserve">7.62899999999999, </v>
      </c>
      <c r="AA36" t="str">
        <f t="shared" si="118"/>
        <v xml:space="preserve">6.62900000000002, </v>
      </c>
      <c r="AB36" t="str">
        <f t="shared" si="118"/>
        <v xml:space="preserve">6.62900000000002, </v>
      </c>
      <c r="BD36">
        <f t="shared" si="132"/>
        <v>5</v>
      </c>
      <c r="BE36">
        <f t="shared" si="132"/>
        <v>5</v>
      </c>
      <c r="BF36">
        <f t="shared" si="132"/>
        <v>5</v>
      </c>
      <c r="BG36">
        <f t="shared" si="132"/>
        <v>4</v>
      </c>
      <c r="BH36">
        <f t="shared" si="132"/>
        <v>5</v>
      </c>
      <c r="BI36">
        <f t="shared" si="132"/>
        <v>5</v>
      </c>
      <c r="BJ36">
        <f t="shared" si="132"/>
        <v>4</v>
      </c>
      <c r="BK36">
        <f t="shared" si="132"/>
        <v>3</v>
      </c>
      <c r="BM36" t="str">
        <f t="shared" si="124"/>
        <v xml:space="preserve">5, </v>
      </c>
      <c r="BN36" t="str">
        <f t="shared" si="125"/>
        <v xml:space="preserve">5, </v>
      </c>
      <c r="BO36" t="str">
        <f t="shared" si="126"/>
        <v xml:space="preserve">5, </v>
      </c>
      <c r="BP36" t="str">
        <f t="shared" si="127"/>
        <v xml:space="preserve">4, </v>
      </c>
      <c r="BQ36" t="str">
        <f t="shared" si="128"/>
        <v xml:space="preserve">5, </v>
      </c>
      <c r="BR36" t="str">
        <f t="shared" si="129"/>
        <v xml:space="preserve">5, </v>
      </c>
      <c r="BS36" t="str">
        <f t="shared" si="130"/>
        <v xml:space="preserve">4, </v>
      </c>
      <c r="BT36" t="str">
        <f t="shared" si="131"/>
        <v xml:space="preserve">3, </v>
      </c>
    </row>
    <row r="37" spans="1:72" x14ac:dyDescent="0.25">
      <c r="K37"/>
      <c r="T37"/>
      <c r="U37"/>
      <c r="V37"/>
      <c r="W37"/>
      <c r="X37"/>
      <c r="Y37"/>
      <c r="Z37"/>
      <c r="BD37">
        <f t="shared" si="132"/>
        <v>5</v>
      </c>
      <c r="BE37">
        <f t="shared" si="132"/>
        <v>4</v>
      </c>
      <c r="BF37">
        <f t="shared" si="132"/>
        <v>4</v>
      </c>
      <c r="BG37">
        <f t="shared" si="132"/>
        <v>4</v>
      </c>
      <c r="BH37">
        <f t="shared" si="132"/>
        <v>5</v>
      </c>
      <c r="BI37">
        <f t="shared" si="132"/>
        <v>5</v>
      </c>
      <c r="BJ37">
        <f t="shared" si="132"/>
        <v>4</v>
      </c>
      <c r="BK37">
        <f t="shared" si="132"/>
        <v>3</v>
      </c>
      <c r="BM37" t="str">
        <f t="shared" si="124"/>
        <v xml:space="preserve">5, </v>
      </c>
      <c r="BN37" t="str">
        <f t="shared" si="125"/>
        <v xml:space="preserve">4, </v>
      </c>
      <c r="BO37" t="str">
        <f t="shared" si="126"/>
        <v xml:space="preserve">4, </v>
      </c>
      <c r="BP37" t="str">
        <f t="shared" si="127"/>
        <v xml:space="preserve">4, </v>
      </c>
      <c r="BQ37" t="str">
        <f t="shared" si="128"/>
        <v xml:space="preserve">5, </v>
      </c>
      <c r="BR37" t="str">
        <f t="shared" si="129"/>
        <v xml:space="preserve">5, </v>
      </c>
      <c r="BS37" t="str">
        <f t="shared" si="130"/>
        <v xml:space="preserve">4, </v>
      </c>
      <c r="BT37" t="str">
        <f t="shared" si="131"/>
        <v xml:space="preserve">3, </v>
      </c>
    </row>
    <row r="38" spans="1:72" x14ac:dyDescent="0.25">
      <c r="B38" s="5" t="s">
        <v>22</v>
      </c>
      <c r="Y38"/>
      <c r="Z38"/>
      <c r="BD38">
        <f t="shared" si="132"/>
        <v>5</v>
      </c>
      <c r="BE38">
        <f t="shared" si="132"/>
        <v>4</v>
      </c>
      <c r="BF38">
        <f t="shared" si="132"/>
        <v>3</v>
      </c>
      <c r="BG38">
        <f t="shared" si="132"/>
        <v>4</v>
      </c>
      <c r="BH38">
        <f t="shared" si="132"/>
        <v>5</v>
      </c>
      <c r="BI38">
        <f t="shared" si="132"/>
        <v>5</v>
      </c>
      <c r="BJ38">
        <f t="shared" si="132"/>
        <v>4</v>
      </c>
      <c r="BK38">
        <f t="shared" si="132"/>
        <v>3</v>
      </c>
      <c r="BM38" t="str">
        <f t="shared" si="124"/>
        <v xml:space="preserve">5, </v>
      </c>
      <c r="BN38" t="str">
        <f t="shared" si="125"/>
        <v xml:space="preserve">4, </v>
      </c>
      <c r="BO38" t="str">
        <f t="shared" si="126"/>
        <v xml:space="preserve">3, </v>
      </c>
      <c r="BP38" t="str">
        <f t="shared" si="127"/>
        <v xml:space="preserve">4, </v>
      </c>
      <c r="BQ38" t="str">
        <f t="shared" si="128"/>
        <v xml:space="preserve">5, </v>
      </c>
      <c r="BR38" t="str">
        <f t="shared" si="129"/>
        <v xml:space="preserve">5, </v>
      </c>
      <c r="BS38" t="str">
        <f t="shared" si="130"/>
        <v xml:space="preserve">4, </v>
      </c>
      <c r="BT38" t="str">
        <f t="shared" si="131"/>
        <v xml:space="preserve">3, </v>
      </c>
    </row>
    <row r="39" spans="1:72" x14ac:dyDescent="0.25">
      <c r="B39" s="5">
        <f>ROUND(B29, 0)</f>
        <v>138</v>
      </c>
      <c r="C39" s="5">
        <f t="shared" ref="C39:I39" si="133">ROUND(C29, 0)</f>
        <v>137</v>
      </c>
      <c r="D39" s="5">
        <f t="shared" si="133"/>
        <v>136</v>
      </c>
      <c r="E39" s="5">
        <f t="shared" si="133"/>
        <v>136</v>
      </c>
      <c r="F39" s="5">
        <f t="shared" si="133"/>
        <v>136</v>
      </c>
      <c r="G39" s="5">
        <f t="shared" si="133"/>
        <v>136</v>
      </c>
      <c r="H39" s="5">
        <f t="shared" si="133"/>
        <v>135</v>
      </c>
      <c r="I39" s="5">
        <f t="shared" si="133"/>
        <v>134</v>
      </c>
      <c r="L39" s="14">
        <f>B39-128</f>
        <v>10</v>
      </c>
      <c r="M39" s="14">
        <f t="shared" ref="M39:M46" si="134">C39-128</f>
        <v>9</v>
      </c>
      <c r="N39" s="14">
        <f t="shared" ref="N39:N46" si="135">D39-128</f>
        <v>8</v>
      </c>
      <c r="O39" s="14">
        <f t="shared" ref="O39:O46" si="136">E39-128</f>
        <v>8</v>
      </c>
      <c r="P39" s="14">
        <f t="shared" ref="P39:P46" si="137">F39-128</f>
        <v>8</v>
      </c>
      <c r="Q39" s="14">
        <f t="shared" ref="Q39:Q46" si="138">G39-128</f>
        <v>8</v>
      </c>
      <c r="R39" s="14">
        <f t="shared" ref="R39:R46" si="139">H39-128</f>
        <v>7</v>
      </c>
      <c r="S39" s="14">
        <f t="shared" ref="S39:S46" si="140">I39-128</f>
        <v>6</v>
      </c>
      <c r="U39" t="str">
        <f>CONCATENATE(L39, ", ")</f>
        <v xml:space="preserve">10, </v>
      </c>
      <c r="V39" t="str">
        <f t="shared" ref="V39:V46" si="141">CONCATENATE(M39, ", ")</f>
        <v xml:space="preserve">9, </v>
      </c>
      <c r="W39" t="str">
        <f t="shared" ref="W39:W46" si="142">CONCATENATE(N39, ", ")</f>
        <v xml:space="preserve">8, </v>
      </c>
      <c r="X39" t="str">
        <f t="shared" ref="X39:X46" si="143">CONCATENATE(O39, ", ")</f>
        <v xml:space="preserve">8, </v>
      </c>
      <c r="Y39" t="str">
        <f t="shared" ref="Y39:Y46" si="144">CONCATENATE(P39, ", ")</f>
        <v xml:space="preserve">8, </v>
      </c>
      <c r="Z39" t="str">
        <f t="shared" ref="Z39:Z46" si="145">CONCATENATE(Q39, ", ")</f>
        <v xml:space="preserve">8, </v>
      </c>
      <c r="AA39" t="str">
        <f t="shared" ref="AA39:AA46" si="146">CONCATENATE(R39, ", ")</f>
        <v xml:space="preserve">7, </v>
      </c>
      <c r="AB39" t="str">
        <f t="shared" ref="AB39:AB46" si="147">CONCATENATE(S39, ", ")</f>
        <v xml:space="preserve">6, </v>
      </c>
      <c r="BD39">
        <f t="shared" si="132"/>
        <v>4</v>
      </c>
      <c r="BE39">
        <f t="shared" si="132"/>
        <v>3</v>
      </c>
      <c r="BF39">
        <f t="shared" si="132"/>
        <v>3</v>
      </c>
      <c r="BG39">
        <f t="shared" si="132"/>
        <v>3</v>
      </c>
      <c r="BH39">
        <f t="shared" si="132"/>
        <v>4</v>
      </c>
      <c r="BI39">
        <f t="shared" si="132"/>
        <v>5</v>
      </c>
      <c r="BJ39">
        <f t="shared" si="132"/>
        <v>4</v>
      </c>
      <c r="BK39">
        <f t="shared" si="132"/>
        <v>3</v>
      </c>
      <c r="BM39" t="str">
        <f t="shared" si="124"/>
        <v xml:space="preserve">4, </v>
      </c>
      <c r="BN39" t="str">
        <f t="shared" si="125"/>
        <v xml:space="preserve">3, </v>
      </c>
      <c r="BO39" t="str">
        <f t="shared" si="126"/>
        <v xml:space="preserve">3, </v>
      </c>
      <c r="BP39" t="str">
        <f t="shared" si="127"/>
        <v xml:space="preserve">3, </v>
      </c>
      <c r="BQ39" t="str">
        <f t="shared" si="128"/>
        <v xml:space="preserve">4, </v>
      </c>
      <c r="BR39" t="str">
        <f t="shared" si="129"/>
        <v xml:space="preserve">5, </v>
      </c>
      <c r="BS39" t="str">
        <f t="shared" si="130"/>
        <v xml:space="preserve">4, </v>
      </c>
      <c r="BT39" t="str">
        <f t="shared" si="131"/>
        <v xml:space="preserve">3, </v>
      </c>
    </row>
    <row r="40" spans="1:72" x14ac:dyDescent="0.25">
      <c r="B40" s="5">
        <f>ROUND(B30, 0)</f>
        <v>138</v>
      </c>
      <c r="C40" s="5">
        <f>ROUND(C30, 0)</f>
        <v>137</v>
      </c>
      <c r="D40" s="5">
        <f>ROUND(D30, 0)</f>
        <v>136</v>
      </c>
      <c r="E40" s="5">
        <f>ROUND(E30, 0)</f>
        <v>136</v>
      </c>
      <c r="F40" s="5">
        <f>ROUND(F30, 0)</f>
        <v>136</v>
      </c>
      <c r="G40" s="5">
        <f>ROUND(G30, 0)</f>
        <v>136</v>
      </c>
      <c r="H40" s="5">
        <f>ROUND(H30, 0)</f>
        <v>135</v>
      </c>
      <c r="I40" s="5">
        <f>ROUND(I30, 0)</f>
        <v>134</v>
      </c>
      <c r="L40" s="14">
        <f t="shared" ref="L40:L46" si="148">B40-128</f>
        <v>10</v>
      </c>
      <c r="M40" s="14">
        <f t="shared" si="134"/>
        <v>9</v>
      </c>
      <c r="N40" s="14">
        <f t="shared" si="135"/>
        <v>8</v>
      </c>
      <c r="O40" s="14">
        <f t="shared" si="136"/>
        <v>8</v>
      </c>
      <c r="P40" s="14">
        <f t="shared" si="137"/>
        <v>8</v>
      </c>
      <c r="Q40" s="14">
        <f t="shared" si="138"/>
        <v>8</v>
      </c>
      <c r="R40" s="14">
        <f t="shared" si="139"/>
        <v>7</v>
      </c>
      <c r="S40" s="14">
        <f t="shared" si="140"/>
        <v>6</v>
      </c>
      <c r="U40" t="str">
        <f t="shared" ref="U40:U46" si="149">CONCATENATE(L40, ", ")</f>
        <v xml:space="preserve">10, </v>
      </c>
      <c r="V40" t="str">
        <f t="shared" si="141"/>
        <v xml:space="preserve">9, </v>
      </c>
      <c r="W40" t="str">
        <f t="shared" si="142"/>
        <v xml:space="preserve">8, </v>
      </c>
      <c r="X40" t="str">
        <f t="shared" si="143"/>
        <v xml:space="preserve">8, </v>
      </c>
      <c r="Y40" t="str">
        <f t="shared" si="144"/>
        <v xml:space="preserve">8, </v>
      </c>
      <c r="Z40" t="str">
        <f t="shared" si="145"/>
        <v xml:space="preserve">8, </v>
      </c>
      <c r="AA40" t="str">
        <f t="shared" si="146"/>
        <v xml:space="preserve">7, </v>
      </c>
      <c r="AB40" t="str">
        <f t="shared" si="147"/>
        <v xml:space="preserve">6, </v>
      </c>
      <c r="BD40">
        <f t="shared" si="132"/>
        <v>4</v>
      </c>
      <c r="BE40">
        <f t="shared" si="132"/>
        <v>3</v>
      </c>
      <c r="BF40">
        <f t="shared" si="132"/>
        <v>3</v>
      </c>
      <c r="BG40">
        <f t="shared" si="132"/>
        <v>3</v>
      </c>
      <c r="BH40">
        <f t="shared" si="132"/>
        <v>4</v>
      </c>
      <c r="BI40">
        <f t="shared" si="132"/>
        <v>5</v>
      </c>
      <c r="BJ40">
        <f t="shared" si="132"/>
        <v>4</v>
      </c>
      <c r="BK40">
        <f t="shared" si="132"/>
        <v>4</v>
      </c>
      <c r="BM40" t="str">
        <f t="shared" si="124"/>
        <v xml:space="preserve">4, </v>
      </c>
      <c r="BN40" t="str">
        <f t="shared" si="125"/>
        <v xml:space="preserve">3, </v>
      </c>
      <c r="BO40" t="str">
        <f t="shared" si="126"/>
        <v xml:space="preserve">3, </v>
      </c>
      <c r="BP40" t="str">
        <f t="shared" si="127"/>
        <v xml:space="preserve">3, </v>
      </c>
      <c r="BQ40" t="str">
        <f t="shared" si="128"/>
        <v xml:space="preserve">4, </v>
      </c>
      <c r="BR40" t="str">
        <f t="shared" si="129"/>
        <v xml:space="preserve">5, </v>
      </c>
      <c r="BS40" t="str">
        <f t="shared" si="130"/>
        <v xml:space="preserve">4, </v>
      </c>
      <c r="BT40" t="str">
        <f t="shared" si="131"/>
        <v xml:space="preserve">4, </v>
      </c>
    </row>
    <row r="41" spans="1:72" x14ac:dyDescent="0.25">
      <c r="B41" s="5">
        <f>ROUND(B31, 0)</f>
        <v>138</v>
      </c>
      <c r="C41" s="5">
        <f>ROUND(C31, 0)</f>
        <v>137</v>
      </c>
      <c r="D41" s="5">
        <f>ROUND(D31, 0)</f>
        <v>136</v>
      </c>
      <c r="E41" s="5">
        <f>ROUND(E31, 0)</f>
        <v>136</v>
      </c>
      <c r="F41" s="5">
        <f>ROUND(F31, 0)</f>
        <v>136</v>
      </c>
      <c r="G41" s="5">
        <f>ROUND(G31, 0)</f>
        <v>136</v>
      </c>
      <c r="H41" s="5">
        <f>ROUND(H31, 0)</f>
        <v>135</v>
      </c>
      <c r="I41" s="5">
        <f>ROUND(I31, 0)</f>
        <v>134</v>
      </c>
      <c r="L41" s="14">
        <f t="shared" si="148"/>
        <v>10</v>
      </c>
      <c r="M41" s="14">
        <f t="shared" si="134"/>
        <v>9</v>
      </c>
      <c r="N41" s="14">
        <f t="shared" si="135"/>
        <v>8</v>
      </c>
      <c r="O41" s="14">
        <f t="shared" si="136"/>
        <v>8</v>
      </c>
      <c r="P41" s="14">
        <f t="shared" si="137"/>
        <v>8</v>
      </c>
      <c r="Q41" s="14">
        <f t="shared" si="138"/>
        <v>8</v>
      </c>
      <c r="R41" s="14">
        <f t="shared" si="139"/>
        <v>7</v>
      </c>
      <c r="S41" s="14">
        <f t="shared" si="140"/>
        <v>6</v>
      </c>
      <c r="U41" t="str">
        <f t="shared" si="149"/>
        <v xml:space="preserve">10, </v>
      </c>
      <c r="V41" t="str">
        <f t="shared" si="141"/>
        <v xml:space="preserve">9, </v>
      </c>
      <c r="W41" t="str">
        <f t="shared" si="142"/>
        <v xml:space="preserve">8, </v>
      </c>
      <c r="X41" t="str">
        <f t="shared" si="143"/>
        <v xml:space="preserve">8, </v>
      </c>
      <c r="Y41" t="str">
        <f t="shared" si="144"/>
        <v xml:space="preserve">8, </v>
      </c>
      <c r="Z41" t="str">
        <f t="shared" si="145"/>
        <v xml:space="preserve">8, </v>
      </c>
      <c r="AA41" t="str">
        <f t="shared" si="146"/>
        <v xml:space="preserve">7, </v>
      </c>
      <c r="AB41" t="str">
        <f t="shared" si="147"/>
        <v xml:space="preserve">6, </v>
      </c>
    </row>
    <row r="42" spans="1:72" x14ac:dyDescent="0.25">
      <c r="B42" s="5">
        <f>ROUND(B32, 0)</f>
        <v>137</v>
      </c>
      <c r="C42" s="5">
        <f>ROUND(C32, 0)</f>
        <v>136</v>
      </c>
      <c r="D42" s="5">
        <f>ROUND(D32, 0)</f>
        <v>136</v>
      </c>
      <c r="E42" s="5">
        <f>ROUND(E32, 0)</f>
        <v>135</v>
      </c>
      <c r="F42" s="5">
        <f>ROUND(F32, 0)</f>
        <v>136</v>
      </c>
      <c r="G42" s="5">
        <f>ROUND(G32, 0)</f>
        <v>136</v>
      </c>
      <c r="H42" s="5">
        <f>ROUND(H32, 0)</f>
        <v>135</v>
      </c>
      <c r="I42" s="5">
        <f>ROUND(I32, 0)</f>
        <v>134</v>
      </c>
      <c r="L42" s="14">
        <f t="shared" si="148"/>
        <v>9</v>
      </c>
      <c r="M42" s="14">
        <f t="shared" si="134"/>
        <v>8</v>
      </c>
      <c r="N42" s="14">
        <f t="shared" si="135"/>
        <v>8</v>
      </c>
      <c r="O42" s="14">
        <f t="shared" si="136"/>
        <v>7</v>
      </c>
      <c r="P42" s="14">
        <f t="shared" si="137"/>
        <v>8</v>
      </c>
      <c r="Q42" s="14">
        <f t="shared" si="138"/>
        <v>8</v>
      </c>
      <c r="R42" s="14">
        <f t="shared" si="139"/>
        <v>7</v>
      </c>
      <c r="S42" s="14">
        <f t="shared" si="140"/>
        <v>6</v>
      </c>
      <c r="U42" t="str">
        <f t="shared" si="149"/>
        <v xml:space="preserve">9, </v>
      </c>
      <c r="V42" t="str">
        <f t="shared" si="141"/>
        <v xml:space="preserve">8, </v>
      </c>
      <c r="W42" t="str">
        <f t="shared" si="142"/>
        <v xml:space="preserve">8, </v>
      </c>
      <c r="X42" t="str">
        <f t="shared" si="143"/>
        <v xml:space="preserve">7, </v>
      </c>
      <c r="Y42" t="str">
        <f t="shared" si="144"/>
        <v xml:space="preserve">8, </v>
      </c>
      <c r="Z42" t="str">
        <f t="shared" si="145"/>
        <v xml:space="preserve">8, </v>
      </c>
      <c r="AA42" t="str">
        <f t="shared" si="146"/>
        <v xml:space="preserve">7, </v>
      </c>
      <c r="AB42" t="str">
        <f t="shared" si="147"/>
        <v xml:space="preserve">6, </v>
      </c>
    </row>
    <row r="43" spans="1:72" x14ac:dyDescent="0.25">
      <c r="B43" s="5">
        <f>ROUND(B33, 0)</f>
        <v>136</v>
      </c>
      <c r="C43" s="5">
        <f>ROUND(C33, 0)</f>
        <v>135</v>
      </c>
      <c r="D43" s="5">
        <f>ROUND(D33, 0)</f>
        <v>135</v>
      </c>
      <c r="E43" s="5">
        <f>ROUND(E33, 0)</f>
        <v>135</v>
      </c>
      <c r="F43" s="5">
        <f>ROUND(F33, 0)</f>
        <v>136</v>
      </c>
      <c r="G43" s="5">
        <f>ROUND(G33, 0)</f>
        <v>136</v>
      </c>
      <c r="H43" s="5">
        <f>ROUND(H33, 0)</f>
        <v>135</v>
      </c>
      <c r="I43" s="5">
        <f>ROUND(I33, 0)</f>
        <v>134</v>
      </c>
      <c r="L43" s="14">
        <f t="shared" si="148"/>
        <v>8</v>
      </c>
      <c r="M43" s="14">
        <f t="shared" si="134"/>
        <v>7</v>
      </c>
      <c r="N43" s="14">
        <f t="shared" si="135"/>
        <v>7</v>
      </c>
      <c r="O43" s="14">
        <f t="shared" si="136"/>
        <v>7</v>
      </c>
      <c r="P43" s="14">
        <f t="shared" si="137"/>
        <v>8</v>
      </c>
      <c r="Q43" s="14">
        <f t="shared" si="138"/>
        <v>8</v>
      </c>
      <c r="R43" s="14">
        <f t="shared" si="139"/>
        <v>7</v>
      </c>
      <c r="S43" s="14">
        <f t="shared" si="140"/>
        <v>6</v>
      </c>
      <c r="U43" t="str">
        <f t="shared" si="149"/>
        <v xml:space="preserve">8, </v>
      </c>
      <c r="V43" t="str">
        <f t="shared" si="141"/>
        <v xml:space="preserve">7, </v>
      </c>
      <c r="W43" t="str">
        <f t="shared" si="142"/>
        <v xml:space="preserve">7, </v>
      </c>
      <c r="X43" t="str">
        <f t="shared" si="143"/>
        <v xml:space="preserve">7, </v>
      </c>
      <c r="Y43" t="str">
        <f t="shared" si="144"/>
        <v xml:space="preserve">8, </v>
      </c>
      <c r="Z43" t="str">
        <f t="shared" si="145"/>
        <v xml:space="preserve">8, </v>
      </c>
      <c r="AA43" t="str">
        <f t="shared" si="146"/>
        <v xml:space="preserve">7, </v>
      </c>
      <c r="AB43" t="str">
        <f t="shared" si="147"/>
        <v xml:space="preserve">6, </v>
      </c>
    </row>
    <row r="44" spans="1:72" x14ac:dyDescent="0.25">
      <c r="B44" s="5">
        <f>ROUND(B34, 0)</f>
        <v>136</v>
      </c>
      <c r="C44" s="5">
        <f>ROUND(C34, 0)</f>
        <v>135</v>
      </c>
      <c r="D44" s="5">
        <f>ROUND(D34, 0)</f>
        <v>134</v>
      </c>
      <c r="E44" s="5">
        <f>ROUND(E34, 0)</f>
        <v>135</v>
      </c>
      <c r="F44" s="5">
        <f>ROUND(F34, 0)</f>
        <v>136</v>
      </c>
      <c r="G44" s="5">
        <f>ROUND(G34, 0)</f>
        <v>136</v>
      </c>
      <c r="H44" s="5">
        <f>ROUND(H34, 0)</f>
        <v>135</v>
      </c>
      <c r="I44" s="5">
        <f>ROUND(I34, 0)</f>
        <v>134</v>
      </c>
      <c r="L44" s="14">
        <f t="shared" si="148"/>
        <v>8</v>
      </c>
      <c r="M44" s="14">
        <f t="shared" si="134"/>
        <v>7</v>
      </c>
      <c r="N44" s="14">
        <f t="shared" si="135"/>
        <v>6</v>
      </c>
      <c r="O44" s="14">
        <f t="shared" si="136"/>
        <v>7</v>
      </c>
      <c r="P44" s="14">
        <f t="shared" si="137"/>
        <v>8</v>
      </c>
      <c r="Q44" s="14">
        <f t="shared" si="138"/>
        <v>8</v>
      </c>
      <c r="R44" s="14">
        <f t="shared" si="139"/>
        <v>7</v>
      </c>
      <c r="S44" s="14">
        <f t="shared" si="140"/>
        <v>6</v>
      </c>
      <c r="U44" t="str">
        <f t="shared" si="149"/>
        <v xml:space="preserve">8, </v>
      </c>
      <c r="V44" t="str">
        <f t="shared" si="141"/>
        <v xml:space="preserve">7, </v>
      </c>
      <c r="W44" t="str">
        <f t="shared" si="142"/>
        <v xml:space="preserve">6, </v>
      </c>
      <c r="X44" t="str">
        <f t="shared" si="143"/>
        <v xml:space="preserve">7, </v>
      </c>
      <c r="Y44" t="str">
        <f t="shared" si="144"/>
        <v xml:space="preserve">8, </v>
      </c>
      <c r="Z44" t="str">
        <f t="shared" si="145"/>
        <v xml:space="preserve">8, </v>
      </c>
      <c r="AA44" t="str">
        <f t="shared" si="146"/>
        <v xml:space="preserve">7, </v>
      </c>
      <c r="AB44" t="str">
        <f t="shared" si="147"/>
        <v xml:space="preserve">6, </v>
      </c>
    </row>
    <row r="45" spans="1:72" x14ac:dyDescent="0.25">
      <c r="B45" s="5">
        <f>ROUND(B35, 0)</f>
        <v>135</v>
      </c>
      <c r="C45" s="5">
        <f>ROUND(C35, 0)</f>
        <v>134</v>
      </c>
      <c r="D45" s="5">
        <f>ROUND(D35, 0)</f>
        <v>134</v>
      </c>
      <c r="E45" s="5">
        <f>ROUND(E35, 0)</f>
        <v>134</v>
      </c>
      <c r="F45" s="5">
        <f>ROUND(F35, 0)</f>
        <v>135</v>
      </c>
      <c r="G45" s="5">
        <f>ROUND(G35, 0)</f>
        <v>136</v>
      </c>
      <c r="H45" s="5">
        <f>ROUND(H35, 0)</f>
        <v>135</v>
      </c>
      <c r="I45" s="5">
        <f>ROUND(I35, 0)</f>
        <v>134</v>
      </c>
      <c r="L45" s="14">
        <f t="shared" si="148"/>
        <v>7</v>
      </c>
      <c r="M45" s="14">
        <f t="shared" si="134"/>
        <v>6</v>
      </c>
      <c r="N45" s="14">
        <f t="shared" si="135"/>
        <v>6</v>
      </c>
      <c r="O45" s="14">
        <f t="shared" si="136"/>
        <v>6</v>
      </c>
      <c r="P45" s="14">
        <f t="shared" si="137"/>
        <v>7</v>
      </c>
      <c r="Q45" s="14">
        <f t="shared" si="138"/>
        <v>8</v>
      </c>
      <c r="R45" s="14">
        <f t="shared" si="139"/>
        <v>7</v>
      </c>
      <c r="S45" s="14">
        <f t="shared" si="140"/>
        <v>6</v>
      </c>
      <c r="U45" t="str">
        <f t="shared" si="149"/>
        <v xml:space="preserve">7, </v>
      </c>
      <c r="V45" t="str">
        <f t="shared" si="141"/>
        <v xml:space="preserve">6, </v>
      </c>
      <c r="W45" t="str">
        <f t="shared" si="142"/>
        <v xml:space="preserve">6, </v>
      </c>
      <c r="X45" t="str">
        <f t="shared" si="143"/>
        <v xml:space="preserve">6, </v>
      </c>
      <c r="Y45" t="str">
        <f t="shared" si="144"/>
        <v xml:space="preserve">7, </v>
      </c>
      <c r="Z45" t="str">
        <f t="shared" si="145"/>
        <v xml:space="preserve">8, </v>
      </c>
      <c r="AA45" t="str">
        <f t="shared" si="146"/>
        <v xml:space="preserve">7, </v>
      </c>
      <c r="AB45" t="str">
        <f t="shared" si="147"/>
        <v xml:space="preserve">6, </v>
      </c>
    </row>
    <row r="46" spans="1:72" x14ac:dyDescent="0.25">
      <c r="B46" s="5">
        <f>ROUND(B36, 0)</f>
        <v>135</v>
      </c>
      <c r="C46" s="5">
        <f>ROUND(C36, 0)</f>
        <v>134</v>
      </c>
      <c r="D46" s="5">
        <f>ROUND(D36, 0)</f>
        <v>134</v>
      </c>
      <c r="E46" s="5">
        <f>ROUND(E36, 0)</f>
        <v>134</v>
      </c>
      <c r="F46" s="5">
        <f>ROUND(F36, 0)</f>
        <v>135</v>
      </c>
      <c r="G46" s="5">
        <f>ROUND(G36, 0)</f>
        <v>136</v>
      </c>
      <c r="H46" s="5">
        <f>ROUND(H36, 0)</f>
        <v>135</v>
      </c>
      <c r="I46" s="5">
        <f>ROUND(I36, 0)</f>
        <v>135</v>
      </c>
      <c r="L46" s="14">
        <f t="shared" si="148"/>
        <v>7</v>
      </c>
      <c r="M46" s="14">
        <f t="shared" si="134"/>
        <v>6</v>
      </c>
      <c r="N46" s="14">
        <f t="shared" si="135"/>
        <v>6</v>
      </c>
      <c r="O46" s="14">
        <f t="shared" si="136"/>
        <v>6</v>
      </c>
      <c r="P46" s="14">
        <f t="shared" si="137"/>
        <v>7</v>
      </c>
      <c r="Q46" s="14">
        <f t="shared" si="138"/>
        <v>8</v>
      </c>
      <c r="R46" s="14">
        <f t="shared" si="139"/>
        <v>7</v>
      </c>
      <c r="S46" s="14">
        <f t="shared" si="140"/>
        <v>7</v>
      </c>
      <c r="U46" t="str">
        <f t="shared" si="149"/>
        <v xml:space="preserve">7, </v>
      </c>
      <c r="V46" t="str">
        <f t="shared" si="141"/>
        <v xml:space="preserve">6, </v>
      </c>
      <c r="W46" t="str">
        <f t="shared" si="142"/>
        <v xml:space="preserve">6, </v>
      </c>
      <c r="X46" t="str">
        <f t="shared" si="143"/>
        <v xml:space="preserve">6, </v>
      </c>
      <c r="Y46" t="str">
        <f t="shared" si="144"/>
        <v xml:space="preserve">7, </v>
      </c>
      <c r="Z46" t="str">
        <f t="shared" si="145"/>
        <v xml:space="preserve">8, </v>
      </c>
      <c r="AA46" t="str">
        <f t="shared" si="146"/>
        <v xml:space="preserve">7, </v>
      </c>
      <c r="AB46" t="str">
        <f t="shared" si="147"/>
        <v xml:space="preserve">7, </v>
      </c>
    </row>
    <row r="48" spans="1:72" x14ac:dyDescent="0.25">
      <c r="B48"/>
      <c r="C48"/>
      <c r="D48"/>
      <c r="E48"/>
      <c r="F48"/>
      <c r="G48"/>
      <c r="H48"/>
      <c r="I48"/>
    </row>
    <row r="49" spans="1:26" x14ac:dyDescent="0.25">
      <c r="B49" s="5" t="s">
        <v>20</v>
      </c>
    </row>
    <row r="50" spans="1:26" x14ac:dyDescent="0.25">
      <c r="A50" s="5" t="s">
        <v>11</v>
      </c>
      <c r="C50" s="5" t="s">
        <v>10</v>
      </c>
      <c r="F50" s="5" t="s">
        <v>4</v>
      </c>
      <c r="I50" s="5" t="s">
        <v>3</v>
      </c>
      <c r="L50" s="5" t="s">
        <v>5</v>
      </c>
      <c r="O50" s="5" t="s">
        <v>6</v>
      </c>
      <c r="R50" s="5" t="s">
        <v>7</v>
      </c>
      <c r="U50" s="5" t="s">
        <v>8</v>
      </c>
      <c r="X50" s="5" t="s">
        <v>9</v>
      </c>
    </row>
    <row r="51" spans="1:26" x14ac:dyDescent="0.25">
      <c r="B51" s="5" t="s">
        <v>12</v>
      </c>
      <c r="C51" s="5" t="s">
        <v>13</v>
      </c>
      <c r="D51" s="5" t="s">
        <v>14</v>
      </c>
      <c r="E51" s="5" t="s">
        <v>12</v>
      </c>
      <c r="F51" s="5" t="s">
        <v>13</v>
      </c>
      <c r="G51" s="5" t="s">
        <v>14</v>
      </c>
      <c r="H51" s="5" t="s">
        <v>12</v>
      </c>
      <c r="I51" s="5" t="s">
        <v>13</v>
      </c>
      <c r="J51" s="5" t="s">
        <v>14</v>
      </c>
      <c r="K51" s="5" t="s">
        <v>12</v>
      </c>
      <c r="L51" s="5" t="s">
        <v>13</v>
      </c>
      <c r="M51" s="5" t="s">
        <v>14</v>
      </c>
      <c r="N51" s="5" t="s">
        <v>12</v>
      </c>
      <c r="O51" s="5" t="s">
        <v>13</v>
      </c>
      <c r="P51" s="5" t="s">
        <v>14</v>
      </c>
      <c r="Q51" s="5" t="s">
        <v>12</v>
      </c>
      <c r="R51" s="5" t="s">
        <v>13</v>
      </c>
      <c r="S51" s="5" t="s">
        <v>14</v>
      </c>
      <c r="T51" s="5" t="s">
        <v>12</v>
      </c>
      <c r="U51" s="5" t="s">
        <v>13</v>
      </c>
      <c r="V51" s="5" t="s">
        <v>14</v>
      </c>
      <c r="W51" s="5" t="s">
        <v>12</v>
      </c>
      <c r="X51" s="5" t="s">
        <v>13</v>
      </c>
      <c r="Y51" s="5" t="s">
        <v>14</v>
      </c>
    </row>
    <row r="52" spans="1:26" x14ac:dyDescent="0.25">
      <c r="A52" s="5">
        <v>0</v>
      </c>
      <c r="B52" s="5">
        <v>137.62899999999999</v>
      </c>
      <c r="C52" s="5">
        <v>134.98169999999999</v>
      </c>
      <c r="D52" s="5">
        <v>131.11789999999999</v>
      </c>
      <c r="E52" s="5">
        <v>136.62899999999999</v>
      </c>
      <c r="F52" s="5">
        <v>134.98169999999999</v>
      </c>
      <c r="G52" s="5">
        <v>131.11789999999999</v>
      </c>
      <c r="H52" s="5">
        <v>135.62899999999999</v>
      </c>
      <c r="I52" s="5">
        <v>134.98169999999999</v>
      </c>
      <c r="J52" s="5">
        <v>131.11789999999999</v>
      </c>
      <c r="K52" s="5">
        <v>135.62899999999999</v>
      </c>
      <c r="L52" s="5">
        <v>134.98169999999999</v>
      </c>
      <c r="M52" s="5">
        <v>131.11789999999999</v>
      </c>
      <c r="N52" s="5">
        <v>135.62899999999999</v>
      </c>
      <c r="O52" s="5">
        <v>134.98169999999999</v>
      </c>
      <c r="P52" s="5">
        <v>131.11789999999999</v>
      </c>
      <c r="Q52" s="5">
        <v>135.62899999999999</v>
      </c>
      <c r="R52" s="5">
        <v>134.98169999999999</v>
      </c>
      <c r="S52" s="5">
        <v>131.11789999999999</v>
      </c>
      <c r="T52" s="5">
        <v>134.62900000000002</v>
      </c>
      <c r="U52" s="5">
        <v>134.98169999999999</v>
      </c>
      <c r="V52" s="5">
        <v>131.11789999999999</v>
      </c>
      <c r="W52" s="5">
        <v>133.62899999999999</v>
      </c>
      <c r="X52" s="5">
        <v>134.98169999999999</v>
      </c>
      <c r="Y52" s="5">
        <v>131.11789999999999</v>
      </c>
    </row>
    <row r="53" spans="1:26" x14ac:dyDescent="0.25">
      <c r="A53" s="5">
        <v>1</v>
      </c>
      <c r="B53" s="5">
        <v>137.62899999999999</v>
      </c>
      <c r="C53" s="5">
        <v>134.98169999999999</v>
      </c>
      <c r="D53" s="5">
        <v>131.11789999999999</v>
      </c>
      <c r="E53" s="5">
        <v>136.62899999999999</v>
      </c>
      <c r="F53" s="5">
        <v>134.98169999999999</v>
      </c>
      <c r="G53" s="5">
        <v>131.11789999999999</v>
      </c>
      <c r="H53" s="5">
        <v>135.62899999999999</v>
      </c>
      <c r="I53" s="5">
        <v>134.98169999999999</v>
      </c>
      <c r="J53" s="5">
        <v>131.11789999999999</v>
      </c>
      <c r="K53" s="5">
        <v>135.62899999999999</v>
      </c>
      <c r="L53" s="5">
        <v>134.98169999999999</v>
      </c>
      <c r="M53" s="5">
        <v>131.11789999999999</v>
      </c>
      <c r="N53" s="5">
        <v>135.62899999999999</v>
      </c>
      <c r="O53" s="5">
        <v>134.98169999999999</v>
      </c>
      <c r="P53" s="5">
        <v>131.11789999999999</v>
      </c>
      <c r="Q53" s="5">
        <v>135.62899999999999</v>
      </c>
      <c r="R53" s="5">
        <v>134.98169999999999</v>
      </c>
      <c r="S53" s="5">
        <v>131.11789999999999</v>
      </c>
      <c r="T53" s="5">
        <v>134.62900000000002</v>
      </c>
      <c r="U53" s="5">
        <v>134.98169999999999</v>
      </c>
      <c r="V53" s="5">
        <v>131.11789999999999</v>
      </c>
      <c r="W53" s="5">
        <v>133.62899999999999</v>
      </c>
      <c r="X53" s="5">
        <v>134.98169999999999</v>
      </c>
      <c r="Y53" s="5">
        <v>131.11789999999999</v>
      </c>
    </row>
    <row r="54" spans="1:26" x14ac:dyDescent="0.25">
      <c r="A54" s="5">
        <v>2</v>
      </c>
      <c r="B54" s="5">
        <v>137.62899999999999</v>
      </c>
      <c r="C54" s="5">
        <v>134.98169999999999</v>
      </c>
      <c r="D54" s="5">
        <v>131.11789999999999</v>
      </c>
      <c r="E54" s="5">
        <v>136.62899999999999</v>
      </c>
      <c r="F54" s="5">
        <v>134.98169999999999</v>
      </c>
      <c r="G54" s="5">
        <v>131.11789999999999</v>
      </c>
      <c r="H54" s="5">
        <v>135.62899999999999</v>
      </c>
      <c r="I54" s="5">
        <v>134.98169999999999</v>
      </c>
      <c r="J54" s="5">
        <v>131.11789999999999</v>
      </c>
      <c r="K54" s="5">
        <v>135.62899999999999</v>
      </c>
      <c r="L54" s="5">
        <v>134.98169999999999</v>
      </c>
      <c r="M54" s="5">
        <v>131.11789999999999</v>
      </c>
      <c r="N54" s="5">
        <v>135.62899999999999</v>
      </c>
      <c r="O54" s="5">
        <v>134.98169999999999</v>
      </c>
      <c r="P54" s="5">
        <v>131.11789999999999</v>
      </c>
      <c r="Q54" s="5">
        <v>135.62899999999999</v>
      </c>
      <c r="R54" s="5">
        <v>134.98169999999999</v>
      </c>
      <c r="S54" s="5">
        <v>131.11789999999999</v>
      </c>
      <c r="T54" s="5">
        <v>134.62900000000002</v>
      </c>
      <c r="U54" s="5">
        <v>134.98169999999999</v>
      </c>
      <c r="V54" s="5">
        <v>131.11789999999999</v>
      </c>
      <c r="W54" s="5">
        <v>133.62899999999999</v>
      </c>
      <c r="X54" s="5">
        <v>134.98169999999999</v>
      </c>
      <c r="Y54" s="5">
        <v>131.11789999999999</v>
      </c>
    </row>
    <row r="55" spans="1:26" x14ac:dyDescent="0.25">
      <c r="A55" s="5">
        <v>3</v>
      </c>
      <c r="B55" s="5">
        <v>136.62899999999999</v>
      </c>
      <c r="C55" s="5">
        <v>134.98169999999999</v>
      </c>
      <c r="D55" s="5">
        <v>131.11789999999999</v>
      </c>
      <c r="E55" s="5">
        <v>135.62899999999999</v>
      </c>
      <c r="F55" s="5">
        <v>134.98169999999999</v>
      </c>
      <c r="G55" s="5">
        <v>131.11789999999999</v>
      </c>
      <c r="H55" s="5">
        <v>135.62899999999999</v>
      </c>
      <c r="I55" s="5">
        <v>134.98169999999999</v>
      </c>
      <c r="J55" s="5">
        <v>131.11789999999999</v>
      </c>
      <c r="K55" s="5">
        <v>134.62900000000002</v>
      </c>
      <c r="L55" s="5">
        <v>134.98169999999999</v>
      </c>
      <c r="M55" s="5">
        <v>131.11789999999999</v>
      </c>
      <c r="N55" s="5">
        <v>135.62899999999999</v>
      </c>
      <c r="O55" s="5">
        <v>134.98169999999999</v>
      </c>
      <c r="P55" s="5">
        <v>131.11789999999999</v>
      </c>
      <c r="Q55" s="5">
        <v>135.62899999999999</v>
      </c>
      <c r="R55" s="5">
        <v>134.98169999999999</v>
      </c>
      <c r="S55" s="5">
        <v>131.11789999999999</v>
      </c>
      <c r="T55" s="5">
        <v>134.62900000000002</v>
      </c>
      <c r="U55" s="5">
        <v>134.98169999999999</v>
      </c>
      <c r="V55" s="5">
        <v>131.11789999999999</v>
      </c>
      <c r="W55" s="5">
        <v>133.62899999999999</v>
      </c>
      <c r="X55" s="5">
        <v>134.98169999999999</v>
      </c>
      <c r="Y55" s="5">
        <v>131.11789999999999</v>
      </c>
    </row>
    <row r="56" spans="1:26" x14ac:dyDescent="0.25">
      <c r="A56" s="5">
        <v>4</v>
      </c>
      <c r="B56" s="5">
        <v>135.62899999999999</v>
      </c>
      <c r="C56" s="5">
        <v>134.98169999999999</v>
      </c>
      <c r="D56" s="5">
        <v>131.11789999999999</v>
      </c>
      <c r="E56" s="5">
        <v>134.62900000000002</v>
      </c>
      <c r="F56" s="5">
        <v>134.98169999999999</v>
      </c>
      <c r="G56" s="5">
        <v>131.11789999999999</v>
      </c>
      <c r="H56" s="5">
        <v>134.62900000000002</v>
      </c>
      <c r="I56" s="5">
        <v>134.98169999999999</v>
      </c>
      <c r="J56" s="5">
        <v>131.11789999999999</v>
      </c>
      <c r="K56" s="5">
        <v>134.62900000000002</v>
      </c>
      <c r="L56" s="5">
        <v>134.98169999999999</v>
      </c>
      <c r="M56" s="5">
        <v>131.11789999999999</v>
      </c>
      <c r="N56" s="5">
        <v>135.62899999999999</v>
      </c>
      <c r="O56" s="5">
        <v>134.98169999999999</v>
      </c>
      <c r="P56" s="5">
        <v>131.11789999999999</v>
      </c>
      <c r="Q56" s="5">
        <v>135.62899999999999</v>
      </c>
      <c r="R56" s="5">
        <v>134.98169999999999</v>
      </c>
      <c r="S56" s="5">
        <v>131.11789999999999</v>
      </c>
      <c r="T56" s="5">
        <v>134.62900000000002</v>
      </c>
      <c r="U56" s="5">
        <v>134.98169999999999</v>
      </c>
      <c r="V56" s="5">
        <v>131.11789999999999</v>
      </c>
      <c r="W56" s="5">
        <v>133.62899999999999</v>
      </c>
      <c r="X56" s="5">
        <v>134.98169999999999</v>
      </c>
      <c r="Y56" s="5">
        <v>131.11789999999999</v>
      </c>
    </row>
    <row r="57" spans="1:26" x14ac:dyDescent="0.25">
      <c r="A57" s="5">
        <v>5</v>
      </c>
      <c r="B57" s="5">
        <v>135.62899999999999</v>
      </c>
      <c r="C57" s="5">
        <v>134.98169999999999</v>
      </c>
      <c r="D57" s="5">
        <v>131.11789999999999</v>
      </c>
      <c r="E57" s="5">
        <v>134.62900000000002</v>
      </c>
      <c r="F57" s="5">
        <v>134.98169999999999</v>
      </c>
      <c r="G57" s="5">
        <v>131.11789999999999</v>
      </c>
      <c r="H57" s="5">
        <v>133.62899999999999</v>
      </c>
      <c r="I57" s="5">
        <v>134.98169999999999</v>
      </c>
      <c r="J57" s="5">
        <v>131.11789999999999</v>
      </c>
      <c r="K57" s="5">
        <v>134.62900000000002</v>
      </c>
      <c r="L57" s="5">
        <v>134.98169999999999</v>
      </c>
      <c r="M57" s="5">
        <v>131.11789999999999</v>
      </c>
      <c r="N57" s="5">
        <v>135.62899999999999</v>
      </c>
      <c r="O57" s="5">
        <v>134.98169999999999</v>
      </c>
      <c r="P57" s="5">
        <v>131.11789999999999</v>
      </c>
      <c r="Q57" s="5">
        <v>135.62899999999999</v>
      </c>
      <c r="R57" s="5">
        <v>134.98169999999999</v>
      </c>
      <c r="S57" s="5">
        <v>131.11789999999999</v>
      </c>
      <c r="T57" s="5">
        <v>134.62900000000002</v>
      </c>
      <c r="U57" s="5">
        <v>134.98169999999999</v>
      </c>
      <c r="V57" s="5">
        <v>131.11789999999999</v>
      </c>
      <c r="W57" s="5">
        <v>133.62899999999999</v>
      </c>
      <c r="X57" s="5">
        <v>134.98169999999999</v>
      </c>
      <c r="Y57" s="5">
        <v>131.11789999999999</v>
      </c>
    </row>
    <row r="58" spans="1:26" x14ac:dyDescent="0.25">
      <c r="A58" s="5">
        <v>6</v>
      </c>
      <c r="B58" s="5">
        <v>134.62900000000002</v>
      </c>
      <c r="C58" s="5">
        <v>134.98169999999999</v>
      </c>
      <c r="D58" s="5">
        <v>131.11789999999999</v>
      </c>
      <c r="E58" s="5">
        <v>133.62899999999999</v>
      </c>
      <c r="F58" s="5">
        <v>134.98169999999999</v>
      </c>
      <c r="G58" s="5">
        <v>131.11789999999999</v>
      </c>
      <c r="H58" s="5">
        <v>133.62899999999999</v>
      </c>
      <c r="I58" s="5">
        <v>134.98169999999999</v>
      </c>
      <c r="J58" s="5">
        <v>131.11789999999999</v>
      </c>
      <c r="K58" s="5">
        <v>133.62899999999999</v>
      </c>
      <c r="L58" s="5">
        <v>134.98169999999999</v>
      </c>
      <c r="M58" s="5">
        <v>131.11789999999999</v>
      </c>
      <c r="N58" s="5">
        <v>134.62900000000002</v>
      </c>
      <c r="O58" s="5">
        <v>134.98169999999999</v>
      </c>
      <c r="P58" s="5">
        <v>131.11789999999999</v>
      </c>
      <c r="Q58" s="5">
        <v>135.62899999999999</v>
      </c>
      <c r="R58" s="5">
        <v>134.98169999999999</v>
      </c>
      <c r="S58" s="5">
        <v>131.11789999999999</v>
      </c>
      <c r="T58" s="5">
        <v>134.62900000000002</v>
      </c>
      <c r="U58" s="5">
        <v>134.98169999999999</v>
      </c>
      <c r="V58" s="5">
        <v>131.11789999999999</v>
      </c>
      <c r="W58" s="5">
        <v>133.62899999999999</v>
      </c>
      <c r="X58" s="5">
        <v>134.98169999999999</v>
      </c>
      <c r="Y58" s="5">
        <v>131.11789999999999</v>
      </c>
    </row>
    <row r="59" spans="1:26" x14ac:dyDescent="0.25">
      <c r="A59" s="5">
        <v>7</v>
      </c>
      <c r="B59" s="5">
        <v>134.62900000000002</v>
      </c>
      <c r="C59" s="5">
        <v>134.98169999999999</v>
      </c>
      <c r="D59" s="5">
        <v>131.11789999999999</v>
      </c>
      <c r="E59" s="5">
        <v>133.62899999999999</v>
      </c>
      <c r="F59" s="5">
        <v>134.98169999999999</v>
      </c>
      <c r="G59" s="5">
        <v>131.11789999999999</v>
      </c>
      <c r="H59" s="5">
        <v>133.62899999999999</v>
      </c>
      <c r="I59" s="5">
        <v>134.98169999999999</v>
      </c>
      <c r="J59" s="5">
        <v>131.11789999999999</v>
      </c>
      <c r="K59" s="5">
        <v>133.62899999999999</v>
      </c>
      <c r="L59" s="5">
        <v>134.98169999999999</v>
      </c>
      <c r="M59" s="5">
        <v>131.11789999999999</v>
      </c>
      <c r="N59" s="5">
        <v>134.62900000000002</v>
      </c>
      <c r="O59" s="5">
        <v>134.98169999999999</v>
      </c>
      <c r="P59" s="5">
        <v>131.11789999999999</v>
      </c>
      <c r="Q59" s="5">
        <v>135.62899999999999</v>
      </c>
      <c r="R59" s="5">
        <v>134.98169999999999</v>
      </c>
      <c r="S59" s="5">
        <v>131.11789999999999</v>
      </c>
      <c r="T59" s="5">
        <v>134.62900000000002</v>
      </c>
      <c r="U59" s="5">
        <v>134.98169999999999</v>
      </c>
      <c r="V59" s="5">
        <v>131.11789999999999</v>
      </c>
      <c r="W59" s="5">
        <v>134.62900000000002</v>
      </c>
      <c r="X59" s="5">
        <v>134.98169999999999</v>
      </c>
      <c r="Y59" s="5">
        <v>131.11789999999999</v>
      </c>
    </row>
    <row r="61" spans="1:26" x14ac:dyDescent="0.25">
      <c r="B61" s="5" t="s">
        <v>21</v>
      </c>
    </row>
    <row r="62" spans="1:26" x14ac:dyDescent="0.25">
      <c r="A62" s="5" t="s">
        <v>11</v>
      </c>
      <c r="C62" s="5" t="s">
        <v>10</v>
      </c>
      <c r="F62" s="5" t="s">
        <v>4</v>
      </c>
      <c r="I62" s="5" t="s">
        <v>3</v>
      </c>
      <c r="L62" s="5" t="s">
        <v>5</v>
      </c>
      <c r="O62" s="5" t="s">
        <v>6</v>
      </c>
      <c r="R62" s="5" t="s">
        <v>7</v>
      </c>
      <c r="U62" s="5" t="s">
        <v>8</v>
      </c>
      <c r="X62" s="5" t="s">
        <v>9</v>
      </c>
    </row>
    <row r="63" spans="1:26" x14ac:dyDescent="0.25">
      <c r="A63" s="1"/>
      <c r="B63" s="9" t="s">
        <v>0</v>
      </c>
      <c r="C63" s="10" t="s">
        <v>1</v>
      </c>
      <c r="D63" s="11" t="s">
        <v>2</v>
      </c>
      <c r="E63" s="9" t="s">
        <v>0</v>
      </c>
      <c r="F63" s="10" t="s">
        <v>1</v>
      </c>
      <c r="G63" s="11" t="s">
        <v>2</v>
      </c>
      <c r="H63" s="9" t="s">
        <v>0</v>
      </c>
      <c r="I63" s="10" t="s">
        <v>1</v>
      </c>
      <c r="J63" s="11" t="s">
        <v>2</v>
      </c>
      <c r="K63" s="9" t="s">
        <v>0</v>
      </c>
      <c r="L63" s="10" t="s">
        <v>1</v>
      </c>
      <c r="M63" s="11" t="s">
        <v>2</v>
      </c>
      <c r="N63" s="9" t="s">
        <v>0</v>
      </c>
      <c r="O63" s="10" t="s">
        <v>1</v>
      </c>
      <c r="P63" s="11" t="s">
        <v>2</v>
      </c>
      <c r="Q63" s="9" t="s">
        <v>0</v>
      </c>
      <c r="R63" s="10" t="s">
        <v>1</v>
      </c>
      <c r="S63" s="11" t="s">
        <v>2</v>
      </c>
      <c r="T63" s="9" t="s">
        <v>0</v>
      </c>
      <c r="U63" s="10" t="s">
        <v>1</v>
      </c>
      <c r="V63" s="11" t="s">
        <v>2</v>
      </c>
      <c r="W63" s="9" t="s">
        <v>0</v>
      </c>
      <c r="X63" s="10" t="s">
        <v>1</v>
      </c>
      <c r="Y63" s="11" t="s">
        <v>2</v>
      </c>
      <c r="Z63"/>
    </row>
    <row r="64" spans="1:26" x14ac:dyDescent="0.25">
      <c r="A64" s="5">
        <v>0</v>
      </c>
      <c r="B64" s="5">
        <f>B52 + (1.402 * (D52-128))</f>
        <v>142.00029579999998</v>
      </c>
      <c r="C64" s="5">
        <f>B52 - (0.34414 * (C52-128)) - (0.71414 * (D52-128))</f>
        <v>132.99970065600002</v>
      </c>
      <c r="D64" s="5">
        <f>B52+(1.772*(C52-128))</f>
        <v>150.00057239999998</v>
      </c>
      <c r="E64" s="5">
        <f t="shared" ref="E64:E71" si="150">E52 + (1.402 * (G52-128))</f>
        <v>141.00029579999998</v>
      </c>
      <c r="F64" s="5">
        <f t="shared" ref="F64:Y64" si="151">E52 - (0.34414 * (F52-128)) - (0.71414 * (G52-128))</f>
        <v>131.99970065600002</v>
      </c>
      <c r="G64" s="5">
        <f t="shared" ref="G64:G71" si="152">E52+(1.772*(F52-128))</f>
        <v>149.00057239999998</v>
      </c>
      <c r="H64" s="5">
        <f t="shared" ref="H64:H71" si="153">H52 + (1.402 * (J52-128))</f>
        <v>140.00029579999998</v>
      </c>
      <c r="I64" s="5">
        <f t="shared" ref="I64:Y64" si="154">H52 - (0.34414 * (I52-128)) - (0.71414 * (J52-128))</f>
        <v>130.99970065600002</v>
      </c>
      <c r="J64" s="5">
        <f t="shared" ref="J64:J71" si="155">H52+(1.772*(I52-128))</f>
        <v>148.00057239999998</v>
      </c>
      <c r="K64" s="5">
        <f t="shared" ref="K64:K71" si="156">K52 + (1.402 * (M52-128))</f>
        <v>140.00029579999998</v>
      </c>
      <c r="L64" s="5">
        <f t="shared" ref="L64:Y64" si="157">K52 - (0.34414 * (L52-128)) - (0.71414 * (M52-128))</f>
        <v>130.99970065600002</v>
      </c>
      <c r="M64" s="5">
        <f t="shared" ref="M64:M71" si="158">K52+(1.772*(L52-128))</f>
        <v>148.00057239999998</v>
      </c>
      <c r="N64" s="5">
        <f t="shared" ref="N64:N71" si="159">N52 + (1.402 * (P52-128))</f>
        <v>140.00029579999998</v>
      </c>
      <c r="O64" s="5">
        <f t="shared" ref="O64:Y64" si="160">N52 - (0.34414 * (O52-128)) - (0.71414 * (P52-128))</f>
        <v>130.99970065600002</v>
      </c>
      <c r="P64" s="5">
        <f t="shared" ref="P64:P71" si="161">N52+(1.772*(O52-128))</f>
        <v>148.00057239999998</v>
      </c>
      <c r="Q64" s="5">
        <f t="shared" ref="Q64:Q71" si="162">Q52 + (1.402 * (S52-128))</f>
        <v>140.00029579999998</v>
      </c>
      <c r="R64" s="5">
        <f t="shared" ref="R64:Y64" si="163">Q52 - (0.34414 * (R52-128)) - (0.71414 * (S52-128))</f>
        <v>130.99970065600002</v>
      </c>
      <c r="S64" s="5">
        <f t="shared" ref="S64:S71" si="164">Q52+(1.772*(R52-128))</f>
        <v>148.00057239999998</v>
      </c>
      <c r="T64" s="5">
        <f t="shared" ref="T64:T71" si="165">T52 + (1.402 * (V52-128))</f>
        <v>139.0002958</v>
      </c>
      <c r="U64" s="5">
        <f t="shared" ref="U64:Y64" si="166">T52 - (0.34414 * (U52-128)) - (0.71414 * (V52-128))</f>
        <v>129.99970065600004</v>
      </c>
      <c r="V64" s="5">
        <f t="shared" ref="V64:V71" si="167">T52+(1.772*(U52-128))</f>
        <v>147.00057240000001</v>
      </c>
      <c r="W64" s="5">
        <f t="shared" ref="W64:W71" si="168">W52 + (1.402 * (Y52-128))</f>
        <v>138.00029579999998</v>
      </c>
      <c r="X64" s="5">
        <f t="shared" ref="X64:Y64" si="169">W52 - (0.34414 * (X52-128)) - (0.71414 * (Y52-128))</f>
        <v>128.99970065600002</v>
      </c>
      <c r="Y64" s="5">
        <f t="shared" ref="Y64:Y71" si="170">W52+(1.772*(X52-128))</f>
        <v>146.00057239999998</v>
      </c>
    </row>
    <row r="65" spans="1:25" x14ac:dyDescent="0.25">
      <c r="A65" s="5">
        <v>1</v>
      </c>
      <c r="B65" s="5">
        <f t="shared" ref="B65:B71" si="171">B53 + (1.402 * (D53-128))</f>
        <v>142.00029579999998</v>
      </c>
      <c r="C65" s="5">
        <f t="shared" ref="C65:C71" si="172">B53 - (0.34414 * (C53-128)) - (0.71414 * (D53-128))</f>
        <v>132.99970065600002</v>
      </c>
      <c r="D65" s="5">
        <f t="shared" ref="D65:D71" si="173">B53+(1.772*(C53-128))</f>
        <v>150.00057239999998</v>
      </c>
      <c r="E65" s="5">
        <f t="shared" si="150"/>
        <v>141.00029579999998</v>
      </c>
      <c r="F65" s="5">
        <f t="shared" ref="F65:Y65" si="174">E53 - (0.34414 * (F53-128)) - (0.71414 * (G53-128))</f>
        <v>131.99970065600002</v>
      </c>
      <c r="G65" s="5">
        <f t="shared" si="152"/>
        <v>149.00057239999998</v>
      </c>
      <c r="H65" s="5">
        <f t="shared" si="153"/>
        <v>140.00029579999998</v>
      </c>
      <c r="I65" s="5">
        <f t="shared" ref="I65:Y65" si="175">H53 - (0.34414 * (I53-128)) - (0.71414 * (J53-128))</f>
        <v>130.99970065600002</v>
      </c>
      <c r="J65" s="5">
        <f t="shared" si="155"/>
        <v>148.00057239999998</v>
      </c>
      <c r="K65" s="5">
        <f t="shared" si="156"/>
        <v>140.00029579999998</v>
      </c>
      <c r="L65" s="5">
        <f t="shared" ref="L65:Y65" si="176">K53 - (0.34414 * (L53-128)) - (0.71414 * (M53-128))</f>
        <v>130.99970065600002</v>
      </c>
      <c r="M65" s="5">
        <f t="shared" si="158"/>
        <v>148.00057239999998</v>
      </c>
      <c r="N65" s="5">
        <f t="shared" si="159"/>
        <v>140.00029579999998</v>
      </c>
      <c r="O65" s="5">
        <f t="shared" ref="O65:Y65" si="177">N53 - (0.34414 * (O53-128)) - (0.71414 * (P53-128))</f>
        <v>130.99970065600002</v>
      </c>
      <c r="P65" s="5">
        <f t="shared" si="161"/>
        <v>148.00057239999998</v>
      </c>
      <c r="Q65" s="5">
        <f t="shared" si="162"/>
        <v>140.00029579999998</v>
      </c>
      <c r="R65" s="5">
        <f t="shared" ref="R65:Y65" si="178">Q53 - (0.34414 * (R53-128)) - (0.71414 * (S53-128))</f>
        <v>130.99970065600002</v>
      </c>
      <c r="S65" s="5">
        <f t="shared" si="164"/>
        <v>148.00057239999998</v>
      </c>
      <c r="T65" s="5">
        <f t="shared" si="165"/>
        <v>139.0002958</v>
      </c>
      <c r="U65" s="5">
        <f t="shared" ref="U65:Y65" si="179">T53 - (0.34414 * (U53-128)) - (0.71414 * (V53-128))</f>
        <v>129.99970065600004</v>
      </c>
      <c r="V65" s="5">
        <f t="shared" si="167"/>
        <v>147.00057240000001</v>
      </c>
      <c r="W65" s="5">
        <f t="shared" si="168"/>
        <v>138.00029579999998</v>
      </c>
      <c r="X65" s="5">
        <f t="shared" ref="X65:Y65" si="180">W53 - (0.34414 * (X53-128)) - (0.71414 * (Y53-128))</f>
        <v>128.99970065600002</v>
      </c>
      <c r="Y65" s="5">
        <f t="shared" si="170"/>
        <v>146.00057239999998</v>
      </c>
    </row>
    <row r="66" spans="1:25" x14ac:dyDescent="0.25">
      <c r="A66" s="5">
        <v>2</v>
      </c>
      <c r="B66" s="5">
        <f t="shared" si="171"/>
        <v>142.00029579999998</v>
      </c>
      <c r="C66" s="5">
        <f t="shared" si="172"/>
        <v>132.99970065600002</v>
      </c>
      <c r="D66" s="5">
        <f t="shared" si="173"/>
        <v>150.00057239999998</v>
      </c>
      <c r="E66" s="5">
        <f t="shared" si="150"/>
        <v>141.00029579999998</v>
      </c>
      <c r="F66" s="5">
        <f t="shared" ref="F66:Y66" si="181">E54 - (0.34414 * (F54-128)) - (0.71414 * (G54-128))</f>
        <v>131.99970065600002</v>
      </c>
      <c r="G66" s="5">
        <f t="shared" si="152"/>
        <v>149.00057239999998</v>
      </c>
      <c r="H66" s="5">
        <f t="shared" si="153"/>
        <v>140.00029579999998</v>
      </c>
      <c r="I66" s="5">
        <f t="shared" ref="I66:Y66" si="182">H54 - (0.34414 * (I54-128)) - (0.71414 * (J54-128))</f>
        <v>130.99970065600002</v>
      </c>
      <c r="J66" s="5">
        <f t="shared" si="155"/>
        <v>148.00057239999998</v>
      </c>
      <c r="K66" s="5">
        <f t="shared" si="156"/>
        <v>140.00029579999998</v>
      </c>
      <c r="L66" s="5">
        <f t="shared" ref="L66:Y66" si="183">K54 - (0.34414 * (L54-128)) - (0.71414 * (M54-128))</f>
        <v>130.99970065600002</v>
      </c>
      <c r="M66" s="5">
        <f t="shared" si="158"/>
        <v>148.00057239999998</v>
      </c>
      <c r="N66" s="5">
        <f t="shared" si="159"/>
        <v>140.00029579999998</v>
      </c>
      <c r="O66" s="5">
        <f t="shared" ref="O66:Y66" si="184">N54 - (0.34414 * (O54-128)) - (0.71414 * (P54-128))</f>
        <v>130.99970065600002</v>
      </c>
      <c r="P66" s="5">
        <f t="shared" si="161"/>
        <v>148.00057239999998</v>
      </c>
      <c r="Q66" s="5">
        <f t="shared" si="162"/>
        <v>140.00029579999998</v>
      </c>
      <c r="R66" s="5">
        <f t="shared" ref="R66:Y66" si="185">Q54 - (0.34414 * (R54-128)) - (0.71414 * (S54-128))</f>
        <v>130.99970065600002</v>
      </c>
      <c r="S66" s="5">
        <f t="shared" si="164"/>
        <v>148.00057239999998</v>
      </c>
      <c r="T66" s="5">
        <f t="shared" si="165"/>
        <v>139.0002958</v>
      </c>
      <c r="U66" s="5">
        <f t="shared" ref="U66:Y66" si="186">T54 - (0.34414 * (U54-128)) - (0.71414 * (V54-128))</f>
        <v>129.99970065600004</v>
      </c>
      <c r="V66" s="5">
        <f t="shared" si="167"/>
        <v>147.00057240000001</v>
      </c>
      <c r="W66" s="5">
        <f t="shared" si="168"/>
        <v>138.00029579999998</v>
      </c>
      <c r="X66" s="5">
        <f t="shared" ref="X66:Y66" si="187">W54 - (0.34414 * (X54-128)) - (0.71414 * (Y54-128))</f>
        <v>128.99970065600002</v>
      </c>
      <c r="Y66" s="5">
        <f t="shared" si="170"/>
        <v>146.00057239999998</v>
      </c>
    </row>
    <row r="67" spans="1:25" x14ac:dyDescent="0.25">
      <c r="A67" s="5">
        <v>3</v>
      </c>
      <c r="B67" s="5">
        <f t="shared" si="171"/>
        <v>141.00029579999998</v>
      </c>
      <c r="C67" s="5">
        <f t="shared" si="172"/>
        <v>131.99970065600002</v>
      </c>
      <c r="D67" s="5">
        <f t="shared" si="173"/>
        <v>149.00057239999998</v>
      </c>
      <c r="E67" s="5">
        <f t="shared" si="150"/>
        <v>140.00029579999998</v>
      </c>
      <c r="F67" s="5">
        <f t="shared" ref="F67:Y67" si="188">E55 - (0.34414 * (F55-128)) - (0.71414 * (G55-128))</f>
        <v>130.99970065600002</v>
      </c>
      <c r="G67" s="5">
        <f t="shared" si="152"/>
        <v>148.00057239999998</v>
      </c>
      <c r="H67" s="5">
        <f t="shared" si="153"/>
        <v>140.00029579999998</v>
      </c>
      <c r="I67" s="5">
        <f t="shared" ref="I67:Y67" si="189">H55 - (0.34414 * (I55-128)) - (0.71414 * (J55-128))</f>
        <v>130.99970065600002</v>
      </c>
      <c r="J67" s="5">
        <f t="shared" si="155"/>
        <v>148.00057239999998</v>
      </c>
      <c r="K67" s="5">
        <f t="shared" si="156"/>
        <v>139.0002958</v>
      </c>
      <c r="L67" s="5">
        <f t="shared" ref="L67:Y67" si="190">K55 - (0.34414 * (L55-128)) - (0.71414 * (M55-128))</f>
        <v>129.99970065600004</v>
      </c>
      <c r="M67" s="5">
        <f t="shared" si="158"/>
        <v>147.00057240000001</v>
      </c>
      <c r="N67" s="5">
        <f t="shared" si="159"/>
        <v>140.00029579999998</v>
      </c>
      <c r="O67" s="5">
        <f t="shared" ref="O67:Y67" si="191">N55 - (0.34414 * (O55-128)) - (0.71414 * (P55-128))</f>
        <v>130.99970065600002</v>
      </c>
      <c r="P67" s="5">
        <f t="shared" si="161"/>
        <v>148.00057239999998</v>
      </c>
      <c r="Q67" s="5">
        <f t="shared" si="162"/>
        <v>140.00029579999998</v>
      </c>
      <c r="R67" s="5">
        <f t="shared" ref="R67:Y67" si="192">Q55 - (0.34414 * (R55-128)) - (0.71414 * (S55-128))</f>
        <v>130.99970065600002</v>
      </c>
      <c r="S67" s="5">
        <f t="shared" si="164"/>
        <v>148.00057239999998</v>
      </c>
      <c r="T67" s="5">
        <f t="shared" si="165"/>
        <v>139.0002958</v>
      </c>
      <c r="U67" s="5">
        <f t="shared" ref="U67:Y67" si="193">T55 - (0.34414 * (U55-128)) - (0.71414 * (V55-128))</f>
        <v>129.99970065600004</v>
      </c>
      <c r="V67" s="5">
        <f t="shared" si="167"/>
        <v>147.00057240000001</v>
      </c>
      <c r="W67" s="5">
        <f t="shared" si="168"/>
        <v>138.00029579999998</v>
      </c>
      <c r="X67" s="5">
        <f t="shared" ref="X67:Y67" si="194">W55 - (0.34414 * (X55-128)) - (0.71414 * (Y55-128))</f>
        <v>128.99970065600002</v>
      </c>
      <c r="Y67" s="5">
        <f t="shared" si="170"/>
        <v>146.00057239999998</v>
      </c>
    </row>
    <row r="68" spans="1:25" x14ac:dyDescent="0.25">
      <c r="A68" s="5">
        <v>4</v>
      </c>
      <c r="B68" s="5">
        <f t="shared" si="171"/>
        <v>140.00029579999998</v>
      </c>
      <c r="C68" s="5">
        <f t="shared" si="172"/>
        <v>130.99970065600002</v>
      </c>
      <c r="D68" s="5">
        <f t="shared" si="173"/>
        <v>148.00057239999998</v>
      </c>
      <c r="E68" s="5">
        <f t="shared" si="150"/>
        <v>139.0002958</v>
      </c>
      <c r="F68" s="5">
        <f t="shared" ref="F68:Y68" si="195">E56 - (0.34414 * (F56-128)) - (0.71414 * (G56-128))</f>
        <v>129.99970065600004</v>
      </c>
      <c r="G68" s="5">
        <f t="shared" si="152"/>
        <v>147.00057240000001</v>
      </c>
      <c r="H68" s="5">
        <f t="shared" si="153"/>
        <v>139.0002958</v>
      </c>
      <c r="I68" s="5">
        <f t="shared" ref="I68:Y68" si="196">H56 - (0.34414 * (I56-128)) - (0.71414 * (J56-128))</f>
        <v>129.99970065600004</v>
      </c>
      <c r="J68" s="5">
        <f t="shared" si="155"/>
        <v>147.00057240000001</v>
      </c>
      <c r="K68" s="5">
        <f t="shared" si="156"/>
        <v>139.0002958</v>
      </c>
      <c r="L68" s="5">
        <f t="shared" ref="L68:Y68" si="197">K56 - (0.34414 * (L56-128)) - (0.71414 * (M56-128))</f>
        <v>129.99970065600004</v>
      </c>
      <c r="M68" s="5">
        <f t="shared" si="158"/>
        <v>147.00057240000001</v>
      </c>
      <c r="N68" s="5">
        <f t="shared" si="159"/>
        <v>140.00029579999998</v>
      </c>
      <c r="O68" s="5">
        <f t="shared" ref="O68:Y68" si="198">N56 - (0.34414 * (O56-128)) - (0.71414 * (P56-128))</f>
        <v>130.99970065600002</v>
      </c>
      <c r="P68" s="5">
        <f t="shared" si="161"/>
        <v>148.00057239999998</v>
      </c>
      <c r="Q68" s="5">
        <f t="shared" si="162"/>
        <v>140.00029579999998</v>
      </c>
      <c r="R68" s="5">
        <f t="shared" ref="R68:Y68" si="199">Q56 - (0.34414 * (R56-128)) - (0.71414 * (S56-128))</f>
        <v>130.99970065600002</v>
      </c>
      <c r="S68" s="5">
        <f t="shared" si="164"/>
        <v>148.00057239999998</v>
      </c>
      <c r="T68" s="5">
        <f t="shared" si="165"/>
        <v>139.0002958</v>
      </c>
      <c r="U68" s="5">
        <f t="shared" ref="U68:Y68" si="200">T56 - (0.34414 * (U56-128)) - (0.71414 * (V56-128))</f>
        <v>129.99970065600004</v>
      </c>
      <c r="V68" s="5">
        <f t="shared" si="167"/>
        <v>147.00057240000001</v>
      </c>
      <c r="W68" s="5">
        <f t="shared" si="168"/>
        <v>138.00029579999998</v>
      </c>
      <c r="X68" s="5">
        <f t="shared" ref="X68:Y68" si="201">W56 - (0.34414 * (X56-128)) - (0.71414 * (Y56-128))</f>
        <v>128.99970065600002</v>
      </c>
      <c r="Y68" s="5">
        <f t="shared" si="170"/>
        <v>146.00057239999998</v>
      </c>
    </row>
    <row r="69" spans="1:25" x14ac:dyDescent="0.25">
      <c r="A69" s="5">
        <v>5</v>
      </c>
      <c r="B69" s="5">
        <f t="shared" si="171"/>
        <v>140.00029579999998</v>
      </c>
      <c r="C69" s="5">
        <f t="shared" si="172"/>
        <v>130.99970065600002</v>
      </c>
      <c r="D69" s="5">
        <f t="shared" si="173"/>
        <v>148.00057239999998</v>
      </c>
      <c r="E69" s="5">
        <f t="shared" si="150"/>
        <v>139.0002958</v>
      </c>
      <c r="F69" s="5">
        <f t="shared" ref="F69:Y69" si="202">E57 - (0.34414 * (F57-128)) - (0.71414 * (G57-128))</f>
        <v>129.99970065600004</v>
      </c>
      <c r="G69" s="5">
        <f t="shared" si="152"/>
        <v>147.00057240000001</v>
      </c>
      <c r="H69" s="5">
        <f t="shared" si="153"/>
        <v>138.00029579999998</v>
      </c>
      <c r="I69" s="5">
        <f t="shared" ref="I69:Y69" si="203">H57 - (0.34414 * (I57-128)) - (0.71414 * (J57-128))</f>
        <v>128.99970065600002</v>
      </c>
      <c r="J69" s="5">
        <f t="shared" si="155"/>
        <v>146.00057239999998</v>
      </c>
      <c r="K69" s="5">
        <f t="shared" si="156"/>
        <v>139.0002958</v>
      </c>
      <c r="L69" s="5">
        <f t="shared" ref="L69:Y69" si="204">K57 - (0.34414 * (L57-128)) - (0.71414 * (M57-128))</f>
        <v>129.99970065600004</v>
      </c>
      <c r="M69" s="5">
        <f t="shared" si="158"/>
        <v>147.00057240000001</v>
      </c>
      <c r="N69" s="5">
        <f t="shared" si="159"/>
        <v>140.00029579999998</v>
      </c>
      <c r="O69" s="5">
        <f t="shared" ref="O69:Y69" si="205">N57 - (0.34414 * (O57-128)) - (0.71414 * (P57-128))</f>
        <v>130.99970065600002</v>
      </c>
      <c r="P69" s="5">
        <f t="shared" si="161"/>
        <v>148.00057239999998</v>
      </c>
      <c r="Q69" s="5">
        <f t="shared" si="162"/>
        <v>140.00029579999998</v>
      </c>
      <c r="R69" s="5">
        <f t="shared" ref="R69:Y69" si="206">Q57 - (0.34414 * (R57-128)) - (0.71414 * (S57-128))</f>
        <v>130.99970065600002</v>
      </c>
      <c r="S69" s="5">
        <f t="shared" si="164"/>
        <v>148.00057239999998</v>
      </c>
      <c r="T69" s="5">
        <f t="shared" si="165"/>
        <v>139.0002958</v>
      </c>
      <c r="U69" s="5">
        <f t="shared" ref="U69:Y69" si="207">T57 - (0.34414 * (U57-128)) - (0.71414 * (V57-128))</f>
        <v>129.99970065600004</v>
      </c>
      <c r="V69" s="5">
        <f t="shared" si="167"/>
        <v>147.00057240000001</v>
      </c>
      <c r="W69" s="5">
        <f t="shared" si="168"/>
        <v>138.00029579999998</v>
      </c>
      <c r="X69" s="5">
        <f t="shared" ref="X69:Y69" si="208">W57 - (0.34414 * (X57-128)) - (0.71414 * (Y57-128))</f>
        <v>128.99970065600002</v>
      </c>
      <c r="Y69" s="5">
        <f t="shared" si="170"/>
        <v>146.00057239999998</v>
      </c>
    </row>
    <row r="70" spans="1:25" x14ac:dyDescent="0.25">
      <c r="A70" s="5">
        <v>6</v>
      </c>
      <c r="B70" s="5">
        <f t="shared" si="171"/>
        <v>139.0002958</v>
      </c>
      <c r="C70" s="5">
        <f t="shared" si="172"/>
        <v>129.99970065600004</v>
      </c>
      <c r="D70" s="5">
        <f t="shared" si="173"/>
        <v>147.00057240000001</v>
      </c>
      <c r="E70" s="5">
        <f t="shared" si="150"/>
        <v>138.00029579999998</v>
      </c>
      <c r="F70" s="5">
        <f t="shared" ref="F70:Y70" si="209">E58 - (0.34414 * (F58-128)) - (0.71414 * (G58-128))</f>
        <v>128.99970065600002</v>
      </c>
      <c r="G70" s="5">
        <f t="shared" si="152"/>
        <v>146.00057239999998</v>
      </c>
      <c r="H70" s="5">
        <f t="shared" si="153"/>
        <v>138.00029579999998</v>
      </c>
      <c r="I70" s="5">
        <f t="shared" ref="I70:Y70" si="210">H58 - (0.34414 * (I58-128)) - (0.71414 * (J58-128))</f>
        <v>128.99970065600002</v>
      </c>
      <c r="J70" s="5">
        <f t="shared" si="155"/>
        <v>146.00057239999998</v>
      </c>
      <c r="K70" s="5">
        <f t="shared" si="156"/>
        <v>138.00029579999998</v>
      </c>
      <c r="L70" s="5">
        <f t="shared" ref="L70:Y70" si="211">K58 - (0.34414 * (L58-128)) - (0.71414 * (M58-128))</f>
        <v>128.99970065600002</v>
      </c>
      <c r="M70" s="5">
        <f t="shared" si="158"/>
        <v>146.00057239999998</v>
      </c>
      <c r="N70" s="5">
        <f t="shared" si="159"/>
        <v>139.0002958</v>
      </c>
      <c r="O70" s="5">
        <f t="shared" ref="O70:Y70" si="212">N58 - (0.34414 * (O58-128)) - (0.71414 * (P58-128))</f>
        <v>129.99970065600004</v>
      </c>
      <c r="P70" s="5">
        <f t="shared" si="161"/>
        <v>147.00057240000001</v>
      </c>
      <c r="Q70" s="5">
        <f t="shared" si="162"/>
        <v>140.00029579999998</v>
      </c>
      <c r="R70" s="5">
        <f t="shared" ref="R70:Y70" si="213">Q58 - (0.34414 * (R58-128)) - (0.71414 * (S58-128))</f>
        <v>130.99970065600002</v>
      </c>
      <c r="S70" s="5">
        <f t="shared" si="164"/>
        <v>148.00057239999998</v>
      </c>
      <c r="T70" s="5">
        <f t="shared" si="165"/>
        <v>139.0002958</v>
      </c>
      <c r="U70" s="5">
        <f t="shared" ref="U70:Y70" si="214">T58 - (0.34414 * (U58-128)) - (0.71414 * (V58-128))</f>
        <v>129.99970065600004</v>
      </c>
      <c r="V70" s="5">
        <f t="shared" si="167"/>
        <v>147.00057240000001</v>
      </c>
      <c r="W70" s="5">
        <f t="shared" si="168"/>
        <v>138.00029579999998</v>
      </c>
      <c r="X70" s="5">
        <f t="shared" ref="X70:Y70" si="215">W58 - (0.34414 * (X58-128)) - (0.71414 * (Y58-128))</f>
        <v>128.99970065600002</v>
      </c>
      <c r="Y70" s="5">
        <f t="shared" si="170"/>
        <v>146.00057239999998</v>
      </c>
    </row>
    <row r="71" spans="1:25" x14ac:dyDescent="0.25">
      <c r="A71" s="5">
        <v>7</v>
      </c>
      <c r="B71" s="5">
        <f t="shared" si="171"/>
        <v>139.0002958</v>
      </c>
      <c r="C71" s="5">
        <f t="shared" si="172"/>
        <v>129.99970065600004</v>
      </c>
      <c r="D71" s="5">
        <f t="shared" si="173"/>
        <v>147.00057240000001</v>
      </c>
      <c r="E71" s="5">
        <f t="shared" si="150"/>
        <v>138.00029579999998</v>
      </c>
      <c r="F71" s="5">
        <f t="shared" ref="F71:Y71" si="216">E59 - (0.34414 * (F59-128)) - (0.71414 * (G59-128))</f>
        <v>128.99970065600002</v>
      </c>
      <c r="G71" s="5">
        <f t="shared" si="152"/>
        <v>146.00057239999998</v>
      </c>
      <c r="H71" s="5">
        <f t="shared" si="153"/>
        <v>138.00029579999998</v>
      </c>
      <c r="I71" s="5">
        <f t="shared" ref="I71:Y71" si="217">H59 - (0.34414 * (I59-128)) - (0.71414 * (J59-128))</f>
        <v>128.99970065600002</v>
      </c>
      <c r="J71" s="5">
        <f t="shared" si="155"/>
        <v>146.00057239999998</v>
      </c>
      <c r="K71" s="5">
        <f t="shared" si="156"/>
        <v>138.00029579999998</v>
      </c>
      <c r="L71" s="5">
        <f t="shared" ref="L71:Y71" si="218">K59 - (0.34414 * (L59-128)) - (0.71414 * (M59-128))</f>
        <v>128.99970065600002</v>
      </c>
      <c r="M71" s="5">
        <f t="shared" si="158"/>
        <v>146.00057239999998</v>
      </c>
      <c r="N71" s="5">
        <f t="shared" si="159"/>
        <v>139.0002958</v>
      </c>
      <c r="O71" s="5">
        <f t="shared" ref="O71:Y71" si="219">N59 - (0.34414 * (O59-128)) - (0.71414 * (P59-128))</f>
        <v>129.99970065600004</v>
      </c>
      <c r="P71" s="5">
        <f t="shared" si="161"/>
        <v>147.00057240000001</v>
      </c>
      <c r="Q71" s="5">
        <f t="shared" si="162"/>
        <v>140.00029579999998</v>
      </c>
      <c r="R71" s="5">
        <f t="shared" ref="R71:Y71" si="220">Q59 - (0.34414 * (R59-128)) - (0.71414 * (S59-128))</f>
        <v>130.99970065600002</v>
      </c>
      <c r="S71" s="5">
        <f t="shared" si="164"/>
        <v>148.00057239999998</v>
      </c>
      <c r="T71" s="5">
        <f t="shared" si="165"/>
        <v>139.0002958</v>
      </c>
      <c r="U71" s="5">
        <f t="shared" ref="U71:Y71" si="221">T59 - (0.34414 * (U59-128)) - (0.71414 * (V59-128))</f>
        <v>129.99970065600004</v>
      </c>
      <c r="V71" s="5">
        <f t="shared" si="167"/>
        <v>147.00057240000001</v>
      </c>
      <c r="W71" s="5">
        <f t="shared" si="168"/>
        <v>139.0002958</v>
      </c>
      <c r="X71" s="5">
        <f t="shared" ref="X71:Y71" si="222">W59 - (0.34414 * (X59-128)) - (0.71414 * (Y59-128))</f>
        <v>129.99970065600004</v>
      </c>
      <c r="Y71" s="5">
        <f t="shared" si="170"/>
        <v>147.00057240000001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A9" sqref="A2:A9"/>
    </sheetView>
  </sheetViews>
  <sheetFormatPr defaultRowHeight="15" x14ac:dyDescent="0.25"/>
  <cols>
    <col min="3" max="3" width="11.28515625" style="12" bestFit="1" customWidth="1"/>
    <col min="5" max="5" width="23.28515625" bestFit="1" customWidth="1"/>
  </cols>
  <sheetData>
    <row r="1" spans="1:5" x14ac:dyDescent="0.25">
      <c r="A1" t="s">
        <v>15</v>
      </c>
      <c r="C1" s="12" t="s">
        <v>17</v>
      </c>
      <c r="E1" t="s">
        <v>16</v>
      </c>
    </row>
    <row r="2" spans="1:5" x14ac:dyDescent="0.25">
      <c r="A2">
        <v>56.406999999999897</v>
      </c>
      <c r="C2" s="12">
        <v>-15</v>
      </c>
      <c r="E2">
        <v>-1.87499999999999</v>
      </c>
    </row>
    <row r="3" spans="1:5" x14ac:dyDescent="0.25">
      <c r="A3" s="13">
        <v>3.3426016641768901</v>
      </c>
      <c r="C3" s="12">
        <v>0</v>
      </c>
      <c r="E3">
        <v>-1.87499999999999</v>
      </c>
    </row>
    <row r="4" spans="1:5" x14ac:dyDescent="0.25">
      <c r="A4">
        <v>-0.43391842068264502</v>
      </c>
      <c r="C4" s="12">
        <v>0</v>
      </c>
      <c r="E4">
        <v>-1.87499999999999</v>
      </c>
    </row>
    <row r="5" spans="1:5" x14ac:dyDescent="0.25">
      <c r="A5" s="13">
        <v>4.4719711076453796</v>
      </c>
      <c r="C5" s="12">
        <v>0</v>
      </c>
      <c r="E5">
        <v>-1.87499999999999</v>
      </c>
    </row>
    <row r="6" spans="1:5" x14ac:dyDescent="0.25">
      <c r="A6">
        <v>-0.125000000000004</v>
      </c>
      <c r="C6" s="12">
        <v>0</v>
      </c>
      <c r="E6">
        <v>-1.87499999999999</v>
      </c>
    </row>
    <row r="7" spans="1:5" x14ac:dyDescent="0.25">
      <c r="A7">
        <v>0.12100328425679401</v>
      </c>
      <c r="C7" s="12">
        <v>0</v>
      </c>
      <c r="E7">
        <v>-1.87499999999999</v>
      </c>
    </row>
    <row r="8" spans="1:5" x14ac:dyDescent="0.25">
      <c r="A8">
        <v>0.585631969919855</v>
      </c>
      <c r="C8" s="12">
        <v>0</v>
      </c>
      <c r="E8">
        <v>-1.87499999999999</v>
      </c>
    </row>
    <row r="9" spans="1:5" x14ac:dyDescent="0.25">
      <c r="A9">
        <v>3.6697850424834901E-2</v>
      </c>
      <c r="C9" s="12">
        <v>0</v>
      </c>
      <c r="E9">
        <v>-1.87499999999999</v>
      </c>
    </row>
    <row r="10" spans="1:5" x14ac:dyDescent="0.25">
      <c r="A10" s="13">
        <v>4.1415741157990897</v>
      </c>
      <c r="C10" s="12">
        <v>0</v>
      </c>
      <c r="E10">
        <v>-1.87499999999999</v>
      </c>
    </row>
    <row r="11" spans="1:5" x14ac:dyDescent="0.25">
      <c r="A11" s="13">
        <v>4.0958196867339298</v>
      </c>
      <c r="C11" s="12">
        <v>0</v>
      </c>
      <c r="E11">
        <v>-1.87499999999999</v>
      </c>
    </row>
    <row r="12" spans="1:5" x14ac:dyDescent="0.25">
      <c r="A12">
        <v>0.12022809974231199</v>
      </c>
      <c r="C12" s="12">
        <v>0</v>
      </c>
      <c r="E12">
        <v>-1.87499999999999</v>
      </c>
    </row>
    <row r="13" spans="1:5" x14ac:dyDescent="0.25">
      <c r="A13">
        <v>-0.26122377669396002</v>
      </c>
      <c r="C13" s="12">
        <v>0</v>
      </c>
      <c r="E13">
        <v>-1.87499999999999</v>
      </c>
    </row>
    <row r="14" spans="1:5" x14ac:dyDescent="0.25">
      <c r="A14">
        <v>1.4285158093641099E-2</v>
      </c>
      <c r="C14" s="12">
        <v>0</v>
      </c>
      <c r="E14">
        <v>-1.87499999999999</v>
      </c>
    </row>
    <row r="15" spans="1:5" x14ac:dyDescent="0.25">
      <c r="A15">
        <v>0.15209659391560101</v>
      </c>
      <c r="C15" s="12">
        <v>0</v>
      </c>
      <c r="E15">
        <v>-1.87499999999999</v>
      </c>
    </row>
    <row r="16" spans="1:5" x14ac:dyDescent="0.25">
      <c r="A16">
        <v>-0.44059253071000098</v>
      </c>
      <c r="C16" s="12">
        <v>0</v>
      </c>
      <c r="E16">
        <v>-1.87499999999999</v>
      </c>
    </row>
    <row r="17" spans="1:5" x14ac:dyDescent="0.25">
      <c r="A17">
        <v>-0.115484941563918</v>
      </c>
      <c r="C17" s="12">
        <v>0</v>
      </c>
      <c r="E17">
        <v>-1.87499999999999</v>
      </c>
    </row>
    <row r="18" spans="1:5" x14ac:dyDescent="0.25">
      <c r="A18">
        <v>-0.43391842068265501</v>
      </c>
      <c r="C18" s="12">
        <v>0</v>
      </c>
      <c r="E18">
        <v>-1.87499999999999</v>
      </c>
    </row>
    <row r="19" spans="1:5" x14ac:dyDescent="0.25">
      <c r="A19">
        <v>-0.48317184516790401</v>
      </c>
      <c r="C19" s="12">
        <v>0</v>
      </c>
      <c r="E19">
        <v>-1.87499999999999</v>
      </c>
    </row>
    <row r="20" spans="1:5" x14ac:dyDescent="0.25">
      <c r="A20">
        <v>0.56694173824161298</v>
      </c>
      <c r="C20" s="12">
        <v>0</v>
      </c>
      <c r="E20">
        <v>-1.87499999999999</v>
      </c>
    </row>
    <row r="21" spans="1:5" x14ac:dyDescent="0.25">
      <c r="A21">
        <v>-0.15471552215265699</v>
      </c>
      <c r="C21" s="12">
        <v>0</v>
      </c>
      <c r="E21">
        <v>-1.87499999999999</v>
      </c>
    </row>
    <row r="22" spans="1:5" x14ac:dyDescent="0.25">
      <c r="A22">
        <v>2.8021345573015301E-2</v>
      </c>
      <c r="C22" s="12">
        <v>0</v>
      </c>
      <c r="E22">
        <v>-1.87499999999999</v>
      </c>
    </row>
    <row r="23" spans="1:5" x14ac:dyDescent="0.25">
      <c r="A23">
        <v>5.9345146969085702E-2</v>
      </c>
      <c r="C23" s="12">
        <v>0</v>
      </c>
      <c r="E23">
        <v>-1.87499999999999</v>
      </c>
    </row>
    <row r="24" spans="1:5" x14ac:dyDescent="0.25">
      <c r="A24">
        <v>8.8388347648330798E-2</v>
      </c>
      <c r="C24" s="12">
        <v>0</v>
      </c>
      <c r="E24">
        <v>-1.87499999999999</v>
      </c>
    </row>
    <row r="25" spans="1:5" x14ac:dyDescent="0.25">
      <c r="A25">
        <v>-0.42914886723111501</v>
      </c>
      <c r="C25" s="12">
        <v>0</v>
      </c>
      <c r="E25">
        <v>-1.87499999999999</v>
      </c>
    </row>
    <row r="26" spans="1:5" x14ac:dyDescent="0.25">
      <c r="A26">
        <v>-0.41781261754188198</v>
      </c>
      <c r="C26" s="12">
        <v>0</v>
      </c>
      <c r="E26">
        <v>-1.87499999999999</v>
      </c>
    </row>
    <row r="27" spans="1:5" x14ac:dyDescent="0.25">
      <c r="A27">
        <v>-0.26122377669393898</v>
      </c>
      <c r="C27" s="12">
        <v>0</v>
      </c>
      <c r="E27">
        <v>-1.87499999999999</v>
      </c>
    </row>
    <row r="28" spans="1:5" x14ac:dyDescent="0.25">
      <c r="A28">
        <v>-0.486013339782703</v>
      </c>
      <c r="C28" s="12">
        <v>0</v>
      </c>
      <c r="E28">
        <v>-1.87499999999999</v>
      </c>
    </row>
    <row r="29" spans="1:5" x14ac:dyDescent="0.25">
      <c r="A29">
        <v>0.42905868042742901</v>
      </c>
      <c r="C29" s="12">
        <v>0</v>
      </c>
      <c r="E29">
        <v>-1.87499999999999</v>
      </c>
    </row>
    <row r="30" spans="1:5" x14ac:dyDescent="0.25">
      <c r="A30">
        <v>0.237104428053271</v>
      </c>
      <c r="C30" s="12">
        <v>0</v>
      </c>
      <c r="E30">
        <v>-1.87499999999999</v>
      </c>
    </row>
    <row r="31" spans="1:5" x14ac:dyDescent="0.25">
      <c r="A31">
        <v>4.7835429045636299E-2</v>
      </c>
      <c r="C31" s="12">
        <v>0</v>
      </c>
      <c r="E31">
        <v>-1.87499999999999</v>
      </c>
    </row>
    <row r="32" spans="1:5" x14ac:dyDescent="0.25">
      <c r="A32">
        <v>-0.37351631189065398</v>
      </c>
      <c r="C32" s="12">
        <v>0</v>
      </c>
      <c r="E32">
        <v>-1.87499999999999</v>
      </c>
    </row>
    <row r="33" spans="1:5" x14ac:dyDescent="0.25">
      <c r="A33">
        <v>-7.8873289212244499E-2</v>
      </c>
      <c r="C33" s="12">
        <v>0</v>
      </c>
      <c r="E33">
        <v>-1.87499999999999</v>
      </c>
    </row>
    <row r="34" spans="1:5" x14ac:dyDescent="0.25">
      <c r="A34">
        <v>-0.124999999999987</v>
      </c>
      <c r="C34" s="12">
        <v>0</v>
      </c>
      <c r="E34">
        <v>-1.87499999999999</v>
      </c>
    </row>
    <row r="35" spans="1:5" x14ac:dyDescent="0.25">
      <c r="A35">
        <v>-0.43001996424493699</v>
      </c>
      <c r="C35" s="12">
        <v>0</v>
      </c>
      <c r="E35">
        <v>-1.87499999999999</v>
      </c>
    </row>
    <row r="36" spans="1:5" x14ac:dyDescent="0.25">
      <c r="A36">
        <v>2.8021345572995401E-2</v>
      </c>
      <c r="C36" s="12">
        <v>0</v>
      </c>
      <c r="E36">
        <v>-1.87499999999999</v>
      </c>
    </row>
    <row r="37" spans="1:5" x14ac:dyDescent="0.25">
      <c r="A37">
        <v>-0.33464958906136399</v>
      </c>
      <c r="C37" s="12">
        <v>0</v>
      </c>
      <c r="E37">
        <v>-1.87499999999999</v>
      </c>
    </row>
    <row r="38" spans="1:5" x14ac:dyDescent="0.25">
      <c r="A38">
        <v>-0.124999999999996</v>
      </c>
      <c r="C38" s="12">
        <v>0</v>
      </c>
      <c r="E38">
        <v>-1.87499999999999</v>
      </c>
    </row>
    <row r="39" spans="1:5" x14ac:dyDescent="0.25">
      <c r="A39">
        <v>-0.135540786823555</v>
      </c>
      <c r="C39" s="12">
        <v>0</v>
      </c>
      <c r="E39">
        <v>-1.87499999999999</v>
      </c>
    </row>
    <row r="40" spans="1:5" x14ac:dyDescent="0.25">
      <c r="A40">
        <v>0.39429025373737298</v>
      </c>
      <c r="C40" s="12">
        <v>0</v>
      </c>
      <c r="E40">
        <v>-1.87499999999999</v>
      </c>
    </row>
    <row r="41" spans="1:5" x14ac:dyDescent="0.25">
      <c r="A41">
        <v>0.34960145594533798</v>
      </c>
      <c r="C41" s="12">
        <v>0</v>
      </c>
      <c r="E41">
        <v>-1.87499999999999</v>
      </c>
    </row>
    <row r="42" spans="1:5" x14ac:dyDescent="0.25">
      <c r="A42">
        <v>-0.24269578155423499</v>
      </c>
      <c r="C42" s="12">
        <v>0</v>
      </c>
      <c r="E42">
        <v>-1.87499999999999</v>
      </c>
    </row>
    <row r="43" spans="1:5" x14ac:dyDescent="0.25">
      <c r="A43">
        <v>0.152096593915588</v>
      </c>
      <c r="C43" s="12">
        <v>0</v>
      </c>
      <c r="E43">
        <v>-1.87499999999999</v>
      </c>
    </row>
    <row r="44" spans="1:5" x14ac:dyDescent="0.25">
      <c r="A44">
        <v>6.8103747806938106E-2</v>
      </c>
      <c r="C44" s="12">
        <v>0</v>
      </c>
      <c r="E44">
        <v>-1.87499999999999</v>
      </c>
    </row>
    <row r="45" spans="1:5" x14ac:dyDescent="0.25">
      <c r="A45">
        <v>4.7835429045654097E-2</v>
      </c>
      <c r="C45" s="12">
        <v>0</v>
      </c>
      <c r="E45">
        <v>-1.87499999999999</v>
      </c>
    </row>
    <row r="46" spans="1:5" x14ac:dyDescent="0.25">
      <c r="A46">
        <v>-0.35485185337804498</v>
      </c>
      <c r="C46" s="12">
        <v>0</v>
      </c>
      <c r="E46">
        <v>-1.87499999999999</v>
      </c>
    </row>
    <row r="47" spans="1:5" x14ac:dyDescent="0.25">
      <c r="A47">
        <v>5.31743666061971E-2</v>
      </c>
      <c r="C47" s="12">
        <v>0</v>
      </c>
      <c r="E47">
        <v>-1.87499999999999</v>
      </c>
    </row>
    <row r="48" spans="1:5" x14ac:dyDescent="0.25">
      <c r="A48">
        <v>0.143271858673823</v>
      </c>
      <c r="C48" s="12">
        <v>0</v>
      </c>
      <c r="E48">
        <v>-1.87499999999999</v>
      </c>
    </row>
    <row r="49" spans="1:5" x14ac:dyDescent="0.25">
      <c r="A49">
        <v>0.165552918602688</v>
      </c>
      <c r="C49" s="12">
        <v>0</v>
      </c>
      <c r="E49">
        <v>-1.87499999999999</v>
      </c>
    </row>
    <row r="50" spans="1:5" x14ac:dyDescent="0.25">
      <c r="A50">
        <v>0.58563196991990096</v>
      </c>
      <c r="C50" s="12">
        <v>0</v>
      </c>
      <c r="E50">
        <v>-1.87499999999999</v>
      </c>
    </row>
    <row r="51" spans="1:5" x14ac:dyDescent="0.25">
      <c r="A51">
        <v>0.290256308976237</v>
      </c>
      <c r="C51" s="12">
        <v>0</v>
      </c>
      <c r="E51">
        <v>-1.87499999999999</v>
      </c>
    </row>
    <row r="52" spans="1:5" x14ac:dyDescent="0.25">
      <c r="A52">
        <v>8.8388347648323207E-2</v>
      </c>
      <c r="C52" s="12">
        <v>0</v>
      </c>
      <c r="E52">
        <v>-1.87499999999999</v>
      </c>
    </row>
    <row r="53" spans="1:5" x14ac:dyDescent="0.25">
      <c r="A53">
        <v>0.108117727473122</v>
      </c>
      <c r="C53" s="12">
        <v>0</v>
      </c>
      <c r="E53">
        <v>-1.87499999999999</v>
      </c>
    </row>
    <row r="54" spans="1:5" x14ac:dyDescent="0.25">
      <c r="A54">
        <v>0.39429025373736398</v>
      </c>
      <c r="C54" s="12">
        <v>0</v>
      </c>
      <c r="E54">
        <v>-1.87499999999999</v>
      </c>
    </row>
    <row r="55" spans="1:5" x14ac:dyDescent="0.25">
      <c r="A55">
        <v>-9.0480797948128397E-2</v>
      </c>
      <c r="C55" s="12">
        <v>0</v>
      </c>
      <c r="E55">
        <v>-1.87499999999999</v>
      </c>
    </row>
    <row r="56" spans="1:5" x14ac:dyDescent="0.25">
      <c r="A56">
        <v>-0.31694173824159799</v>
      </c>
      <c r="C56" s="12">
        <v>0</v>
      </c>
      <c r="E56">
        <v>-1.87499999999999</v>
      </c>
    </row>
    <row r="57" spans="1:5" x14ac:dyDescent="0.25">
      <c r="A57">
        <v>-0.27530444209226501</v>
      </c>
      <c r="C57" s="12">
        <v>0</v>
      </c>
      <c r="E57">
        <v>-1.87499999999999</v>
      </c>
    </row>
    <row r="58" spans="1:5" x14ac:dyDescent="0.25">
      <c r="A58">
        <v>-0.226705133557454</v>
      </c>
      <c r="C58" s="12">
        <v>0</v>
      </c>
      <c r="E58">
        <v>-1.87499999999999</v>
      </c>
    </row>
    <row r="59" spans="1:5" x14ac:dyDescent="0.25">
      <c r="A59">
        <v>-0.115484941563902</v>
      </c>
      <c r="C59" s="12">
        <v>0</v>
      </c>
      <c r="E59">
        <v>-1.87499999999999</v>
      </c>
    </row>
    <row r="60" spans="1:5" x14ac:dyDescent="0.25">
      <c r="A60">
        <v>-0.114034833696167</v>
      </c>
      <c r="C60" s="12">
        <v>0</v>
      </c>
      <c r="E60">
        <v>-1.87499999999999</v>
      </c>
    </row>
    <row r="61" spans="1:5" x14ac:dyDescent="0.25">
      <c r="A61">
        <v>-7.8873289212228206E-2</v>
      </c>
      <c r="C61" s="12">
        <v>0</v>
      </c>
      <c r="E61">
        <v>-1.87499999999999</v>
      </c>
    </row>
    <row r="62" spans="1:5" x14ac:dyDescent="0.25">
      <c r="A62">
        <v>-7.1816339435546495E-2</v>
      </c>
      <c r="C62" s="12">
        <v>0</v>
      </c>
      <c r="E62">
        <v>-1.87499999999999</v>
      </c>
    </row>
    <row r="63" spans="1:5" x14ac:dyDescent="0.25">
      <c r="A63">
        <v>0.16555291860267701</v>
      </c>
      <c r="C63" s="12">
        <v>0</v>
      </c>
      <c r="E63">
        <v>-1.87499999999999</v>
      </c>
    </row>
    <row r="64" spans="1:5" x14ac:dyDescent="0.25">
      <c r="A64">
        <v>5.0310386308157103E-2</v>
      </c>
      <c r="C64" s="12">
        <v>0</v>
      </c>
      <c r="E64">
        <v>-1.87499999999999</v>
      </c>
    </row>
    <row r="65" spans="1:5" x14ac:dyDescent="0.25">
      <c r="A65">
        <v>-7.8052733767554894E-2</v>
      </c>
      <c r="C65" s="12">
        <v>0</v>
      </c>
      <c r="E65">
        <v>-1.87499999999999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Backwards compute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Bardez</dc:creator>
  <cp:lastModifiedBy>Bardez</cp:lastModifiedBy>
  <dcterms:created xsi:type="dcterms:W3CDTF">2012-01-06T04:21:39Z</dcterms:created>
  <dcterms:modified xsi:type="dcterms:W3CDTF">2012-01-07T06:48:53Z</dcterms:modified>
</cp:coreProperties>
</file>