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780" activeTab="3"/>
  </bookViews>
  <sheets>
    <sheet name="Code table math" sheetId="1" r:id="rId1"/>
    <sheet name="Sheet4" sheetId="4" r:id="rId2"/>
    <sheet name="Un-Zig-Zag" sheetId="5" r:id="rId3"/>
    <sheet name="iDCT" sheetId="6" r:id="rId4"/>
  </sheets>
  <calcPr calcId="145621"/>
  <fileRecoveryPr repairLoad="1"/>
</workbook>
</file>

<file path=xl/calcChain.xml><?xml version="1.0" encoding="utf-8"?>
<calcChain xmlns="http://schemas.openxmlformats.org/spreadsheetml/2006/main">
  <c r="M18" i="6" l="1"/>
  <c r="R30" i="6"/>
  <c r="Q30" i="6"/>
  <c r="S30" i="6"/>
  <c r="K31" i="6"/>
  <c r="J22" i="6"/>
  <c r="K22" i="6"/>
  <c r="L22" i="6"/>
  <c r="J23" i="6"/>
  <c r="K23" i="6"/>
  <c r="L23" i="6"/>
  <c r="J24" i="6"/>
  <c r="K24" i="6"/>
  <c r="L24" i="6" s="1"/>
  <c r="J25" i="6"/>
  <c r="K25" i="6"/>
  <c r="L25" i="6"/>
  <c r="J26" i="6"/>
  <c r="K26" i="6"/>
  <c r="L26" i="6"/>
  <c r="J27" i="6"/>
  <c r="K27" i="6" s="1"/>
  <c r="L27" i="6" s="1"/>
  <c r="J28" i="6"/>
  <c r="K28" i="6"/>
  <c r="L28" i="6"/>
  <c r="J29" i="6"/>
  <c r="K29" i="6"/>
  <c r="L29" i="6"/>
  <c r="N32" i="6" l="1"/>
  <c r="W1" i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</calcChain>
</file>

<file path=xl/sharedStrings.xml><?xml version="1.0" encoding="utf-8"?>
<sst xmlns="http://schemas.openxmlformats.org/spreadsheetml/2006/main" count="57" uniqueCount="48">
  <si>
    <t>BITS</t>
  </si>
  <si>
    <t>VALUE</t>
  </si>
  <si>
    <t>HUFFSIZE</t>
  </si>
  <si>
    <t>k</t>
  </si>
  <si>
    <t>i</t>
  </si>
  <si>
    <t>j</t>
  </si>
  <si>
    <t>index</t>
  </si>
  <si>
    <t>HUFFCODE</t>
  </si>
  <si>
    <t>code</t>
  </si>
  <si>
    <t>si</t>
  </si>
  <si>
    <t xml:space="preserve">lastk </t>
  </si>
  <si>
    <t>mincode</t>
  </si>
  <si>
    <t>maxcode</t>
  </si>
  <si>
    <t>VALPTR</t>
  </si>
  <si>
    <t>DECODE</t>
  </si>
  <si>
    <t>FC</t>
  </si>
  <si>
    <t>D2</t>
  </si>
  <si>
    <t>5B</t>
  </si>
  <si>
    <t>8E</t>
  </si>
  <si>
    <t>6F</t>
  </si>
  <si>
    <t>value</t>
  </si>
  <si>
    <t>01011011</t>
  </si>
  <si>
    <t>01111001</t>
  </si>
  <si>
    <t>RECEIVE</t>
  </si>
  <si>
    <t>v</t>
  </si>
  <si>
    <t>ssss</t>
  </si>
  <si>
    <t>11010010</t>
  </si>
  <si>
    <t>EXTEND</t>
  </si>
  <si>
    <t>t</t>
  </si>
  <si>
    <t>vt</t>
  </si>
  <si>
    <t>zig-zagged</t>
  </si>
  <si>
    <t>code:</t>
  </si>
  <si>
    <t>unzigged:</t>
  </si>
  <si>
    <t>dequant.</t>
  </si>
  <si>
    <t>output:</t>
  </si>
  <si>
    <t>x or y</t>
  </si>
  <si>
    <t>/ 16</t>
  </si>
  <si>
    <t>1/root 2</t>
  </si>
  <si>
    <t>cos of (below * u or v)</t>
  </si>
  <si>
    <t>scratch</t>
  </si>
  <si>
    <t>u</t>
  </si>
  <si>
    <t>x</t>
  </si>
  <si>
    <t>y</t>
  </si>
  <si>
    <t>Cu</t>
  </si>
  <si>
    <t>Cv</t>
  </si>
  <si>
    <t>value:</t>
  </si>
  <si>
    <t>DCT</t>
  </si>
  <si>
    <t>1/4 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</si>
</sst>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49" fontId="0" fillId="0" borderId="0" xfId="0" applyNumberFormat="1"/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8"/>
  <sheetViews>
    <sheetView workbookViewId="0">
      <pane xSplit="2" ySplit="1" topLeftCell="C23" activePane="bottomRight" state="frozenSplit"/>
      <selection pane="topRight" activeCell="C1" sqref="C1"/>
      <selection pane="bottomLeft"/>
      <selection pane="bottomRight" activeCell="B48" sqref="B48"/>
    </sheetView>
  </sheetViews>
  <sheetFormatPr defaultColWidth="6.5703125" defaultRowHeight="15" x14ac:dyDescent="0.25"/>
  <cols>
    <col min="2" max="2" width="10.42578125" bestFit="1" customWidth="1"/>
    <col min="3" max="3" width="9" bestFit="1" customWidth="1"/>
    <col min="4" max="4" width="10" bestFit="1" customWidth="1"/>
    <col min="5" max="6" width="9" bestFit="1" customWidth="1"/>
  </cols>
  <sheetData>
    <row r="1" spans="1:60" x14ac:dyDescent="0.25">
      <c r="B1" s="2" t="s">
        <v>6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f>V1+1</f>
        <v>20</v>
      </c>
      <c r="X1">
        <f t="shared" ref="X1:BH1" si="0">W1+1</f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  <c r="AM1">
        <f t="shared" si="0"/>
        <v>36</v>
      </c>
      <c r="AN1">
        <f t="shared" si="0"/>
        <v>37</v>
      </c>
      <c r="AO1">
        <f t="shared" si="0"/>
        <v>38</v>
      </c>
      <c r="AP1">
        <f t="shared" si="0"/>
        <v>39</v>
      </c>
      <c r="AQ1">
        <f t="shared" si="0"/>
        <v>40</v>
      </c>
      <c r="AR1">
        <f t="shared" si="0"/>
        <v>41</v>
      </c>
      <c r="AS1">
        <f t="shared" si="0"/>
        <v>42</v>
      </c>
      <c r="AT1">
        <f t="shared" si="0"/>
        <v>43</v>
      </c>
      <c r="AU1">
        <f t="shared" si="0"/>
        <v>44</v>
      </c>
      <c r="AV1">
        <f t="shared" si="0"/>
        <v>45</v>
      </c>
      <c r="AW1">
        <f t="shared" si="0"/>
        <v>46</v>
      </c>
      <c r="AX1">
        <f t="shared" si="0"/>
        <v>47</v>
      </c>
      <c r="AY1">
        <f t="shared" si="0"/>
        <v>48</v>
      </c>
      <c r="AZ1">
        <f t="shared" si="0"/>
        <v>49</v>
      </c>
      <c r="BA1">
        <f t="shared" si="0"/>
        <v>50</v>
      </c>
      <c r="BB1">
        <f t="shared" si="0"/>
        <v>51</v>
      </c>
      <c r="BC1">
        <f t="shared" si="0"/>
        <v>52</v>
      </c>
      <c r="BD1">
        <f t="shared" si="0"/>
        <v>53</v>
      </c>
      <c r="BE1">
        <f t="shared" si="0"/>
        <v>54</v>
      </c>
      <c r="BF1">
        <f t="shared" si="0"/>
        <v>55</v>
      </c>
      <c r="BG1">
        <f t="shared" si="0"/>
        <v>56</v>
      </c>
      <c r="BH1">
        <f t="shared" si="0"/>
        <v>57</v>
      </c>
    </row>
    <row r="2" spans="1:60" x14ac:dyDescent="0.25">
      <c r="B2" t="s">
        <v>0</v>
      </c>
      <c r="C2">
        <v>0</v>
      </c>
      <c r="D2">
        <v>0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4" spans="1:60" x14ac:dyDescent="0.25">
      <c r="B4" t="s">
        <v>1</v>
      </c>
      <c r="C4">
        <v>5</v>
      </c>
      <c r="D4">
        <v>3</v>
      </c>
      <c r="E4">
        <v>4</v>
      </c>
      <c r="F4">
        <v>6</v>
      </c>
      <c r="G4">
        <v>7</v>
      </c>
      <c r="H4">
        <v>2</v>
      </c>
      <c r="I4">
        <v>8</v>
      </c>
      <c r="J4">
        <v>9</v>
      </c>
      <c r="K4">
        <v>1</v>
      </c>
      <c r="L4">
        <v>0</v>
      </c>
      <c r="M4">
        <v>10</v>
      </c>
      <c r="N4" s="1"/>
    </row>
    <row r="6" spans="1:60" x14ac:dyDescent="0.25">
      <c r="E6">
        <v>5</v>
      </c>
      <c r="F6">
        <v>3</v>
      </c>
      <c r="G6">
        <v>2</v>
      </c>
      <c r="H6">
        <v>1</v>
      </c>
      <c r="I6">
        <v>0</v>
      </c>
      <c r="J6">
        <v>10</v>
      </c>
    </row>
    <row r="7" spans="1:60" x14ac:dyDescent="0.25">
      <c r="F7">
        <v>4</v>
      </c>
      <c r="G7">
        <v>8</v>
      </c>
    </row>
    <row r="8" spans="1:60" x14ac:dyDescent="0.25">
      <c r="F8">
        <v>6</v>
      </c>
      <c r="G8">
        <v>9</v>
      </c>
    </row>
    <row r="9" spans="1:60" x14ac:dyDescent="0.25">
      <c r="F9">
        <v>7</v>
      </c>
    </row>
    <row r="15" spans="1:60" x14ac:dyDescent="0.25">
      <c r="B15" t="s">
        <v>2</v>
      </c>
      <c r="C15">
        <v>2</v>
      </c>
      <c r="D15">
        <v>3</v>
      </c>
      <c r="E15">
        <v>3</v>
      </c>
      <c r="F15">
        <v>3</v>
      </c>
      <c r="G15">
        <v>3</v>
      </c>
      <c r="H15">
        <v>4</v>
      </c>
      <c r="I15">
        <v>4</v>
      </c>
      <c r="J15">
        <v>4</v>
      </c>
      <c r="K15">
        <v>5</v>
      </c>
      <c r="L15">
        <v>6</v>
      </c>
      <c r="M15">
        <v>7</v>
      </c>
      <c r="N15">
        <v>0</v>
      </c>
    </row>
    <row r="16" spans="1:60" x14ac:dyDescent="0.25">
      <c r="A16" t="s">
        <v>3</v>
      </c>
      <c r="B16">
        <v>11</v>
      </c>
    </row>
    <row r="17" spans="1:19" x14ac:dyDescent="0.25">
      <c r="A17" t="s">
        <v>4</v>
      </c>
      <c r="B17">
        <v>17</v>
      </c>
    </row>
    <row r="18" spans="1:19" x14ac:dyDescent="0.25">
      <c r="A18" t="s">
        <v>5</v>
      </c>
      <c r="B18">
        <v>1</v>
      </c>
    </row>
    <row r="19" spans="1:19" x14ac:dyDescent="0.25">
      <c r="A19" t="s">
        <v>10</v>
      </c>
    </row>
    <row r="21" spans="1:19" x14ac:dyDescent="0.25">
      <c r="B21" t="s">
        <v>7</v>
      </c>
      <c r="C21">
        <v>0</v>
      </c>
      <c r="D21">
        <v>2</v>
      </c>
      <c r="E21">
        <v>3</v>
      </c>
      <c r="F21">
        <v>4</v>
      </c>
      <c r="G21">
        <v>5</v>
      </c>
      <c r="H21">
        <v>12</v>
      </c>
      <c r="I21">
        <v>13</v>
      </c>
      <c r="J21">
        <v>14</v>
      </c>
      <c r="K21">
        <v>30</v>
      </c>
      <c r="L21">
        <v>62</v>
      </c>
      <c r="M21">
        <v>126</v>
      </c>
    </row>
    <row r="22" spans="1:19" x14ac:dyDescent="0.25">
      <c r="A22" t="s">
        <v>3</v>
      </c>
      <c r="B22">
        <v>11</v>
      </c>
    </row>
    <row r="23" spans="1:19" x14ac:dyDescent="0.25">
      <c r="A23" t="s">
        <v>8</v>
      </c>
      <c r="B23">
        <v>127</v>
      </c>
    </row>
    <row r="24" spans="1:19" x14ac:dyDescent="0.25">
      <c r="A24" t="s">
        <v>9</v>
      </c>
      <c r="B24">
        <v>7</v>
      </c>
    </row>
    <row r="26" spans="1:19" x14ac:dyDescent="0.25">
      <c r="B26" t="s">
        <v>13</v>
      </c>
      <c r="C26">
        <v>0</v>
      </c>
      <c r="D26">
        <v>0</v>
      </c>
      <c r="E26">
        <v>0</v>
      </c>
      <c r="F26">
        <v>1</v>
      </c>
      <c r="G26">
        <v>5</v>
      </c>
      <c r="H26">
        <v>8</v>
      </c>
      <c r="I26">
        <v>9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B27" t="s">
        <v>11</v>
      </c>
      <c r="C27">
        <v>0</v>
      </c>
      <c r="D27">
        <v>0</v>
      </c>
      <c r="E27">
        <v>0</v>
      </c>
      <c r="F27">
        <v>2</v>
      </c>
      <c r="G27">
        <v>12</v>
      </c>
      <c r="H27">
        <v>30</v>
      </c>
      <c r="I27">
        <v>62</v>
      </c>
      <c r="J27">
        <v>126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B28" t="s">
        <v>12</v>
      </c>
      <c r="C28">
        <v>0</v>
      </c>
      <c r="D28">
        <v>-1</v>
      </c>
      <c r="E28">
        <v>0</v>
      </c>
      <c r="F28">
        <v>5</v>
      </c>
      <c r="G28">
        <v>14</v>
      </c>
      <c r="H28">
        <v>30</v>
      </c>
      <c r="I28">
        <v>62</v>
      </c>
      <c r="J28">
        <v>126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 x14ac:dyDescent="0.25">
      <c r="A29" t="s">
        <v>4</v>
      </c>
      <c r="B29">
        <v>8</v>
      </c>
    </row>
    <row r="30" spans="1:19" x14ac:dyDescent="0.25">
      <c r="A30" t="s">
        <v>5</v>
      </c>
      <c r="B30">
        <v>11</v>
      </c>
    </row>
    <row r="32" spans="1:19" x14ac:dyDescent="0.25">
      <c r="C32" s="3">
        <v>11111100</v>
      </c>
      <c r="D32" s="3" t="s">
        <v>26</v>
      </c>
      <c r="E32" s="3" t="s">
        <v>21</v>
      </c>
      <c r="F32" s="3" t="s">
        <v>22</v>
      </c>
      <c r="G32" s="3"/>
      <c r="H32" s="3"/>
      <c r="I32" s="3"/>
      <c r="J32" s="3"/>
      <c r="K32" s="3"/>
      <c r="L32" s="3"/>
    </row>
    <row r="33" spans="1:12" x14ac:dyDescent="0.25">
      <c r="B33" t="s">
        <v>14</v>
      </c>
      <c r="C33" s="4" t="s">
        <v>15</v>
      </c>
      <c r="D33" s="5" t="s">
        <v>16</v>
      </c>
      <c r="E33" s="5" t="s">
        <v>17</v>
      </c>
      <c r="F33" s="5">
        <v>79</v>
      </c>
      <c r="G33" s="5" t="s">
        <v>18</v>
      </c>
      <c r="H33" s="5" t="s">
        <v>19</v>
      </c>
      <c r="I33" s="5">
        <v>11</v>
      </c>
      <c r="J33" s="5">
        <v>90</v>
      </c>
      <c r="K33" s="5">
        <v>93</v>
      </c>
      <c r="L33" s="5">
        <v>23</v>
      </c>
    </row>
    <row r="34" spans="1:12" x14ac:dyDescent="0.25">
      <c r="A34" t="s">
        <v>4</v>
      </c>
      <c r="B34">
        <v>7</v>
      </c>
    </row>
    <row r="35" spans="1:12" x14ac:dyDescent="0.25">
      <c r="A35" t="s">
        <v>8</v>
      </c>
      <c r="B35">
        <v>126</v>
      </c>
    </row>
    <row r="36" spans="1:12" x14ac:dyDescent="0.25">
      <c r="A36" t="s">
        <v>5</v>
      </c>
      <c r="B36">
        <v>10</v>
      </c>
    </row>
    <row r="37" spans="1:12" x14ac:dyDescent="0.25">
      <c r="A37" t="s">
        <v>20</v>
      </c>
      <c r="B37">
        <v>10</v>
      </c>
    </row>
    <row r="40" spans="1:12" x14ac:dyDescent="0.25">
      <c r="B40" t="s">
        <v>23</v>
      </c>
    </row>
    <row r="41" spans="1:12" x14ac:dyDescent="0.25">
      <c r="A41" t="s">
        <v>4</v>
      </c>
      <c r="B41">
        <v>10</v>
      </c>
    </row>
    <row r="42" spans="1:12" x14ac:dyDescent="0.25">
      <c r="A42" t="s">
        <v>24</v>
      </c>
      <c r="B42">
        <v>420</v>
      </c>
    </row>
    <row r="43" spans="1:12" x14ac:dyDescent="0.25">
      <c r="A43" t="s">
        <v>25</v>
      </c>
      <c r="B43">
        <v>10</v>
      </c>
    </row>
    <row r="45" spans="1:12" x14ac:dyDescent="0.25">
      <c r="B45" t="s">
        <v>27</v>
      </c>
    </row>
    <row r="46" spans="1:12" x14ac:dyDescent="0.25">
      <c r="A46" t="s">
        <v>28</v>
      </c>
      <c r="B46">
        <v>10</v>
      </c>
    </row>
    <row r="47" spans="1:12" x14ac:dyDescent="0.25">
      <c r="A47" t="s">
        <v>24</v>
      </c>
      <c r="B47">
        <v>-603</v>
      </c>
    </row>
    <row r="48" spans="1:12" x14ac:dyDescent="0.25">
      <c r="A48" t="s">
        <v>29</v>
      </c>
      <c r="B48">
        <v>-1023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sqref="A1:I1"/>
    </sheetView>
  </sheetViews>
  <sheetFormatPr defaultRowHeight="15" x14ac:dyDescent="0.25"/>
  <cols>
    <col min="1" max="16" width="2" bestFit="1" customWidth="1"/>
  </cols>
  <sheetData>
    <row r="1" spans="1:16" x14ac:dyDescent="0.25">
      <c r="A1" s="6">
        <v>1</v>
      </c>
      <c r="B1" s="6">
        <v>1</v>
      </c>
      <c r="C1" s="6">
        <v>1</v>
      </c>
      <c r="D1" s="6">
        <v>1</v>
      </c>
      <c r="E1" s="6">
        <v>1</v>
      </c>
      <c r="F1" s="6">
        <v>1</v>
      </c>
      <c r="G1" s="6">
        <v>0</v>
      </c>
      <c r="H1" s="6">
        <v>0</v>
      </c>
      <c r="I1" s="6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opLeftCell="A28" workbookViewId="0">
      <selection activeCell="M45" sqref="M45:O45"/>
    </sheetView>
  </sheetViews>
  <sheetFormatPr defaultRowHeight="15" x14ac:dyDescent="0.25"/>
  <cols>
    <col min="2" max="2" width="10.28515625" bestFit="1" customWidth="1"/>
    <col min="3" max="3" width="3" bestFit="1" customWidth="1"/>
    <col min="4" max="11" width="4.42578125" customWidth="1"/>
  </cols>
  <sheetData>
    <row r="1" spans="1:15" x14ac:dyDescent="0.25">
      <c r="A1">
        <v>-603</v>
      </c>
      <c r="B1" t="s">
        <v>30</v>
      </c>
      <c r="C1">
        <v>0</v>
      </c>
      <c r="D1" s="8">
        <v>-603</v>
      </c>
      <c r="E1" s="8">
        <v>-9</v>
      </c>
      <c r="F1" s="8">
        <v>-15</v>
      </c>
      <c r="G1" s="8">
        <v>-3</v>
      </c>
      <c r="H1" s="8">
        <v>-2</v>
      </c>
      <c r="I1" s="8">
        <v>-3</v>
      </c>
      <c r="J1" s="8">
        <v>-1</v>
      </c>
      <c r="K1" s="8">
        <v>0</v>
      </c>
      <c r="L1" t="s">
        <v>32</v>
      </c>
      <c r="M1">
        <v>-603</v>
      </c>
      <c r="N1" t="s">
        <v>31</v>
      </c>
      <c r="O1">
        <v>-603</v>
      </c>
    </row>
    <row r="2" spans="1:15" x14ac:dyDescent="0.25">
      <c r="A2">
        <v>-9</v>
      </c>
      <c r="C2">
        <v>8</v>
      </c>
      <c r="D2" s="8">
        <v>-14</v>
      </c>
      <c r="E2" s="8">
        <v>-23</v>
      </c>
      <c r="F2" s="8">
        <v>-14</v>
      </c>
      <c r="G2" s="8">
        <v>0</v>
      </c>
      <c r="H2" s="8">
        <v>-6</v>
      </c>
      <c r="I2" s="8">
        <v>-4</v>
      </c>
      <c r="J2" s="8">
        <v>-7</v>
      </c>
      <c r="K2" s="8">
        <v>0</v>
      </c>
      <c r="M2">
        <v>-9</v>
      </c>
      <c r="O2">
        <v>-9</v>
      </c>
    </row>
    <row r="3" spans="1:15" x14ac:dyDescent="0.25">
      <c r="A3">
        <v>-14</v>
      </c>
      <c r="C3">
        <v>16</v>
      </c>
      <c r="D3" s="8">
        <v>-4</v>
      </c>
      <c r="E3" s="8">
        <v>-13</v>
      </c>
      <c r="F3" s="8">
        <v>-25</v>
      </c>
      <c r="G3" s="8">
        <v>-1</v>
      </c>
      <c r="H3" s="8">
        <v>-3</v>
      </c>
      <c r="I3" s="8">
        <v>-6</v>
      </c>
      <c r="J3" s="8">
        <v>-1</v>
      </c>
      <c r="K3" s="8">
        <v>0</v>
      </c>
      <c r="M3">
        <v>-15</v>
      </c>
      <c r="O3">
        <v>-15</v>
      </c>
    </row>
    <row r="4" spans="1:15" x14ac:dyDescent="0.25">
      <c r="A4">
        <v>-4</v>
      </c>
      <c r="C4">
        <v>24</v>
      </c>
      <c r="D4" s="8">
        <v>-6</v>
      </c>
      <c r="E4" s="8">
        <v>-3</v>
      </c>
      <c r="F4" s="8">
        <v>-16</v>
      </c>
      <c r="G4" s="8">
        <v>-23</v>
      </c>
      <c r="H4" s="8">
        <v>-3</v>
      </c>
      <c r="I4" s="8">
        <v>-1</v>
      </c>
      <c r="J4" s="8">
        <v>0</v>
      </c>
      <c r="K4" s="8">
        <v>0</v>
      </c>
      <c r="M4">
        <v>-3</v>
      </c>
      <c r="O4">
        <v>-3</v>
      </c>
    </row>
    <row r="5" spans="1:15" x14ac:dyDescent="0.25">
      <c r="A5">
        <v>-23</v>
      </c>
      <c r="C5">
        <v>32</v>
      </c>
      <c r="D5" s="8">
        <v>-9</v>
      </c>
      <c r="E5" s="8">
        <v>-5</v>
      </c>
      <c r="F5" s="8">
        <v>-5</v>
      </c>
      <c r="G5" s="8">
        <v>-11</v>
      </c>
      <c r="H5" s="8">
        <v>-7</v>
      </c>
      <c r="I5" s="8">
        <v>-2</v>
      </c>
      <c r="J5" s="8">
        <v>0</v>
      </c>
      <c r="K5" s="8">
        <v>0</v>
      </c>
      <c r="M5">
        <v>-2</v>
      </c>
      <c r="O5">
        <v>-2</v>
      </c>
    </row>
    <row r="6" spans="1:15" x14ac:dyDescent="0.25">
      <c r="A6">
        <v>-15</v>
      </c>
      <c r="C6">
        <v>40</v>
      </c>
      <c r="D6" s="8">
        <v>-14</v>
      </c>
      <c r="E6" s="8">
        <v>-2</v>
      </c>
      <c r="F6" s="8">
        <v>-2</v>
      </c>
      <c r="G6" s="8">
        <v>-3</v>
      </c>
      <c r="H6" s="8">
        <v>-7</v>
      </c>
      <c r="I6" s="8">
        <v>-3</v>
      </c>
      <c r="J6" s="8">
        <v>-1</v>
      </c>
      <c r="K6" s="8">
        <v>0</v>
      </c>
      <c r="M6">
        <v>-3</v>
      </c>
      <c r="O6">
        <v>-3</v>
      </c>
    </row>
    <row r="7" spans="1:15" x14ac:dyDescent="0.25">
      <c r="A7">
        <v>-3</v>
      </c>
      <c r="C7">
        <v>48</v>
      </c>
      <c r="D7" s="8">
        <v>-1</v>
      </c>
      <c r="E7" s="8">
        <v>-1</v>
      </c>
      <c r="F7" s="8">
        <v>-2</v>
      </c>
      <c r="G7" s="8">
        <v>-2</v>
      </c>
      <c r="H7" s="8">
        <v>0</v>
      </c>
      <c r="I7" s="8">
        <v>-2</v>
      </c>
      <c r="J7" s="8">
        <v>0</v>
      </c>
      <c r="K7" s="8">
        <v>0</v>
      </c>
      <c r="M7">
        <v>-1</v>
      </c>
      <c r="O7">
        <v>-1</v>
      </c>
    </row>
    <row r="8" spans="1:15" x14ac:dyDescent="0.25">
      <c r="A8">
        <v>-14</v>
      </c>
      <c r="C8">
        <v>56</v>
      </c>
      <c r="D8" s="8">
        <v>0</v>
      </c>
      <c r="E8" s="8">
        <v>-3</v>
      </c>
      <c r="F8" s="8">
        <v>-1</v>
      </c>
      <c r="G8" s="8">
        <v>0</v>
      </c>
      <c r="H8" s="8">
        <v>-1</v>
      </c>
      <c r="I8" s="8">
        <v>0</v>
      </c>
      <c r="J8" s="8">
        <v>0</v>
      </c>
      <c r="K8" s="8">
        <v>0</v>
      </c>
      <c r="M8">
        <v>0</v>
      </c>
      <c r="O8">
        <v>0</v>
      </c>
    </row>
    <row r="9" spans="1:15" x14ac:dyDescent="0.25">
      <c r="A9">
        <v>-13</v>
      </c>
      <c r="M9">
        <v>-14</v>
      </c>
      <c r="O9">
        <v>-14</v>
      </c>
    </row>
    <row r="10" spans="1:15" x14ac:dyDescent="0.25">
      <c r="A10">
        <v>-6</v>
      </c>
      <c r="M10">
        <v>-23</v>
      </c>
      <c r="O10">
        <v>-23</v>
      </c>
    </row>
    <row r="11" spans="1:15" x14ac:dyDescent="0.25">
      <c r="A11">
        <v>-9</v>
      </c>
      <c r="M11">
        <v>-14</v>
      </c>
      <c r="O11">
        <v>-14</v>
      </c>
    </row>
    <row r="12" spans="1:15" x14ac:dyDescent="0.25">
      <c r="A12">
        <v>-3</v>
      </c>
      <c r="M12">
        <v>0</v>
      </c>
      <c r="O12">
        <v>0</v>
      </c>
    </row>
    <row r="13" spans="1:15" x14ac:dyDescent="0.25">
      <c r="A13">
        <v>-25</v>
      </c>
      <c r="M13">
        <v>-6</v>
      </c>
      <c r="O13">
        <v>-6</v>
      </c>
    </row>
    <row r="14" spans="1:15" x14ac:dyDescent="0.25">
      <c r="A14">
        <v>0</v>
      </c>
      <c r="M14">
        <v>-4</v>
      </c>
      <c r="O14">
        <v>-4</v>
      </c>
    </row>
    <row r="15" spans="1:15" x14ac:dyDescent="0.25">
      <c r="A15">
        <v>-2</v>
      </c>
      <c r="M15" s="7">
        <v>-7</v>
      </c>
      <c r="N15" s="7"/>
      <c r="O15">
        <v>-7</v>
      </c>
    </row>
    <row r="16" spans="1:15" x14ac:dyDescent="0.25">
      <c r="A16">
        <v>-3</v>
      </c>
      <c r="M16">
        <v>0</v>
      </c>
      <c r="O16">
        <v>0</v>
      </c>
    </row>
    <row r="17" spans="1:15" x14ac:dyDescent="0.25">
      <c r="A17">
        <v>-6</v>
      </c>
      <c r="M17">
        <v>-4</v>
      </c>
      <c r="O17">
        <v>-4</v>
      </c>
    </row>
    <row r="18" spans="1:15" x14ac:dyDescent="0.25">
      <c r="A18">
        <v>-1</v>
      </c>
      <c r="M18">
        <v>-13</v>
      </c>
      <c r="O18">
        <v>-13</v>
      </c>
    </row>
    <row r="19" spans="1:15" x14ac:dyDescent="0.25">
      <c r="A19">
        <v>-16</v>
      </c>
      <c r="M19">
        <v>-25</v>
      </c>
      <c r="O19">
        <v>-25</v>
      </c>
    </row>
    <row r="20" spans="1:15" x14ac:dyDescent="0.25">
      <c r="A20">
        <v>-5</v>
      </c>
      <c r="M20">
        <v>-1</v>
      </c>
      <c r="O20">
        <v>-1</v>
      </c>
    </row>
    <row r="21" spans="1:15" x14ac:dyDescent="0.25">
      <c r="A21">
        <v>-14</v>
      </c>
      <c r="M21">
        <v>-3</v>
      </c>
      <c r="O21">
        <v>-3</v>
      </c>
    </row>
    <row r="22" spans="1:15" x14ac:dyDescent="0.25">
      <c r="A22">
        <v>-1</v>
      </c>
      <c r="M22">
        <v>-6</v>
      </c>
      <c r="O22">
        <v>-6</v>
      </c>
    </row>
    <row r="23" spans="1:15" x14ac:dyDescent="0.25">
      <c r="A23">
        <v>-2</v>
      </c>
      <c r="M23">
        <v>-1</v>
      </c>
      <c r="O23">
        <v>-1</v>
      </c>
    </row>
    <row r="24" spans="1:15" x14ac:dyDescent="0.25">
      <c r="A24">
        <v>-5</v>
      </c>
      <c r="M24">
        <v>0</v>
      </c>
      <c r="O24">
        <v>0</v>
      </c>
    </row>
    <row r="25" spans="1:15" x14ac:dyDescent="0.25">
      <c r="A25">
        <v>-23</v>
      </c>
      <c r="M25">
        <v>-6</v>
      </c>
      <c r="O25">
        <v>-6</v>
      </c>
    </row>
    <row r="26" spans="1:15" x14ac:dyDescent="0.25">
      <c r="A26">
        <v>-3</v>
      </c>
      <c r="M26">
        <v>-3</v>
      </c>
      <c r="O26">
        <v>-3</v>
      </c>
    </row>
    <row r="27" spans="1:15" x14ac:dyDescent="0.25">
      <c r="A27">
        <v>-4</v>
      </c>
      <c r="M27">
        <v>-16</v>
      </c>
      <c r="O27">
        <v>-16</v>
      </c>
    </row>
    <row r="28" spans="1:15" x14ac:dyDescent="0.25">
      <c r="A28">
        <v>-1</v>
      </c>
      <c r="M28">
        <v>-23</v>
      </c>
      <c r="O28">
        <v>-23</v>
      </c>
    </row>
    <row r="29" spans="1:15" x14ac:dyDescent="0.25">
      <c r="A29">
        <v>0</v>
      </c>
      <c r="M29">
        <v>-3</v>
      </c>
      <c r="O29">
        <v>-3</v>
      </c>
    </row>
    <row r="30" spans="1:15" x14ac:dyDescent="0.25">
      <c r="A30">
        <v>-7</v>
      </c>
      <c r="M30">
        <v>-1</v>
      </c>
      <c r="O30">
        <v>-1</v>
      </c>
    </row>
    <row r="31" spans="1:15" x14ac:dyDescent="0.25">
      <c r="A31">
        <v>-6</v>
      </c>
      <c r="M31">
        <v>0</v>
      </c>
      <c r="O31">
        <v>0</v>
      </c>
    </row>
    <row r="32" spans="1:15" x14ac:dyDescent="0.25">
      <c r="A32">
        <v>-3</v>
      </c>
      <c r="M32">
        <v>0</v>
      </c>
      <c r="O32">
        <v>0</v>
      </c>
    </row>
    <row r="33" spans="1:15" x14ac:dyDescent="0.25">
      <c r="A33">
        <v>-11</v>
      </c>
      <c r="M33">
        <v>9</v>
      </c>
      <c r="O33">
        <v>-9</v>
      </c>
    </row>
    <row r="34" spans="1:15" x14ac:dyDescent="0.25">
      <c r="A34">
        <v>-2</v>
      </c>
      <c r="M34">
        <v>-5</v>
      </c>
      <c r="O34">
        <v>-5</v>
      </c>
    </row>
    <row r="35" spans="1:15" x14ac:dyDescent="0.25">
      <c r="A35">
        <v>-1</v>
      </c>
      <c r="M35">
        <v>-5</v>
      </c>
      <c r="O35">
        <v>-5</v>
      </c>
    </row>
    <row r="36" spans="1:15" x14ac:dyDescent="0.25">
      <c r="A36">
        <v>0</v>
      </c>
      <c r="M36">
        <v>-11</v>
      </c>
      <c r="O36">
        <v>-11</v>
      </c>
    </row>
    <row r="37" spans="1:15" x14ac:dyDescent="0.25">
      <c r="A37">
        <v>-3</v>
      </c>
      <c r="M37">
        <v>-7</v>
      </c>
      <c r="O37">
        <v>-7</v>
      </c>
    </row>
    <row r="38" spans="1:15" x14ac:dyDescent="0.25">
      <c r="A38">
        <v>-2</v>
      </c>
      <c r="M38">
        <v>-2</v>
      </c>
      <c r="O38">
        <v>-2</v>
      </c>
    </row>
    <row r="39" spans="1:15" x14ac:dyDescent="0.25">
      <c r="A39">
        <v>-3</v>
      </c>
      <c r="M39">
        <v>0</v>
      </c>
      <c r="O39">
        <v>0</v>
      </c>
    </row>
    <row r="40" spans="1:15" x14ac:dyDescent="0.25">
      <c r="A40">
        <v>-7</v>
      </c>
      <c r="M40">
        <v>0</v>
      </c>
      <c r="O40">
        <v>0</v>
      </c>
    </row>
    <row r="41" spans="1:15" x14ac:dyDescent="0.25">
      <c r="A41">
        <v>-1</v>
      </c>
      <c r="M41">
        <v>-14</v>
      </c>
      <c r="O41">
        <v>-14</v>
      </c>
    </row>
    <row r="42" spans="1:15" x14ac:dyDescent="0.25">
      <c r="A42">
        <v>-1</v>
      </c>
      <c r="M42">
        <v>-2</v>
      </c>
      <c r="O42">
        <v>-2</v>
      </c>
    </row>
    <row r="43" spans="1:15" x14ac:dyDescent="0.25">
      <c r="A43">
        <v>0</v>
      </c>
      <c r="M43">
        <v>-2</v>
      </c>
      <c r="O43">
        <v>-2</v>
      </c>
    </row>
    <row r="44" spans="1:15" x14ac:dyDescent="0.25">
      <c r="A44">
        <v>0</v>
      </c>
      <c r="M44">
        <v>-3</v>
      </c>
      <c r="O44">
        <v>-3</v>
      </c>
    </row>
    <row r="45" spans="1:15" x14ac:dyDescent="0.25">
      <c r="A45">
        <v>0</v>
      </c>
      <c r="M45">
        <v>-7</v>
      </c>
      <c r="O45">
        <v>-7</v>
      </c>
    </row>
    <row r="46" spans="1:15" x14ac:dyDescent="0.25">
      <c r="A46">
        <v>-2</v>
      </c>
      <c r="M46">
        <v>-3</v>
      </c>
      <c r="O46">
        <v>-3</v>
      </c>
    </row>
    <row r="47" spans="1:15" x14ac:dyDescent="0.25">
      <c r="A47">
        <v>-7</v>
      </c>
      <c r="M47">
        <v>-1</v>
      </c>
      <c r="O47">
        <v>-1</v>
      </c>
    </row>
    <row r="48" spans="1:15" x14ac:dyDescent="0.25">
      <c r="A48">
        <v>-2</v>
      </c>
      <c r="M48">
        <v>0</v>
      </c>
      <c r="O48">
        <v>0</v>
      </c>
    </row>
    <row r="49" spans="1:15" x14ac:dyDescent="0.25">
      <c r="A49">
        <v>-1</v>
      </c>
      <c r="M49">
        <v>-1</v>
      </c>
      <c r="O49">
        <v>-1</v>
      </c>
    </row>
    <row r="50" spans="1:15" x14ac:dyDescent="0.25">
      <c r="A50">
        <v>0</v>
      </c>
      <c r="M50">
        <v>-1</v>
      </c>
      <c r="O50">
        <v>-1</v>
      </c>
    </row>
    <row r="51" spans="1:15" x14ac:dyDescent="0.25">
      <c r="A51">
        <v>0</v>
      </c>
      <c r="M51">
        <v>-2</v>
      </c>
      <c r="O51">
        <v>-2</v>
      </c>
    </row>
    <row r="52" spans="1:15" x14ac:dyDescent="0.25">
      <c r="A52">
        <v>-3</v>
      </c>
      <c r="M52">
        <v>-2</v>
      </c>
      <c r="O52">
        <v>-2</v>
      </c>
    </row>
    <row r="53" spans="1:15" x14ac:dyDescent="0.25">
      <c r="A53">
        <v>0</v>
      </c>
      <c r="M53">
        <v>0</v>
      </c>
      <c r="O53">
        <v>0</v>
      </c>
    </row>
    <row r="54" spans="1:15" x14ac:dyDescent="0.25">
      <c r="A54">
        <v>0</v>
      </c>
      <c r="M54">
        <v>-2</v>
      </c>
      <c r="O54">
        <v>-2</v>
      </c>
    </row>
    <row r="55" spans="1:15" x14ac:dyDescent="0.25">
      <c r="A55">
        <v>0</v>
      </c>
      <c r="M55">
        <v>0</v>
      </c>
      <c r="O55">
        <v>0</v>
      </c>
    </row>
    <row r="56" spans="1:15" x14ac:dyDescent="0.25">
      <c r="A56">
        <v>-1</v>
      </c>
      <c r="M56">
        <v>0</v>
      </c>
      <c r="O56">
        <v>0</v>
      </c>
    </row>
    <row r="57" spans="1:15" x14ac:dyDescent="0.25">
      <c r="A57">
        <v>-2</v>
      </c>
      <c r="M57">
        <v>0</v>
      </c>
      <c r="O57">
        <v>0</v>
      </c>
    </row>
    <row r="58" spans="1:15" x14ac:dyDescent="0.25">
      <c r="A58">
        <v>-1</v>
      </c>
      <c r="M58">
        <v>-3</v>
      </c>
      <c r="O58">
        <v>-3</v>
      </c>
    </row>
    <row r="59" spans="1:15" x14ac:dyDescent="0.25">
      <c r="A59">
        <v>0</v>
      </c>
      <c r="M59">
        <v>-1</v>
      </c>
      <c r="O59">
        <v>-1</v>
      </c>
    </row>
    <row r="60" spans="1:15" x14ac:dyDescent="0.25">
      <c r="A60">
        <v>0</v>
      </c>
      <c r="M60">
        <v>0</v>
      </c>
      <c r="O60">
        <v>0</v>
      </c>
    </row>
    <row r="61" spans="1:15" x14ac:dyDescent="0.25">
      <c r="A61">
        <v>0</v>
      </c>
      <c r="M61">
        <v>-1</v>
      </c>
      <c r="O61">
        <v>-1</v>
      </c>
    </row>
    <row r="62" spans="1:15" x14ac:dyDescent="0.25">
      <c r="A62">
        <v>0</v>
      </c>
      <c r="M62">
        <v>0</v>
      </c>
      <c r="O62">
        <v>0</v>
      </c>
    </row>
    <row r="63" spans="1:15" x14ac:dyDescent="0.25">
      <c r="A63">
        <v>0</v>
      </c>
      <c r="M63">
        <v>0</v>
      </c>
      <c r="O63">
        <v>0</v>
      </c>
    </row>
    <row r="64" spans="1:15" x14ac:dyDescent="0.25">
      <c r="A64">
        <v>0</v>
      </c>
      <c r="M64">
        <v>0</v>
      </c>
      <c r="O6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topLeftCell="I1" workbookViewId="0">
      <selection activeCell="J22" sqref="J22"/>
    </sheetView>
  </sheetViews>
  <sheetFormatPr defaultRowHeight="15" x14ac:dyDescent="0.25"/>
  <cols>
    <col min="2" max="2" width="9.5703125" bestFit="1" customWidth="1"/>
    <col min="3" max="10" width="5" customWidth="1"/>
    <col min="11" max="11" width="12" bestFit="1" customWidth="1"/>
    <col min="12" max="12" width="13.140625" bestFit="1" customWidth="1"/>
    <col min="13" max="20" width="12" bestFit="1" customWidth="1"/>
  </cols>
  <sheetData>
    <row r="1" spans="1:20" x14ac:dyDescent="0.25">
      <c r="A1">
        <v>-603</v>
      </c>
      <c r="B1" t="s">
        <v>33</v>
      </c>
      <c r="C1" s="8">
        <v>-603</v>
      </c>
      <c r="D1" s="8">
        <v>-9</v>
      </c>
      <c r="E1" s="8">
        <v>-15</v>
      </c>
      <c r="F1" s="8">
        <v>-3</v>
      </c>
      <c r="G1" s="8">
        <v>-2</v>
      </c>
      <c r="H1" s="8">
        <v>-3</v>
      </c>
      <c r="I1" s="8">
        <v>-1</v>
      </c>
      <c r="J1" s="8">
        <v>0</v>
      </c>
      <c r="L1" t="s">
        <v>34</v>
      </c>
      <c r="M1" s="6"/>
      <c r="N1" s="6"/>
      <c r="O1" s="6"/>
      <c r="P1" s="6"/>
      <c r="Q1" s="6"/>
      <c r="R1" s="6"/>
      <c r="S1" s="6"/>
      <c r="T1" s="6"/>
    </row>
    <row r="2" spans="1:20" x14ac:dyDescent="0.25">
      <c r="A2">
        <v>-9</v>
      </c>
      <c r="C2" s="8">
        <v>-14</v>
      </c>
      <c r="D2" s="8">
        <v>-23</v>
      </c>
      <c r="E2" s="8">
        <v>-14</v>
      </c>
      <c r="F2" s="8">
        <v>0</v>
      </c>
      <c r="G2" s="8">
        <v>-6</v>
      </c>
      <c r="H2" s="8">
        <v>-4</v>
      </c>
      <c r="I2" s="8">
        <v>-7</v>
      </c>
      <c r="J2" s="8">
        <v>0</v>
      </c>
      <c r="M2" s="6"/>
      <c r="N2" s="6"/>
      <c r="O2" s="6"/>
      <c r="P2" s="6"/>
      <c r="Q2" s="6"/>
      <c r="R2" s="6"/>
      <c r="S2" s="6"/>
      <c r="T2" s="6"/>
    </row>
    <row r="3" spans="1:20" x14ac:dyDescent="0.25">
      <c r="A3">
        <v>-15</v>
      </c>
      <c r="C3" s="8">
        <v>-4</v>
      </c>
      <c r="D3" s="8">
        <v>-13</v>
      </c>
      <c r="E3" s="8">
        <v>-25</v>
      </c>
      <c r="F3" s="8">
        <v>-1</v>
      </c>
      <c r="G3" s="8">
        <v>-3</v>
      </c>
      <c r="H3" s="8">
        <v>-6</v>
      </c>
      <c r="I3" s="8">
        <v>-1</v>
      </c>
      <c r="J3" s="8">
        <v>0</v>
      </c>
      <c r="M3" s="6"/>
      <c r="N3" s="6"/>
      <c r="O3" s="6"/>
      <c r="P3" s="6"/>
      <c r="Q3" s="6"/>
      <c r="R3" s="6"/>
      <c r="S3" s="6"/>
      <c r="T3" s="6"/>
    </row>
    <row r="4" spans="1:20" x14ac:dyDescent="0.25">
      <c r="A4">
        <v>-3</v>
      </c>
      <c r="C4" s="8">
        <v>-6</v>
      </c>
      <c r="D4" s="8">
        <v>-3</v>
      </c>
      <c r="E4" s="8">
        <v>-16</v>
      </c>
      <c r="F4" s="8">
        <v>-23</v>
      </c>
      <c r="G4" s="8">
        <v>-3</v>
      </c>
      <c r="H4" s="8">
        <v>-1</v>
      </c>
      <c r="I4" s="8">
        <v>0</v>
      </c>
      <c r="J4" s="8">
        <v>0</v>
      </c>
      <c r="M4" s="6"/>
      <c r="N4" s="6"/>
      <c r="O4" s="6"/>
      <c r="P4" s="6"/>
      <c r="Q4" s="6"/>
      <c r="R4" s="6"/>
      <c r="S4" s="6"/>
      <c r="T4" s="6"/>
    </row>
    <row r="5" spans="1:20" x14ac:dyDescent="0.25">
      <c r="A5">
        <v>-2</v>
      </c>
      <c r="C5" s="8">
        <v>-9</v>
      </c>
      <c r="D5" s="8">
        <v>-5</v>
      </c>
      <c r="E5" s="8">
        <v>-5</v>
      </c>
      <c r="F5" s="8">
        <v>-11</v>
      </c>
      <c r="G5" s="8">
        <v>-7</v>
      </c>
      <c r="H5" s="8">
        <v>-2</v>
      </c>
      <c r="I5" s="8">
        <v>0</v>
      </c>
      <c r="J5" s="8">
        <v>0</v>
      </c>
      <c r="M5" s="6"/>
      <c r="N5" s="6"/>
      <c r="O5" s="6"/>
      <c r="P5" s="6"/>
      <c r="Q5" s="6"/>
      <c r="R5" s="6"/>
      <c r="S5" s="6"/>
      <c r="T5" s="6"/>
    </row>
    <row r="6" spans="1:20" x14ac:dyDescent="0.25">
      <c r="A6">
        <v>-3</v>
      </c>
      <c r="C6" s="8">
        <v>-14</v>
      </c>
      <c r="D6" s="8">
        <v>-2</v>
      </c>
      <c r="E6" s="8">
        <v>-2</v>
      </c>
      <c r="F6" s="8">
        <v>-6</v>
      </c>
      <c r="G6" s="8">
        <v>-14</v>
      </c>
      <c r="H6" s="8">
        <v>-6</v>
      </c>
      <c r="I6" s="8">
        <v>-2</v>
      </c>
      <c r="J6" s="8">
        <v>0</v>
      </c>
      <c r="M6" s="6"/>
      <c r="N6" s="6"/>
      <c r="O6" s="6"/>
      <c r="P6" s="6"/>
      <c r="Q6" s="6"/>
      <c r="R6" s="6"/>
      <c r="S6" s="6"/>
      <c r="T6" s="6"/>
    </row>
    <row r="7" spans="1:20" x14ac:dyDescent="0.25">
      <c r="A7">
        <v>-1</v>
      </c>
      <c r="C7" s="8">
        <v>-2</v>
      </c>
      <c r="D7" s="8">
        <v>-2</v>
      </c>
      <c r="E7" s="8">
        <v>-4</v>
      </c>
      <c r="F7" s="8">
        <v>-4</v>
      </c>
      <c r="G7" s="8">
        <v>0</v>
      </c>
      <c r="H7" s="8">
        <v>-4</v>
      </c>
      <c r="I7" s="8">
        <v>0</v>
      </c>
      <c r="J7" s="8">
        <v>0</v>
      </c>
      <c r="M7" s="6"/>
      <c r="N7" s="6"/>
      <c r="O7" s="6"/>
      <c r="P7" s="6"/>
      <c r="Q7" s="6"/>
      <c r="R7" s="6"/>
      <c r="S7" s="6"/>
      <c r="T7" s="6"/>
    </row>
    <row r="8" spans="1:20" x14ac:dyDescent="0.25">
      <c r="A8">
        <v>0</v>
      </c>
      <c r="C8" s="8">
        <v>0</v>
      </c>
      <c r="D8" s="8">
        <v>-9</v>
      </c>
      <c r="E8" s="8">
        <v>-3</v>
      </c>
      <c r="F8" s="8">
        <v>0</v>
      </c>
      <c r="G8" s="8">
        <v>-3</v>
      </c>
      <c r="H8" s="8">
        <v>0</v>
      </c>
      <c r="I8" s="8">
        <v>0</v>
      </c>
      <c r="J8" s="8">
        <v>0</v>
      </c>
      <c r="M8" s="6"/>
      <c r="N8" s="6"/>
      <c r="O8" s="6"/>
      <c r="P8" s="6"/>
      <c r="Q8" s="6"/>
      <c r="R8" s="6"/>
      <c r="S8" s="6"/>
      <c r="T8" s="6"/>
    </row>
    <row r="9" spans="1:20" x14ac:dyDescent="0.25">
      <c r="A9">
        <v>-14</v>
      </c>
      <c r="L9" s="1" t="s">
        <v>39</v>
      </c>
      <c r="M9">
        <v>0</v>
      </c>
      <c r="N9">
        <v>1</v>
      </c>
      <c r="O9">
        <v>2</v>
      </c>
      <c r="P9">
        <v>3</v>
      </c>
      <c r="Q9">
        <v>4</v>
      </c>
      <c r="R9">
        <v>5</v>
      </c>
      <c r="S9">
        <v>6</v>
      </c>
      <c r="T9">
        <v>7</v>
      </c>
    </row>
    <row r="10" spans="1:20" x14ac:dyDescent="0.25">
      <c r="A10">
        <v>-23</v>
      </c>
      <c r="L10">
        <v>0</v>
      </c>
      <c r="M10">
        <v>-301.49999999999994</v>
      </c>
      <c r="N10">
        <v>-418.19251336462742</v>
      </c>
      <c r="O10">
        <v>-393.92873391022749</v>
      </c>
      <c r="P10">
        <v>-354.52649412943663</v>
      </c>
      <c r="Q10">
        <v>-301.5</v>
      </c>
      <c r="R10">
        <v>-236.88702995371133</v>
      </c>
      <c r="S10">
        <v>-163.17062419407841</v>
      </c>
      <c r="T10">
        <v>-83.183662853807334</v>
      </c>
    </row>
    <row r="11" spans="1:20" x14ac:dyDescent="0.25">
      <c r="A11">
        <v>-14</v>
      </c>
      <c r="L11">
        <v>1</v>
      </c>
      <c r="M11">
        <v>-418.19251336462742</v>
      </c>
      <c r="N11">
        <v>-580.04967905215301</v>
      </c>
      <c r="O11">
        <v>-546.3948501507914</v>
      </c>
      <c r="P11">
        <v>-491.74237357989705</v>
      </c>
      <c r="Q11">
        <v>-418.19251336462753</v>
      </c>
      <c r="R11">
        <v>-328.57174938581869</v>
      </c>
      <c r="S11">
        <v>-226.32415734327276</v>
      </c>
      <c r="T11">
        <v>-115.3790548580746</v>
      </c>
    </row>
    <row r="12" spans="1:20" x14ac:dyDescent="0.25">
      <c r="A12">
        <v>0</v>
      </c>
      <c r="L12">
        <v>2</v>
      </c>
      <c r="M12">
        <v>-393.92873391022749</v>
      </c>
      <c r="N12">
        <v>-546.3948501507914</v>
      </c>
      <c r="O12">
        <v>-514.69269452774404</v>
      </c>
      <c r="P12">
        <v>-463.21118729698406</v>
      </c>
      <c r="Q12">
        <v>-393.92873391022755</v>
      </c>
      <c r="R12">
        <v>-309.50782019708009</v>
      </c>
      <c r="S12">
        <v>-213.1926945277441</v>
      </c>
      <c r="T12">
        <v>-108.68469316754742</v>
      </c>
    </row>
    <row r="13" spans="1:20" x14ac:dyDescent="0.25">
      <c r="A13">
        <v>-6</v>
      </c>
      <c r="L13">
        <v>3</v>
      </c>
      <c r="M13">
        <v>-354.52649412943663</v>
      </c>
      <c r="N13">
        <v>-491.74237357989705</v>
      </c>
      <c r="O13">
        <v>-463.21118729698406</v>
      </c>
      <c r="P13">
        <v>-416.87905485807454</v>
      </c>
      <c r="Q13">
        <v>-354.52649412943668</v>
      </c>
      <c r="R13">
        <v>-278.54967905215295</v>
      </c>
      <c r="S13">
        <v>-191.86835602135474</v>
      </c>
      <c r="T13">
        <v>-97.813639669669541</v>
      </c>
    </row>
    <row r="14" spans="1:20" x14ac:dyDescent="0.25">
      <c r="A14">
        <v>-4</v>
      </c>
      <c r="L14">
        <v>4</v>
      </c>
      <c r="M14">
        <v>-301.5</v>
      </c>
      <c r="N14">
        <v>-418.19251336462753</v>
      </c>
      <c r="O14">
        <v>-393.92873391022755</v>
      </c>
      <c r="P14">
        <v>-354.52649412943668</v>
      </c>
      <c r="Q14">
        <v>-301.5</v>
      </c>
      <c r="R14">
        <v>-236.88702995371136</v>
      </c>
      <c r="S14">
        <v>-163.17062419407841</v>
      </c>
      <c r="T14">
        <v>-83.183662853807348</v>
      </c>
    </row>
    <row r="15" spans="1:20" x14ac:dyDescent="0.25">
      <c r="A15">
        <v>-7</v>
      </c>
      <c r="L15">
        <v>5</v>
      </c>
      <c r="M15">
        <v>-236.88702995371133</v>
      </c>
      <c r="N15">
        <v>-328.57174938581869</v>
      </c>
      <c r="O15">
        <v>-309.50782019708009</v>
      </c>
      <c r="P15">
        <v>-278.54967905215295</v>
      </c>
      <c r="Q15">
        <v>-236.88702995371136</v>
      </c>
      <c r="R15">
        <v>-186.12094514192549</v>
      </c>
      <c r="S15">
        <v>-128.20233678616395</v>
      </c>
      <c r="T15">
        <v>-65.356984524408901</v>
      </c>
    </row>
    <row r="16" spans="1:20" x14ac:dyDescent="0.25">
      <c r="A16">
        <v>0</v>
      </c>
      <c r="L16">
        <v>6</v>
      </c>
      <c r="M16">
        <v>-163.17062419407841</v>
      </c>
      <c r="N16">
        <v>-226.32415734327276</v>
      </c>
      <c r="O16">
        <v>-213.1926945277441</v>
      </c>
      <c r="P16">
        <v>-191.86835602135474</v>
      </c>
      <c r="Q16">
        <v>-163.17062419407841</v>
      </c>
      <c r="R16">
        <v>-128.20233678616395</v>
      </c>
      <c r="S16">
        <v>-88.307305472255948</v>
      </c>
      <c r="T16">
        <v>-45.018673932356613</v>
      </c>
    </row>
    <row r="17" spans="1:20" x14ac:dyDescent="0.25">
      <c r="A17">
        <v>-4</v>
      </c>
      <c r="L17">
        <v>7</v>
      </c>
      <c r="M17">
        <v>-83.183662853807334</v>
      </c>
      <c r="N17">
        <v>-115.3790548580746</v>
      </c>
      <c r="O17">
        <v>-108.68469316754742</v>
      </c>
      <c r="P17">
        <v>-97.813639669669541</v>
      </c>
      <c r="Q17">
        <v>-83.183662853807348</v>
      </c>
      <c r="R17">
        <v>-65.356984524408901</v>
      </c>
      <c r="S17">
        <v>-45.018673932356613</v>
      </c>
      <c r="T17">
        <v>-22.950320947847057</v>
      </c>
    </row>
    <row r="18" spans="1:20" x14ac:dyDescent="0.25">
      <c r="A18">
        <v>-13</v>
      </c>
      <c r="L18" t="s">
        <v>47</v>
      </c>
      <c r="M18">
        <f>1/4*SUM(M10:T17)</f>
        <v>-4208.5481836525487</v>
      </c>
    </row>
    <row r="19" spans="1:20" x14ac:dyDescent="0.25">
      <c r="A19">
        <v>-25</v>
      </c>
    </row>
    <row r="20" spans="1:20" x14ac:dyDescent="0.25">
      <c r="A20">
        <v>-1</v>
      </c>
    </row>
    <row r="21" spans="1:20" x14ac:dyDescent="0.25">
      <c r="A21">
        <v>-3</v>
      </c>
      <c r="H21" s="9" t="s">
        <v>35</v>
      </c>
      <c r="I21" s="9"/>
      <c r="L21" t="s">
        <v>36</v>
      </c>
      <c r="M21" t="s">
        <v>38</v>
      </c>
    </row>
    <row r="22" spans="1:20" x14ac:dyDescent="0.25">
      <c r="A22">
        <v>-6</v>
      </c>
      <c r="I22">
        <v>0</v>
      </c>
      <c r="J22">
        <f>(2*I22)+1</f>
        <v>1</v>
      </c>
      <c r="K22">
        <f>J22*PI()</f>
        <v>3.1415926535897931</v>
      </c>
      <c r="L22">
        <f>K22/16</f>
        <v>0.19634954084936207</v>
      </c>
    </row>
    <row r="23" spans="1:20" x14ac:dyDescent="0.25">
      <c r="A23">
        <v>-1</v>
      </c>
      <c r="I23">
        <v>1</v>
      </c>
      <c r="J23">
        <f t="shared" ref="J23:J29" si="0">(2*I23)+1</f>
        <v>3</v>
      </c>
      <c r="K23">
        <f t="shared" ref="K23:K29" si="1">J23*PI()</f>
        <v>9.4247779607693793</v>
      </c>
      <c r="L23">
        <f t="shared" ref="L23:L29" si="2">K23/16</f>
        <v>0.58904862254808621</v>
      </c>
    </row>
    <row r="24" spans="1:20" x14ac:dyDescent="0.25">
      <c r="A24">
        <v>0</v>
      </c>
      <c r="I24">
        <v>2</v>
      </c>
      <c r="J24">
        <f t="shared" si="0"/>
        <v>5</v>
      </c>
      <c r="K24">
        <f t="shared" si="1"/>
        <v>15.707963267948966</v>
      </c>
      <c r="L24">
        <f t="shared" si="2"/>
        <v>0.98174770424681035</v>
      </c>
    </row>
    <row r="25" spans="1:20" x14ac:dyDescent="0.25">
      <c r="A25">
        <v>-6</v>
      </c>
      <c r="I25">
        <v>3</v>
      </c>
      <c r="J25">
        <f t="shared" si="0"/>
        <v>7</v>
      </c>
      <c r="K25">
        <f t="shared" si="1"/>
        <v>21.991148575128552</v>
      </c>
      <c r="L25">
        <f t="shared" si="2"/>
        <v>1.3744467859455345</v>
      </c>
    </row>
    <row r="26" spans="1:20" x14ac:dyDescent="0.25">
      <c r="A26">
        <v>-3</v>
      </c>
      <c r="I26">
        <v>4</v>
      </c>
      <c r="J26">
        <f t="shared" si="0"/>
        <v>9</v>
      </c>
      <c r="K26">
        <f t="shared" si="1"/>
        <v>28.274333882308138</v>
      </c>
      <c r="L26">
        <f t="shared" si="2"/>
        <v>1.7671458676442586</v>
      </c>
    </row>
    <row r="27" spans="1:20" x14ac:dyDescent="0.25">
      <c r="A27">
        <v>-16</v>
      </c>
      <c r="I27">
        <v>5</v>
      </c>
      <c r="J27">
        <f t="shared" si="0"/>
        <v>11</v>
      </c>
      <c r="K27">
        <f t="shared" si="1"/>
        <v>34.557519189487721</v>
      </c>
      <c r="L27">
        <f t="shared" si="2"/>
        <v>2.1598449493429825</v>
      </c>
    </row>
    <row r="28" spans="1:20" x14ac:dyDescent="0.25">
      <c r="A28">
        <v>-23</v>
      </c>
      <c r="I28">
        <v>6</v>
      </c>
      <c r="J28">
        <f t="shared" si="0"/>
        <v>13</v>
      </c>
      <c r="K28">
        <f t="shared" si="1"/>
        <v>40.840704496667314</v>
      </c>
      <c r="L28">
        <f t="shared" si="2"/>
        <v>2.5525440310417071</v>
      </c>
    </row>
    <row r="29" spans="1:20" x14ac:dyDescent="0.25">
      <c r="A29">
        <v>-3</v>
      </c>
      <c r="I29">
        <v>7</v>
      </c>
      <c r="J29">
        <f t="shared" si="0"/>
        <v>15</v>
      </c>
      <c r="K29">
        <f t="shared" si="1"/>
        <v>47.123889803846893</v>
      </c>
      <c r="L29">
        <f t="shared" si="2"/>
        <v>2.9452431127404308</v>
      </c>
      <c r="M29" s="1" t="s">
        <v>41</v>
      </c>
      <c r="N29" s="1" t="s">
        <v>42</v>
      </c>
      <c r="O29" s="1" t="s">
        <v>40</v>
      </c>
      <c r="P29" s="1" t="s">
        <v>24</v>
      </c>
      <c r="Q29" s="1" t="s">
        <v>43</v>
      </c>
      <c r="R29" s="1" t="s">
        <v>44</v>
      </c>
      <c r="S29" s="1" t="s">
        <v>46</v>
      </c>
    </row>
    <row r="30" spans="1:20" x14ac:dyDescent="0.25">
      <c r="A30">
        <v>-1</v>
      </c>
      <c r="M30" s="1">
        <v>0</v>
      </c>
      <c r="N30" s="1">
        <v>0</v>
      </c>
      <c r="O30" s="1">
        <v>2</v>
      </c>
      <c r="P30" s="1">
        <v>1</v>
      </c>
      <c r="Q30">
        <f>IF(O30=0, $K$31, 1)</f>
        <v>1</v>
      </c>
      <c r="R30">
        <f>IF(P30=0, $K$31, 1)</f>
        <v>1</v>
      </c>
      <c r="S30">
        <f>C1</f>
        <v>-603</v>
      </c>
    </row>
    <row r="31" spans="1:20" x14ac:dyDescent="0.25">
      <c r="A31">
        <v>0</v>
      </c>
      <c r="I31" t="s">
        <v>37</v>
      </c>
      <c r="K31">
        <f>1/SQRT(2)</f>
        <v>0.70710678118654746</v>
      </c>
    </row>
    <row r="32" spans="1:20" x14ac:dyDescent="0.25">
      <c r="A32">
        <v>0</v>
      </c>
      <c r="M32" t="s">
        <v>45</v>
      </c>
      <c r="N32">
        <f>Q30*R30*S30*COS((((2*M30) + 1)*O30*PI())/16)*COS((((2*N30) + 1)*P30*PI())/16)</f>
        <v>-546.3948501507914</v>
      </c>
    </row>
    <row r="33" spans="1:1" x14ac:dyDescent="0.25">
      <c r="A33">
        <v>-9</v>
      </c>
    </row>
    <row r="34" spans="1:1" x14ac:dyDescent="0.25">
      <c r="A34">
        <v>-5</v>
      </c>
    </row>
    <row r="35" spans="1:1" x14ac:dyDescent="0.25">
      <c r="A35">
        <v>-5</v>
      </c>
    </row>
    <row r="36" spans="1:1" x14ac:dyDescent="0.25">
      <c r="A36">
        <v>-11</v>
      </c>
    </row>
    <row r="37" spans="1:1" x14ac:dyDescent="0.25">
      <c r="A37">
        <v>-7</v>
      </c>
    </row>
    <row r="38" spans="1:1" x14ac:dyDescent="0.25">
      <c r="A38">
        <v>-2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-14</v>
      </c>
    </row>
    <row r="42" spans="1:1" x14ac:dyDescent="0.25">
      <c r="A42">
        <v>-2</v>
      </c>
    </row>
    <row r="43" spans="1:1" x14ac:dyDescent="0.25">
      <c r="A43">
        <v>-2</v>
      </c>
    </row>
    <row r="44" spans="1:1" x14ac:dyDescent="0.25">
      <c r="A44">
        <v>-6</v>
      </c>
    </row>
    <row r="45" spans="1:1" x14ac:dyDescent="0.25">
      <c r="A45">
        <v>-14</v>
      </c>
    </row>
    <row r="46" spans="1:1" x14ac:dyDescent="0.25">
      <c r="A46">
        <v>-6</v>
      </c>
    </row>
    <row r="47" spans="1:1" x14ac:dyDescent="0.25">
      <c r="A47">
        <v>-2</v>
      </c>
    </row>
    <row r="48" spans="1:1" x14ac:dyDescent="0.25">
      <c r="A48">
        <v>0</v>
      </c>
    </row>
    <row r="49" spans="1:1" x14ac:dyDescent="0.25">
      <c r="A49">
        <v>-2</v>
      </c>
    </row>
    <row r="50" spans="1:1" x14ac:dyDescent="0.25">
      <c r="A50">
        <v>-2</v>
      </c>
    </row>
    <row r="51" spans="1:1" x14ac:dyDescent="0.25">
      <c r="A51">
        <v>-4</v>
      </c>
    </row>
    <row r="52" spans="1:1" x14ac:dyDescent="0.25">
      <c r="A52">
        <v>-4</v>
      </c>
    </row>
    <row r="53" spans="1:1" x14ac:dyDescent="0.25">
      <c r="A53">
        <v>0</v>
      </c>
    </row>
    <row r="54" spans="1:1" x14ac:dyDescent="0.25">
      <c r="A54">
        <v>-4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-9</v>
      </c>
    </row>
    <row r="59" spans="1:1" x14ac:dyDescent="0.25">
      <c r="A59">
        <v>-3</v>
      </c>
    </row>
    <row r="60" spans="1:1" x14ac:dyDescent="0.25">
      <c r="A60">
        <v>0</v>
      </c>
    </row>
    <row r="61" spans="1:1" x14ac:dyDescent="0.25">
      <c r="A61">
        <v>-3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</sheetData>
  <mergeCells count="1">
    <mergeCell ref="H21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 table math</vt:lpstr>
      <vt:lpstr>Sheet4</vt:lpstr>
      <vt:lpstr>Un-Zig-Zag</vt:lpstr>
      <vt:lpstr>iDCT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Bardez</dc:creator>
  <cp:lastModifiedBy>Bardez</cp:lastModifiedBy>
  <dcterms:created xsi:type="dcterms:W3CDTF">2011-12-29T23:54:20Z</dcterms:created>
  <dcterms:modified xsi:type="dcterms:W3CDTF">2012-01-03T06:56:54Z</dcterms:modified>
</cp:coreProperties>
</file>