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urse_4\code\tables\"/>
    </mc:Choice>
  </mc:AlternateContent>
  <xr:revisionPtr revIDLastSave="0" documentId="13_ncr:1_{5FE5BE1D-0847-4A8C-A6AF-ADAE1E64EEDA}" xr6:coauthVersionLast="37" xr6:coauthVersionMax="37" xr10:uidLastSave="{00000000-0000-0000-0000-000000000000}"/>
  <bookViews>
    <workbookView xWindow="0" yWindow="0" windowWidth="18870" windowHeight="7650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H157" i="1" l="1"/>
  <c r="G157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O2" i="1"/>
  <c r="N2" i="1"/>
  <c r="D157" i="1"/>
  <c r="G152" i="1"/>
  <c r="F152" i="1"/>
  <c r="E152" i="1"/>
  <c r="E157" i="1" s="1"/>
  <c r="D152" i="1"/>
  <c r="K152" i="1"/>
  <c r="J152" i="1"/>
  <c r="C152" i="1"/>
  <c r="B152" i="1"/>
</calcChain>
</file>

<file path=xl/sharedStrings.xml><?xml version="1.0" encoding="utf-8"?>
<sst xmlns="http://schemas.openxmlformats.org/spreadsheetml/2006/main" count="9" uniqueCount="9">
  <si>
    <t>Theta</t>
  </si>
  <si>
    <t>Phi</t>
  </si>
  <si>
    <t>Центр пятна X</t>
  </si>
  <si>
    <t>Центр пятна Y</t>
  </si>
  <si>
    <t>ошибка Y</t>
  </si>
  <si>
    <t>ошибка X</t>
  </si>
  <si>
    <t>Ошибка theta</t>
  </si>
  <si>
    <t>Ошибка phi</t>
  </si>
  <si>
    <t>Кол-во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</si>
</sst>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57"/>
  <sheetViews>
    <sheetView tabSelected="1" topLeftCell="A88" workbookViewId="0">
      <selection activeCell="E160" sqref="E160"/>
    </sheetView>
  </sheetViews>
  <sheetFormatPr defaultRowHeight="15" x14ac:dyDescent="0.25"/>
  <cols>
    <col min="2" max="2" width="10.5703125" customWidth="1"/>
    <col min="3" max="3" width="8.42578125" customWidth="1"/>
    <col min="4" max="4" width="14" customWidth="1"/>
    <col min="5" max="5" width="17.28515625" customWidth="1"/>
    <col min="6" max="6" width="12.7109375" customWidth="1"/>
    <col min="7" max="7" width="16" customWidth="1"/>
    <col min="8" max="8" width="16.42578125" customWidth="1"/>
    <col min="9" max="9" width="13.85546875" customWidth="1"/>
  </cols>
  <sheetData>
    <row r="1" spans="2:15" x14ac:dyDescent="0.25">
      <c r="B1" t="s">
        <v>0</v>
      </c>
      <c r="C1" t="s">
        <v>1</v>
      </c>
      <c r="D1" t="s">
        <v>2</v>
      </c>
      <c r="E1" t="s">
        <v>3</v>
      </c>
    </row>
    <row r="2" spans="2:15" x14ac:dyDescent="0.25">
      <c r="B2">
        <v>54.9</v>
      </c>
      <c r="C2">
        <v>-42.639000000000003</v>
      </c>
      <c r="D2">
        <v>444</v>
      </c>
      <c r="E2">
        <v>304</v>
      </c>
      <c r="F2">
        <v>444</v>
      </c>
      <c r="G2">
        <v>304</v>
      </c>
      <c r="J2">
        <v>53.036999999999999</v>
      </c>
      <c r="K2">
        <v>-43.363</v>
      </c>
      <c r="N2">
        <f>D2 - F2</f>
        <v>0</v>
      </c>
      <c r="O2">
        <f xml:space="preserve"> E2 - G2</f>
        <v>0</v>
      </c>
    </row>
    <row r="3" spans="2:15" x14ac:dyDescent="0.25">
      <c r="B3">
        <v>28.759</v>
      </c>
      <c r="C3">
        <v>106.27200000000001</v>
      </c>
      <c r="D3">
        <v>130</v>
      </c>
      <c r="E3">
        <v>448</v>
      </c>
      <c r="F3">
        <v>130</v>
      </c>
      <c r="G3">
        <v>449</v>
      </c>
      <c r="J3">
        <v>27.151</v>
      </c>
      <c r="K3">
        <v>106.52800000000001</v>
      </c>
      <c r="N3">
        <f t="shared" ref="N3:N66" si="0">D3 - F3</f>
        <v>0</v>
      </c>
      <c r="O3">
        <f t="shared" ref="O3:O66" si="1" xml:space="preserve"> E3 - G3</f>
        <v>-1</v>
      </c>
    </row>
    <row r="4" spans="2:15" x14ac:dyDescent="0.25">
      <c r="B4">
        <v>75.05</v>
      </c>
      <c r="C4">
        <v>-3.6850000000000001</v>
      </c>
      <c r="D4">
        <v>379</v>
      </c>
      <c r="E4">
        <v>339</v>
      </c>
      <c r="F4">
        <v>379</v>
      </c>
      <c r="G4">
        <v>339</v>
      </c>
      <c r="J4">
        <v>74.247</v>
      </c>
      <c r="K4">
        <v>-4.6349999999999998</v>
      </c>
      <c r="N4">
        <f t="shared" si="0"/>
        <v>0</v>
      </c>
      <c r="O4">
        <f t="shared" si="1"/>
        <v>0</v>
      </c>
    </row>
    <row r="5" spans="2:15" x14ac:dyDescent="0.25">
      <c r="B5">
        <v>54.353000000000002</v>
      </c>
      <c r="C5">
        <v>52.673000000000002</v>
      </c>
      <c r="D5">
        <v>296</v>
      </c>
      <c r="E5">
        <v>315</v>
      </c>
      <c r="F5">
        <v>297</v>
      </c>
      <c r="G5">
        <v>316</v>
      </c>
      <c r="J5">
        <v>52.991</v>
      </c>
      <c r="K5">
        <v>52.783999999999999</v>
      </c>
      <c r="N5">
        <f t="shared" si="0"/>
        <v>-1</v>
      </c>
      <c r="O5">
        <f t="shared" si="1"/>
        <v>-1</v>
      </c>
    </row>
    <row r="6" spans="2:15" x14ac:dyDescent="0.25">
      <c r="B6">
        <v>33.250999999999998</v>
      </c>
      <c r="C6">
        <v>91.686999999999998</v>
      </c>
      <c r="D6">
        <v>162</v>
      </c>
      <c r="E6">
        <v>383</v>
      </c>
      <c r="F6">
        <v>162</v>
      </c>
      <c r="G6">
        <v>383</v>
      </c>
      <c r="J6">
        <v>31.576000000000001</v>
      </c>
      <c r="K6">
        <v>91.873000000000005</v>
      </c>
      <c r="N6">
        <f t="shared" si="0"/>
        <v>0</v>
      </c>
      <c r="O6">
        <f t="shared" si="1"/>
        <v>0</v>
      </c>
    </row>
    <row r="7" spans="2:15" x14ac:dyDescent="0.25">
      <c r="B7">
        <v>67.918000000000006</v>
      </c>
      <c r="C7">
        <v>64.692999999999998</v>
      </c>
      <c r="D7">
        <v>325</v>
      </c>
      <c r="E7">
        <v>352</v>
      </c>
      <c r="F7">
        <v>325</v>
      </c>
      <c r="G7">
        <v>353</v>
      </c>
      <c r="J7">
        <v>66.968000000000004</v>
      </c>
      <c r="K7">
        <v>65.725999999999999</v>
      </c>
      <c r="N7">
        <f t="shared" si="0"/>
        <v>0</v>
      </c>
      <c r="O7">
        <f t="shared" si="1"/>
        <v>-1</v>
      </c>
    </row>
    <row r="8" spans="2:15" x14ac:dyDescent="0.25">
      <c r="B8">
        <v>37.591999999999999</v>
      </c>
      <c r="C8">
        <v>-121.46</v>
      </c>
      <c r="D8">
        <v>533</v>
      </c>
      <c r="E8">
        <v>472</v>
      </c>
      <c r="F8">
        <v>533</v>
      </c>
      <c r="G8">
        <v>473</v>
      </c>
      <c r="J8">
        <v>35.491999999999997</v>
      </c>
      <c r="K8">
        <v>-121.709</v>
      </c>
      <c r="N8">
        <f t="shared" si="0"/>
        <v>0</v>
      </c>
      <c r="O8">
        <f t="shared" si="1"/>
        <v>-1</v>
      </c>
    </row>
    <row r="9" spans="2:15" x14ac:dyDescent="0.25">
      <c r="B9">
        <v>80.48</v>
      </c>
      <c r="C9">
        <v>-0.58899999999999997</v>
      </c>
      <c r="D9">
        <v>377</v>
      </c>
      <c r="E9">
        <v>353</v>
      </c>
      <c r="F9">
        <v>377</v>
      </c>
      <c r="G9">
        <v>353</v>
      </c>
      <c r="J9">
        <v>80.076999999999998</v>
      </c>
      <c r="K9">
        <v>-2.4900000000000002</v>
      </c>
      <c r="N9">
        <f t="shared" si="0"/>
        <v>0</v>
      </c>
      <c r="O9">
        <f t="shared" si="1"/>
        <v>0</v>
      </c>
    </row>
    <row r="10" spans="2:15" x14ac:dyDescent="0.25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J10">
        <v>0</v>
      </c>
      <c r="K10">
        <v>0</v>
      </c>
      <c r="N10">
        <f t="shared" si="0"/>
        <v>0</v>
      </c>
      <c r="O10">
        <f t="shared" si="1"/>
        <v>0</v>
      </c>
    </row>
    <row r="11" spans="2:15" x14ac:dyDescent="0.25">
      <c r="B11">
        <v>43.179000000000002</v>
      </c>
      <c r="C11">
        <v>-99.427999999999997</v>
      </c>
      <c r="D11">
        <v>525</v>
      </c>
      <c r="E11">
        <v>401</v>
      </c>
      <c r="F11">
        <v>525</v>
      </c>
      <c r="G11">
        <v>402</v>
      </c>
      <c r="J11">
        <v>41.026000000000003</v>
      </c>
      <c r="K11">
        <v>-99.897999999999996</v>
      </c>
      <c r="N11">
        <f t="shared" si="0"/>
        <v>0</v>
      </c>
      <c r="O11">
        <f t="shared" si="1"/>
        <v>-1</v>
      </c>
    </row>
    <row r="12" spans="2:15" x14ac:dyDescent="0.25">
      <c r="B12">
        <v>29.899000000000001</v>
      </c>
      <c r="C12">
        <v>-88.165999999999997</v>
      </c>
      <c r="D12">
        <v>622</v>
      </c>
      <c r="E12">
        <v>369</v>
      </c>
      <c r="F12">
        <v>622</v>
      </c>
      <c r="G12">
        <v>369</v>
      </c>
      <c r="J12">
        <v>28.135000000000002</v>
      </c>
      <c r="K12">
        <v>-88.37</v>
      </c>
      <c r="N12">
        <f t="shared" si="0"/>
        <v>0</v>
      </c>
      <c r="O12">
        <f t="shared" si="1"/>
        <v>0</v>
      </c>
    </row>
    <row r="13" spans="2:15" x14ac:dyDescent="0.25">
      <c r="B13">
        <v>49.523000000000003</v>
      </c>
      <c r="C13">
        <v>71.668000000000006</v>
      </c>
      <c r="D13">
        <v>262</v>
      </c>
      <c r="E13">
        <v>339</v>
      </c>
      <c r="F13">
        <v>263</v>
      </c>
      <c r="G13">
        <v>339</v>
      </c>
      <c r="J13">
        <v>47.902000000000001</v>
      </c>
      <c r="K13">
        <v>71.87</v>
      </c>
      <c r="N13">
        <f t="shared" si="0"/>
        <v>-1</v>
      </c>
      <c r="O13">
        <f t="shared" si="1"/>
        <v>0</v>
      </c>
    </row>
    <row r="14" spans="2:15" x14ac:dyDescent="0.25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J14">
        <v>0</v>
      </c>
      <c r="K14">
        <v>0</v>
      </c>
      <c r="N14">
        <f t="shared" si="0"/>
        <v>0</v>
      </c>
      <c r="O14">
        <f t="shared" si="1"/>
        <v>0</v>
      </c>
    </row>
    <row r="15" spans="2:15" x14ac:dyDescent="0.25">
      <c r="B15">
        <v>46.222999999999999</v>
      </c>
      <c r="C15">
        <v>-130.095</v>
      </c>
      <c r="D15">
        <v>480</v>
      </c>
      <c r="E15">
        <v>464</v>
      </c>
      <c r="F15">
        <v>480</v>
      </c>
      <c r="G15">
        <v>464</v>
      </c>
      <c r="J15">
        <v>44.009</v>
      </c>
      <c r="K15">
        <v>-130.23599999999999</v>
      </c>
      <c r="N15">
        <f t="shared" si="0"/>
        <v>0</v>
      </c>
      <c r="O15">
        <f t="shared" si="1"/>
        <v>0</v>
      </c>
    </row>
    <row r="16" spans="2:15" x14ac:dyDescent="0.25">
      <c r="B16">
        <v>78.055999999999997</v>
      </c>
      <c r="C16">
        <v>-87.296999999999997</v>
      </c>
      <c r="D16">
        <v>406</v>
      </c>
      <c r="E16">
        <v>375</v>
      </c>
      <c r="F16">
        <v>407</v>
      </c>
      <c r="G16">
        <v>376</v>
      </c>
      <c r="J16">
        <v>76.738</v>
      </c>
      <c r="K16">
        <v>-88.152000000000001</v>
      </c>
      <c r="N16">
        <f t="shared" si="0"/>
        <v>-1</v>
      </c>
      <c r="O16">
        <f t="shared" si="1"/>
        <v>-1</v>
      </c>
    </row>
    <row r="17" spans="2:15" x14ac:dyDescent="0.25">
      <c r="B17">
        <v>22.742999999999999</v>
      </c>
      <c r="C17">
        <v>-88.457999999999998</v>
      </c>
      <c r="D17">
        <v>713</v>
      </c>
      <c r="E17">
        <v>367</v>
      </c>
      <c r="F17">
        <v>713</v>
      </c>
      <c r="G17">
        <v>368</v>
      </c>
      <c r="J17">
        <v>21.324999999999999</v>
      </c>
      <c r="K17">
        <v>-88.64</v>
      </c>
      <c r="N17">
        <f t="shared" si="0"/>
        <v>0</v>
      </c>
      <c r="O17">
        <f t="shared" si="1"/>
        <v>-1</v>
      </c>
    </row>
    <row r="18" spans="2:15" x14ac:dyDescent="0.25">
      <c r="B18">
        <v>24.856999999999999</v>
      </c>
      <c r="C18">
        <v>-92.331000000000003</v>
      </c>
      <c r="D18">
        <v>681</v>
      </c>
      <c r="E18">
        <v>389</v>
      </c>
      <c r="F18">
        <v>681</v>
      </c>
      <c r="G18">
        <v>389</v>
      </c>
      <c r="J18">
        <v>23.32</v>
      </c>
      <c r="K18">
        <v>-92.441000000000003</v>
      </c>
      <c r="N18">
        <f t="shared" si="0"/>
        <v>0</v>
      </c>
      <c r="O18">
        <f t="shared" si="1"/>
        <v>0</v>
      </c>
    </row>
    <row r="19" spans="2:15" x14ac:dyDescent="0.25">
      <c r="B19">
        <v>15.659000000000001</v>
      </c>
      <c r="C19">
        <v>-54.006</v>
      </c>
      <c r="D19">
        <v>0</v>
      </c>
      <c r="E19">
        <v>0</v>
      </c>
      <c r="F19">
        <v>0</v>
      </c>
      <c r="G19">
        <v>0</v>
      </c>
      <c r="J19">
        <v>0</v>
      </c>
      <c r="K19">
        <v>0</v>
      </c>
      <c r="N19">
        <f t="shared" si="0"/>
        <v>0</v>
      </c>
      <c r="O19">
        <f t="shared" si="1"/>
        <v>0</v>
      </c>
    </row>
    <row r="20" spans="2:15" x14ac:dyDescent="0.25">
      <c r="B20">
        <v>74.272000000000006</v>
      </c>
      <c r="C20">
        <v>-89.61</v>
      </c>
      <c r="D20">
        <v>416</v>
      </c>
      <c r="E20">
        <v>376</v>
      </c>
      <c r="F20">
        <v>417</v>
      </c>
      <c r="G20">
        <v>377</v>
      </c>
      <c r="J20">
        <v>72.691000000000003</v>
      </c>
      <c r="K20">
        <v>-91.397000000000006</v>
      </c>
      <c r="N20">
        <f t="shared" si="0"/>
        <v>-1</v>
      </c>
      <c r="O20">
        <f t="shared" si="1"/>
        <v>-1</v>
      </c>
    </row>
    <row r="21" spans="2:15" x14ac:dyDescent="0.25">
      <c r="B21">
        <v>40.716000000000001</v>
      </c>
      <c r="C21">
        <v>-9.6159999999999997</v>
      </c>
      <c r="D21">
        <v>404</v>
      </c>
      <c r="E21">
        <v>215</v>
      </c>
      <c r="F21">
        <v>404</v>
      </c>
      <c r="G21">
        <v>216</v>
      </c>
      <c r="J21">
        <v>39.014000000000003</v>
      </c>
      <c r="K21">
        <v>-9.9260000000000002</v>
      </c>
      <c r="N21">
        <f t="shared" si="0"/>
        <v>0</v>
      </c>
      <c r="O21">
        <f t="shared" si="1"/>
        <v>-1</v>
      </c>
    </row>
    <row r="22" spans="2:15" x14ac:dyDescent="0.25">
      <c r="B22">
        <v>61.866999999999997</v>
      </c>
      <c r="C22">
        <v>119.098</v>
      </c>
      <c r="D22">
        <v>311</v>
      </c>
      <c r="E22">
        <v>413</v>
      </c>
      <c r="F22">
        <v>311</v>
      </c>
      <c r="G22">
        <v>414</v>
      </c>
      <c r="J22">
        <v>60.225000000000001</v>
      </c>
      <c r="K22">
        <v>120.31100000000001</v>
      </c>
      <c r="N22">
        <f t="shared" si="0"/>
        <v>0</v>
      </c>
      <c r="O22">
        <f t="shared" si="1"/>
        <v>-1</v>
      </c>
    </row>
    <row r="23" spans="2:15" x14ac:dyDescent="0.25">
      <c r="B23">
        <v>43.179000000000002</v>
      </c>
      <c r="C23">
        <v>17.899999999999999</v>
      </c>
      <c r="D23">
        <v>330</v>
      </c>
      <c r="E23">
        <v>234</v>
      </c>
      <c r="F23">
        <v>331</v>
      </c>
      <c r="G23">
        <v>234</v>
      </c>
      <c r="J23">
        <v>41.459000000000003</v>
      </c>
      <c r="K23">
        <v>17.582999999999998</v>
      </c>
      <c r="N23">
        <f t="shared" si="0"/>
        <v>-1</v>
      </c>
      <c r="O23">
        <f t="shared" si="1"/>
        <v>0</v>
      </c>
    </row>
    <row r="24" spans="2:15" x14ac:dyDescent="0.25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J24">
        <v>0</v>
      </c>
      <c r="K24">
        <v>0</v>
      </c>
      <c r="N24">
        <f t="shared" si="0"/>
        <v>0</v>
      </c>
      <c r="O24">
        <f t="shared" si="1"/>
        <v>0</v>
      </c>
    </row>
    <row r="25" spans="2:15" x14ac:dyDescent="0.25">
      <c r="B25">
        <v>29.423999999999999</v>
      </c>
      <c r="C25">
        <v>91.341999999999999</v>
      </c>
      <c r="D25">
        <v>127</v>
      </c>
      <c r="E25">
        <v>382</v>
      </c>
      <c r="F25">
        <v>127</v>
      </c>
      <c r="G25">
        <v>383</v>
      </c>
      <c r="J25">
        <v>27.847999999999999</v>
      </c>
      <c r="K25">
        <v>91.61</v>
      </c>
      <c r="N25">
        <f t="shared" si="0"/>
        <v>0</v>
      </c>
      <c r="O25">
        <f t="shared" si="1"/>
        <v>-1</v>
      </c>
    </row>
    <row r="26" spans="2:15" x14ac:dyDescent="0.25">
      <c r="B26">
        <v>59.564</v>
      </c>
      <c r="C26">
        <v>24.416</v>
      </c>
      <c r="D26">
        <v>342</v>
      </c>
      <c r="E26">
        <v>301</v>
      </c>
      <c r="F26">
        <v>343</v>
      </c>
      <c r="G26">
        <v>302</v>
      </c>
      <c r="J26">
        <v>58.38</v>
      </c>
      <c r="K26">
        <v>24.033999999999999</v>
      </c>
      <c r="N26">
        <f t="shared" si="0"/>
        <v>-1</v>
      </c>
      <c r="O26">
        <f t="shared" si="1"/>
        <v>-1</v>
      </c>
    </row>
    <row r="27" spans="2:15" x14ac:dyDescent="0.25">
      <c r="B27">
        <v>83.932000000000002</v>
      </c>
      <c r="C27">
        <v>-160.578</v>
      </c>
      <c r="D27">
        <v>381</v>
      </c>
      <c r="E27">
        <v>391</v>
      </c>
      <c r="F27">
        <v>382</v>
      </c>
      <c r="G27">
        <v>391</v>
      </c>
      <c r="J27">
        <v>83.001000000000005</v>
      </c>
      <c r="K27">
        <v>-158.19900000000001</v>
      </c>
      <c r="N27">
        <f t="shared" si="0"/>
        <v>-1</v>
      </c>
      <c r="O27">
        <f t="shared" si="1"/>
        <v>0</v>
      </c>
    </row>
    <row r="28" spans="2:15" x14ac:dyDescent="0.25">
      <c r="B28">
        <v>47.536000000000001</v>
      </c>
      <c r="C28">
        <v>100.5</v>
      </c>
      <c r="D28">
        <v>250</v>
      </c>
      <c r="E28">
        <v>400</v>
      </c>
      <c r="F28">
        <v>250</v>
      </c>
      <c r="G28">
        <v>400</v>
      </c>
      <c r="J28">
        <v>45.734999999999999</v>
      </c>
      <c r="K28">
        <v>100.78400000000001</v>
      </c>
      <c r="N28">
        <f t="shared" si="0"/>
        <v>0</v>
      </c>
      <c r="O28">
        <f t="shared" si="1"/>
        <v>0</v>
      </c>
    </row>
    <row r="29" spans="2:15" x14ac:dyDescent="0.25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J29">
        <v>0</v>
      </c>
      <c r="K29">
        <v>0</v>
      </c>
      <c r="N29">
        <f t="shared" si="0"/>
        <v>0</v>
      </c>
      <c r="O29">
        <f t="shared" si="1"/>
        <v>0</v>
      </c>
    </row>
    <row r="30" spans="2:15" x14ac:dyDescent="0.25">
      <c r="B30">
        <v>44.494</v>
      </c>
      <c r="C30">
        <v>-11.019</v>
      </c>
      <c r="D30">
        <v>404</v>
      </c>
      <c r="E30">
        <v>236</v>
      </c>
      <c r="F30">
        <v>404</v>
      </c>
      <c r="G30">
        <v>236</v>
      </c>
      <c r="J30">
        <v>42.667999999999999</v>
      </c>
      <c r="K30">
        <v>-11.31</v>
      </c>
      <c r="N30">
        <f t="shared" si="0"/>
        <v>0</v>
      </c>
      <c r="O30">
        <f t="shared" si="1"/>
        <v>0</v>
      </c>
    </row>
    <row r="31" spans="2:15" x14ac:dyDescent="0.25">
      <c r="B31">
        <v>89.048000000000002</v>
      </c>
      <c r="C31">
        <v>-58.636000000000003</v>
      </c>
      <c r="D31">
        <v>379</v>
      </c>
      <c r="E31">
        <v>375</v>
      </c>
      <c r="F31">
        <v>379</v>
      </c>
      <c r="G31">
        <v>376</v>
      </c>
      <c r="J31">
        <v>88.623000000000005</v>
      </c>
      <c r="K31">
        <v>-71.564999999999998</v>
      </c>
      <c r="N31">
        <f t="shared" si="0"/>
        <v>0</v>
      </c>
      <c r="O31">
        <f t="shared" si="1"/>
        <v>-1</v>
      </c>
    </row>
    <row r="32" spans="2:15" x14ac:dyDescent="0.25">
      <c r="B32">
        <v>77.025000000000006</v>
      </c>
      <c r="C32">
        <v>105.94199999999999</v>
      </c>
      <c r="D32">
        <v>345</v>
      </c>
      <c r="E32">
        <v>385</v>
      </c>
      <c r="F32">
        <v>346</v>
      </c>
      <c r="G32">
        <v>386</v>
      </c>
      <c r="J32">
        <v>76.488</v>
      </c>
      <c r="K32">
        <v>108.435</v>
      </c>
      <c r="N32">
        <f t="shared" si="0"/>
        <v>-1</v>
      </c>
      <c r="O32">
        <f t="shared" si="1"/>
        <v>-1</v>
      </c>
    </row>
    <row r="33" spans="2:15" x14ac:dyDescent="0.25">
      <c r="B33">
        <v>65.102999999999994</v>
      </c>
      <c r="C33">
        <v>10.272</v>
      </c>
      <c r="D33">
        <v>365</v>
      </c>
      <c r="E33">
        <v>312</v>
      </c>
      <c r="F33">
        <v>365</v>
      </c>
      <c r="G33">
        <v>313</v>
      </c>
      <c r="J33">
        <v>64.081999999999994</v>
      </c>
      <c r="K33">
        <v>9.9039999999999999</v>
      </c>
      <c r="N33">
        <f t="shared" si="0"/>
        <v>0</v>
      </c>
      <c r="O33">
        <f t="shared" si="1"/>
        <v>-1</v>
      </c>
    </row>
    <row r="34" spans="2:15" x14ac:dyDescent="0.25">
      <c r="B34">
        <v>76.748000000000005</v>
      </c>
      <c r="C34">
        <v>36.713000000000001</v>
      </c>
      <c r="D34">
        <v>357</v>
      </c>
      <c r="E34">
        <v>350</v>
      </c>
      <c r="F34">
        <v>357</v>
      </c>
      <c r="G34">
        <v>350</v>
      </c>
      <c r="J34">
        <v>76.25</v>
      </c>
      <c r="K34">
        <v>36.158000000000001</v>
      </c>
      <c r="N34">
        <f t="shared" si="0"/>
        <v>0</v>
      </c>
      <c r="O34">
        <f t="shared" si="1"/>
        <v>0</v>
      </c>
    </row>
    <row r="35" spans="2:15" x14ac:dyDescent="0.25">
      <c r="B35">
        <v>68.962000000000003</v>
      </c>
      <c r="C35">
        <v>55.468000000000004</v>
      </c>
      <c r="D35">
        <v>332</v>
      </c>
      <c r="E35">
        <v>346</v>
      </c>
      <c r="F35">
        <v>332</v>
      </c>
      <c r="G35">
        <v>346</v>
      </c>
      <c r="J35">
        <v>67.968000000000004</v>
      </c>
      <c r="K35">
        <v>55.713000000000001</v>
      </c>
      <c r="N35">
        <f t="shared" si="0"/>
        <v>0</v>
      </c>
      <c r="O35">
        <f t="shared" si="1"/>
        <v>0</v>
      </c>
    </row>
    <row r="36" spans="2:15" x14ac:dyDescent="0.25">
      <c r="B36">
        <v>34.863</v>
      </c>
      <c r="C36">
        <v>89.334999999999994</v>
      </c>
      <c r="D36">
        <v>174</v>
      </c>
      <c r="E36">
        <v>374</v>
      </c>
      <c r="F36">
        <v>175</v>
      </c>
      <c r="G36">
        <v>375</v>
      </c>
      <c r="J36">
        <v>33.213999999999999</v>
      </c>
      <c r="K36">
        <v>89.715000000000003</v>
      </c>
      <c r="N36">
        <f t="shared" si="0"/>
        <v>-1</v>
      </c>
      <c r="O36">
        <f t="shared" si="1"/>
        <v>-1</v>
      </c>
    </row>
    <row r="37" spans="2:15" x14ac:dyDescent="0.25">
      <c r="B37">
        <v>53.957000000000001</v>
      </c>
      <c r="C37">
        <v>-149.82400000000001</v>
      </c>
      <c r="D37">
        <v>428</v>
      </c>
      <c r="E37">
        <v>465</v>
      </c>
      <c r="F37">
        <v>429</v>
      </c>
      <c r="G37">
        <v>466</v>
      </c>
      <c r="J37">
        <v>51.561999999999998</v>
      </c>
      <c r="K37">
        <v>-149.50700000000001</v>
      </c>
      <c r="N37">
        <f t="shared" si="0"/>
        <v>-1</v>
      </c>
      <c r="O37">
        <f t="shared" si="1"/>
        <v>-1</v>
      </c>
    </row>
    <row r="38" spans="2:15" x14ac:dyDescent="0.25">
      <c r="B38">
        <v>71.682000000000002</v>
      </c>
      <c r="C38">
        <v>148.80099999999999</v>
      </c>
      <c r="D38">
        <v>352</v>
      </c>
      <c r="E38">
        <v>416</v>
      </c>
      <c r="F38">
        <v>353</v>
      </c>
      <c r="G38">
        <v>417</v>
      </c>
      <c r="J38">
        <v>70.341999999999999</v>
      </c>
      <c r="K38">
        <v>150.709</v>
      </c>
      <c r="N38">
        <f t="shared" si="0"/>
        <v>-1</v>
      </c>
      <c r="O38">
        <f t="shared" si="1"/>
        <v>-1</v>
      </c>
    </row>
    <row r="39" spans="2:15" x14ac:dyDescent="0.25">
      <c r="B39">
        <v>77.81</v>
      </c>
      <c r="C39">
        <v>117.294</v>
      </c>
      <c r="D39">
        <v>349</v>
      </c>
      <c r="E39">
        <v>390</v>
      </c>
      <c r="F39">
        <v>350</v>
      </c>
      <c r="G39">
        <v>391</v>
      </c>
      <c r="J39">
        <v>77.150999999999996</v>
      </c>
      <c r="K39">
        <v>119.982</v>
      </c>
      <c r="N39">
        <f t="shared" si="0"/>
        <v>-1</v>
      </c>
      <c r="O39">
        <f t="shared" si="1"/>
        <v>-1</v>
      </c>
    </row>
    <row r="40" spans="2:15" x14ac:dyDescent="0.25">
      <c r="B40">
        <v>46.933</v>
      </c>
      <c r="C40">
        <v>178.608</v>
      </c>
      <c r="D40">
        <v>373</v>
      </c>
      <c r="E40">
        <v>508</v>
      </c>
      <c r="F40">
        <v>374</v>
      </c>
      <c r="G40">
        <v>509</v>
      </c>
      <c r="J40">
        <v>44.694000000000003</v>
      </c>
      <c r="K40">
        <v>179.13800000000001</v>
      </c>
      <c r="N40">
        <f t="shared" si="0"/>
        <v>-1</v>
      </c>
      <c r="O40">
        <f t="shared" si="1"/>
        <v>-1</v>
      </c>
    </row>
    <row r="41" spans="2:15" x14ac:dyDescent="0.25">
      <c r="B41">
        <v>83.745999999999995</v>
      </c>
      <c r="C41">
        <v>-20.635999999999999</v>
      </c>
      <c r="D41">
        <v>382</v>
      </c>
      <c r="E41">
        <v>362</v>
      </c>
      <c r="F41">
        <v>382</v>
      </c>
      <c r="G41">
        <v>363</v>
      </c>
      <c r="J41">
        <v>83.790999999999997</v>
      </c>
      <c r="K41">
        <v>-24.774999999999999</v>
      </c>
      <c r="N41">
        <f t="shared" si="0"/>
        <v>0</v>
      </c>
      <c r="O41">
        <f t="shared" si="1"/>
        <v>-1</v>
      </c>
    </row>
    <row r="42" spans="2:15" x14ac:dyDescent="0.25">
      <c r="B42">
        <v>81.468000000000004</v>
      </c>
      <c r="C42">
        <v>166.28299999999999</v>
      </c>
      <c r="D42">
        <v>371</v>
      </c>
      <c r="E42">
        <v>397</v>
      </c>
      <c r="F42">
        <v>372</v>
      </c>
      <c r="G42">
        <v>398</v>
      </c>
      <c r="J42">
        <v>80.356999999999999</v>
      </c>
      <c r="K42">
        <v>169.69499999999999</v>
      </c>
      <c r="N42">
        <f t="shared" si="0"/>
        <v>-1</v>
      </c>
      <c r="O42">
        <f t="shared" si="1"/>
        <v>-1</v>
      </c>
    </row>
    <row r="43" spans="2:15" x14ac:dyDescent="0.25">
      <c r="B43">
        <v>89.629000000000005</v>
      </c>
      <c r="C43">
        <v>98.968000000000004</v>
      </c>
      <c r="D43">
        <v>376</v>
      </c>
      <c r="E43">
        <v>377</v>
      </c>
      <c r="F43">
        <v>376</v>
      </c>
      <c r="G43">
        <v>377</v>
      </c>
      <c r="J43">
        <v>89.384</v>
      </c>
      <c r="K43">
        <v>135</v>
      </c>
      <c r="N43">
        <f t="shared" si="0"/>
        <v>0</v>
      </c>
      <c r="O43">
        <f t="shared" si="1"/>
        <v>0</v>
      </c>
    </row>
    <row r="44" spans="2:15" x14ac:dyDescent="0.25">
      <c r="B44">
        <v>24.616</v>
      </c>
      <c r="C44">
        <v>132.72999999999999</v>
      </c>
      <c r="D44">
        <v>150</v>
      </c>
      <c r="E44">
        <v>585</v>
      </c>
      <c r="F44">
        <v>151</v>
      </c>
      <c r="G44">
        <v>586</v>
      </c>
      <c r="J44">
        <v>23.151</v>
      </c>
      <c r="K44">
        <v>133.02500000000001</v>
      </c>
      <c r="N44">
        <f t="shared" si="0"/>
        <v>-1</v>
      </c>
      <c r="O44">
        <f t="shared" si="1"/>
        <v>-1</v>
      </c>
    </row>
    <row r="45" spans="2:15" x14ac:dyDescent="0.25">
      <c r="B45">
        <v>83.245000000000005</v>
      </c>
      <c r="C45">
        <v>-36.078000000000003</v>
      </c>
      <c r="D45">
        <v>386</v>
      </c>
      <c r="E45">
        <v>363</v>
      </c>
      <c r="F45">
        <v>387</v>
      </c>
      <c r="G45">
        <v>363</v>
      </c>
      <c r="J45">
        <v>82.626999999999995</v>
      </c>
      <c r="K45">
        <v>-40.235999999999997</v>
      </c>
      <c r="N45">
        <f t="shared" si="0"/>
        <v>-1</v>
      </c>
      <c r="O45">
        <f t="shared" si="1"/>
        <v>0</v>
      </c>
    </row>
    <row r="46" spans="2:15" x14ac:dyDescent="0.25">
      <c r="B46">
        <v>69.209999999999994</v>
      </c>
      <c r="C46">
        <v>108.02500000000001</v>
      </c>
      <c r="D46">
        <v>326</v>
      </c>
      <c r="E46">
        <v>393</v>
      </c>
      <c r="F46">
        <v>326</v>
      </c>
      <c r="G46">
        <v>394</v>
      </c>
      <c r="J46">
        <v>68.010999999999996</v>
      </c>
      <c r="K46">
        <v>109.79900000000001</v>
      </c>
      <c r="N46">
        <f t="shared" si="0"/>
        <v>0</v>
      </c>
      <c r="O46">
        <f t="shared" si="1"/>
        <v>-1</v>
      </c>
    </row>
    <row r="47" spans="2:15" x14ac:dyDescent="0.25">
      <c r="B47">
        <v>55.487000000000002</v>
      </c>
      <c r="C47">
        <v>147.833</v>
      </c>
      <c r="D47">
        <v>325</v>
      </c>
      <c r="E47">
        <v>459</v>
      </c>
      <c r="F47">
        <v>325</v>
      </c>
      <c r="G47">
        <v>459</v>
      </c>
      <c r="J47">
        <v>53.488999999999997</v>
      </c>
      <c r="K47">
        <v>148.43100000000001</v>
      </c>
      <c r="N47">
        <f t="shared" si="0"/>
        <v>0</v>
      </c>
      <c r="O47">
        <f t="shared" si="1"/>
        <v>0</v>
      </c>
    </row>
    <row r="48" spans="2:15" x14ac:dyDescent="0.25">
      <c r="B48">
        <v>75.451999999999998</v>
      </c>
      <c r="C48">
        <v>-85.031000000000006</v>
      </c>
      <c r="D48">
        <v>413</v>
      </c>
      <c r="E48">
        <v>373</v>
      </c>
      <c r="F48">
        <v>413</v>
      </c>
      <c r="G48">
        <v>374</v>
      </c>
      <c r="J48">
        <v>74.275000000000006</v>
      </c>
      <c r="K48">
        <v>-86.906000000000006</v>
      </c>
      <c r="N48">
        <f t="shared" si="0"/>
        <v>0</v>
      </c>
      <c r="O48">
        <f t="shared" si="1"/>
        <v>-1</v>
      </c>
    </row>
    <row r="49" spans="2:15" x14ac:dyDescent="0.25">
      <c r="B49">
        <v>78.356999999999999</v>
      </c>
      <c r="C49">
        <v>-131.01499999999999</v>
      </c>
      <c r="D49">
        <v>398</v>
      </c>
      <c r="E49">
        <v>396</v>
      </c>
      <c r="F49">
        <v>399</v>
      </c>
      <c r="G49">
        <v>396</v>
      </c>
      <c r="J49">
        <v>76.959999999999994</v>
      </c>
      <c r="K49">
        <v>-131.00899999999999</v>
      </c>
      <c r="N49">
        <f t="shared" si="0"/>
        <v>-1</v>
      </c>
      <c r="O49">
        <f t="shared" si="1"/>
        <v>0</v>
      </c>
    </row>
    <row r="50" spans="2:15" x14ac:dyDescent="0.25">
      <c r="B50">
        <v>20.457000000000001</v>
      </c>
      <c r="C50">
        <v>28.693999999999999</v>
      </c>
      <c r="D50">
        <v>195</v>
      </c>
      <c r="E50">
        <v>45</v>
      </c>
      <c r="F50">
        <v>195</v>
      </c>
      <c r="G50">
        <v>45</v>
      </c>
      <c r="J50">
        <v>19.231000000000002</v>
      </c>
      <c r="K50">
        <v>28.670999999999999</v>
      </c>
      <c r="N50">
        <f t="shared" si="0"/>
        <v>0</v>
      </c>
      <c r="O50">
        <f t="shared" si="1"/>
        <v>0</v>
      </c>
    </row>
    <row r="51" spans="2:15" x14ac:dyDescent="0.25">
      <c r="B51">
        <v>46.011000000000003</v>
      </c>
      <c r="C51">
        <v>-127.816</v>
      </c>
      <c r="D51">
        <v>484</v>
      </c>
      <c r="E51">
        <v>460</v>
      </c>
      <c r="F51">
        <v>485</v>
      </c>
      <c r="G51">
        <v>460</v>
      </c>
      <c r="J51">
        <v>43.720999999999997</v>
      </c>
      <c r="K51">
        <v>-127.619</v>
      </c>
      <c r="N51">
        <f t="shared" si="0"/>
        <v>-1</v>
      </c>
      <c r="O51">
        <f t="shared" si="1"/>
        <v>0</v>
      </c>
    </row>
    <row r="52" spans="2:15" x14ac:dyDescent="0.25">
      <c r="B52">
        <v>21.757999999999999</v>
      </c>
      <c r="C52">
        <v>43.94</v>
      </c>
      <c r="D52">
        <v>131</v>
      </c>
      <c r="E52">
        <v>122</v>
      </c>
      <c r="F52">
        <v>132</v>
      </c>
      <c r="G52">
        <v>123</v>
      </c>
      <c r="J52">
        <v>20.526</v>
      </c>
      <c r="K52">
        <v>43.963000000000001</v>
      </c>
      <c r="N52">
        <f t="shared" si="0"/>
        <v>-1</v>
      </c>
      <c r="O52">
        <f t="shared" si="1"/>
        <v>-1</v>
      </c>
    </row>
    <row r="53" spans="2:15" x14ac:dyDescent="0.25">
      <c r="B53">
        <v>61.923999999999999</v>
      </c>
      <c r="C53">
        <v>4.7699999999999996</v>
      </c>
      <c r="D53">
        <v>370</v>
      </c>
      <c r="E53">
        <v>302</v>
      </c>
      <c r="F53">
        <v>371</v>
      </c>
      <c r="G53">
        <v>302</v>
      </c>
      <c r="J53">
        <v>60.594999999999999</v>
      </c>
      <c r="K53">
        <v>3.8650000000000002</v>
      </c>
      <c r="N53">
        <f t="shared" si="0"/>
        <v>-1</v>
      </c>
      <c r="O53">
        <f t="shared" si="1"/>
        <v>0</v>
      </c>
    </row>
    <row r="54" spans="2:15" x14ac:dyDescent="0.25">
      <c r="B54">
        <v>57.854999999999997</v>
      </c>
      <c r="C54">
        <v>-152.65199999999999</v>
      </c>
      <c r="D54">
        <v>417</v>
      </c>
      <c r="E54">
        <v>455</v>
      </c>
      <c r="F54">
        <v>418</v>
      </c>
      <c r="G54">
        <v>456</v>
      </c>
      <c r="J54">
        <v>55.527000000000001</v>
      </c>
      <c r="K54">
        <v>-152.30099999999999</v>
      </c>
      <c r="N54">
        <f t="shared" si="0"/>
        <v>-1</v>
      </c>
      <c r="O54">
        <f t="shared" si="1"/>
        <v>-1</v>
      </c>
    </row>
    <row r="55" spans="2:15" x14ac:dyDescent="0.25">
      <c r="B55">
        <v>70.807000000000002</v>
      </c>
      <c r="C55">
        <v>-135.60499999999999</v>
      </c>
      <c r="D55">
        <v>411</v>
      </c>
      <c r="E55">
        <v>412</v>
      </c>
      <c r="F55">
        <v>411</v>
      </c>
      <c r="G55">
        <v>412</v>
      </c>
      <c r="J55">
        <v>69.117000000000004</v>
      </c>
      <c r="K55">
        <v>-135.80699999999999</v>
      </c>
      <c r="N55">
        <f t="shared" si="0"/>
        <v>0</v>
      </c>
      <c r="O55">
        <f t="shared" si="1"/>
        <v>0</v>
      </c>
    </row>
    <row r="56" spans="2:15" x14ac:dyDescent="0.25">
      <c r="B56">
        <v>75.287000000000006</v>
      </c>
      <c r="C56">
        <v>-93.617000000000004</v>
      </c>
      <c r="D56">
        <v>413</v>
      </c>
      <c r="E56">
        <v>379</v>
      </c>
      <c r="F56">
        <v>414</v>
      </c>
      <c r="G56">
        <v>379</v>
      </c>
      <c r="J56">
        <v>73.846000000000004</v>
      </c>
      <c r="K56">
        <v>-94.513999999999996</v>
      </c>
      <c r="N56">
        <f t="shared" si="0"/>
        <v>-1</v>
      </c>
      <c r="O56">
        <f t="shared" si="1"/>
        <v>0</v>
      </c>
    </row>
    <row r="57" spans="2:15" x14ac:dyDescent="0.25">
      <c r="B57">
        <v>56.619</v>
      </c>
      <c r="C57">
        <v>-162.124</v>
      </c>
      <c r="D57">
        <v>405</v>
      </c>
      <c r="E57">
        <v>465</v>
      </c>
      <c r="F57">
        <v>405</v>
      </c>
      <c r="G57">
        <v>465</v>
      </c>
      <c r="J57">
        <v>54.576000000000001</v>
      </c>
      <c r="K57">
        <v>-161.952</v>
      </c>
      <c r="N57">
        <f t="shared" si="0"/>
        <v>0</v>
      </c>
      <c r="O57">
        <f t="shared" si="1"/>
        <v>0</v>
      </c>
    </row>
    <row r="58" spans="2:15" x14ac:dyDescent="0.25"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J58">
        <v>0</v>
      </c>
      <c r="K58">
        <v>0</v>
      </c>
      <c r="N58">
        <f t="shared" si="0"/>
        <v>0</v>
      </c>
      <c r="O58">
        <f t="shared" si="1"/>
        <v>0</v>
      </c>
    </row>
    <row r="59" spans="2:15" x14ac:dyDescent="0.25">
      <c r="B59">
        <v>50.731000000000002</v>
      </c>
      <c r="C59">
        <v>-3.8690000000000002</v>
      </c>
      <c r="D59">
        <v>384</v>
      </c>
      <c r="E59">
        <v>261</v>
      </c>
      <c r="F59">
        <v>385</v>
      </c>
      <c r="G59">
        <v>262</v>
      </c>
      <c r="J59">
        <v>49.011000000000003</v>
      </c>
      <c r="K59">
        <v>-4.5140000000000002</v>
      </c>
      <c r="N59">
        <f t="shared" si="0"/>
        <v>-1</v>
      </c>
      <c r="O59">
        <f t="shared" si="1"/>
        <v>-1</v>
      </c>
    </row>
    <row r="60" spans="2:15" x14ac:dyDescent="0.25">
      <c r="B60">
        <v>62.981999999999999</v>
      </c>
      <c r="C60">
        <v>144.01900000000001</v>
      </c>
      <c r="D60">
        <v>334</v>
      </c>
      <c r="E60">
        <v>435</v>
      </c>
      <c r="F60">
        <v>335</v>
      </c>
      <c r="G60">
        <v>435</v>
      </c>
      <c r="J60">
        <v>61.368000000000002</v>
      </c>
      <c r="K60">
        <v>145.20400000000001</v>
      </c>
      <c r="N60">
        <f t="shared" si="0"/>
        <v>-1</v>
      </c>
      <c r="O60">
        <f t="shared" si="1"/>
        <v>0</v>
      </c>
    </row>
    <row r="61" spans="2:15" x14ac:dyDescent="0.25">
      <c r="B61">
        <v>60.46</v>
      </c>
      <c r="C61">
        <v>-139.96700000000001</v>
      </c>
      <c r="D61">
        <v>428</v>
      </c>
      <c r="E61">
        <v>438</v>
      </c>
      <c r="F61">
        <v>428</v>
      </c>
      <c r="G61">
        <v>438</v>
      </c>
      <c r="J61">
        <v>58.412999999999997</v>
      </c>
      <c r="K61">
        <v>-140.01300000000001</v>
      </c>
      <c r="N61">
        <f t="shared" si="0"/>
        <v>0</v>
      </c>
      <c r="O61">
        <f t="shared" si="1"/>
        <v>0</v>
      </c>
    </row>
    <row r="62" spans="2:15" x14ac:dyDescent="0.25">
      <c r="B62">
        <v>27.58</v>
      </c>
      <c r="C62">
        <v>-39.694000000000003</v>
      </c>
      <c r="D62">
        <v>549</v>
      </c>
      <c r="E62">
        <v>169</v>
      </c>
      <c r="F62">
        <v>549</v>
      </c>
      <c r="G62">
        <v>169</v>
      </c>
      <c r="J62">
        <v>26.004000000000001</v>
      </c>
      <c r="K62">
        <v>-39.887</v>
      </c>
      <c r="N62">
        <f t="shared" si="0"/>
        <v>0</v>
      </c>
      <c r="O62">
        <f t="shared" si="1"/>
        <v>0</v>
      </c>
    </row>
    <row r="63" spans="2:15" x14ac:dyDescent="0.25">
      <c r="B63">
        <v>70.665000000000006</v>
      </c>
      <c r="C63">
        <v>-34.591999999999999</v>
      </c>
      <c r="D63">
        <v>405</v>
      </c>
      <c r="E63">
        <v>336</v>
      </c>
      <c r="F63">
        <v>405</v>
      </c>
      <c r="G63">
        <v>336</v>
      </c>
      <c r="J63">
        <v>69.421999999999997</v>
      </c>
      <c r="K63">
        <v>-35.942</v>
      </c>
      <c r="N63">
        <f t="shared" si="0"/>
        <v>0</v>
      </c>
      <c r="O63">
        <f t="shared" si="1"/>
        <v>0</v>
      </c>
    </row>
    <row r="64" spans="2:15" x14ac:dyDescent="0.25">
      <c r="B64">
        <v>82.284000000000006</v>
      </c>
      <c r="C64">
        <v>-132.49</v>
      </c>
      <c r="D64">
        <v>391</v>
      </c>
      <c r="E64">
        <v>389</v>
      </c>
      <c r="F64">
        <v>391</v>
      </c>
      <c r="G64">
        <v>390</v>
      </c>
      <c r="J64">
        <v>81.138000000000005</v>
      </c>
      <c r="K64">
        <v>-133.02500000000001</v>
      </c>
      <c r="N64">
        <f t="shared" si="0"/>
        <v>0</v>
      </c>
      <c r="O64">
        <f t="shared" si="1"/>
        <v>-1</v>
      </c>
    </row>
    <row r="65" spans="2:15" x14ac:dyDescent="0.25"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J65">
        <v>0</v>
      </c>
      <c r="K65">
        <v>0</v>
      </c>
      <c r="N65">
        <f t="shared" si="0"/>
        <v>0</v>
      </c>
      <c r="O65">
        <f t="shared" si="1"/>
        <v>0</v>
      </c>
    </row>
    <row r="66" spans="2:15" x14ac:dyDescent="0.25">
      <c r="B66">
        <v>43.982999999999997</v>
      </c>
      <c r="C66">
        <v>-158.47900000000001</v>
      </c>
      <c r="D66">
        <v>430</v>
      </c>
      <c r="E66">
        <v>512</v>
      </c>
      <c r="F66">
        <v>431</v>
      </c>
      <c r="G66">
        <v>513</v>
      </c>
      <c r="J66">
        <v>41.715000000000003</v>
      </c>
      <c r="K66">
        <v>-158.12700000000001</v>
      </c>
      <c r="N66">
        <f t="shared" si="0"/>
        <v>-1</v>
      </c>
      <c r="O66">
        <f t="shared" si="1"/>
        <v>-1</v>
      </c>
    </row>
    <row r="67" spans="2:15" x14ac:dyDescent="0.25">
      <c r="B67">
        <v>71.218000000000004</v>
      </c>
      <c r="C67">
        <v>-52.863</v>
      </c>
      <c r="D67">
        <v>415</v>
      </c>
      <c r="E67">
        <v>348</v>
      </c>
      <c r="F67">
        <v>415</v>
      </c>
      <c r="G67">
        <v>348</v>
      </c>
      <c r="J67">
        <v>69.956999999999994</v>
      </c>
      <c r="K67">
        <v>-54.323999999999998</v>
      </c>
      <c r="N67">
        <f t="shared" ref="N67:N130" si="2">D67 - F67</f>
        <v>0</v>
      </c>
      <c r="O67">
        <f t="shared" ref="O67:O130" si="3" xml:space="preserve"> E67 - G67</f>
        <v>0</v>
      </c>
    </row>
    <row r="68" spans="2:15" x14ac:dyDescent="0.25">
      <c r="B68">
        <v>24.303999999999998</v>
      </c>
      <c r="C68">
        <v>-174.45500000000001</v>
      </c>
      <c r="D68">
        <v>407</v>
      </c>
      <c r="E68">
        <v>687</v>
      </c>
      <c r="F68">
        <v>407</v>
      </c>
      <c r="G68">
        <v>688</v>
      </c>
      <c r="J68">
        <v>22.768999999999998</v>
      </c>
      <c r="K68">
        <v>-174.32599999999999</v>
      </c>
      <c r="N68">
        <f t="shared" si="2"/>
        <v>0</v>
      </c>
      <c r="O68">
        <f t="shared" si="3"/>
        <v>-1</v>
      </c>
    </row>
    <row r="69" spans="2:15" x14ac:dyDescent="0.25">
      <c r="B69">
        <v>86.558000000000007</v>
      </c>
      <c r="C69">
        <v>-119.164</v>
      </c>
      <c r="D69">
        <v>384</v>
      </c>
      <c r="E69">
        <v>381</v>
      </c>
      <c r="F69">
        <v>384</v>
      </c>
      <c r="G69">
        <v>381</v>
      </c>
      <c r="J69">
        <v>85.9</v>
      </c>
      <c r="K69">
        <v>-122.005</v>
      </c>
      <c r="N69">
        <f t="shared" si="2"/>
        <v>0</v>
      </c>
      <c r="O69">
        <f t="shared" si="3"/>
        <v>0</v>
      </c>
    </row>
    <row r="70" spans="2:15" x14ac:dyDescent="0.25">
      <c r="B70">
        <v>38.070999999999998</v>
      </c>
      <c r="C70">
        <v>83.42</v>
      </c>
      <c r="D70">
        <v>198</v>
      </c>
      <c r="E70">
        <v>356</v>
      </c>
      <c r="F70">
        <v>198</v>
      </c>
      <c r="G70">
        <v>356</v>
      </c>
      <c r="J70">
        <v>36.305</v>
      </c>
      <c r="K70">
        <v>83.588999999999999</v>
      </c>
      <c r="N70">
        <f t="shared" si="2"/>
        <v>0</v>
      </c>
      <c r="O70">
        <f t="shared" si="3"/>
        <v>0</v>
      </c>
    </row>
    <row r="71" spans="2:15" x14ac:dyDescent="0.25">
      <c r="B71">
        <v>38.18</v>
      </c>
      <c r="C71">
        <v>-17.667000000000002</v>
      </c>
      <c r="D71">
        <v>431</v>
      </c>
      <c r="E71">
        <v>206</v>
      </c>
      <c r="F71">
        <v>431</v>
      </c>
      <c r="G71">
        <v>206</v>
      </c>
      <c r="J71">
        <v>36.372999999999998</v>
      </c>
      <c r="K71">
        <v>-17.928000000000001</v>
      </c>
      <c r="N71">
        <f t="shared" si="2"/>
        <v>0</v>
      </c>
      <c r="O71">
        <f t="shared" si="3"/>
        <v>0</v>
      </c>
    </row>
    <row r="72" spans="2:15" x14ac:dyDescent="0.25">
      <c r="B72">
        <v>46.238999999999997</v>
      </c>
      <c r="C72">
        <v>-73.325000000000003</v>
      </c>
      <c r="D72">
        <v>506</v>
      </c>
      <c r="E72">
        <v>338</v>
      </c>
      <c r="F72">
        <v>506</v>
      </c>
      <c r="G72">
        <v>338</v>
      </c>
      <c r="J72">
        <v>44.176000000000002</v>
      </c>
      <c r="K72">
        <v>-73.706000000000003</v>
      </c>
      <c r="N72">
        <f t="shared" si="2"/>
        <v>0</v>
      </c>
      <c r="O72">
        <f t="shared" si="3"/>
        <v>0</v>
      </c>
    </row>
    <row r="73" spans="2:15" x14ac:dyDescent="0.25">
      <c r="B73">
        <v>30.425000000000001</v>
      </c>
      <c r="C73">
        <v>-111.976</v>
      </c>
      <c r="D73">
        <v>599</v>
      </c>
      <c r="E73">
        <v>466</v>
      </c>
      <c r="F73">
        <v>600</v>
      </c>
      <c r="G73">
        <v>467</v>
      </c>
      <c r="J73">
        <v>28.559000000000001</v>
      </c>
      <c r="K73">
        <v>-112.10899999999999</v>
      </c>
      <c r="N73">
        <f t="shared" si="2"/>
        <v>-1</v>
      </c>
      <c r="O73">
        <f t="shared" si="3"/>
        <v>-1</v>
      </c>
    </row>
    <row r="74" spans="2:15" x14ac:dyDescent="0.25">
      <c r="B74">
        <v>35.058</v>
      </c>
      <c r="C74">
        <v>-113.93600000000001</v>
      </c>
      <c r="D74">
        <v>560</v>
      </c>
      <c r="E74">
        <v>458</v>
      </c>
      <c r="F74">
        <v>561</v>
      </c>
      <c r="G74">
        <v>459</v>
      </c>
      <c r="J74">
        <v>32.984999999999999</v>
      </c>
      <c r="K74">
        <v>-114.163</v>
      </c>
      <c r="N74">
        <f t="shared" si="2"/>
        <v>-1</v>
      </c>
      <c r="O74">
        <f t="shared" si="3"/>
        <v>-1</v>
      </c>
    </row>
    <row r="75" spans="2:15" x14ac:dyDescent="0.25">
      <c r="B75">
        <v>60.521000000000001</v>
      </c>
      <c r="C75">
        <v>45.222999999999999</v>
      </c>
      <c r="D75">
        <v>320</v>
      </c>
      <c r="E75">
        <v>320</v>
      </c>
      <c r="F75">
        <v>320</v>
      </c>
      <c r="G75">
        <v>321</v>
      </c>
      <c r="J75">
        <v>59.186</v>
      </c>
      <c r="K75">
        <v>45.515999999999998</v>
      </c>
      <c r="N75">
        <f t="shared" si="2"/>
        <v>0</v>
      </c>
      <c r="O75">
        <f t="shared" si="3"/>
        <v>-1</v>
      </c>
    </row>
    <row r="76" spans="2:15" x14ac:dyDescent="0.25">
      <c r="B76">
        <v>27.582000000000001</v>
      </c>
      <c r="C76">
        <v>-150.79499999999999</v>
      </c>
      <c r="D76">
        <v>508</v>
      </c>
      <c r="E76">
        <v>612</v>
      </c>
      <c r="F76">
        <v>509</v>
      </c>
      <c r="G76">
        <v>613</v>
      </c>
      <c r="J76">
        <v>25.838000000000001</v>
      </c>
      <c r="K76">
        <v>-150.69999999999999</v>
      </c>
      <c r="N76">
        <f t="shared" si="2"/>
        <v>-1</v>
      </c>
      <c r="O76">
        <f t="shared" si="3"/>
        <v>-1</v>
      </c>
    </row>
    <row r="77" spans="2:15" x14ac:dyDescent="0.25"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J77">
        <v>0</v>
      </c>
      <c r="K77">
        <v>0</v>
      </c>
      <c r="N77">
        <f t="shared" si="2"/>
        <v>0</v>
      </c>
      <c r="O77">
        <f t="shared" si="3"/>
        <v>0</v>
      </c>
    </row>
    <row r="78" spans="2:15" x14ac:dyDescent="0.25">
      <c r="B78">
        <v>51.057000000000002</v>
      </c>
      <c r="C78">
        <v>-23.091000000000001</v>
      </c>
      <c r="D78">
        <v>421</v>
      </c>
      <c r="E78">
        <v>272</v>
      </c>
      <c r="F78">
        <v>422</v>
      </c>
      <c r="G78">
        <v>272</v>
      </c>
      <c r="J78">
        <v>49.168999999999997</v>
      </c>
      <c r="K78">
        <v>-23.86</v>
      </c>
      <c r="N78">
        <f t="shared" si="2"/>
        <v>-1</v>
      </c>
      <c r="O78">
        <f t="shared" si="3"/>
        <v>0</v>
      </c>
    </row>
    <row r="79" spans="2:15" x14ac:dyDescent="0.25">
      <c r="B79">
        <v>54.256999999999998</v>
      </c>
      <c r="C79">
        <v>-69.713999999999999</v>
      </c>
      <c r="D79">
        <v>472</v>
      </c>
      <c r="E79">
        <v>341</v>
      </c>
      <c r="F79">
        <v>472</v>
      </c>
      <c r="G79">
        <v>342</v>
      </c>
      <c r="J79">
        <v>52.264000000000003</v>
      </c>
      <c r="K79">
        <v>-70.498000000000005</v>
      </c>
      <c r="N79">
        <f t="shared" si="2"/>
        <v>0</v>
      </c>
      <c r="O79">
        <f t="shared" si="3"/>
        <v>-1</v>
      </c>
    </row>
    <row r="80" spans="2:15" x14ac:dyDescent="0.25">
      <c r="B80">
        <v>49.319000000000003</v>
      </c>
      <c r="C80">
        <v>3.8780000000000001</v>
      </c>
      <c r="D80">
        <v>368</v>
      </c>
      <c r="E80">
        <v>256</v>
      </c>
      <c r="F80">
        <v>369</v>
      </c>
      <c r="G80">
        <v>256</v>
      </c>
      <c r="J80">
        <v>47.591000000000001</v>
      </c>
      <c r="K80">
        <v>3.3380000000000001</v>
      </c>
      <c r="N80">
        <f t="shared" si="2"/>
        <v>-1</v>
      </c>
      <c r="O80">
        <f t="shared" si="3"/>
        <v>0</v>
      </c>
    </row>
    <row r="81" spans="2:15" x14ac:dyDescent="0.25">
      <c r="B81">
        <v>24.59</v>
      </c>
      <c r="C81">
        <v>106.139</v>
      </c>
      <c r="D81">
        <v>81</v>
      </c>
      <c r="E81">
        <v>462</v>
      </c>
      <c r="F81">
        <v>81</v>
      </c>
      <c r="G81">
        <v>463</v>
      </c>
      <c r="J81">
        <v>23.164999999999999</v>
      </c>
      <c r="K81">
        <v>106.432</v>
      </c>
      <c r="N81">
        <f t="shared" si="2"/>
        <v>0</v>
      </c>
      <c r="O81">
        <f t="shared" si="3"/>
        <v>-1</v>
      </c>
    </row>
    <row r="82" spans="2:15" x14ac:dyDescent="0.25">
      <c r="B82">
        <v>38.454999999999998</v>
      </c>
      <c r="C82">
        <v>-43.701000000000001</v>
      </c>
      <c r="D82">
        <v>499</v>
      </c>
      <c r="E82">
        <v>248</v>
      </c>
      <c r="F82">
        <v>500</v>
      </c>
      <c r="G82">
        <v>249</v>
      </c>
      <c r="J82">
        <v>36.554000000000002</v>
      </c>
      <c r="K82">
        <v>-44.314999999999998</v>
      </c>
      <c r="N82">
        <f t="shared" si="2"/>
        <v>-1</v>
      </c>
      <c r="O82">
        <f t="shared" si="3"/>
        <v>-1</v>
      </c>
    </row>
    <row r="83" spans="2:15" x14ac:dyDescent="0.25">
      <c r="B83">
        <v>25.074000000000002</v>
      </c>
      <c r="C83">
        <v>11.817</v>
      </c>
      <c r="D83">
        <v>315</v>
      </c>
      <c r="E83">
        <v>82</v>
      </c>
      <c r="F83">
        <v>315</v>
      </c>
      <c r="G83">
        <v>82</v>
      </c>
      <c r="J83">
        <v>23.667000000000002</v>
      </c>
      <c r="K83">
        <v>11.722</v>
      </c>
      <c r="N83">
        <f t="shared" si="2"/>
        <v>0</v>
      </c>
      <c r="O83">
        <f t="shared" si="3"/>
        <v>0</v>
      </c>
    </row>
    <row r="84" spans="2:15" x14ac:dyDescent="0.25">
      <c r="B84">
        <v>61.942</v>
      </c>
      <c r="C84">
        <v>158.041</v>
      </c>
      <c r="D84">
        <v>348</v>
      </c>
      <c r="E84">
        <v>446</v>
      </c>
      <c r="F84">
        <v>349</v>
      </c>
      <c r="G84">
        <v>447</v>
      </c>
      <c r="J84">
        <v>60.006</v>
      </c>
      <c r="K84">
        <v>159.179</v>
      </c>
      <c r="N84">
        <f t="shared" si="2"/>
        <v>-1</v>
      </c>
      <c r="O84">
        <f t="shared" si="3"/>
        <v>-1</v>
      </c>
    </row>
    <row r="85" spans="2:15" x14ac:dyDescent="0.25">
      <c r="B85">
        <v>19.925000000000001</v>
      </c>
      <c r="C85">
        <v>18.056000000000001</v>
      </c>
      <c r="D85">
        <v>256</v>
      </c>
      <c r="E85">
        <v>7</v>
      </c>
      <c r="F85">
        <v>257</v>
      </c>
      <c r="G85">
        <v>7</v>
      </c>
      <c r="J85">
        <v>18.748999999999999</v>
      </c>
      <c r="K85">
        <v>17.873999999999999</v>
      </c>
      <c r="N85">
        <f t="shared" si="2"/>
        <v>-1</v>
      </c>
      <c r="O85">
        <f t="shared" si="3"/>
        <v>0</v>
      </c>
    </row>
    <row r="86" spans="2:15" x14ac:dyDescent="0.25">
      <c r="B86">
        <v>40.201999999999998</v>
      </c>
      <c r="C86">
        <v>31.335999999999999</v>
      </c>
      <c r="D86">
        <v>290</v>
      </c>
      <c r="E86">
        <v>234</v>
      </c>
      <c r="F86">
        <v>290</v>
      </c>
      <c r="G86">
        <v>235</v>
      </c>
      <c r="J86">
        <v>38.548000000000002</v>
      </c>
      <c r="K86">
        <v>31.38</v>
      </c>
      <c r="N86">
        <f t="shared" si="2"/>
        <v>0</v>
      </c>
      <c r="O86">
        <f t="shared" si="3"/>
        <v>-1</v>
      </c>
    </row>
    <row r="87" spans="2:15" x14ac:dyDescent="0.25">
      <c r="B87">
        <v>73.381</v>
      </c>
      <c r="C87">
        <v>-71.551000000000002</v>
      </c>
      <c r="D87">
        <v>416</v>
      </c>
      <c r="E87">
        <v>363</v>
      </c>
      <c r="F87">
        <v>417</v>
      </c>
      <c r="G87">
        <v>364</v>
      </c>
      <c r="J87">
        <v>72.016000000000005</v>
      </c>
      <c r="K87">
        <v>-73.686000000000007</v>
      </c>
      <c r="N87">
        <f t="shared" si="2"/>
        <v>-1</v>
      </c>
      <c r="O87">
        <f t="shared" si="3"/>
        <v>-1</v>
      </c>
    </row>
    <row r="88" spans="2:15" x14ac:dyDescent="0.25">
      <c r="B88">
        <v>52.326000000000001</v>
      </c>
      <c r="C88">
        <v>-97.024000000000001</v>
      </c>
      <c r="D88">
        <v>485</v>
      </c>
      <c r="E88">
        <v>390</v>
      </c>
      <c r="F88">
        <v>485</v>
      </c>
      <c r="G88">
        <v>390</v>
      </c>
      <c r="J88">
        <v>50.136000000000003</v>
      </c>
      <c r="K88">
        <v>-97.319000000000003</v>
      </c>
      <c r="N88">
        <f t="shared" si="2"/>
        <v>0</v>
      </c>
      <c r="O88">
        <f t="shared" si="3"/>
        <v>0</v>
      </c>
    </row>
    <row r="89" spans="2:15" x14ac:dyDescent="0.25">
      <c r="B89">
        <v>22.454999999999998</v>
      </c>
      <c r="C89">
        <v>-109.88500000000001</v>
      </c>
      <c r="D89">
        <v>697</v>
      </c>
      <c r="E89">
        <v>493</v>
      </c>
      <c r="F89">
        <v>698</v>
      </c>
      <c r="G89">
        <v>493</v>
      </c>
      <c r="J89">
        <v>21.013000000000002</v>
      </c>
      <c r="K89">
        <v>-109.96899999999999</v>
      </c>
      <c r="N89">
        <f t="shared" si="2"/>
        <v>-1</v>
      </c>
      <c r="O89">
        <f t="shared" si="3"/>
        <v>0</v>
      </c>
    </row>
    <row r="90" spans="2:15" x14ac:dyDescent="0.25">
      <c r="B90">
        <v>71.926000000000002</v>
      </c>
      <c r="C90">
        <v>-118.545</v>
      </c>
      <c r="D90">
        <v>417</v>
      </c>
      <c r="E90">
        <v>398</v>
      </c>
      <c r="F90">
        <v>417</v>
      </c>
      <c r="G90">
        <v>399</v>
      </c>
      <c r="J90">
        <v>70.341999999999999</v>
      </c>
      <c r="K90">
        <v>-119.291</v>
      </c>
      <c r="N90">
        <f t="shared" si="2"/>
        <v>0</v>
      </c>
      <c r="O90">
        <f t="shared" si="3"/>
        <v>-1</v>
      </c>
    </row>
    <row r="91" spans="2:15" x14ac:dyDescent="0.25">
      <c r="B91">
        <v>71.787000000000006</v>
      </c>
      <c r="C91">
        <v>-23.148</v>
      </c>
      <c r="D91">
        <v>395</v>
      </c>
      <c r="E91">
        <v>334</v>
      </c>
      <c r="F91">
        <v>395</v>
      </c>
      <c r="G91">
        <v>334</v>
      </c>
      <c r="J91">
        <v>70.694999999999993</v>
      </c>
      <c r="K91">
        <v>-24.341000000000001</v>
      </c>
      <c r="N91">
        <f t="shared" si="2"/>
        <v>0</v>
      </c>
      <c r="O91">
        <f t="shared" si="3"/>
        <v>0</v>
      </c>
    </row>
    <row r="92" spans="2:15" x14ac:dyDescent="0.25">
      <c r="B92">
        <v>65.111999999999995</v>
      </c>
      <c r="C92">
        <v>152.417</v>
      </c>
      <c r="D92">
        <v>346</v>
      </c>
      <c r="E92">
        <v>434</v>
      </c>
      <c r="F92">
        <v>347</v>
      </c>
      <c r="G92">
        <v>435</v>
      </c>
      <c r="J92">
        <v>63.454999999999998</v>
      </c>
      <c r="K92">
        <v>153.82499999999999</v>
      </c>
      <c r="N92">
        <f t="shared" si="2"/>
        <v>-1</v>
      </c>
      <c r="O92">
        <f t="shared" si="3"/>
        <v>-1</v>
      </c>
    </row>
    <row r="93" spans="2:15" x14ac:dyDescent="0.25">
      <c r="B93">
        <v>55.582999999999998</v>
      </c>
      <c r="C93">
        <v>-113.46599999999999</v>
      </c>
      <c r="D93">
        <v>465</v>
      </c>
      <c r="E93">
        <v>415</v>
      </c>
      <c r="F93">
        <v>466</v>
      </c>
      <c r="G93">
        <v>415</v>
      </c>
      <c r="J93">
        <v>53.301000000000002</v>
      </c>
      <c r="K93">
        <v>-113.429</v>
      </c>
      <c r="N93">
        <f t="shared" si="2"/>
        <v>-1</v>
      </c>
      <c r="O93">
        <f t="shared" si="3"/>
        <v>0</v>
      </c>
    </row>
    <row r="94" spans="2:15" x14ac:dyDescent="0.25"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J94">
        <v>0</v>
      </c>
      <c r="K94">
        <v>0</v>
      </c>
      <c r="N94">
        <f t="shared" si="2"/>
        <v>0</v>
      </c>
      <c r="O94">
        <f t="shared" si="3"/>
        <v>0</v>
      </c>
    </row>
    <row r="95" spans="2:15" x14ac:dyDescent="0.25">
      <c r="B95">
        <v>54.89</v>
      </c>
      <c r="C95">
        <v>-139.99700000000001</v>
      </c>
      <c r="D95">
        <v>440</v>
      </c>
      <c r="E95">
        <v>452</v>
      </c>
      <c r="F95">
        <v>441</v>
      </c>
      <c r="G95">
        <v>453</v>
      </c>
      <c r="J95">
        <v>52.558</v>
      </c>
      <c r="K95">
        <v>-139.83000000000001</v>
      </c>
      <c r="N95">
        <f t="shared" si="2"/>
        <v>-1</v>
      </c>
      <c r="O95">
        <f t="shared" si="3"/>
        <v>-1</v>
      </c>
    </row>
    <row r="96" spans="2:15" x14ac:dyDescent="0.25">
      <c r="B96">
        <v>69.355000000000004</v>
      </c>
      <c r="C96">
        <v>-32.860999999999997</v>
      </c>
      <c r="D96">
        <v>405</v>
      </c>
      <c r="E96">
        <v>332</v>
      </c>
      <c r="F96">
        <v>406</v>
      </c>
      <c r="G96">
        <v>332</v>
      </c>
      <c r="J96">
        <v>67.968000000000004</v>
      </c>
      <c r="K96">
        <v>-34.286999999999999</v>
      </c>
      <c r="N96">
        <f t="shared" si="2"/>
        <v>-1</v>
      </c>
      <c r="O96">
        <f t="shared" si="3"/>
        <v>0</v>
      </c>
    </row>
    <row r="97" spans="2:15" x14ac:dyDescent="0.25">
      <c r="B97">
        <v>42.408000000000001</v>
      </c>
      <c r="C97">
        <v>-85.603999999999999</v>
      </c>
      <c r="D97">
        <v>530</v>
      </c>
      <c r="E97">
        <v>365</v>
      </c>
      <c r="F97">
        <v>531</v>
      </c>
      <c r="G97">
        <v>365</v>
      </c>
      <c r="J97">
        <v>40.261000000000003</v>
      </c>
      <c r="K97">
        <v>-85.941000000000003</v>
      </c>
      <c r="N97">
        <f t="shared" si="2"/>
        <v>-1</v>
      </c>
      <c r="O97">
        <f t="shared" si="3"/>
        <v>0</v>
      </c>
    </row>
    <row r="98" spans="2:15" x14ac:dyDescent="0.25">
      <c r="B98">
        <v>41.773000000000003</v>
      </c>
      <c r="C98">
        <v>76.037999999999997</v>
      </c>
      <c r="D98">
        <v>223</v>
      </c>
      <c r="E98">
        <v>338</v>
      </c>
      <c r="F98">
        <v>224</v>
      </c>
      <c r="G98">
        <v>339</v>
      </c>
      <c r="J98">
        <v>40.070999999999998</v>
      </c>
      <c r="K98">
        <v>76.319000000000003</v>
      </c>
      <c r="N98">
        <f t="shared" si="2"/>
        <v>-1</v>
      </c>
      <c r="O98">
        <f t="shared" si="3"/>
        <v>-1</v>
      </c>
    </row>
    <row r="99" spans="2:15" x14ac:dyDescent="0.25">
      <c r="B99">
        <v>72.260000000000005</v>
      </c>
      <c r="C99">
        <v>-137.72999999999999</v>
      </c>
      <c r="D99">
        <v>407</v>
      </c>
      <c r="E99">
        <v>410</v>
      </c>
      <c r="F99">
        <v>407</v>
      </c>
      <c r="G99">
        <v>410</v>
      </c>
      <c r="J99">
        <v>70.728999999999999</v>
      </c>
      <c r="K99">
        <v>-137.643</v>
      </c>
      <c r="N99">
        <f t="shared" si="2"/>
        <v>0</v>
      </c>
      <c r="O99">
        <f t="shared" si="3"/>
        <v>0</v>
      </c>
    </row>
    <row r="100" spans="2:15" x14ac:dyDescent="0.25">
      <c r="B100">
        <v>66.266000000000005</v>
      </c>
      <c r="C100">
        <v>-65.239999999999995</v>
      </c>
      <c r="D100">
        <v>433</v>
      </c>
      <c r="E100">
        <v>351</v>
      </c>
      <c r="F100">
        <v>433</v>
      </c>
      <c r="G100">
        <v>351</v>
      </c>
      <c r="J100">
        <v>64.688000000000002</v>
      </c>
      <c r="K100">
        <v>-66.317999999999998</v>
      </c>
      <c r="N100">
        <f t="shared" si="2"/>
        <v>0</v>
      </c>
      <c r="O100">
        <f t="shared" si="3"/>
        <v>0</v>
      </c>
    </row>
    <row r="101" spans="2:15" x14ac:dyDescent="0.25">
      <c r="B101">
        <v>56.067</v>
      </c>
      <c r="C101">
        <v>2.8290000000000002</v>
      </c>
      <c r="D101">
        <v>372</v>
      </c>
      <c r="E101">
        <v>282</v>
      </c>
      <c r="F101">
        <v>372</v>
      </c>
      <c r="G101">
        <v>282</v>
      </c>
      <c r="J101">
        <v>54.438000000000002</v>
      </c>
      <c r="K101">
        <v>2.4369999999999998</v>
      </c>
      <c r="N101">
        <f t="shared" si="2"/>
        <v>0</v>
      </c>
      <c r="O101">
        <f t="shared" si="3"/>
        <v>0</v>
      </c>
    </row>
    <row r="102" spans="2:15" x14ac:dyDescent="0.25">
      <c r="B102">
        <v>83.159000000000006</v>
      </c>
      <c r="C102">
        <v>-85.506</v>
      </c>
      <c r="D102">
        <v>393</v>
      </c>
      <c r="E102">
        <v>375</v>
      </c>
      <c r="F102">
        <v>394</v>
      </c>
      <c r="G102">
        <v>376</v>
      </c>
      <c r="J102">
        <v>82.2</v>
      </c>
      <c r="K102">
        <v>-86.82</v>
      </c>
      <c r="N102">
        <f t="shared" si="2"/>
        <v>-1</v>
      </c>
      <c r="O102">
        <f t="shared" si="3"/>
        <v>-1</v>
      </c>
    </row>
    <row r="103" spans="2:15" x14ac:dyDescent="0.25">
      <c r="B103">
        <v>25.919</v>
      </c>
      <c r="C103">
        <v>-169.48099999999999</v>
      </c>
      <c r="D103">
        <v>429</v>
      </c>
      <c r="E103">
        <v>662</v>
      </c>
      <c r="F103">
        <v>430</v>
      </c>
      <c r="G103">
        <v>662</v>
      </c>
      <c r="J103">
        <v>24.33</v>
      </c>
      <c r="K103">
        <v>-169.30799999999999</v>
      </c>
      <c r="N103">
        <f t="shared" si="2"/>
        <v>-1</v>
      </c>
      <c r="O103">
        <f t="shared" si="3"/>
        <v>0</v>
      </c>
    </row>
    <row r="104" spans="2:15" x14ac:dyDescent="0.25">
      <c r="B104">
        <v>15.692</v>
      </c>
      <c r="C104">
        <v>0</v>
      </c>
      <c r="D104">
        <v>0</v>
      </c>
      <c r="E104">
        <v>0</v>
      </c>
      <c r="F104">
        <v>0</v>
      </c>
      <c r="G104">
        <v>0</v>
      </c>
      <c r="J104">
        <v>0</v>
      </c>
      <c r="K104">
        <v>0</v>
      </c>
      <c r="N104">
        <f t="shared" si="2"/>
        <v>0</v>
      </c>
      <c r="O104">
        <f t="shared" si="3"/>
        <v>0</v>
      </c>
    </row>
    <row r="105" spans="2:15" x14ac:dyDescent="0.25">
      <c r="B105">
        <v>50.911000000000001</v>
      </c>
      <c r="C105">
        <v>28.268999999999998</v>
      </c>
      <c r="D105">
        <v>322</v>
      </c>
      <c r="E105">
        <v>276</v>
      </c>
      <c r="F105">
        <v>323</v>
      </c>
      <c r="G105">
        <v>276</v>
      </c>
      <c r="J105">
        <v>49.304000000000002</v>
      </c>
      <c r="K105">
        <v>27.923999999999999</v>
      </c>
      <c r="N105">
        <f t="shared" si="2"/>
        <v>-1</v>
      </c>
      <c r="O105">
        <f t="shared" si="3"/>
        <v>0</v>
      </c>
    </row>
    <row r="106" spans="2:15" x14ac:dyDescent="0.25">
      <c r="B106">
        <v>71.016999999999996</v>
      </c>
      <c r="C106">
        <v>-14.814</v>
      </c>
      <c r="D106">
        <v>389</v>
      </c>
      <c r="E106">
        <v>330</v>
      </c>
      <c r="F106">
        <v>389</v>
      </c>
      <c r="G106">
        <v>330</v>
      </c>
      <c r="J106">
        <v>70.037000000000006</v>
      </c>
      <c r="K106">
        <v>-15.781000000000001</v>
      </c>
      <c r="N106">
        <f t="shared" si="2"/>
        <v>0</v>
      </c>
      <c r="O106">
        <f t="shared" si="3"/>
        <v>0</v>
      </c>
    </row>
    <row r="107" spans="2:15" x14ac:dyDescent="0.25"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J107">
        <v>0</v>
      </c>
      <c r="K107">
        <v>0</v>
      </c>
      <c r="N107">
        <f t="shared" si="2"/>
        <v>0</v>
      </c>
      <c r="O107">
        <f t="shared" si="3"/>
        <v>0</v>
      </c>
    </row>
    <row r="108" spans="2:15" x14ac:dyDescent="0.25">
      <c r="B108">
        <v>48.308999999999997</v>
      </c>
      <c r="C108">
        <v>-96.626000000000005</v>
      </c>
      <c r="D108">
        <v>501</v>
      </c>
      <c r="E108">
        <v>391</v>
      </c>
      <c r="F108">
        <v>502</v>
      </c>
      <c r="G108">
        <v>391</v>
      </c>
      <c r="J108">
        <v>46.043999999999997</v>
      </c>
      <c r="K108">
        <v>-96.789000000000001</v>
      </c>
      <c r="N108">
        <f t="shared" si="2"/>
        <v>-1</v>
      </c>
      <c r="O108">
        <f t="shared" si="3"/>
        <v>0</v>
      </c>
    </row>
    <row r="109" spans="2:15" x14ac:dyDescent="0.25">
      <c r="B109">
        <v>50.887999999999998</v>
      </c>
      <c r="C109">
        <v>44.661999999999999</v>
      </c>
      <c r="D109">
        <v>296</v>
      </c>
      <c r="E109">
        <v>295</v>
      </c>
      <c r="F109">
        <v>296</v>
      </c>
      <c r="G109">
        <v>295</v>
      </c>
      <c r="J109">
        <v>49.137</v>
      </c>
      <c r="K109">
        <v>44.643999999999998</v>
      </c>
      <c r="N109">
        <f t="shared" si="2"/>
        <v>0</v>
      </c>
      <c r="O109">
        <f t="shared" si="3"/>
        <v>0</v>
      </c>
    </row>
    <row r="110" spans="2:15" x14ac:dyDescent="0.25">
      <c r="B110">
        <v>35.668999999999997</v>
      </c>
      <c r="C110">
        <v>-37.615000000000002</v>
      </c>
      <c r="D110">
        <v>496</v>
      </c>
      <c r="E110">
        <v>221</v>
      </c>
      <c r="F110">
        <v>497</v>
      </c>
      <c r="G110">
        <v>221</v>
      </c>
      <c r="J110">
        <v>33.792999999999999</v>
      </c>
      <c r="K110">
        <v>-37.976999999999997</v>
      </c>
      <c r="N110">
        <f t="shared" si="2"/>
        <v>-1</v>
      </c>
      <c r="O110">
        <f t="shared" si="3"/>
        <v>0</v>
      </c>
    </row>
    <row r="111" spans="2:15" x14ac:dyDescent="0.25">
      <c r="B111">
        <v>60.604999999999997</v>
      </c>
      <c r="C111">
        <v>175.67400000000001</v>
      </c>
      <c r="D111">
        <v>371</v>
      </c>
      <c r="E111">
        <v>456</v>
      </c>
      <c r="F111">
        <v>371</v>
      </c>
      <c r="G111">
        <v>456</v>
      </c>
      <c r="J111">
        <v>58.655000000000001</v>
      </c>
      <c r="K111">
        <v>176.42400000000001</v>
      </c>
      <c r="N111">
        <f t="shared" si="2"/>
        <v>0</v>
      </c>
      <c r="O111">
        <f t="shared" si="3"/>
        <v>0</v>
      </c>
    </row>
    <row r="112" spans="2:15" x14ac:dyDescent="0.25">
      <c r="B112">
        <v>86.980999999999995</v>
      </c>
      <c r="C112">
        <v>138.66</v>
      </c>
      <c r="D112">
        <v>372</v>
      </c>
      <c r="E112">
        <v>382</v>
      </c>
      <c r="F112">
        <v>372</v>
      </c>
      <c r="G112">
        <v>383</v>
      </c>
      <c r="J112">
        <v>86.494</v>
      </c>
      <c r="K112">
        <v>150.255</v>
      </c>
      <c r="N112">
        <f t="shared" si="2"/>
        <v>0</v>
      </c>
      <c r="O112">
        <f t="shared" si="3"/>
        <v>-1</v>
      </c>
    </row>
    <row r="113" spans="2:15" x14ac:dyDescent="0.25"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J113">
        <v>0</v>
      </c>
      <c r="K113">
        <v>0</v>
      </c>
      <c r="N113">
        <f t="shared" si="2"/>
        <v>0</v>
      </c>
      <c r="O113">
        <f t="shared" si="3"/>
        <v>0</v>
      </c>
    </row>
    <row r="114" spans="2:15" x14ac:dyDescent="0.25">
      <c r="B114">
        <v>82.102999999999994</v>
      </c>
      <c r="C114">
        <v>-85.725999999999999</v>
      </c>
      <c r="D114">
        <v>396</v>
      </c>
      <c r="E114">
        <v>375</v>
      </c>
      <c r="F114">
        <v>396</v>
      </c>
      <c r="G114">
        <v>376</v>
      </c>
      <c r="J114">
        <v>81.347999999999999</v>
      </c>
      <c r="K114">
        <v>-87.138000000000005</v>
      </c>
      <c r="N114">
        <f t="shared" si="2"/>
        <v>0</v>
      </c>
      <c r="O114">
        <f t="shared" si="3"/>
        <v>-1</v>
      </c>
    </row>
    <row r="115" spans="2:15" x14ac:dyDescent="0.25">
      <c r="B115">
        <v>63.170999999999999</v>
      </c>
      <c r="C115">
        <v>64.701999999999998</v>
      </c>
      <c r="D115">
        <v>312</v>
      </c>
      <c r="E115">
        <v>346</v>
      </c>
      <c r="F115">
        <v>313</v>
      </c>
      <c r="G115">
        <v>347</v>
      </c>
      <c r="J115">
        <v>62.21</v>
      </c>
      <c r="K115">
        <v>65.283000000000001</v>
      </c>
      <c r="N115">
        <f t="shared" si="2"/>
        <v>-1</v>
      </c>
      <c r="O115">
        <f t="shared" si="3"/>
        <v>-1</v>
      </c>
    </row>
    <row r="116" spans="2:15" x14ac:dyDescent="0.25">
      <c r="B116">
        <v>79.075999999999993</v>
      </c>
      <c r="C116">
        <v>79.641999999999996</v>
      </c>
      <c r="D116">
        <v>350</v>
      </c>
      <c r="E116">
        <v>372</v>
      </c>
      <c r="F116">
        <v>350</v>
      </c>
      <c r="G116">
        <v>372</v>
      </c>
      <c r="J116">
        <v>78.695999999999998</v>
      </c>
      <c r="K116">
        <v>81.254000000000005</v>
      </c>
      <c r="N116">
        <f t="shared" si="2"/>
        <v>0</v>
      </c>
      <c r="O116">
        <f t="shared" si="3"/>
        <v>0</v>
      </c>
    </row>
    <row r="117" spans="2:15" x14ac:dyDescent="0.25">
      <c r="B117">
        <v>81.459000000000003</v>
      </c>
      <c r="C117">
        <v>55.353000000000002</v>
      </c>
      <c r="D117">
        <v>359</v>
      </c>
      <c r="E117">
        <v>364</v>
      </c>
      <c r="F117">
        <v>360</v>
      </c>
      <c r="G117">
        <v>365</v>
      </c>
      <c r="J117">
        <v>81.606999999999999</v>
      </c>
      <c r="K117">
        <v>55.491</v>
      </c>
      <c r="N117">
        <f t="shared" si="2"/>
        <v>-1</v>
      </c>
      <c r="O117">
        <f t="shared" si="3"/>
        <v>-1</v>
      </c>
    </row>
    <row r="118" spans="2:15" x14ac:dyDescent="0.25">
      <c r="B118">
        <v>50.466000000000001</v>
      </c>
      <c r="C118">
        <v>100.459</v>
      </c>
      <c r="D118">
        <v>262</v>
      </c>
      <c r="E118">
        <v>398</v>
      </c>
      <c r="F118">
        <v>263</v>
      </c>
      <c r="G118">
        <v>398</v>
      </c>
      <c r="J118">
        <v>48.820999999999998</v>
      </c>
      <c r="K118">
        <v>101.017</v>
      </c>
      <c r="N118">
        <f t="shared" si="2"/>
        <v>-1</v>
      </c>
      <c r="O118">
        <f t="shared" si="3"/>
        <v>0</v>
      </c>
    </row>
    <row r="119" spans="2:15" x14ac:dyDescent="0.25">
      <c r="B119">
        <v>32.796999999999997</v>
      </c>
      <c r="C119">
        <v>145.339</v>
      </c>
      <c r="D119">
        <v>252</v>
      </c>
      <c r="E119">
        <v>556</v>
      </c>
      <c r="F119">
        <v>253</v>
      </c>
      <c r="G119">
        <v>557</v>
      </c>
      <c r="J119">
        <v>31.021000000000001</v>
      </c>
      <c r="K119">
        <v>145.80199999999999</v>
      </c>
      <c r="N119">
        <f t="shared" si="2"/>
        <v>-1</v>
      </c>
      <c r="O119">
        <f t="shared" si="3"/>
        <v>-1</v>
      </c>
    </row>
    <row r="120" spans="2:15" x14ac:dyDescent="0.25">
      <c r="B120">
        <v>18.725999999999999</v>
      </c>
      <c r="C120">
        <v>-59.701000000000001</v>
      </c>
      <c r="D120">
        <v>736</v>
      </c>
      <c r="E120">
        <v>167</v>
      </c>
      <c r="F120">
        <v>736</v>
      </c>
      <c r="G120">
        <v>167</v>
      </c>
      <c r="J120">
        <v>17.544</v>
      </c>
      <c r="K120">
        <v>-59.862000000000002</v>
      </c>
      <c r="N120">
        <f t="shared" si="2"/>
        <v>0</v>
      </c>
      <c r="O120">
        <f t="shared" si="3"/>
        <v>0</v>
      </c>
    </row>
    <row r="121" spans="2:15" x14ac:dyDescent="0.25">
      <c r="B121">
        <v>34.1</v>
      </c>
      <c r="C121">
        <v>-108.788</v>
      </c>
      <c r="D121">
        <v>574</v>
      </c>
      <c r="E121">
        <v>444</v>
      </c>
      <c r="F121">
        <v>574</v>
      </c>
      <c r="G121">
        <v>444</v>
      </c>
      <c r="J121">
        <v>32.154000000000003</v>
      </c>
      <c r="K121">
        <v>-108.95399999999999</v>
      </c>
      <c r="N121">
        <f t="shared" si="2"/>
        <v>0</v>
      </c>
      <c r="O121">
        <f t="shared" si="3"/>
        <v>0</v>
      </c>
    </row>
    <row r="122" spans="2:15" x14ac:dyDescent="0.25">
      <c r="B122">
        <v>87.557000000000002</v>
      </c>
      <c r="C122">
        <v>87.867000000000004</v>
      </c>
      <c r="D122">
        <v>370</v>
      </c>
      <c r="E122">
        <v>376</v>
      </c>
      <c r="F122">
        <v>371</v>
      </c>
      <c r="G122">
        <v>377</v>
      </c>
      <c r="J122">
        <v>87.781000000000006</v>
      </c>
      <c r="K122">
        <v>101.31</v>
      </c>
      <c r="N122">
        <f t="shared" si="2"/>
        <v>-1</v>
      </c>
      <c r="O122">
        <f t="shared" si="3"/>
        <v>-1</v>
      </c>
    </row>
    <row r="123" spans="2:15" x14ac:dyDescent="0.25">
      <c r="B123">
        <v>49.997999999999998</v>
      </c>
      <c r="C123">
        <v>-7.2279999999999998</v>
      </c>
      <c r="D123">
        <v>391</v>
      </c>
      <c r="E123">
        <v>259</v>
      </c>
      <c r="F123">
        <v>392</v>
      </c>
      <c r="G123">
        <v>260</v>
      </c>
      <c r="J123">
        <v>48.337000000000003</v>
      </c>
      <c r="K123">
        <v>-7.8529999999999998</v>
      </c>
      <c r="N123">
        <f t="shared" si="2"/>
        <v>-1</v>
      </c>
      <c r="O123">
        <f t="shared" si="3"/>
        <v>-1</v>
      </c>
    </row>
    <row r="124" spans="2:15" x14ac:dyDescent="0.25"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J124">
        <v>0</v>
      </c>
      <c r="K124">
        <v>0</v>
      </c>
      <c r="N124">
        <f t="shared" si="2"/>
        <v>0</v>
      </c>
      <c r="O124">
        <f t="shared" si="3"/>
        <v>0</v>
      </c>
    </row>
    <row r="125" spans="2:15" x14ac:dyDescent="0.25">
      <c r="B125">
        <v>40.587000000000003</v>
      </c>
      <c r="C125">
        <v>129.399</v>
      </c>
      <c r="D125">
        <v>249</v>
      </c>
      <c r="E125">
        <v>481</v>
      </c>
      <c r="F125">
        <v>250</v>
      </c>
      <c r="G125">
        <v>481</v>
      </c>
      <c r="J125">
        <v>38.741999999999997</v>
      </c>
      <c r="K125">
        <v>129.80600000000001</v>
      </c>
      <c r="N125">
        <f t="shared" si="2"/>
        <v>-1</v>
      </c>
      <c r="O125">
        <f t="shared" si="3"/>
        <v>0</v>
      </c>
    </row>
    <row r="126" spans="2:15" x14ac:dyDescent="0.25">
      <c r="B126">
        <v>25.561</v>
      </c>
      <c r="C126">
        <v>27.62</v>
      </c>
      <c r="D126">
        <v>240</v>
      </c>
      <c r="E126">
        <v>115</v>
      </c>
      <c r="F126">
        <v>240</v>
      </c>
      <c r="G126">
        <v>116</v>
      </c>
      <c r="J126">
        <v>24.155999999999999</v>
      </c>
      <c r="K126">
        <v>27.613</v>
      </c>
      <c r="N126">
        <f t="shared" si="2"/>
        <v>0</v>
      </c>
      <c r="O126">
        <f t="shared" si="3"/>
        <v>-1</v>
      </c>
    </row>
    <row r="127" spans="2:15" x14ac:dyDescent="0.25">
      <c r="B127">
        <v>75.366</v>
      </c>
      <c r="C127">
        <v>-93.623999999999995</v>
      </c>
      <c r="D127">
        <v>413</v>
      </c>
      <c r="E127">
        <v>379</v>
      </c>
      <c r="F127">
        <v>414</v>
      </c>
      <c r="G127">
        <v>379</v>
      </c>
      <c r="J127">
        <v>73.846000000000004</v>
      </c>
      <c r="K127">
        <v>-94.513999999999996</v>
      </c>
      <c r="N127">
        <f t="shared" si="2"/>
        <v>-1</v>
      </c>
      <c r="O127">
        <f t="shared" si="3"/>
        <v>0</v>
      </c>
    </row>
    <row r="128" spans="2:15" x14ac:dyDescent="0.25"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J128">
        <v>0</v>
      </c>
      <c r="K128">
        <v>0</v>
      </c>
      <c r="N128">
        <f t="shared" si="2"/>
        <v>0</v>
      </c>
      <c r="O128">
        <f t="shared" si="3"/>
        <v>0</v>
      </c>
    </row>
    <row r="129" spans="2:15" x14ac:dyDescent="0.25">
      <c r="B129">
        <v>50.808</v>
      </c>
      <c r="C129">
        <v>-119.54600000000001</v>
      </c>
      <c r="D129">
        <v>477</v>
      </c>
      <c r="E129">
        <v>433</v>
      </c>
      <c r="F129">
        <v>477</v>
      </c>
      <c r="G129">
        <v>434</v>
      </c>
      <c r="J129">
        <v>48.49</v>
      </c>
      <c r="K129">
        <v>-119.867</v>
      </c>
      <c r="N129">
        <f t="shared" si="2"/>
        <v>0</v>
      </c>
      <c r="O129">
        <f t="shared" si="3"/>
        <v>-1</v>
      </c>
    </row>
    <row r="130" spans="2:15" x14ac:dyDescent="0.25"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J130">
        <v>0</v>
      </c>
      <c r="K130">
        <v>0</v>
      </c>
      <c r="N130">
        <f t="shared" si="2"/>
        <v>0</v>
      </c>
      <c r="O130">
        <f t="shared" si="3"/>
        <v>0</v>
      </c>
    </row>
    <row r="131" spans="2:15" x14ac:dyDescent="0.25">
      <c r="B131">
        <v>49.962000000000003</v>
      </c>
      <c r="C131">
        <v>-10.407999999999999</v>
      </c>
      <c r="D131">
        <v>398</v>
      </c>
      <c r="E131">
        <v>260</v>
      </c>
      <c r="F131">
        <v>398</v>
      </c>
      <c r="G131">
        <v>260</v>
      </c>
      <c r="J131">
        <v>48.101999999999997</v>
      </c>
      <c r="K131">
        <v>-10.739000000000001</v>
      </c>
      <c r="N131">
        <f t="shared" ref="N131:N151" si="4">D131 - F131</f>
        <v>0</v>
      </c>
      <c r="O131">
        <f t="shared" ref="O131:O151" si="5" xml:space="preserve"> E131 - G131</f>
        <v>0</v>
      </c>
    </row>
    <row r="132" spans="2:15" x14ac:dyDescent="0.25">
      <c r="B132">
        <v>85.23</v>
      </c>
      <c r="C132">
        <v>65.510000000000005</v>
      </c>
      <c r="D132">
        <v>366</v>
      </c>
      <c r="E132">
        <v>372</v>
      </c>
      <c r="F132">
        <v>366</v>
      </c>
      <c r="G132">
        <v>372</v>
      </c>
      <c r="J132">
        <v>85.320999999999998</v>
      </c>
      <c r="K132">
        <v>68.198999999999998</v>
      </c>
      <c r="N132">
        <f t="shared" si="4"/>
        <v>0</v>
      </c>
      <c r="O132">
        <f t="shared" si="5"/>
        <v>0</v>
      </c>
    </row>
    <row r="133" spans="2:15" x14ac:dyDescent="0.25">
      <c r="B133">
        <v>86.605999999999995</v>
      </c>
      <c r="C133">
        <v>-154.28</v>
      </c>
      <c r="D133">
        <v>380</v>
      </c>
      <c r="E133">
        <v>384</v>
      </c>
      <c r="F133">
        <v>381</v>
      </c>
      <c r="G133">
        <v>385</v>
      </c>
      <c r="J133">
        <v>85.527000000000001</v>
      </c>
      <c r="K133">
        <v>-150.94499999999999</v>
      </c>
      <c r="N133">
        <f t="shared" si="4"/>
        <v>-1</v>
      </c>
      <c r="O133">
        <f t="shared" si="5"/>
        <v>-1</v>
      </c>
    </row>
    <row r="134" spans="2:15" x14ac:dyDescent="0.25">
      <c r="B134">
        <v>48.268000000000001</v>
      </c>
      <c r="C134">
        <v>-145.17699999999999</v>
      </c>
      <c r="D134">
        <v>448</v>
      </c>
      <c r="E134">
        <v>480</v>
      </c>
      <c r="F134">
        <v>449</v>
      </c>
      <c r="G134">
        <v>480</v>
      </c>
      <c r="J134">
        <v>46.005000000000003</v>
      </c>
      <c r="K134">
        <v>-144.934</v>
      </c>
      <c r="N134">
        <f t="shared" si="4"/>
        <v>-1</v>
      </c>
      <c r="O134">
        <f t="shared" si="5"/>
        <v>0</v>
      </c>
    </row>
    <row r="135" spans="2:15" x14ac:dyDescent="0.25">
      <c r="B135">
        <v>24.547999999999998</v>
      </c>
      <c r="C135">
        <v>114.31699999999999</v>
      </c>
      <c r="D135">
        <v>95</v>
      </c>
      <c r="E135">
        <v>504</v>
      </c>
      <c r="F135">
        <v>96</v>
      </c>
      <c r="G135">
        <v>504</v>
      </c>
      <c r="J135">
        <v>23.143999999999998</v>
      </c>
      <c r="K135">
        <v>114.56699999999999</v>
      </c>
      <c r="N135">
        <f t="shared" si="4"/>
        <v>-1</v>
      </c>
      <c r="O135">
        <f t="shared" si="5"/>
        <v>0</v>
      </c>
    </row>
    <row r="136" spans="2:15" x14ac:dyDescent="0.25">
      <c r="B136">
        <v>32.204999999999998</v>
      </c>
      <c r="C136">
        <v>-126.048</v>
      </c>
      <c r="D136">
        <v>557</v>
      </c>
      <c r="E136">
        <v>508</v>
      </c>
      <c r="F136">
        <v>558</v>
      </c>
      <c r="G136">
        <v>509</v>
      </c>
      <c r="J136">
        <v>30.277000000000001</v>
      </c>
      <c r="K136">
        <v>-126.158</v>
      </c>
      <c r="N136">
        <f t="shared" si="4"/>
        <v>-1</v>
      </c>
      <c r="O136">
        <f t="shared" si="5"/>
        <v>-1</v>
      </c>
    </row>
    <row r="137" spans="2:15" x14ac:dyDescent="0.25">
      <c r="B137">
        <v>37.231999999999999</v>
      </c>
      <c r="C137">
        <v>6.694</v>
      </c>
      <c r="D137">
        <v>355</v>
      </c>
      <c r="E137">
        <v>192</v>
      </c>
      <c r="F137">
        <v>355</v>
      </c>
      <c r="G137">
        <v>193</v>
      </c>
      <c r="J137">
        <v>35.542999999999999</v>
      </c>
      <c r="K137">
        <v>6.5460000000000003</v>
      </c>
      <c r="N137">
        <f t="shared" si="4"/>
        <v>0</v>
      </c>
      <c r="O137">
        <f t="shared" si="5"/>
        <v>-1</v>
      </c>
    </row>
    <row r="138" spans="2:15" x14ac:dyDescent="0.25"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J138">
        <v>0</v>
      </c>
      <c r="K138">
        <v>0</v>
      </c>
      <c r="N138">
        <f t="shared" si="4"/>
        <v>0</v>
      </c>
      <c r="O138">
        <f t="shared" si="5"/>
        <v>0</v>
      </c>
    </row>
    <row r="139" spans="2:15" x14ac:dyDescent="0.25">
      <c r="B139">
        <v>25.974</v>
      </c>
      <c r="C139">
        <v>-16.632999999999999</v>
      </c>
      <c r="D139">
        <v>459</v>
      </c>
      <c r="E139">
        <v>99</v>
      </c>
      <c r="F139">
        <v>460</v>
      </c>
      <c r="G139">
        <v>100</v>
      </c>
      <c r="J139">
        <v>24.52</v>
      </c>
      <c r="K139">
        <v>-16.928000000000001</v>
      </c>
      <c r="N139">
        <f t="shared" si="4"/>
        <v>-1</v>
      </c>
      <c r="O139">
        <f t="shared" si="5"/>
        <v>-1</v>
      </c>
    </row>
    <row r="140" spans="2:15" x14ac:dyDescent="0.25">
      <c r="B140">
        <v>55.408999999999999</v>
      </c>
      <c r="C140">
        <v>117.113</v>
      </c>
      <c r="D140">
        <v>290</v>
      </c>
      <c r="E140">
        <v>421</v>
      </c>
      <c r="F140">
        <v>290</v>
      </c>
      <c r="G140">
        <v>421</v>
      </c>
      <c r="J140">
        <v>53.588999999999999</v>
      </c>
      <c r="K140">
        <v>117.621</v>
      </c>
      <c r="N140">
        <f t="shared" si="4"/>
        <v>0</v>
      </c>
      <c r="O140">
        <f t="shared" si="5"/>
        <v>0</v>
      </c>
    </row>
    <row r="141" spans="2:15" x14ac:dyDescent="0.25">
      <c r="B141">
        <v>83.322000000000003</v>
      </c>
      <c r="C141">
        <v>-132.05799999999999</v>
      </c>
      <c r="D141">
        <v>389</v>
      </c>
      <c r="E141">
        <v>388</v>
      </c>
      <c r="F141">
        <v>389</v>
      </c>
      <c r="G141">
        <v>388</v>
      </c>
      <c r="J141">
        <v>82.343000000000004</v>
      </c>
      <c r="K141">
        <v>-132.709</v>
      </c>
      <c r="N141">
        <f t="shared" si="4"/>
        <v>0</v>
      </c>
      <c r="O141">
        <f t="shared" si="5"/>
        <v>0</v>
      </c>
    </row>
    <row r="142" spans="2:15" x14ac:dyDescent="0.25">
      <c r="B142">
        <v>76.129000000000005</v>
      </c>
      <c r="C142">
        <v>-39.262</v>
      </c>
      <c r="D142">
        <v>399</v>
      </c>
      <c r="E142">
        <v>350</v>
      </c>
      <c r="F142">
        <v>399</v>
      </c>
      <c r="G142">
        <v>350</v>
      </c>
      <c r="J142">
        <v>75.222999999999999</v>
      </c>
      <c r="K142">
        <v>-41.496000000000002</v>
      </c>
      <c r="N142">
        <f t="shared" si="4"/>
        <v>0</v>
      </c>
      <c r="O142">
        <f t="shared" si="5"/>
        <v>0</v>
      </c>
    </row>
    <row r="143" spans="2:15" x14ac:dyDescent="0.25">
      <c r="B143">
        <v>23.49</v>
      </c>
      <c r="C143">
        <v>109.211</v>
      </c>
      <c r="D143">
        <v>70</v>
      </c>
      <c r="E143">
        <v>483</v>
      </c>
      <c r="F143">
        <v>71</v>
      </c>
      <c r="G143">
        <v>484</v>
      </c>
      <c r="J143">
        <v>22.132999999999999</v>
      </c>
      <c r="K143">
        <v>109.499</v>
      </c>
      <c r="N143">
        <f t="shared" si="4"/>
        <v>-1</v>
      </c>
      <c r="O143">
        <f t="shared" si="5"/>
        <v>-1</v>
      </c>
    </row>
    <row r="144" spans="2:15" x14ac:dyDescent="0.25">
      <c r="B144">
        <v>85.162000000000006</v>
      </c>
      <c r="C144">
        <v>-36.267000000000003</v>
      </c>
      <c r="D144">
        <v>384</v>
      </c>
      <c r="E144">
        <v>367</v>
      </c>
      <c r="F144">
        <v>384</v>
      </c>
      <c r="G144">
        <v>367</v>
      </c>
      <c r="J144">
        <v>84.772000000000006</v>
      </c>
      <c r="K144">
        <v>-41.634</v>
      </c>
      <c r="N144">
        <f t="shared" si="4"/>
        <v>0</v>
      </c>
      <c r="O144">
        <f t="shared" si="5"/>
        <v>0</v>
      </c>
    </row>
    <row r="145" spans="2:15" x14ac:dyDescent="0.25">
      <c r="B145">
        <v>47.85</v>
      </c>
      <c r="C145">
        <v>-29.952000000000002</v>
      </c>
      <c r="D145">
        <v>440</v>
      </c>
      <c r="E145">
        <v>266</v>
      </c>
      <c r="F145">
        <v>441</v>
      </c>
      <c r="G145">
        <v>266</v>
      </c>
      <c r="J145">
        <v>45.845999999999997</v>
      </c>
      <c r="K145">
        <v>-30.579000000000001</v>
      </c>
      <c r="N145">
        <f t="shared" si="4"/>
        <v>-1</v>
      </c>
      <c r="O145">
        <f t="shared" si="5"/>
        <v>0</v>
      </c>
    </row>
    <row r="146" spans="2:15" x14ac:dyDescent="0.25">
      <c r="B146">
        <v>37.451000000000001</v>
      </c>
      <c r="C146">
        <v>46.07</v>
      </c>
      <c r="D146">
        <v>244</v>
      </c>
      <c r="E146">
        <v>249</v>
      </c>
      <c r="F146">
        <v>244</v>
      </c>
      <c r="G146">
        <v>249</v>
      </c>
      <c r="J146">
        <v>35.695</v>
      </c>
      <c r="K146">
        <v>46.106000000000002</v>
      </c>
      <c r="N146">
        <f t="shared" si="4"/>
        <v>0</v>
      </c>
      <c r="O146">
        <f t="shared" si="5"/>
        <v>0</v>
      </c>
    </row>
    <row r="147" spans="2:15" x14ac:dyDescent="0.25">
      <c r="B147">
        <v>66.641000000000005</v>
      </c>
      <c r="C147">
        <v>-24.606000000000002</v>
      </c>
      <c r="D147">
        <v>402</v>
      </c>
      <c r="E147">
        <v>321</v>
      </c>
      <c r="F147">
        <v>402</v>
      </c>
      <c r="G147">
        <v>322</v>
      </c>
      <c r="J147">
        <v>65.515000000000001</v>
      </c>
      <c r="K147">
        <v>-25.71</v>
      </c>
      <c r="N147">
        <f t="shared" si="4"/>
        <v>0</v>
      </c>
      <c r="O147">
        <f t="shared" si="5"/>
        <v>-1</v>
      </c>
    </row>
    <row r="148" spans="2:15" x14ac:dyDescent="0.25">
      <c r="B148">
        <v>88.760999999999996</v>
      </c>
      <c r="C148">
        <v>174.26300000000001</v>
      </c>
      <c r="D148">
        <v>376</v>
      </c>
      <c r="E148">
        <v>380</v>
      </c>
      <c r="F148">
        <v>377</v>
      </c>
      <c r="G148">
        <v>380</v>
      </c>
      <c r="J148">
        <v>88.204999999999998</v>
      </c>
      <c r="K148">
        <v>-165.964</v>
      </c>
      <c r="N148">
        <f t="shared" si="4"/>
        <v>-1</v>
      </c>
      <c r="O148">
        <f t="shared" si="5"/>
        <v>0</v>
      </c>
    </row>
    <row r="149" spans="2:15" x14ac:dyDescent="0.25">
      <c r="B149">
        <v>76.626999999999995</v>
      </c>
      <c r="C149">
        <v>-141.762</v>
      </c>
      <c r="D149">
        <v>397</v>
      </c>
      <c r="E149">
        <v>403</v>
      </c>
      <c r="F149">
        <v>398</v>
      </c>
      <c r="G149">
        <v>403</v>
      </c>
      <c r="J149">
        <v>75.176000000000002</v>
      </c>
      <c r="K149">
        <v>-140.82599999999999</v>
      </c>
      <c r="N149">
        <f t="shared" si="4"/>
        <v>-1</v>
      </c>
      <c r="O149">
        <f t="shared" si="5"/>
        <v>0</v>
      </c>
    </row>
    <row r="150" spans="2:15" x14ac:dyDescent="0.25">
      <c r="B150">
        <v>60.207000000000001</v>
      </c>
      <c r="C150">
        <v>-108.67700000000001</v>
      </c>
      <c r="D150">
        <v>453</v>
      </c>
      <c r="E150">
        <v>402</v>
      </c>
      <c r="F150">
        <v>453</v>
      </c>
      <c r="G150">
        <v>403</v>
      </c>
      <c r="J150">
        <v>58.2</v>
      </c>
      <c r="K150">
        <v>-109.32299999999999</v>
      </c>
      <c r="N150">
        <f t="shared" si="4"/>
        <v>0</v>
      </c>
      <c r="O150">
        <f t="shared" si="5"/>
        <v>-1</v>
      </c>
    </row>
    <row r="151" spans="2:15" x14ac:dyDescent="0.25">
      <c r="B151">
        <v>50.825000000000003</v>
      </c>
      <c r="C151">
        <v>-57.781999999999996</v>
      </c>
      <c r="D151">
        <v>474</v>
      </c>
      <c r="E151">
        <v>315</v>
      </c>
      <c r="F151">
        <v>474</v>
      </c>
      <c r="G151">
        <v>316</v>
      </c>
      <c r="J151">
        <v>48.874000000000002</v>
      </c>
      <c r="K151">
        <v>-58.523000000000003</v>
      </c>
      <c r="N151">
        <f t="shared" si="4"/>
        <v>0</v>
      </c>
      <c r="O151">
        <f t="shared" si="5"/>
        <v>-1</v>
      </c>
    </row>
    <row r="152" spans="2:15" x14ac:dyDescent="0.25">
      <c r="B152">
        <f>SUM(B2:B151)</f>
        <v>7421.5599999999995</v>
      </c>
      <c r="C152">
        <f>SUM(C2:C151)</f>
        <v>-1830.4450000000008</v>
      </c>
      <c r="D152">
        <f>SUM(D2:D151)</f>
        <v>51363</v>
      </c>
      <c r="E152">
        <f>SUM(E2:E151)</f>
        <v>48898</v>
      </c>
      <c r="F152">
        <f>SUM(F2:F151)</f>
        <v>51426</v>
      </c>
      <c r="G152">
        <f>SUM(G2:G151)</f>
        <v>48961</v>
      </c>
      <c r="J152">
        <f>SUM(J2:J151)</f>
        <v>7193.8329999999978</v>
      </c>
      <c r="K152">
        <f>SUM(K2:K151)</f>
        <v>-2088.3020000000001</v>
      </c>
    </row>
    <row r="156" spans="2:15" x14ac:dyDescent="0.25">
      <c r="B156" t="s">
        <v>8</v>
      </c>
      <c r="D156" t="s">
        <v>5</v>
      </c>
      <c r="E156" t="s">
        <v>4</v>
      </c>
      <c r="G156" t="s">
        <v>6</v>
      </c>
      <c r="H156" t="s">
        <v>7</v>
      </c>
    </row>
    <row r="157" spans="2:15" x14ac:dyDescent="0.25">
      <c r="B157">
        <v>14</v>
      </c>
      <c r="D157">
        <f>(D152 - F152) / (150 - B157)</f>
        <v>-0.46323529411764708</v>
      </c>
      <c r="E157">
        <f xml:space="preserve"> (E152 - G152) / (150 - B157)</f>
        <v>-0.46323529411764708</v>
      </c>
      <c r="G157">
        <f xml:space="preserve"> ABS(B152 - J152) / (150 - B157)</f>
        <v>1.67446323529413</v>
      </c>
      <c r="H157">
        <f xml:space="preserve"> ABS(C152 - K152) / (150 - B157)</f>
        <v>1.8960073529411712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Barik</cp:lastModifiedBy>
  <dcterms:modified xsi:type="dcterms:W3CDTF">2021-06-14T02:13:02Z</dcterms:modified>
</cp:coreProperties>
</file>