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s1896157_ed_ac_uk/Documents/Rafael/Python/grand_cattle/"/>
    </mc:Choice>
  </mc:AlternateContent>
  <bookViews>
    <workbookView xWindow="0" yWindow="0" windowWidth="28800" windowHeight="12000" activeTab="2"/>
  </bookViews>
  <sheets>
    <sheet name="Feeds" sheetId="2" r:id="rId1"/>
    <sheet name="Cattle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<sst xmlns="http://schemas.openxmlformats.org/spreadsheetml/2006/main" count="400" uniqueCount="336">
  <si>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</si>
  <si>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</si>
  <si>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</si>
  <si>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</si>
  <si>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</si>
  <si>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</si>
  <si>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</si>
  <si>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</si>
  <si>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</si>
  <si>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</si>
  <si>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</si>
  <si>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</si>
  <si>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</si>
  <si>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</si>
  <si>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</si>
  <si>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</si>
  <si>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</si>
  <si>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</si>
  <si>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</si>
  <si>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</si>
  <si>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</si>
  <si>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</si>
  <si>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</si>
  <si>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</si>
  <si>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</si>
  <si>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</si>
  <si>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</si>
  <si>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</si>
  <si>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</si>
  <si>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</si>
  <si>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</si>
  <si>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</si>
  <si>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</si>
  <si>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</si>
  <si>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</si>
  <si>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</si>
  <si>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</si>
  <si>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</si>
  <si>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</si>
  <si>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</si>
  <si>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</si>
  <si>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</si>
  <si>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</si>
  <si>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</si>
  <si>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</si>
  <si>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</si>
  <si>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</si>
  <si>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</si>
  <si>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</si>
  <si>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</si>
  <si>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</si>
  <si>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</si>
  <si>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</si>
  <si>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</si>
  <si>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</si>
  <si>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</si>
  <si>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</si>
  <si>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</si>
  <si>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</si>
  <si>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</si>
  <si>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</si>
  <si>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</si>
  <si>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</si>
  <si>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</si>
  <si>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</si>
  <si>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</si>
  <si>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</si>
  <si>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</si>
  <si>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</si>
  <si>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</si>
  <si>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</si>
  <si>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</si>
  <si>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</si>
  <si>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</si>
  <si>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</si>
  <si>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</si>
  <si>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</si>
  <si>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</si>
  <si>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</si>
  <si>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</si>
  <si>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</si>
  <si>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</si>
  <si>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</si>
  <si>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</si>
  <si>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</si>
  <si>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</si>
  <si>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</si>
  <si>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</si>
  <si>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</si>
  <si>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</si>
  <si>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</si>
  <si>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</si>
  <si>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</si>
  <si>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</si>
  <si>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</si>
  <si>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</si>
  <si>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</si>
  <si>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</si>
  <si>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</si>
  <si>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</si>
  <si>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</si>
  <si>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</si>
  <si>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</si>
  <si>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</si>
  <si>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</si>
  <si>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</si>
  <si>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</si>
  <si>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</si>
  <si>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</si>
  <si>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</si>
  <si>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</si>
  <si>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</si>
  <si>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</si>
  <si>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</si>
  <si>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</si>
  <si>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</si>
  <si>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</si>
  <si>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</si>
  <si>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</si>
  <si>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</si>
  <si>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</si>
  <si>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</si>
  <si>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</si>
  <si>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</si>
  <si>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</si>
  <si>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</si>
  <si>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</si>
  <si>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</si>
  <si>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</si>
  <si>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</si>
  <si>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</si>
  <si>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</si>
  <si>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</si>
  <si>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</si>
  <si>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</si>
  <si>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</si>
  <si>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</si>
  <si>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</si>
  <si>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</si>
  <si>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</si>
  <si>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</si>
  <si>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</si>
  <si>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</si>
  <si>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</si>
  <si>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</si>
  <si>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</si>
  <si>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</si>
  <si>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</si>
  <si>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</si>
  <si>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</si>
  <si>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</si>
  <si>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</si>
  <si>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</si>
  <si>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</si>
  <si>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</si>
  <si>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</si>
  <si>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</si>
  <si>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</si>
  <si>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</si>
  <si>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</si>
  <si>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</si>
  <si>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</si>
  <si>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</si>
  <si>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</si>
  <si>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</si>
  <si>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</si>
  <si>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</si>
  <si>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</si>
  <si>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</si>
  <si>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</si>
  <si>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</si>
  <si>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</si>
  <si>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</si>
  <si>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</si>
  <si>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</si>
  <si>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</si>
  <si>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</si>
  <si>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</si>
  <si>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</si>
  <si>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</si>
  <si>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</si>
  <si>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</si>
  <si>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</si>
  <si>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</si>
  <si>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</si>
  <si>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</si>
  <si>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</si>
  <si>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</si>
  <si>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</si>
  <si>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</si>
  <si>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</si>
  <si>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</si>
  <si>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</si>
  <si>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</si>
  <si>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</si>
  <si>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</si>
  <si>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</si>
  <si>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</si>
  <si>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</si>
  <si>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</si>
  <si>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</si>
  <si>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</si>
  <si>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</si>
  <si>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</si>
  <si>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</si>
  <si>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</si>
  <si>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</si>
  <si>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</si>
  <si>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</si>
  <si>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</si>
  <si>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</si>
  <si>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</si>
  <si>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</si>
  <si>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</si>
  <si>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</si>
  <si>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</si>
  <si>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</si>
  <si>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</si>
  <si>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</si>
  <si>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</si>
  <si>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</si>
  <si>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</si>
  <si>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</si>
  <si>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</si>
  <si>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</si>
  <si>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</si>
  <si>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</si>
  <si>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</si>
  <si>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</si>
  <si>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</si>
  <si>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</si>
  <si>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</si>
  <si>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</si>
  <si>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</si>
  <si>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</si>
  <si>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</si>
  <si>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</si>
  <si>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</si>
  <si>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</si>
  <si>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</si>
  <si>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</si>
  <si>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</si>
  <si>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</si>
  <si>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</si>
  <si>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</si>
  <si>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</si>
  <si>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</si>
  <si>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</si>
  <si>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</si>
  <si>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</si>
  <si>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</si>
  <si>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</si>
  <si>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</si>
  <si>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</si>
  <si>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</si>
  <si>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</si>
  <si>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</si>
  <si>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</si>
  <si>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</si>
  <si>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</si>
  <si>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</si>
  <si>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</si>
  <si>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</si>
  <si>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</si>
  <si>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</si>
  <si>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</si>
  <si>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</si>
  <si>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</si>
  <si>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</si>
  <si>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</si>
  <si>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</si>
  <si>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</si>
  <si>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</si>
  <si>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</si>
  <si>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</si>
  <si>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</si>
  <si>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</si>
  <si>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</si>
  <si>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</si>
  <si>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</si>
  <si>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</si>
  <si>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</si>
  <si>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</si>
  <si>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</si>
  <si>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</si>
  <si>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</si>
  <si>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</si>
  <si>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</si>
  <si>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</si>
  <si>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</si>
  <si>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</si>
  <si>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</si>
  <si>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</si>
  <si>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</si>
  <si>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</si>
  <si>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</si>
  <si>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</si>
  <si>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</si>
  <si>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</si>
  <si>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</si>
  <si>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</si>
  <si>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</si>
  <si>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</si>
  <si>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</si>
  <si>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</si>
  <si>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</si>
  <si>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</si>
  <si>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</si>
  <si>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</si>
  <si>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</si>
  <si>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</si>
  <si>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</si>
  <si>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</si>
  <si>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</si>
  <si>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</si>
  <si>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Special Cost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</si>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</sst>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/>
  </cellXfs>
  <cellStyles count="1">
    <cellStyle name="Normal" xfId="0" builtinId="0"/>
  </cellStyles>
  <dxfs count="7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E13" totalsRowShown="0" dataDxfId="69">
  <autoFilter ref="A1:E13"/>
  <sortState ref="A2:E30">
    <sortCondition ref="A1:A30"/>
  </sortState>
  <tableColumns count="5">
    <tableColumn id="1" name="ID" dataDxfId="68"/>
    <tableColumn id="2" name="Min" dataDxfId="67"/>
    <tableColumn id="3" name="Max" dataDxfId="66"/>
    <tableColumn id="4" name="Special Cost" dataDxfId="65"/>
    <tableColumn id="5" name="Name" dataDxfId="64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0" tableBorderDxfId="1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63" dataDxfId="62">
  <autoFilter ref="A1:BF219"/>
  <sortState ref="A2:BF219">
    <sortCondition ref="A4:A5"/>
  </sortState>
  <tableColumns count="58">
    <tableColumn id="1" name="ID" dataDxfId="61"/>
    <tableColumn id="2" name="Feed" dataDxfId="60"/>
    <tableColumn id="4" name="IFN" dataDxfId="59"/>
    <tableColumn id="5" name="Cost, $/Tonne AF" dataDxfId="58"/>
    <tableColumn id="7" name="Forage, %DM" dataDxfId="57"/>
    <tableColumn id="8" name="DM, %AF" dataDxfId="56"/>
    <tableColumn id="16" name="CP, %DM" dataDxfId="55"/>
    <tableColumn id="31" name="SP, %CP" dataDxfId="54"/>
    <tableColumn id="29" name="ADICP, %CP" dataDxfId="53"/>
    <tableColumn id="24" name="Sugars, %DM" dataDxfId="52"/>
    <tableColumn id="25" name="OA, %DM" dataDxfId="51"/>
    <tableColumn id="23" name="Fat, %DM" dataDxfId="50"/>
    <tableColumn id="9" name="Ash, %DM" dataDxfId="49"/>
    <tableColumn id="10" name="Starch, %DM" dataDxfId="48"/>
    <tableColumn id="12" name="NDF, %DM" dataDxfId="47"/>
    <tableColumn id="13" name="Lignin, %DM" dataDxfId="46"/>
    <tableColumn id="14" name="TDN, %DM" dataDxfId="45"/>
    <tableColumn id="15" name="ME, Mcal/kg" dataDxfId="44"/>
    <tableColumn id="18" name="NEma, Mcal/kg" dataDxfId="43"/>
    <tableColumn id="19" name="NEga, Mcal/kg" dataDxfId="42"/>
    <tableColumn id="21" name="RUP, %CP" dataDxfId="41"/>
    <tableColumn id="22" name="kd PB, %/h" dataDxfId="40"/>
    <tableColumn id="26" name="kd CB1, %/h" dataDxfId="39"/>
    <tableColumn id="27" name="kd CB2, %/h" dataDxfId="38"/>
    <tableColumn id="17" name="kd CB3, %/h" dataDxfId="37"/>
    <tableColumn id="28" name="PBID, %" dataDxfId="36"/>
    <tableColumn id="6" name="CB1ID, %" dataDxfId="35"/>
    <tableColumn id="3" name="CB2ID, %" dataDxfId="34"/>
    <tableColumn id="20" name="pef, %NDF" dataDxfId="33"/>
    <tableColumn id="11" name="ARG, %DM" dataDxfId="32"/>
    <tableColumn id="32" name="HIS, %DM" dataDxfId="31"/>
    <tableColumn id="33" name="ILE, %DM" dataDxfId="30"/>
    <tableColumn id="34" name="LEU, %DM" dataDxfId="29"/>
    <tableColumn id="35" name="LYS, %DM" dataDxfId="28"/>
    <tableColumn id="36" name="MET, %DM" dataDxfId="27"/>
    <tableColumn id="37" name="CYS, %DM" dataDxfId="26"/>
    <tableColumn id="38" name="PHE, %DM" dataDxfId="25"/>
    <tableColumn id="39" name="TYR, %DM" dataDxfId="24"/>
    <tableColumn id="40" name="THR, %DM" dataDxfId="23"/>
    <tableColumn id="41" name="TRP, %DM" dataDxfId="22"/>
    <tableColumn id="42" name="VAL, %DM" dataDxfId="21"/>
    <tableColumn id="43" name="Ca, % DM" dataDxfId="20"/>
    <tableColumn id="44" name="P, % DM" dataDxfId="19"/>
    <tableColumn id="45" name="Mg, % DM" dataDxfId="18"/>
    <tableColumn id="46" name="Cl, % DM" dataDxfId="17"/>
    <tableColumn id="47" name="K, % DM" dataDxfId="16"/>
    <tableColumn id="48" name="Na, % DM" dataDxfId="15"/>
    <tableColumn id="49" name="S, % DM" dataDxfId="14"/>
    <tableColumn id="50" name="Co, mg/kg" dataDxfId="13"/>
    <tableColumn id="51" name="Cu, mg/kg" dataDxfId="12"/>
    <tableColumn id="52" name="I, mg/kg" dataDxfId="11"/>
    <tableColumn id="53" name="Fe, mg/kg" dataDxfId="10"/>
    <tableColumn id="54" name="Mn, mg/kg" dataDxfId="9"/>
    <tableColumn id="55" name="Se, mg/kg" dataDxfId="8"/>
    <tableColumn id="56" name="Zn, mg/kg" dataDxfId="7"/>
    <tableColumn id="57" name="Vit A, IU/g" dataDxfId="6"/>
    <tableColumn id="58" name="Vit D, IU/g" dataDxfId="5"/>
    <tableColumn id="30" name="Vit E, IU/kg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workbookViewId="0">
      <selection activeCell="J7" sqref="H7:J14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5" x14ac:dyDescent="0.25">
      <c r="A1" t="s">
        <v>56</v>
      </c>
      <c r="B1" t="s">
        <v>313</v>
      </c>
      <c r="C1" t="s">
        <v>314</v>
      </c>
      <c r="D1" t="s">
        <v>315</v>
      </c>
      <c r="E1" t="s">
        <v>326</v>
      </c>
    </row>
    <row r="2" spans="1:5" x14ac:dyDescent="0.25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25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25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25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25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25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25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25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25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25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25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25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workbookViewId="0">
      <selection activeCell="Q4" sqref="Q4"/>
    </sheetView>
  </sheetViews>
  <sheetFormatPr defaultRowHeight="15" x14ac:dyDescent="0.25"/>
  <cols>
    <col min="1" max="1" width="8.5703125" bestFit="1" customWidth="1"/>
    <col min="2" max="2" width="8.42578125" customWidth="1"/>
    <col min="3" max="3" width="7.28515625" customWidth="1"/>
    <col min="4" max="4" width="6.42578125" customWidth="1"/>
    <col min="5" max="5" width="5.28515625" customWidth="1"/>
    <col min="6" max="6" width="6.42578125" bestFit="1" customWidth="1"/>
    <col min="7" max="7" width="6.28515625" customWidth="1"/>
    <col min="8" max="8" width="5.7109375" bestFit="1" customWidth="1"/>
    <col min="9" max="10" width="14.140625" bestFit="1" customWidth="1"/>
    <col min="11" max="11" width="20.5703125" bestFit="1" customWidth="1"/>
    <col min="12" max="12" width="12" customWidth="1"/>
    <col min="13" max="13" width="11.5703125" customWidth="1"/>
  </cols>
  <sheetData>
    <row r="1" spans="1:17" x14ac:dyDescent="0.25">
      <c r="A1" s="26" t="s">
        <v>56</v>
      </c>
      <c r="B1" s="26" t="s">
        <v>316</v>
      </c>
      <c r="C1" s="26" t="s">
        <v>317</v>
      </c>
      <c r="D1" s="26" t="s">
        <v>318</v>
      </c>
      <c r="E1" s="26" t="s">
        <v>320</v>
      </c>
      <c r="F1" s="26" t="s">
        <v>321</v>
      </c>
      <c r="G1" s="26" t="s">
        <v>322</v>
      </c>
      <c r="H1" s="26" t="s">
        <v>323</v>
      </c>
      <c r="I1" s="26" t="s">
        <v>324</v>
      </c>
      <c r="J1" s="26" t="s">
        <v>325</v>
      </c>
      <c r="K1" s="27" t="s">
        <v>334</v>
      </c>
      <c r="L1" s="28" t="s">
        <v>328</v>
      </c>
      <c r="M1" s="28" t="s">
        <v>327</v>
      </c>
      <c r="N1" s="28" t="s">
        <v>331</v>
      </c>
      <c r="O1" s="28" t="s">
        <v>332</v>
      </c>
      <c r="P1" s="28" t="s">
        <v>333</v>
      </c>
      <c r="Q1" s="31" t="s">
        <v>335</v>
      </c>
    </row>
    <row r="2" spans="1:17" x14ac:dyDescent="0.25">
      <c r="A2" s="24">
        <v>1</v>
      </c>
      <c r="B2" s="24" t="s">
        <v>319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329</v>
      </c>
      <c r="M2" s="23" t="s">
        <v>329</v>
      </c>
      <c r="N2" s="23">
        <v>0.8</v>
      </c>
      <c r="O2" s="23">
        <v>3</v>
      </c>
      <c r="P2" s="23">
        <v>1E-3</v>
      </c>
      <c r="Q2" t="b">
        <v>0</v>
      </c>
    </row>
    <row r="3" spans="1:17" x14ac:dyDescent="0.25">
      <c r="A3" s="29">
        <v>2</v>
      </c>
      <c r="B3" s="29" t="s">
        <v>319</v>
      </c>
      <c r="C3" s="29">
        <v>300</v>
      </c>
      <c r="D3" s="29">
        <v>5</v>
      </c>
      <c r="E3" s="29">
        <v>1</v>
      </c>
      <c r="F3" s="29">
        <v>1</v>
      </c>
      <c r="G3" s="29">
        <v>1</v>
      </c>
      <c r="H3" s="29">
        <v>0</v>
      </c>
      <c r="I3" s="29">
        <v>6.2</v>
      </c>
      <c r="J3" s="29">
        <v>1.44</v>
      </c>
      <c r="K3" s="30">
        <v>13.91</v>
      </c>
      <c r="L3" s="29" t="s">
        <v>330</v>
      </c>
      <c r="M3" s="29" t="s">
        <v>330</v>
      </c>
      <c r="N3" s="29">
        <v>0.8</v>
      </c>
      <c r="O3" s="29">
        <v>3</v>
      </c>
      <c r="P3" s="29">
        <v>1E-3</v>
      </c>
      <c r="Q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tabSelected="1" workbookViewId="0">
      <selection activeCell="B147" sqref="B14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3" priority="1" stopIfTrue="1">
      <formula>ROW(A2)=$E$1</formula>
    </cfRule>
    <cfRule type="expression" dxfId="2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Cattle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2019-11-05T15:29:21Z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