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Data anlayst projects\Excel Projects\"/>
    </mc:Choice>
  </mc:AlternateContent>
  <xr:revisionPtr revIDLastSave="0" documentId="8_{E193EF88-6CD1-45B8-BE5C-EB9B1E5E9FEE}" xr6:coauthVersionLast="47" xr6:coauthVersionMax="47" xr10:uidLastSave="{00000000-0000-0000-0000-000000000000}"/>
  <bookViews>
    <workbookView xWindow="-120" yWindow="-120" windowWidth="29040" windowHeight="15720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K2" i="5"/>
  <c r="J2" i="5"/>
  <c r="L3" i="12"/>
  <c r="L4" i="12"/>
  <c r="L5" i="12"/>
  <c r="L6" i="12"/>
  <c r="L7" i="12"/>
  <c r="L8" i="12"/>
  <c r="L9" i="12"/>
  <c r="K2" i="12"/>
  <c r="J2" i="12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M3" i="3"/>
  <c r="M4" i="3"/>
  <c r="M5" i="3"/>
  <c r="M6" i="3"/>
  <c r="M7" i="3"/>
  <c r="M8" i="3"/>
  <c r="M9" i="3"/>
  <c r="M10" i="3"/>
  <c r="M2" i="3"/>
  <c r="L10" i="3"/>
  <c r="L9" i="3"/>
  <c r="L8" i="3"/>
  <c r="L7" i="3"/>
  <c r="L6" i="3"/>
  <c r="L5" i="3"/>
  <c r="L4" i="3"/>
  <c r="L3" i="3"/>
  <c r="L2" i="3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2" i="4"/>
  <c r="L3" i="4"/>
  <c r="L4" i="4"/>
  <c r="L5" i="4"/>
  <c r="L6" i="4"/>
  <c r="L7" i="4"/>
  <c r="L8" i="4"/>
  <c r="L9" i="4"/>
  <c r="L10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2" i="8"/>
  <c r="J6" i="8"/>
  <c r="J3" i="8"/>
  <c r="J4" i="8"/>
  <c r="J5" i="8"/>
  <c r="J7" i="8"/>
  <c r="J8" i="8"/>
  <c r="J9" i="8"/>
  <c r="J10" i="8"/>
  <c r="K3" i="9"/>
  <c r="L2" i="9"/>
  <c r="K2" i="9"/>
  <c r="J2" i="9"/>
  <c r="H11" i="1"/>
  <c r="H12" i="1"/>
</calcChain>
</file>

<file path=xl/sharedStrings.xml><?xml version="1.0" encoding="utf-8"?>
<sst xmlns="http://schemas.openxmlformats.org/spreadsheetml/2006/main" count="591" uniqueCount="97">
  <si>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</si>
  <si>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</si>
  <si>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</si>
  <si>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</si>
  <si>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</si>
  <si>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</si>
  <si>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</si>
  <si>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</si>
  <si>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</si>
  <si>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</si>
  <si>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</si>
  <si>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</si>
  <si>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</si>
  <si>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</si>
  <si>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</si>
  <si>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</si>
  <si>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</si>
  <si>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</si>
  <si>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</si>
  <si>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</si>
  <si>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</si>
  <si>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</si>
  <si>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</si>
  <si>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</si>
  <si>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</si>
  <si>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</si>
  <si>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</si>
  <si>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</si>
  <si>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</si>
  <si>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</si>
  <si>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</si>
  <si>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</si>
  <si>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</si>
  <si>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</si>
  <si>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</si>
  <si>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</si>
  <si>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</si>
  <si>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</si>
  <si>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</si>
  <si>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</si>
  <si>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</si>
  <si>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</si>
  <si>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</si>
  <si>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</si>
  <si>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</si>
  <si>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</si>
  <si>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</si>
  <si>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</si>
  <si>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</si>
  <si>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</si>
  <si>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</si>
  <si>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</si>
  <si>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</si>
  <si>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</si>
  <si>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</si>
  <si>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</si>
  <si>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</si>
  <si>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</si>
  <si>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</si>
  <si>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</si>
  <si>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</si>
  <si>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</si>
  <si>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</si>
  <si>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</si>
  <si>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</si>
  <si>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</si>
  <si>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</si>
  <si>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</si>
  <si>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</si>
  <si>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</si>
  <si>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</si>
  <si>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</si>
  <si>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</si>
  <si>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</si>
  <si>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</si>
  <si>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</si>
  <si>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</si>
  <si>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</si>
  <si>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</si>
  <si>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</si>
  <si>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</si>
  <si>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</si>
  <si>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</si>
  <si>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</si>
  <si>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</si>
  <si>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</si>
  <si>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</si>
  <si>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</si>
  <si>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Max Salary</t>
  </si>
  <si>
    <t>This is to convert date in simple format =text is fromula and then we can take out year by using right function</t>
  </si>
  <si>
    <t>5-6-2001</t>
  </si>
  <si>
    <t>subssititute will repl;ace with things</t>
  </si>
  <si>
    <t>sum is total sum</t>
  </si>
  <si>
    <t xml:space="preserve">sumif if its greater then 50000   that what sum if is </t>
  </si>
  <si>
    <t xml:space="preserve"> =SUMIFS(G2:G10,E2:E10,"Female",D2:D10,"&gt;30")</t>
  </si>
  <si>
    <t>sumifs for multiple things</t>
  </si>
  <si>
    <t>network days for holidays calculation in it too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</si>
</sst>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NumberFormat="1"/>
    <xf numFmtId="0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L10"/>
  <sheetViews>
    <sheetView zoomScale="130" zoomScaleNormal="130" workbookViewId="0">
      <selection activeCell="K4" sqref="K4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  <c r="L1" t="s">
        <v>88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  <c r="L2">
        <f>MAX(G2:G10)</f>
        <v>65000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K3">
        <f>MIN(G2:G10)</f>
        <v>36000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K3" sqref="K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 "&gt;45000")</f>
        <v>5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4"/>
  <sheetViews>
    <sheetView tabSelected="1" workbookViewId="0">
      <selection activeCell="K15" sqref="K15"/>
    </sheetView>
  </sheetViews>
  <sheetFormatPr defaultRowHeight="15" x14ac:dyDescent="0.25"/>
  <cols>
    <col min="8" max="8" width="14.42578125" customWidth="1"/>
    <col min="9" max="9" width="13.28515625" customWidth="1"/>
    <col min="11" max="11" width="18.425781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>
        <f>_xlfn.DAYS(I2,H3)</f>
        <v>5817</v>
      </c>
      <c r="K2">
        <f>NETWORKDAYS(H2,I2)</f>
        <v>3611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>
        <f t="shared" ref="J3:J10" si="0">_xlfn.DAYS(I3,H4)</f>
        <v>5576</v>
      </c>
      <c r="K3">
        <f t="shared" ref="K3:K10" si="1">NETWORKDAYS(H3,I3)</f>
        <v>4180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>
        <f t="shared" si="0"/>
        <v>6456</v>
      </c>
      <c r="K4">
        <f t="shared" si="1"/>
        <v>4484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>
        <f t="shared" si="0"/>
        <v>5324</v>
      </c>
      <c r="K5">
        <f t="shared" si="1"/>
        <v>4152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>
        <f t="shared" si="0"/>
        <v>5960</v>
      </c>
      <c r="K6">
        <f t="shared" si="1"/>
        <v>4258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>
        <f t="shared" si="0"/>
        <v>3595</v>
      </c>
      <c r="K7">
        <f t="shared" si="1"/>
        <v>3223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>
        <f t="shared" si="0"/>
        <v>4112</v>
      </c>
      <c r="K8">
        <f t="shared" si="1"/>
        <v>2568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>
        <f t="shared" si="0"/>
        <v>4273</v>
      </c>
      <c r="K9">
        <f t="shared" si="1"/>
        <v>3358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>
        <f t="shared" si="0"/>
        <v>42116</v>
      </c>
      <c r="K10">
        <f t="shared" si="1"/>
        <v>3053</v>
      </c>
    </row>
    <row r="14" spans="1:11" x14ac:dyDescent="0.25">
      <c r="K14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zoomScale="130" zoomScaleNormal="130" workbookViewId="0">
      <selection activeCell="M10" sqref="M10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0" max="10" width="19.2851562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IF(D2:D10&gt;30,"Old","Young")</f>
        <v>Young</v>
      </c>
      <c r="K2" t="str">
        <f>_xlfn.IFS(F2="Salesman", "Sales", F2="HR", "FIRE", F2="Accountant", "Give Gift")</f>
        <v>Sales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IF(D3:D11&gt;30,"Old","Young")</f>
        <v>Young</v>
      </c>
      <c r="K3" t="e">
        <f t="shared" ref="K3:K10" si="1">_xlfn.IFS(F3="Salesman", "Sales", F3="HR", "FIRE", F3="Accountant", "Give Gift")</f>
        <v>#N/A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Sales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str">
        <f t="shared" si="1"/>
        <v>Give Gift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>IF(D6:D14&gt;30,"Old","Young")</f>
        <v>Old</v>
      </c>
      <c r="K6" t="str">
        <f t="shared" si="1"/>
        <v>FIRE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e">
        <f t="shared" si="1"/>
        <v>#N/A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si="1"/>
        <v>#N/A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str">
        <f t="shared" si="1"/>
        <v>Give Gift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zoomScale="130" zoomScaleNormal="130" workbookViewId="0">
      <selection activeCell="K2" sqref="K2"/>
    </sheetView>
  </sheetViews>
  <sheetFormatPr defaultColWidth="10.85546875" defaultRowHeight="15" x14ac:dyDescent="0.25"/>
  <cols>
    <col min="1" max="1" width="10.7109375" bestFit="1" customWidth="1"/>
    <col min="9" max="9" width="16.855468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zoomScale="115" zoomScaleNormal="115" workbookViewId="0">
      <selection activeCell="M2" sqref="M2:M10"/>
    </sheetView>
  </sheetViews>
  <sheetFormatPr defaultColWidth="14.5703125" defaultRowHeight="15" x14ac:dyDescent="0.25"/>
  <cols>
    <col min="4" max="4" width="8" customWidth="1"/>
    <col min="10" max="10" width="32.285156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LEFT(B2:B10,3)</f>
        <v>Jim</v>
      </c>
      <c r="L2" t="str">
        <f>RIGHT(A2:A10,1)</f>
        <v>1</v>
      </c>
      <c r="M2" t="str">
        <f>RIGHT(H2:H10,4)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RIGHT(A3:A11,1)</f>
        <v>2</v>
      </c>
      <c r="M3" t="str">
        <f t="shared" ref="M3:M10" si="2">RIGHT(H3:H11,4)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M21"/>
  <sheetViews>
    <sheetView workbookViewId="0">
      <selection activeCell="J1" sqref="J1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0" max="10" width="38" style="3" customWidth="1"/>
    <col min="11" max="11" width="22.7109375" customWidth="1"/>
    <col min="13" max="13" width="24.28515625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4" t="s">
        <v>70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3" t="str">
        <f>TEXT(H2:H10,"DD/MM/YYYY")</f>
        <v>02/11/2001</v>
      </c>
      <c r="K2" s="2"/>
      <c r="L2" s="3" t="str">
        <f>TEXT(J2:J10,"DD/MM/YYYY")</f>
        <v>11/02/2001</v>
      </c>
      <c r="M2" t="str">
        <f>RIGHT(L2:L10,4)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3" t="str">
        <f t="shared" ref="J3:L10" si="0">TEXT(H3:H11,"DD/MM/YYYY")</f>
        <v>03/10/1999</v>
      </c>
      <c r="K3" s="2"/>
      <c r="L3" s="3" t="str">
        <f t="shared" si="0"/>
        <v>10/03/1999</v>
      </c>
      <c r="M3" t="str">
        <f t="shared" ref="M3:M10" si="1">RIGHT(L3:L11,4)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3" t="str">
        <f t="shared" si="0"/>
        <v>04/07/2000</v>
      </c>
      <c r="K4" s="2"/>
      <c r="L4" s="3" t="str">
        <f t="shared" si="0"/>
        <v>07/04/2000</v>
      </c>
      <c r="M4" t="str">
        <f t="shared" si="1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3" t="str">
        <f t="shared" si="0"/>
        <v>05/01/2000</v>
      </c>
      <c r="K5" s="2"/>
      <c r="L5" s="3" t="str">
        <f t="shared" si="0"/>
        <v>01/05/2000</v>
      </c>
      <c r="M5" t="str">
        <f t="shared" si="1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3" t="str">
        <f t="shared" si="0"/>
        <v>06/05/2001</v>
      </c>
      <c r="K6" s="2"/>
      <c r="L6" s="3" t="str">
        <f t="shared" si="0"/>
        <v>05/06/2001</v>
      </c>
      <c r="M6" t="str">
        <f t="shared" si="1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3" t="str">
        <f t="shared" si="0"/>
        <v>07/12/1995</v>
      </c>
      <c r="K7" s="2"/>
      <c r="L7" s="3" t="str">
        <f t="shared" si="0"/>
        <v>12/07/1995</v>
      </c>
      <c r="M7" t="str">
        <f t="shared" si="1"/>
        <v>1995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3" t="str">
        <f t="shared" si="0"/>
        <v>08/11/2003</v>
      </c>
      <c r="K8" s="2"/>
      <c r="L8" s="3" t="str">
        <f t="shared" si="0"/>
        <v>11/08/2003</v>
      </c>
      <c r="M8" t="str">
        <f t="shared" si="1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3" t="str">
        <f t="shared" si="0"/>
        <v>09/06/2002</v>
      </c>
      <c r="K9" s="2"/>
      <c r="L9" s="3" t="str">
        <f t="shared" si="0"/>
        <v>06/09/2002</v>
      </c>
      <c r="M9" t="str">
        <f t="shared" si="1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3" t="str">
        <f t="shared" si="0"/>
        <v>10/08/2003</v>
      </c>
      <c r="K10" s="2"/>
      <c r="L10" s="3" t="str">
        <f t="shared" si="0"/>
        <v>08/10/2003</v>
      </c>
      <c r="M10" t="str">
        <f t="shared" si="1"/>
        <v>2003</v>
      </c>
    </row>
    <row r="12" spans="1:13" x14ac:dyDescent="0.25">
      <c r="H12" s="1"/>
    </row>
    <row r="13" spans="1:13" x14ac:dyDescent="0.25">
      <c r="H13" s="2"/>
    </row>
    <row r="21" spans="10:13" x14ac:dyDescent="0.25">
      <c r="J21" s="4" t="s">
        <v>89</v>
      </c>
      <c r="K21" s="5"/>
      <c r="L21" s="5"/>
      <c r="M21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M7" sqref="M7:M8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5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J12"/>
  <sheetViews>
    <sheetView workbookViewId="0">
      <selection activeCell="M13" sqref="M13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</cols>
  <sheetData>
    <row r="1" spans="1:10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CONCATENATE(B2:B10," ",C2:C10)</f>
        <v>Jim Halpert</v>
      </c>
    </row>
    <row r="3" spans="1:10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CONCATENATE(B3:B11," ",C3:C11)</f>
        <v>Pam Beasley</v>
      </c>
    </row>
    <row r="4" spans="1:10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</row>
    <row r="5" spans="1:10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</row>
    <row r="6" spans="1:10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</row>
    <row r="7" spans="1:10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</row>
    <row r="8" spans="1:10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</row>
    <row r="9" spans="1:10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</row>
    <row r="10" spans="1:10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</row>
    <row r="11" spans="1:10" x14ac:dyDescent="0.25">
      <c r="H11" t="str">
        <f t="shared" ref="H11:H12" si="1">CONCATENATE(B11," ",C11)</f>
        <v xml:space="preserve"> </v>
      </c>
    </row>
    <row r="12" spans="1:10" x14ac:dyDescent="0.25">
      <c r="H12" t="str">
        <f t="shared" si="1"/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1"/>
  <sheetViews>
    <sheetView workbookViewId="0">
      <selection activeCell="K2" sqref="K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t="str">
        <f>SUBSTITUTE(H2:H10,"/","-",1)</f>
        <v>11-2/2001</v>
      </c>
      <c r="L2" t="str">
        <f>SUBSTITUTE(H2:H10,"/","-")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t="str">
        <f t="shared" ref="J3:J10" si="0">SUBSTITUTE(H3:H11,"/","-",1)</f>
        <v>10-3/1999</v>
      </c>
      <c r="L3" t="str">
        <f t="shared" ref="L3:L10" si="1">SUBSTITUTE(H3:H11,"/","-")</f>
        <v>10-3-1999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t="str">
        <f t="shared" si="0"/>
        <v>7-4/2000</v>
      </c>
      <c r="L4" t="str">
        <f t="shared" si="1"/>
        <v>7-4-2000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t="str">
        <f t="shared" si="0"/>
        <v>1-5/2000</v>
      </c>
      <c r="L5" t="str">
        <f t="shared" si="1"/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str">
        <f t="shared" si="0"/>
        <v>5-6/2001</v>
      </c>
      <c r="L6" t="str">
        <f t="shared" si="1"/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90</v>
      </c>
      <c r="I7" s="2" t="s">
        <v>61</v>
      </c>
      <c r="J7" t="str">
        <f t="shared" si="0"/>
        <v>5-6-2001</v>
      </c>
      <c r="L7" t="str">
        <f t="shared" si="1"/>
        <v>5-6-2001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t="str">
        <f t="shared" si="0"/>
        <v>11-8/2003</v>
      </c>
      <c r="L8" t="str">
        <f t="shared" si="1"/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str">
        <f t="shared" si="0"/>
        <v>6-9/2002</v>
      </c>
      <c r="L9" t="str">
        <f t="shared" si="1"/>
        <v>6-9-2002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str">
        <f t="shared" si="0"/>
        <v>8-10/2003</v>
      </c>
      <c r="L10" t="str">
        <f t="shared" si="1"/>
        <v>8-10-2003</v>
      </c>
    </row>
    <row r="12" spans="1:12" x14ac:dyDescent="0.25">
      <c r="H12" s="2"/>
      <c r="I12" s="2"/>
    </row>
    <row r="13" spans="1:12" x14ac:dyDescent="0.25">
      <c r="H13" s="2"/>
      <c r="I13" s="2"/>
    </row>
    <row r="14" spans="1:12" x14ac:dyDescent="0.25">
      <c r="H14" s="2"/>
      <c r="I14" s="2"/>
    </row>
    <row r="15" spans="1:12" x14ac:dyDescent="0.25">
      <c r="H15" s="2"/>
      <c r="I15" s="2"/>
    </row>
    <row r="16" spans="1:12" x14ac:dyDescent="0.25">
      <c r="H16" s="2"/>
      <c r="I16" s="2"/>
    </row>
    <row r="17" spans="8:12" x14ac:dyDescent="0.25">
      <c r="H17" s="2"/>
      <c r="I17" s="2"/>
    </row>
    <row r="18" spans="8:12" x14ac:dyDescent="0.25">
      <c r="H18" s="2"/>
      <c r="I18" s="2"/>
    </row>
    <row r="19" spans="8:12" x14ac:dyDescent="0.25">
      <c r="H19" s="2"/>
      <c r="I19" s="2"/>
    </row>
    <row r="20" spans="8:12" x14ac:dyDescent="0.25">
      <c r="H20" s="2"/>
      <c r="I20" s="2"/>
    </row>
    <row r="21" spans="8:12" x14ac:dyDescent="0.25">
      <c r="L21" t="s">
        <v>91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9"/>
  <sheetViews>
    <sheetView workbookViewId="0">
      <selection activeCell="M25" sqref="M25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 t="s">
        <v>94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L3">
        <f t="shared" ref="L3:L9" si="0">SUMIFS(G3:G11,E3:E11,"Female",D3:D11,"&gt;30")</f>
        <v>88000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L4">
        <f t="shared" si="0"/>
        <v>88000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L5">
        <f t="shared" si="0"/>
        <v>88000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L6">
        <f t="shared" si="0"/>
        <v>41000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L7">
        <f t="shared" si="0"/>
        <v>41000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L8">
        <f t="shared" si="0"/>
        <v>41000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L9">
        <f t="shared" si="0"/>
        <v>0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  <row r="16" spans="1:12" x14ac:dyDescent="0.25">
      <c r="I16" t="s">
        <v>93</v>
      </c>
    </row>
    <row r="17" spans="9:9" x14ac:dyDescent="0.25">
      <c r="I17" t="s">
        <v>92</v>
      </c>
    </row>
    <row r="19" spans="9:9" x14ac:dyDescent="0.25">
      <c r="I19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full moon</cp:lastModifiedBy>
  <dcterms:created xsi:type="dcterms:W3CDTF">2021-12-16T14:18:34Z</dcterms:created>
  <dcterms:modified xsi:type="dcterms:W3CDTF">2024-07-26T22:17:53Z</dcterms:modified>
</cp:coreProperties>
</file>