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27fb4cdab489bc3a/Documents/"/>
    </mc:Choice>
  </mc:AlternateContent>
  <xr:revisionPtr revIDLastSave="738" documentId="8_{7BE07E1F-E4A4-4FBC-9F06-AF48444A862B}" xr6:coauthVersionLast="47" xr6:coauthVersionMax="47" xr10:uidLastSave="{2A2CB255-52C4-4801-A783-B2DA8A9822E3}"/>
  <bookViews>
    <workbookView xWindow="-108" yWindow="-108" windowWidth="23256" windowHeight="13176" xr2:uid="{25BF7E3C-B391-4CF2-B6F9-68BB032E2932}"/>
  </bookViews>
  <sheets>
    <sheet name="Instructions" sheetId="6" r:id="rId1"/>
    <sheet name="Data" sheetId="1" r:id="rId2"/>
    <sheet name="Analysis" sheetId="5" r:id="rId3"/>
  </sheets>
  <definedNames>
    <definedName name="Slicer_MONTH">#N/A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1" l="1"/>
  <c r="H10" i="1"/>
  <c r="H9" i="1"/>
  <c r="H8" i="1"/>
  <c r="H7" i="1"/>
  <c r="H3" i="1"/>
  <c r="H6" i="1"/>
  <c r="H5" i="1"/>
  <c r="H4" i="1"/>
  <c r="H11" i="1" l="1"/>
  <c r="H13"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75B595-E2EA-49FA-9629-C33BC9BCE6B2}" keepAlive="1" name="Query - Ex Month Expenses" description="Connection to the 'Ex Month Expenses' query in the workbook." type="5" refreshedVersion="0" background="1" saveData="1">
    <dbPr connection="Provider=Microsoft.Mashup.OleDb.1;Data Source=$Workbook$;Location=&quot;Ex Month Expenses&quot;;Extended Properties=&quot;&quot;" command="SELECT * FROM [Ex Month Expenses]"/>
  </connection>
</connections>
</file>

<file path=xl/sharedStrings.xml><?xml version="1.0" encoding="utf-8"?>
<sst xmlns="http://schemas.openxmlformats.org/spreadsheetml/2006/main" count="73" uniqueCount="52">
  <si>
    <t>DATE</t>
  </si>
  <si>
    <t>CATEGORY</t>
  </si>
  <si>
    <t>EXPENSES</t>
  </si>
  <si>
    <t>AMOUNT</t>
  </si>
  <si>
    <t>RENT</t>
  </si>
  <si>
    <t>Hostel Rent</t>
  </si>
  <si>
    <t>ELECTRICITY</t>
  </si>
  <si>
    <t>GROCERIES</t>
  </si>
  <si>
    <t>PARTY</t>
  </si>
  <si>
    <t>TRAVEL</t>
  </si>
  <si>
    <t>LOAN</t>
  </si>
  <si>
    <t>INVESTMENT</t>
  </si>
  <si>
    <t>MISCILLINEOUS</t>
  </si>
  <si>
    <t>TOTAL</t>
  </si>
  <si>
    <t>GRAND TOTAL</t>
  </si>
  <si>
    <t>REMAINING BALANCE</t>
  </si>
  <si>
    <t>Grand Total</t>
  </si>
  <si>
    <t>Instructions</t>
  </si>
  <si>
    <t>In "Data" Sheet</t>
  </si>
  <si>
    <t>In "Analysis" Sheet</t>
  </si>
  <si>
    <t>Contains Pivot Table and Chart for Analysis</t>
  </si>
  <si>
    <t>MONTH</t>
  </si>
  <si>
    <t>January</t>
  </si>
  <si>
    <t>March</t>
  </si>
  <si>
    <t>TOTAL INCOME</t>
  </si>
  <si>
    <t>Febraury</t>
  </si>
  <si>
    <t>April</t>
  </si>
  <si>
    <t>May</t>
  </si>
  <si>
    <t>June</t>
  </si>
  <si>
    <t>July</t>
  </si>
  <si>
    <t>August</t>
  </si>
  <si>
    <t>September</t>
  </si>
  <si>
    <t>October</t>
  </si>
  <si>
    <t>November</t>
  </si>
  <si>
    <t>December</t>
  </si>
  <si>
    <t>Row Labels</t>
  </si>
  <si>
    <t>Sum of AMOUNT</t>
  </si>
  <si>
    <t>Category</t>
  </si>
  <si>
    <t>Amount</t>
  </si>
  <si>
    <t>fgfg</t>
  </si>
  <si>
    <t>gfg</t>
  </si>
  <si>
    <t>Overall</t>
  </si>
  <si>
    <t>1)First Column (MONTH) , is in Formof List,You can choose month</t>
  </si>
  <si>
    <t>2)Second Column ( DATE) ,  is Data Type of Date in Day Month Year Format, You Need To Enter Data</t>
  </si>
  <si>
    <t>3)Third Column (CATEGORY) , is in Form of List,You Can Choose or Change Accordingly</t>
  </si>
  <si>
    <t>4) Fourth Column (EXPENSES) , is in Text Format, You Can Give the Description of Category</t>
  </si>
  <si>
    <t>5)Fifth Column (AMOUNT) , is in Number Format,You Need To Enter Data</t>
  </si>
  <si>
    <t>You Can Change the Month in G1,,So that it gives results for Particular Month</t>
  </si>
  <si>
    <t>Column G,H Contains Formulas,,For the Totals of Budgeting,,Don’t Change Anything</t>
  </si>
  <si>
    <t>You Need to Enter Your Income In K Column(Total Income),,For the Corresponding Month</t>
  </si>
  <si>
    <t>Has Slicer for Filtering Months</t>
  </si>
  <si>
    <t>Has Chart of Categories Vs Expenses For Overall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</si>
</sst>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horizontal="center"/>
    </xf>
    <xf numFmtId="164" fontId="1" fillId="2" borderId="0" xfId="0" applyNumberFormat="1" applyFont="1" applyFill="1" applyAlignment="1">
      <alignment horizontal="center" vertical="center"/>
    </xf>
    <xf numFmtId="164" fontId="0" fillId="0" borderId="0" xfId="0" applyNumberFormat="1" applyAlignment="1">
      <alignment horizontal="center" vertical="center"/>
    </xf>
    <xf numFmtId="0" fontId="0" fillId="3" borderId="0" xfId="0" applyFill="1" applyAlignment="1">
      <alignment horizontal="left"/>
    </xf>
    <xf numFmtId="0" fontId="3" fillId="2" borderId="0" xfId="0" applyFont="1" applyFill="1"/>
    <xf numFmtId="0" fontId="0" fillId="0" borderId="0" xfId="0" pivotButton="1"/>
    <xf numFmtId="0" fontId="0" fillId="0" borderId="0" xfId="0" applyAlignment="1">
      <alignment horizontal="left"/>
    </xf>
    <xf numFmtId="0" fontId="0" fillId="0" borderId="0" xfId="0" applyAlignment="1">
      <alignment horizontal="center" vertical="center"/>
    </xf>
    <xf numFmtId="0" fontId="1" fillId="3" borderId="0" xfId="0" applyFont="1" applyFill="1" applyAlignment="1">
      <alignment horizontal="center"/>
    </xf>
    <xf numFmtId="0" fontId="0" fillId="3" borderId="0" xfId="0" applyFill="1"/>
    <xf numFmtId="0" fontId="1" fillId="3" borderId="0" xfId="0" applyFont="1" applyFill="1" applyAlignment="1">
      <alignment horizontal="center" vertical="center"/>
    </xf>
    <xf numFmtId="0" fontId="0" fillId="2" borderId="0" xfId="0"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[Budget For Year.xlsx]Analysis!PivotTable3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Expenses 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Analysis!$G$16</c:f>
              <c:strCache>
                <c:ptCount val="1"/>
                <c:pt idx="0">
                  <c:v>Total</c:v>
                </c:pt>
              </c:strCache>
            </c:strRef>
          </c:tx>
          <c:spPr>
            <a:solidFill>
              <a:schemeClr val="accent1"/>
            </a:solidFill>
            <a:ln>
              <a:noFill/>
            </a:ln>
            <a:effectLst/>
          </c:spPr>
          <c:invertIfNegative val="0"/>
          <c:cat>
            <c:strRef>
              <c:f>Analysis!$F$17:$F$20</c:f>
              <c:strCache>
                <c:ptCount val="3"/>
                <c:pt idx="0">
                  <c:v>LOAN</c:v>
                </c:pt>
                <c:pt idx="1">
                  <c:v>PARTY</c:v>
                </c:pt>
                <c:pt idx="2">
                  <c:v>RENT</c:v>
                </c:pt>
              </c:strCache>
            </c:strRef>
          </c:cat>
          <c:val>
            <c:numRef>
              <c:f>Analysis!$G$17:$G$20</c:f>
              <c:numCache>
                <c:formatCode>General</c:formatCode>
                <c:ptCount val="3"/>
                <c:pt idx="0">
                  <c:v>543</c:v>
                </c:pt>
                <c:pt idx="1">
                  <c:v>5432</c:v>
                </c:pt>
                <c:pt idx="2">
                  <c:v>6500</c:v>
                </c:pt>
              </c:numCache>
            </c:numRef>
          </c:val>
          <c:extLst>
            <c:ext xmlns:c16="http://schemas.microsoft.com/office/drawing/2014/chart" uri="{C3380CC4-5D6E-409C-BE32-E72D297353CC}">
              <c16:uniqueId val="{00000000-02B1-4DED-A9B4-8781081E1F4A}"/>
            </c:ext>
          </c:extLst>
        </c:ser>
        <c:dLbls>
          <c:showLegendKey val="0"/>
          <c:showVal val="0"/>
          <c:showCatName val="0"/>
          <c:showSerName val="0"/>
          <c:showPercent val="0"/>
          <c:showBubbleSize val="0"/>
        </c:dLbls>
        <c:gapWidth val="219"/>
        <c:overlap val="-27"/>
        <c:axId val="511912111"/>
        <c:axId val="499089823"/>
      </c:barChart>
      <c:catAx>
        <c:axId val="51191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89823"/>
        <c:crosses val="autoZero"/>
        <c:auto val="1"/>
        <c:lblAlgn val="ctr"/>
        <c:lblOffset val="100"/>
        <c:noMultiLvlLbl val="0"/>
      </c:catAx>
      <c:valAx>
        <c:axId val="49908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1912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15240</xdr:colOff>
      <xdr:row>15</xdr:row>
      <xdr:rowOff>30480</xdr:rowOff>
    </xdr:from>
    <xdr:to>
      <xdr:col>3</xdr:col>
      <xdr:colOff>83820</xdr:colOff>
      <xdr:row>28</xdr:row>
      <xdr:rowOff>120015</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75505418-FB2F-E4EC-CA80-2224299F6C5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24840" y="27736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xdr:colOff>
      <xdr:row>15</xdr:row>
      <xdr:rowOff>22860</xdr:rowOff>
    </xdr:from>
    <xdr:to>
      <xdr:col>14</xdr:col>
      <xdr:colOff>464820</xdr:colOff>
      <xdr:row>30</xdr:row>
      <xdr:rowOff>22860</xdr:rowOff>
    </xdr:to>
    <xdr:graphicFrame macro="">
      <xdr:nvGraphicFramePr>
        <xdr:cNvPr id="6" name="Chart 5">
          <a:extLst>
            <a:ext uri="{FF2B5EF4-FFF2-40B4-BE49-F238E27FC236}">
              <a16:creationId xmlns:a16="http://schemas.microsoft.com/office/drawing/2014/main" id="{909F45E3-7424-9F6E-0C2F-E431EBA341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rnaba Peddada" refreshedDate="45356.535548263892" createdVersion="8" refreshedVersion="8" minRefreshableVersion="3" recordCount="16" xr:uid="{C4FB6DCC-C40D-4FD2-81D6-732A11292448}">
  <cacheSource type="worksheet">
    <worksheetSource ref="A1:E1000" sheet="Data"/>
  </cacheSource>
  <cacheFields count="5">
    <cacheField name="MONTH" numFmtId="0">
      <sharedItems containsBlank="1" count="4">
        <s v="March"/>
        <s v="April"/>
        <s v="May"/>
        <m/>
      </sharedItems>
    </cacheField>
    <cacheField name="DATE" numFmtId="164">
      <sharedItems containsNonDate="0" containsDate="1" containsString="0" containsBlank="1" minDate="2024-03-02T00:00:00" maxDate="2024-05-10T00:00:00"/>
    </cacheField>
    <cacheField name="CATEGORY" numFmtId="0">
      <sharedItems containsBlank="1" count="7">
        <s v="RENT"/>
        <s v="LOAN"/>
        <s v="PARTY"/>
        <m/>
        <s v="ELECTRICITY" u="1"/>
        <s v="TRAVEL" u="1"/>
        <s v="GROCERIES" u="1"/>
      </sharedItems>
    </cacheField>
    <cacheField name="EXPENSES" numFmtId="0">
      <sharedItems containsBlank="1"/>
    </cacheField>
    <cacheField name="AMOUNT" numFmtId="0">
      <sharedItems containsString="0" containsBlank="1" containsNumber="1" containsInteger="1" minValue="543" maxValue="6500"/>
    </cacheField>
  </cacheFields>
  <extLst>
    <ext xmlns:x14="http://schemas.microsoft.com/office/spreadsheetml/2009/9/main" uri="{725AE2AE-9491-48be-B2B4-4EB974FC3084}">
      <x14:pivotCacheDefinition pivotCacheId="1429964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x v="0"/>
    <d v="2024-03-02T00:00:00"/>
    <x v="0"/>
    <s v="Hostel Rent"/>
    <n v="6500"/>
  </r>
  <r>
    <x v="1"/>
    <d v="2024-04-03T00:00:00"/>
    <x v="1"/>
    <s v="fgfg"/>
    <n v="543"/>
  </r>
  <r>
    <x v="2"/>
    <d v="2024-05-09T00:00:00"/>
    <x v="2"/>
    <s v="gfg"/>
    <n v="5432"/>
  </r>
  <r>
    <x v="3"/>
    <m/>
    <x v="3"/>
    <m/>
    <m/>
  </r>
  <r>
    <x v="3"/>
    <m/>
    <x v="3"/>
    <m/>
    <m/>
  </r>
  <r>
    <x v="3"/>
    <m/>
    <x v="3"/>
    <m/>
    <m/>
  </r>
  <r>
    <x v="3"/>
    <m/>
    <x v="3"/>
    <m/>
    <m/>
  </r>
  <r>
    <x v="3"/>
    <m/>
    <x v="3"/>
    <m/>
    <m/>
  </r>
  <r>
    <x v="3"/>
    <m/>
    <x v="3"/>
    <m/>
    <m/>
  </r>
  <r>
    <x v="3"/>
    <m/>
    <x v="3"/>
    <m/>
    <m/>
  </r>
  <r>
    <x v="3"/>
    <m/>
    <x v="3"/>
    <m/>
    <m/>
  </r>
  <r>
    <x v="3"/>
    <m/>
    <x v="3"/>
    <m/>
    <m/>
  </r>
  <r>
    <x v="3"/>
    <m/>
    <x v="3"/>
    <m/>
    <m/>
  </r>
  <r>
    <x v="3"/>
    <m/>
    <x v="3"/>
    <m/>
    <m/>
  </r>
  <r>
    <x v="3"/>
    <m/>
    <x v="3"/>
    <m/>
    <m/>
  </r>
  <r>
    <x v="3"/>
    <m/>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EE12E0-2CB4-41EE-8DC4-0233EE54FFE9}"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16:G20" firstHeaderRow="1" firstDataRow="1" firstDataCol="1"/>
  <pivotFields count="5">
    <pivotField showAll="0">
      <items count="5">
        <item x="0"/>
        <item x="1"/>
        <item x="2"/>
        <item x="3"/>
        <item t="default"/>
      </items>
    </pivotField>
    <pivotField showAll="0"/>
    <pivotField axis="axisRow" showAll="0">
      <items count="8">
        <item m="1" x="4"/>
        <item m="1" x="6"/>
        <item x="1"/>
        <item x="2"/>
        <item x="0"/>
        <item m="1" x="5"/>
        <item h="1" x="3"/>
        <item t="default"/>
      </items>
    </pivotField>
    <pivotField showAll="0"/>
    <pivotField dataField="1" showAll="0"/>
  </pivotFields>
  <rowFields count="1">
    <field x="2"/>
  </rowFields>
  <rowItems count="4">
    <i>
      <x v="2"/>
    </i>
    <i>
      <x v="3"/>
    </i>
    <i>
      <x v="4"/>
    </i>
    <i t="grand">
      <x/>
    </i>
  </rowItems>
  <colItems count="1">
    <i/>
  </colItems>
  <dataFields count="1">
    <dataField name="Overall" fld="4"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7FBD47-87B4-44E0-AE0F-5061B2FCB5B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ategory" colHeaderCaption="Amount">
  <location ref="B3:F8" firstHeaderRow="1" firstDataRow="2" firstDataCol="1"/>
  <pivotFields count="5">
    <pivotField axis="axisCol" showAll="0">
      <items count="5">
        <item x="0"/>
        <item x="3"/>
        <item x="1"/>
        <item x="2"/>
        <item t="default"/>
      </items>
    </pivotField>
    <pivotField showAll="0"/>
    <pivotField axis="axisRow" showAll="0" includeNewItemsInFilter="1">
      <items count="8">
        <item m="1" x="4"/>
        <item m="1" x="6"/>
        <item x="1"/>
        <item x="0"/>
        <item m="1" x="5"/>
        <item h="1" x="3"/>
        <item x="2"/>
        <item t="default"/>
      </items>
    </pivotField>
    <pivotField showAll="0"/>
    <pivotField dataField="1" showAll="0"/>
  </pivotFields>
  <rowFields count="1">
    <field x="2"/>
  </rowFields>
  <rowItems count="4">
    <i>
      <x v="2"/>
    </i>
    <i>
      <x v="3"/>
    </i>
    <i>
      <x v="6"/>
    </i>
    <i t="grand">
      <x/>
    </i>
  </rowItems>
  <colFields count="1">
    <field x="0"/>
  </colFields>
  <colItems count="4">
    <i>
      <x/>
    </i>
    <i>
      <x v="2"/>
    </i>
    <i>
      <x v="3"/>
    </i>
    <i t="grand">
      <x/>
    </i>
  </colItems>
  <dataFields count="1">
    <dataField name="Sum of AMOUNT" fld="4"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2"/>
          </reference>
        </references>
      </pivotArea>
    </chartFormat>
    <chartFormat chart="0" format="2" series="1">
      <pivotArea type="data" outline="0" fieldPosition="0">
        <references count="2">
          <reference field="4294967294" count="1" selected="0">
            <x v="0"/>
          </reference>
          <reference field="0" count="1" selected="0">
            <x v="3"/>
          </reference>
        </references>
      </pivotArea>
    </chartFormat>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2"/>
          </reference>
        </references>
      </pivotArea>
    </chartFormat>
    <chartFormat chart="3" format="2" series="1">
      <pivotArea type="data" outline="0" fieldPosition="0">
        <references count="2">
          <reference field="4294967294" count="1" selected="0">
            <x v="0"/>
          </reference>
          <reference field="0" count="1" selected="0">
            <x v="3"/>
          </reference>
        </references>
      </pivotArea>
    </chartFormat>
    <chartFormat chart="3"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BE83203-7055-473F-8FCB-009722508508}" sourceName="MONTH">
  <pivotTables>
    <pivotTable tabId="5" name="PivotTable1"/>
    <pivotTable tabId="5" name="PivotTable3"/>
  </pivotTables>
  <data>
    <tabular pivotCacheId="1429964220">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EC53EB4-8471-4D19-9EB7-BE8C10929893}" cache="Slicer_MONTH"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031D9-8BC4-462F-8F6B-AE5749DA627A}">
  <dimension ref="A1:A17"/>
  <sheetViews>
    <sheetView tabSelected="1" workbookViewId="0">
      <selection activeCell="A18" sqref="A18"/>
    </sheetView>
  </sheetViews>
  <sheetFormatPr defaultRowHeight="14.4" x14ac:dyDescent="0.3"/>
  <cols>
    <col min="1" max="1" width="89.109375" customWidth="1"/>
  </cols>
  <sheetData>
    <row r="1" spans="1:1" ht="15.6" x14ac:dyDescent="0.3">
      <c r="A1" s="5" t="s">
        <v>17</v>
      </c>
    </row>
    <row r="2" spans="1:1" x14ac:dyDescent="0.3">
      <c r="A2" t="s">
        <v>18</v>
      </c>
    </row>
    <row r="3" spans="1:1" x14ac:dyDescent="0.3">
      <c r="A3" t="s">
        <v>42</v>
      </c>
    </row>
    <row r="4" spans="1:1" x14ac:dyDescent="0.3">
      <c r="A4" t="s">
        <v>43</v>
      </c>
    </row>
    <row r="5" spans="1:1" x14ac:dyDescent="0.3">
      <c r="A5" t="s">
        <v>44</v>
      </c>
    </row>
    <row r="6" spans="1:1" x14ac:dyDescent="0.3">
      <c r="A6" t="s">
        <v>45</v>
      </c>
    </row>
    <row r="7" spans="1:1" x14ac:dyDescent="0.3">
      <c r="A7" t="s">
        <v>46</v>
      </c>
    </row>
    <row r="10" spans="1:1" x14ac:dyDescent="0.3">
      <c r="A10" t="s">
        <v>48</v>
      </c>
    </row>
    <row r="11" spans="1:1" x14ac:dyDescent="0.3">
      <c r="A11" t="s">
        <v>47</v>
      </c>
    </row>
    <row r="12" spans="1:1" x14ac:dyDescent="0.3">
      <c r="A12" t="s">
        <v>49</v>
      </c>
    </row>
    <row r="14" spans="1:1" x14ac:dyDescent="0.3">
      <c r="A14" t="s">
        <v>19</v>
      </c>
    </row>
    <row r="15" spans="1:1" x14ac:dyDescent="0.3">
      <c r="A15" t="s">
        <v>20</v>
      </c>
    </row>
    <row r="16" spans="1:1" x14ac:dyDescent="0.3">
      <c r="A16" t="s">
        <v>50</v>
      </c>
    </row>
    <row r="17" spans="1:1" x14ac:dyDescent="0.3">
      <c r="A17"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30AD4-F90E-4892-BD05-08CC8E81FBB0}">
  <dimension ref="A1:K18"/>
  <sheetViews>
    <sheetView workbookViewId="0">
      <selection activeCell="G1" sqref="G1"/>
    </sheetView>
  </sheetViews>
  <sheetFormatPr defaultRowHeight="14.4" x14ac:dyDescent="0.3"/>
  <cols>
    <col min="1" max="1" width="8.88671875" style="8"/>
    <col min="2" max="2" width="15.6640625" style="3" customWidth="1"/>
    <col min="3" max="3" width="15.33203125" customWidth="1"/>
    <col min="4" max="4" width="17.6640625" customWidth="1"/>
    <col min="5" max="5" width="16" customWidth="1"/>
    <col min="7" max="7" width="23.6640625" customWidth="1"/>
    <col min="8" max="8" width="15.21875" customWidth="1"/>
    <col min="10" max="10" width="14" customWidth="1"/>
    <col min="11" max="11" width="16.6640625" customWidth="1"/>
  </cols>
  <sheetData>
    <row r="1" spans="1:11" x14ac:dyDescent="0.3">
      <c r="A1" s="2" t="s">
        <v>21</v>
      </c>
      <c r="B1" s="2" t="s">
        <v>0</v>
      </c>
      <c r="C1" s="1" t="s">
        <v>1</v>
      </c>
      <c r="D1" s="1" t="s">
        <v>2</v>
      </c>
      <c r="E1" s="1" t="s">
        <v>3</v>
      </c>
      <c r="G1" s="12" t="s">
        <v>27</v>
      </c>
      <c r="H1" s="11"/>
      <c r="J1" s="1" t="s">
        <v>21</v>
      </c>
      <c r="K1" s="1" t="s">
        <v>24</v>
      </c>
    </row>
    <row r="2" spans="1:11" x14ac:dyDescent="0.3">
      <c r="A2" s="8" t="s">
        <v>23</v>
      </c>
      <c r="B2" s="3">
        <v>45353</v>
      </c>
      <c r="C2" t="s">
        <v>4</v>
      </c>
      <c r="D2" t="s">
        <v>5</v>
      </c>
      <c r="E2">
        <v>6500</v>
      </c>
      <c r="G2" s="1" t="s">
        <v>2</v>
      </c>
      <c r="H2" s="1" t="s">
        <v>13</v>
      </c>
      <c r="J2" t="s">
        <v>22</v>
      </c>
      <c r="K2">
        <v>0</v>
      </c>
    </row>
    <row r="3" spans="1:11" x14ac:dyDescent="0.3">
      <c r="A3" s="8" t="s">
        <v>26</v>
      </c>
      <c r="B3" s="3">
        <v>45385</v>
      </c>
      <c r="C3" t="s">
        <v>10</v>
      </c>
      <c r="D3" t="s">
        <v>39</v>
      </c>
      <c r="E3">
        <v>543</v>
      </c>
      <c r="G3" t="s">
        <v>4</v>
      </c>
      <c r="H3">
        <f>SUMIFS(E2:E1000,A2:A1000,G1,C2:C1000,G3)</f>
        <v>0</v>
      </c>
      <c r="J3" t="s">
        <v>25</v>
      </c>
      <c r="K3">
        <v>0</v>
      </c>
    </row>
    <row r="4" spans="1:11" x14ac:dyDescent="0.3">
      <c r="A4" s="8" t="s">
        <v>27</v>
      </c>
      <c r="B4" s="3">
        <v>45421</v>
      </c>
      <c r="C4" t="s">
        <v>8</v>
      </c>
      <c r="D4" t="s">
        <v>40</v>
      </c>
      <c r="E4">
        <v>5432</v>
      </c>
      <c r="G4" t="s">
        <v>6</v>
      </c>
      <c r="H4">
        <f>SUMIFS(E2:E1000,A2:A1000,G1,C2:C1000,G4)</f>
        <v>0</v>
      </c>
      <c r="J4" t="s">
        <v>23</v>
      </c>
      <c r="K4">
        <v>20660</v>
      </c>
    </row>
    <row r="5" spans="1:11" x14ac:dyDescent="0.3">
      <c r="G5" t="s">
        <v>7</v>
      </c>
      <c r="H5">
        <f>SUMIFS(E2:E1000,A2:A1000,G1,C2:C1000,G5)</f>
        <v>0</v>
      </c>
      <c r="J5" t="s">
        <v>26</v>
      </c>
    </row>
    <row r="6" spans="1:11" x14ac:dyDescent="0.3">
      <c r="G6" t="s">
        <v>9</v>
      </c>
      <c r="H6">
        <f>SUMIFS(E2:E1000,A2:A1000,G1,C2:C1000,G6)</f>
        <v>0</v>
      </c>
      <c r="J6" t="s">
        <v>27</v>
      </c>
    </row>
    <row r="7" spans="1:11" x14ac:dyDescent="0.3">
      <c r="G7" t="s">
        <v>8</v>
      </c>
      <c r="H7">
        <f>SUMIFS(E2:E1000,A2:A1000,G1,C2:C1000,G7)</f>
        <v>5432</v>
      </c>
      <c r="J7" t="s">
        <v>28</v>
      </c>
    </row>
    <row r="8" spans="1:11" x14ac:dyDescent="0.3">
      <c r="G8" t="s">
        <v>10</v>
      </c>
      <c r="H8">
        <f>SUMIFS(E2:E1000,A2:A1000,G1,C2:C1000,G8)</f>
        <v>0</v>
      </c>
      <c r="J8" t="s">
        <v>29</v>
      </c>
    </row>
    <row r="9" spans="1:11" x14ac:dyDescent="0.3">
      <c r="G9" t="s">
        <v>11</v>
      </c>
      <c r="H9">
        <f>SUMIFS(E2:E1000,A2:A1000,G1,C2:C1000,G9)</f>
        <v>0</v>
      </c>
      <c r="J9" t="s">
        <v>30</v>
      </c>
    </row>
    <row r="10" spans="1:11" x14ac:dyDescent="0.3">
      <c r="G10" t="s">
        <v>12</v>
      </c>
      <c r="H10">
        <f>SUMIFS(E2:E1000,A2:A1000,G1,C2:C1000,G10)</f>
        <v>0</v>
      </c>
      <c r="J10" t="s">
        <v>31</v>
      </c>
    </row>
    <row r="11" spans="1:11" x14ac:dyDescent="0.3">
      <c r="G11" s="1" t="s">
        <v>14</v>
      </c>
      <c r="H11">
        <f>SUM(H3:H10)</f>
        <v>5432</v>
      </c>
      <c r="J11" t="s">
        <v>32</v>
      </c>
    </row>
    <row r="12" spans="1:11" x14ac:dyDescent="0.3">
      <c r="G12" s="1" t="s">
        <v>24</v>
      </c>
      <c r="H12">
        <f>VLOOKUP(G1,J1:K13,2,0)</f>
        <v>0</v>
      </c>
      <c r="J12" t="s">
        <v>33</v>
      </c>
    </row>
    <row r="13" spans="1:11" x14ac:dyDescent="0.3">
      <c r="G13" s="1" t="s">
        <v>15</v>
      </c>
      <c r="H13" s="9">
        <f>H12-H11</f>
        <v>-5432</v>
      </c>
      <c r="J13" t="s">
        <v>34</v>
      </c>
    </row>
    <row r="14" spans="1:11" x14ac:dyDescent="0.3">
      <c r="G14" s="10"/>
      <c r="H14" s="10"/>
    </row>
    <row r="15" spans="1:11" x14ac:dyDescent="0.3">
      <c r="G15" s="4"/>
      <c r="H15" s="10"/>
    </row>
    <row r="16" spans="1:11" x14ac:dyDescent="0.3">
      <c r="G16" s="9"/>
      <c r="H16" s="10"/>
    </row>
    <row r="18" spans="7:7" x14ac:dyDescent="0.3">
      <c r="G18" s="9"/>
    </row>
  </sheetData>
  <phoneticPr fontId="2" type="noConversion"/>
  <dataValidations count="2">
    <dataValidation type="list" allowBlank="1" showInputMessage="1" showErrorMessage="1" sqref="C2:C1048576" xr:uid="{D0BBA4CB-AE5A-4AA2-BA30-C65AAC11F5E6}">
      <formula1>"RENT,ELECTRICITY,GROCERIES,TRAVEL,PARTY,LOAN,INVESTMENT,MISCILLINEOUS"</formula1>
    </dataValidation>
    <dataValidation type="list" allowBlank="1" showInputMessage="1" showErrorMessage="1" sqref="G1 A2:A1048576" xr:uid="{424595E9-E360-42D5-AADE-C67CEF47FF22}">
      <formula1>"January,Febraury,March,April,May,June,July,August,September,October,November,December"</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C0777-0183-4662-865E-89DBE5146EDC}">
  <dimension ref="B3:G20"/>
  <sheetViews>
    <sheetView workbookViewId="0">
      <selection activeCell="H10" sqref="H10"/>
    </sheetView>
  </sheetViews>
  <sheetFormatPr defaultRowHeight="14.4" x14ac:dyDescent="0.3"/>
  <cols>
    <col min="2" max="2" width="15.5546875" bestFit="1" customWidth="1"/>
    <col min="3" max="3" width="10.109375" bestFit="1" customWidth="1"/>
    <col min="4" max="4" width="4.88671875" bestFit="1" customWidth="1"/>
    <col min="5" max="5" width="5" bestFit="1" customWidth="1"/>
    <col min="6" max="6" width="10.77734375" bestFit="1" customWidth="1"/>
    <col min="7" max="7" width="6.88671875" bestFit="1" customWidth="1"/>
    <col min="8" max="8" width="12.5546875" bestFit="1" customWidth="1"/>
    <col min="9" max="9" width="15.5546875" bestFit="1" customWidth="1"/>
  </cols>
  <sheetData>
    <row r="3" spans="2:7" x14ac:dyDescent="0.3">
      <c r="B3" s="6" t="s">
        <v>36</v>
      </c>
      <c r="C3" s="6" t="s">
        <v>38</v>
      </c>
    </row>
    <row r="4" spans="2:7" x14ac:dyDescent="0.3">
      <c r="B4" s="6" t="s">
        <v>37</v>
      </c>
      <c r="C4" t="s">
        <v>23</v>
      </c>
      <c r="D4" t="s">
        <v>26</v>
      </c>
      <c r="E4" t="s">
        <v>27</v>
      </c>
      <c r="F4" t="s">
        <v>16</v>
      </c>
    </row>
    <row r="5" spans="2:7" x14ac:dyDescent="0.3">
      <c r="B5" s="7" t="s">
        <v>10</v>
      </c>
      <c r="C5" s="13"/>
      <c r="D5" s="13">
        <v>543</v>
      </c>
      <c r="E5" s="13"/>
      <c r="F5" s="13">
        <v>543</v>
      </c>
    </row>
    <row r="6" spans="2:7" x14ac:dyDescent="0.3">
      <c r="B6" s="7" t="s">
        <v>4</v>
      </c>
      <c r="C6" s="13">
        <v>6500</v>
      </c>
      <c r="D6" s="13"/>
      <c r="E6" s="13"/>
      <c r="F6" s="13">
        <v>6500</v>
      </c>
    </row>
    <row r="7" spans="2:7" x14ac:dyDescent="0.3">
      <c r="B7" s="7" t="s">
        <v>8</v>
      </c>
      <c r="C7" s="13"/>
      <c r="D7" s="13"/>
      <c r="E7" s="13">
        <v>5432</v>
      </c>
      <c r="F7" s="13">
        <v>5432</v>
      </c>
    </row>
    <row r="8" spans="2:7" x14ac:dyDescent="0.3">
      <c r="B8" s="7" t="s">
        <v>16</v>
      </c>
      <c r="C8" s="13">
        <v>6500</v>
      </c>
      <c r="D8" s="13">
        <v>543</v>
      </c>
      <c r="E8" s="13">
        <v>5432</v>
      </c>
      <c r="F8" s="13">
        <v>12475</v>
      </c>
    </row>
    <row r="16" spans="2:7" x14ac:dyDescent="0.3">
      <c r="F16" s="6" t="s">
        <v>35</v>
      </c>
      <c r="G16" t="s">
        <v>41</v>
      </c>
    </row>
    <row r="17" spans="6:7" x14ac:dyDescent="0.3">
      <c r="F17" s="7" t="s">
        <v>10</v>
      </c>
      <c r="G17" s="13">
        <v>543</v>
      </c>
    </row>
    <row r="18" spans="6:7" x14ac:dyDescent="0.3">
      <c r="F18" s="7" t="s">
        <v>8</v>
      </c>
      <c r="G18" s="13">
        <v>5432</v>
      </c>
    </row>
    <row r="19" spans="6:7" x14ac:dyDescent="0.3">
      <c r="F19" s="7" t="s">
        <v>4</v>
      </c>
      <c r="G19" s="13">
        <v>6500</v>
      </c>
    </row>
    <row r="20" spans="6:7" x14ac:dyDescent="0.3">
      <c r="F20" s="7" t="s">
        <v>16</v>
      </c>
      <c r="G20" s="13">
        <v>12475</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E E A A B Q S w M E F A A C A A g A o Y 5 Z 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K G O W 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h j l l Y X k 2 T K 0 o B A A C S A g A A E w A c A E Z v c m 1 1 b G F z L 1 N l Y 3 R p b 2 4 x L m 0 g o h g A K K A U A A A A A A A A A A A A A A A A A A A A A A A A A A A A d Z F R S 8 M w E M f f C / 0 O I b 5 s E A a + O v o g 7 c Q h M r E T H 9 Y h W X v a s D Q p y W V U y r 6 7 K R m O u Z q X h P v f 3 f 9 3 F w s l C q 1 I H u 7 b e R z F k a 2 5 g Y r c 0 E V H n r X C m i y 6 F p Q F S 0 l C J G A c E X 9 y 7 U w J P r L o S p C z d 2 3 2 O 6 3 3 k w c h Y Z b 6 O l B o J z S 9 K 9 4 s G F v s u F G 8 W C n I j D h A k e n S N U N K I c E r s 0 7 a j k 4 Z U U 5 K R t A 4 m L J g N A L y k d c A O O A E i n 6 z R G i S E W L 2 J F S V 0 J C / P W 4 y j n z 7 2 / j F 6 E a j H / Y R e O U h h 4 5 r v v M D n J R T f P I / A y O b U + 6 9 l H n J J T c 2 G f C 3 Z / 6 0 5 u r L u 6 y / W z h b r A 1 X 9 l O b J t X S N W o Q B 6 M r J t b 3 d G X 8 k y w z b 4 c + j 3 D 1 f W S k p 6 m z q J s L C a H D o P n f E G B J X o u 2 h e p K f 4 U D K A c j d R a v g g H A b w / + I g z t R 4 V Q k i N H Z y / 6 H a d x J N T o c u Y / U E s B A i 0 A F A A C A A g A o Y 5 Z W A o X L 9 m l A A A A 9 g A A A B I A A A A A A A A A A A A A A A A A A A A A A E N v b m Z p Z y 9 Q Y W N r Y W d l L n h t b F B L A Q I t A B Q A A g A I A K G O W V g P y u m r p A A A A O k A A A A T A A A A A A A A A A A A A A A A A P E A A A B b Q 2 9 u d G V u d F 9 U e X B l c 1 0 u e G 1 s U E s B A i 0 A F A A C A A g A o Y 5 Z W F 5 N k y t K A Q A A k g I A A B M A A A A A A A A A A A A A A A A A 4 g E A A E Z v c m 1 1 b G F z L 1 N l Y 3 R p b 2 4 x L m 1 Q S w U G A A A A A A M A A w D C A A A A e 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Q 4 A A A A A A A B f 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X g l M j B N b 2 5 0 a C U y M E V 4 c G V u c 2 V z P C 9 J d G V t U G F 0 a D 4 8 L 0 l 0 Z W 1 M b 2 N h d G l v b j 4 8 U 3 R h Y m x l R W 5 0 c m l l c z 4 8 R W 5 0 c n k g V H l w Z T 0 i S X N Q c m l 2 Y X R l I i B W Y W x 1 Z T 0 i b D A i I C 8 + P E V u d H J 5 I F R 5 c G U 9 I l F 1 Z X J 5 S U Q i I F Z h b H V l P S J z N G I 1 N 2 I 2 N D I t M D M z O C 0 0 Y j I 2 L T g 2 M j g t Z T R i N G N h N T F h M 2 Z j I i A v P j x F b n R y e S B U e X B l P S J G a W x s R W 5 h Y m x l Z C I g V m F s d W U 9 I m w w I i A v P j x F b n R y e S B U e X B l P S J G a W x s Q 2 9 s d W 1 u V H l w Z X M i I F Z h b H V l P S J z Q U F Z R 0 J n W U F B Q V k 9 I i A v P j x F b n R y e S B U e X B l P S J G a W x s T G F z d F V w Z G F 0 Z W Q i I F Z h b H V l P S J k M j A y N C 0 w M i 0 y N V Q x M T o z O D o 1 M i 4 2 O D c 4 N T c 4 W i 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B Z G R l Z F R v R G F 0 Y U 1 v Z G V s I i B W Y W x 1 Z T 0 i b D A i I C 8 + P E V u d H J 5 I F R 5 c G U 9 I k Z p b G x D b 3 V u d C I g V m F s d W U 9 I m w 4 N T k i I C 8 + P E V u d H J 5 I F R 5 c G U 9 I k Z p b G x U b 0 R h d G F N b 2 R l b E V u Y W J s Z W Q i I F Z h b H V l P S J s M C I g L z 4 8 R W 5 0 c n k g V H l w Z T 0 i R m l s b E 9 i a m V j d F R 5 c G U i I F Z h b H V l P S J z Q 2 9 u b m V j d G l v b k 9 u b H k i I C 8 + P E V u d H J 5 I F R 5 c G U 9 I k Z p b G x D b 2 x 1 b W 5 O Y W 1 l c y I g V m F s d W U 9 I n N b J n F 1 b 3 Q 7 T 3 J k Z X I g S U Q m c X V v d D s s J n F 1 b 3 Q 7 Q 3 V z d G 9 t Z X I g S U Q m c X V v d D s s J n F 1 b 3 Q 7 Q 2 9 v a 2 l l c y B T a G l w c G V k J n F 1 b 3 Q 7 L C Z x d W 9 0 O 1 J l d m V u d W U m c X V v d D s s J n F 1 b 3 Q 7 Q 2 9 z d C Z x d W 9 0 O y w m c X V v d D t P c m R l c i B E Y X R l J n F 1 b 3 Q 7 L C Z x d W 9 0 O 1 N o a X A g R G F 0 Z S Z x d W 9 0 O y w m c X V v d D t P c m R l c i B T d G F 0 d X 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F e C B N b 2 5 0 a C B F e H B l b n N l c y 9 B d X R v U m V t b 3 Z l Z E N v b H V t b n M x L n t P c m R l c i B J R C w w f S Z x d W 9 0 O y w m c X V v d D t T Z W N 0 a W 9 u M S 9 F e C B N b 2 5 0 a C B F e H B l b n N l c y 9 B d X R v U m V t b 3 Z l Z E N v b H V t b n M x L n t D d X N 0 b 2 1 l c i B J R C w x f S Z x d W 9 0 O y w m c X V v d D t T Z W N 0 a W 9 u M S 9 F e C B N b 2 5 0 a C B F e H B l b n N l c y 9 B d X R v U m V t b 3 Z l Z E N v b H V t b n M x L n t D b 2 9 r a W V z I F N o a X B w Z W Q s M n 0 m c X V v d D s s J n F 1 b 3 Q 7 U 2 V j d G l v b j E v R X g g T W 9 u d G g g R X h w Z W 5 z Z X M v Q X V 0 b 1 J l b W 9 2 Z W R D b 2 x 1 b W 5 z M S 5 7 U m V 2 Z W 5 1 Z S w z f S Z x d W 9 0 O y w m c X V v d D t T Z W N 0 a W 9 u M S 9 F e C B N b 2 5 0 a C B F e H B l b n N l c y 9 B d X R v U m V t b 3 Z l Z E N v b H V t b n M x L n t D b 3 N 0 L D R 9 J n F 1 b 3 Q 7 L C Z x d W 9 0 O 1 N l Y 3 R p b 2 4 x L 0 V 4 I E 1 v b n R o I E V 4 c G V u c 2 V z L 0 F 1 d G 9 S Z W 1 v d m V k Q 2 9 s d W 1 u c z E u e 0 9 y Z G V y I E R h d G U s N X 0 m c X V v d D s s J n F 1 b 3 Q 7 U 2 V j d G l v b j E v R X g g T W 9 u d G g g R X h w Z W 5 z Z X M v Q X V 0 b 1 J l b W 9 2 Z W R D b 2 x 1 b W 5 z M S 5 7 U 2 h p c C B E Y X R l L D Z 9 J n F 1 b 3 Q 7 L C Z x d W 9 0 O 1 N l Y 3 R p b 2 4 x L 0 V 4 I E 1 v b n R o I E V 4 c G V u c 2 V z L 0 F 1 d G 9 S Z W 1 v d m V k Q 2 9 s d W 1 u c z E u e 0 9 y Z G V y I F N 0 Y X R 1 c y w 3 f S Z x d W 9 0 O 1 0 s J n F 1 b 3 Q 7 Q 2 9 s d W 1 u Q 2 9 1 b n Q m c X V v d D s 6 O C w m c X V v d D t L Z X l D b 2 x 1 b W 5 O Y W 1 l c y Z x d W 9 0 O z p b X S w m c X V v d D t D b 2 x 1 b W 5 J Z G V u d G l 0 a W V z J n F 1 b 3 Q 7 O l s m c X V v d D t T Z W N 0 a W 9 u M S 9 F e C B N b 2 5 0 a C B F e H B l b n N l c y 9 B d X R v U m V t b 3 Z l Z E N v b H V t b n M x L n t P c m R l c i B J R C w w f S Z x d W 9 0 O y w m c X V v d D t T Z W N 0 a W 9 u M S 9 F e C B N b 2 5 0 a C B F e H B l b n N l c y 9 B d X R v U m V t b 3 Z l Z E N v b H V t b n M x L n t D d X N 0 b 2 1 l c i B J R C w x f S Z x d W 9 0 O y w m c X V v d D t T Z W N 0 a W 9 u M S 9 F e C B N b 2 5 0 a C B F e H B l b n N l c y 9 B d X R v U m V t b 3 Z l Z E N v b H V t b n M x L n t D b 2 9 r a W V z I F N o a X B w Z W Q s M n 0 m c X V v d D s s J n F 1 b 3 Q 7 U 2 V j d G l v b j E v R X g g T W 9 u d G g g R X h w Z W 5 z Z X M v Q X V 0 b 1 J l b W 9 2 Z W R D b 2 x 1 b W 5 z M S 5 7 U m V 2 Z W 5 1 Z S w z f S Z x d W 9 0 O y w m c X V v d D t T Z W N 0 a W 9 u M S 9 F e C B N b 2 5 0 a C B F e H B l b n N l c y 9 B d X R v U m V t b 3 Z l Z E N v b H V t b n M x L n t D b 3 N 0 L D R 9 J n F 1 b 3 Q 7 L C Z x d W 9 0 O 1 N l Y 3 R p b 2 4 x L 0 V 4 I E 1 v b n R o I E V 4 c G V u c 2 V z L 0 F 1 d G 9 S Z W 1 v d m V k Q 2 9 s d W 1 u c z E u e 0 9 y Z G V y I E R h d G U s N X 0 m c X V v d D s s J n F 1 b 3 Q 7 U 2 V j d G l v b j E v R X g g T W 9 u d G g g R X h w Z W 5 z Z X M v Q X V 0 b 1 J l b W 9 2 Z W R D b 2 x 1 b W 5 z M S 5 7 U 2 h p c C B E Y X R l L D Z 9 J n F 1 b 3 Q 7 L C Z x d W 9 0 O 1 N l Y 3 R p b 2 4 x L 0 V 4 I E 1 v b n R o I E V 4 c G V u c 2 V z L 0 F 1 d G 9 S Z W 1 v d m V k Q 2 9 s d W 1 u c z E u e 0 9 y Z G V y I F N 0 Y X R 1 c y w 3 f S Z x d W 9 0 O 1 0 s J n F 1 b 3 Q 7 U m V s Y X R p b 2 5 z a G l w S W 5 m b y Z x d W 9 0 O z p b X X 0 i I C 8 + P C 9 T d G F i b G V F b n R y a W V z P j w v S X R l b T 4 8 S X R l b T 4 8 S X R l b U x v Y 2 F 0 a W 9 u P j x J d G V t V H l w Z T 5 G b 3 J t d W x h P C 9 J d G V t V H l w Z T 4 8 S X R l b V B h d G g + U 2 V j d G l v b j E v R X g l M j B N b 2 5 0 a C U y M E V 4 c G V u c 2 V z L 1 N v d X J j Z T w v S X R l b V B h d G g + P C 9 J d G V t T G 9 j Y X R p b 2 4 + P F N 0 Y W J s Z U V u d H J p Z X M g L z 4 8 L 0 l 0 Z W 0 + P E l 0 Z W 0 + P E l 0 Z W 1 M b 2 N h d G l v b j 4 8 S X R l b V R 5 c G U + R m 9 y b X V s Y T w v S X R l b V R 5 c G U + P E l 0 Z W 1 Q Y X R o P l N l Y 3 R p b 2 4 x L 0 V 4 J T I w T W 9 u d G g l M j B F e H B l b n N l c y 9 F e C U y M E 1 v b n R o J T I w R X h w Z W 5 z Z X N f U 2 h l Z X Q 8 L 0 l 0 Z W 1 Q Y X R o P j w v S X R l b U x v Y 2 F 0 a W 9 u P j x T d G F i b G V F b n R y a W V z I C 8 + P C 9 J d G V t P j x J d G V t P j x J d G V t T G 9 j Y X R p b 2 4 + P E l 0 Z W 1 U e X B l P k Z v c m 1 1 b G E 8 L 0 l 0 Z W 1 U e X B l P j x J d G V t U G F 0 a D 5 T Z W N 0 a W 9 u M S 9 F e C U y M E 1 v b n R o J T I w R X h w Z W 5 z Z X M v U H J v b W 9 0 Z W Q l M j B I Z W F k Z X J z P C 9 J d G V t U G F 0 a D 4 8 L 0 l 0 Z W 1 M b 2 N h d G l v b j 4 8 U 3 R h Y m x l R W 5 0 c m l l c y A v P j w v S X R l b T 4 8 S X R l b T 4 8 S X R l b U x v Y 2 F 0 a W 9 u P j x J d G V t V H l w Z T 5 G b 3 J t d W x h P C 9 J d G V t V H l w Z T 4 8 S X R l b V B h d G g + U 2 V j d G l v b j E v R X g l M j B N b 2 5 0 a C U y M E V 4 c G V u c 2 V z L 0 N o Y W 5 n Z W Q l M j B U e X B l P C 9 J d G V t U G F 0 a D 4 8 L 0 l 0 Z W 1 M b 2 N h d G l v b j 4 8 U 3 R h Y m x l R W 5 0 c m l l c y A v P j w v S X R l b T 4 8 L 0 l 0 Z W 1 z P j w v T G 9 j Y W x Q Y W N r Y W d l T W V 0 Y W R h d G F G a W x l P h Y A A A B Q S w U G A A A A A A A A A A A A A A A A A A A A A A A A J g E A A A E A A A D Q j J 3 f A R X R E Y x 6 A M B P w p f r A Q A A A O 6 J J I s 3 L u Z M t z A Z 8 7 1 N H N I A A A A A A g A A A A A A E G Y A A A A B A A A g A A A A J w e G 8 3 A e V 7 3 5 M p a I 1 P F m K 4 S B D u t K p b a B N B X a z P u C C B U A A A A A D o A A A A A C A A A g A A A A 3 2 4 P i C 6 l l c D R Q B w I V r z f 9 y H 4 O j e J d N / S l M N P / W 9 j z 2 d Q A A A A T s g x N O V l k o u O O b B u B q 7 2 y + K G 9 X 0 L F n F I y x L c Q D Q F R 8 l Y H Z s o 0 o a Q 1 G v Y r b a p H 3 6 t X 0 / 5 + r j 9 U t 0 u 5 b K D 7 G X F 9 W J y w l n I c s f u C o m P 0 u 3 M g 2 t A A A A A a r x 9 V n Q t b u F 3 G l p s W o Q z 4 L W E C a 8 D s 5 h L R x K V + X B x X I F f 7 Q I W k V 9 1 v o 5 b I h / t v 5 w F Z p 9 b k 2 1 N g a / + Z O k E i + H 1 j Q = = < / D a t a M a s h u p > 
</file>

<file path=customXml/itemProps1.xml><?xml version="1.0" encoding="utf-8"?>
<ds:datastoreItem xmlns:ds="http://schemas.openxmlformats.org/officeDocument/2006/customXml" ds:itemID="{ECDAED5C-2D0F-4159-8156-F699E9250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Data</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Barnaba Peddada</dc:creator>
  <cp:lastModifiedBy>Barnaba Peddada</cp:lastModifiedBy>
  <dcterms:created xsi:type="dcterms:W3CDTF">2024-02-24T11:36:26Z</dcterms:created>
  <dcterms:modified xsi:type="dcterms:W3CDTF">2024-03-05T07:21:20Z</dcterms:modified>
</cp:coreProperties>
</file>