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dolt/Desktop/SRI/"/>
    </mc:Choice>
  </mc:AlternateContent>
  <xr:revisionPtr revIDLastSave="0" documentId="13_ncr:1_{FE6EEBEC-B7E9-544E-9C30-4A78120A181E}" xr6:coauthVersionLast="34" xr6:coauthVersionMax="34" xr10:uidLastSave="{00000000-0000-0000-0000-000000000000}"/>
  <bookViews>
    <workbookView xWindow="9140" yWindow="460" windowWidth="26020" windowHeight="16480" activeTab="1" xr2:uid="{9A881AB9-8FAB-274A-A870-9AF5F2E60527}"/>
  </bookViews>
  <sheets>
    <sheet name="GRAPH" sheetId="2" r:id="rId1"/>
    <sheet name="STATS" sheetId="3" r:id="rId2"/>
    <sheet name="DATA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33" i="1"/>
  <c r="B33" i="1"/>
  <c r="D32" i="1"/>
  <c r="C32" i="1"/>
  <c r="B32" i="1"/>
  <c r="D31" i="1"/>
  <c r="C31" i="1"/>
  <c r="B31" i="1"/>
  <c r="D30" i="1"/>
  <c r="C30" i="1"/>
  <c r="B30" i="1"/>
</calcChain>
</file>

<file path=xl/sharedStrings.xml><?xml version="1.0" encoding="utf-8"?>
<sst xmlns="http://schemas.openxmlformats.org/spreadsheetml/2006/main" count="49" uniqueCount="45">
  <si>
    <t>University</t>
  </si>
  <si>
    <t xml:space="preserve">Alaska </t>
  </si>
  <si>
    <t xml:space="preserve">Appalachia State </t>
  </si>
  <si>
    <t xml:space="preserve">Bucknell </t>
  </si>
  <si>
    <t xml:space="preserve">Centre </t>
  </si>
  <si>
    <t xml:space="preserve">Colgate </t>
  </si>
  <si>
    <t xml:space="preserve">Cornell </t>
  </si>
  <si>
    <t xml:space="preserve">Dartmouth </t>
  </si>
  <si>
    <t xml:space="preserve">Eastern Carolina </t>
  </si>
  <si>
    <t xml:space="preserve">Michigan State </t>
  </si>
  <si>
    <t xml:space="preserve">Mt. Holyoke </t>
  </si>
  <si>
    <t>NKU</t>
  </si>
  <si>
    <t xml:space="preserve">Penn State </t>
  </si>
  <si>
    <t xml:space="preserve">Richmond </t>
  </si>
  <si>
    <t xml:space="preserve">Rollins College </t>
  </si>
  <si>
    <t xml:space="preserve">Smith </t>
  </si>
  <si>
    <t xml:space="preserve">Southern Illinois </t>
  </si>
  <si>
    <t xml:space="preserve">UConn </t>
  </si>
  <si>
    <t xml:space="preserve">UMN Duluth </t>
  </si>
  <si>
    <t xml:space="preserve">University of Illinois </t>
  </si>
  <si>
    <t xml:space="preserve">University of Iowa </t>
  </si>
  <si>
    <t xml:space="preserve">UPenn </t>
  </si>
  <si>
    <t xml:space="preserve">UT Knoxville </t>
  </si>
  <si>
    <t xml:space="preserve">UW Seattle </t>
  </si>
  <si>
    <t xml:space="preserve">UWis Madison </t>
  </si>
  <si>
    <t xml:space="preserve">Washington State University </t>
  </si>
  <si>
    <t xml:space="preserve">West Virginia University </t>
  </si>
  <si>
    <t xml:space="preserve">Wheaton College </t>
  </si>
  <si>
    <t xml:space="preserve">Williams College </t>
  </si>
  <si>
    <t>Total Genera</t>
  </si>
  <si>
    <t>Total Orders</t>
  </si>
  <si>
    <t>Total Families</t>
  </si>
  <si>
    <t>Genera</t>
  </si>
  <si>
    <t>Families</t>
  </si>
  <si>
    <t>Orders</t>
  </si>
  <si>
    <t xml:space="preserve">Total </t>
  </si>
  <si>
    <t xml:space="preserve">Mean </t>
  </si>
  <si>
    <t xml:space="preserve">Median </t>
  </si>
  <si>
    <t xml:space="preserve">Mode </t>
  </si>
  <si>
    <t>NA</t>
  </si>
  <si>
    <t>Unique Genera</t>
  </si>
  <si>
    <t>Unique Families</t>
  </si>
  <si>
    <t xml:space="preserve">Unique Orders </t>
  </si>
  <si>
    <t xml:space="preserve">Total number </t>
  </si>
  <si>
    <t xml:space="preserve">Call them 'endemic genera' instead of unique?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</si>
</sst>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the numbers of Orders, Families and Genera by University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Genera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DATA!$A$2:$A$29</c:f>
              <c:strCache>
                <c:ptCount val="28"/>
                <c:pt idx="0">
                  <c:v>Alaska </c:v>
                </c:pt>
                <c:pt idx="1">
                  <c:v>Appalachia State </c:v>
                </c:pt>
                <c:pt idx="2">
                  <c:v>Bucknell </c:v>
                </c:pt>
                <c:pt idx="3">
                  <c:v>Centre </c:v>
                </c:pt>
                <c:pt idx="4">
                  <c:v>Colgate </c:v>
                </c:pt>
                <c:pt idx="5">
                  <c:v>Cornell </c:v>
                </c:pt>
                <c:pt idx="6">
                  <c:v>Dartmouth </c:v>
                </c:pt>
                <c:pt idx="7">
                  <c:v>Eastern Carolina </c:v>
                </c:pt>
                <c:pt idx="8">
                  <c:v>Michigan State </c:v>
                </c:pt>
                <c:pt idx="9">
                  <c:v>Mt. Holyoke </c:v>
                </c:pt>
                <c:pt idx="10">
                  <c:v>NKU</c:v>
                </c:pt>
                <c:pt idx="11">
                  <c:v>Penn State </c:v>
                </c:pt>
                <c:pt idx="12">
                  <c:v>Richmond </c:v>
                </c:pt>
                <c:pt idx="13">
                  <c:v>Rollins College </c:v>
                </c:pt>
                <c:pt idx="14">
                  <c:v>Smith </c:v>
                </c:pt>
                <c:pt idx="15">
                  <c:v>Southern Illinois </c:v>
                </c:pt>
                <c:pt idx="16">
                  <c:v>UConn </c:v>
                </c:pt>
                <c:pt idx="17">
                  <c:v>UMN Duluth </c:v>
                </c:pt>
                <c:pt idx="18">
                  <c:v>University of Illinois </c:v>
                </c:pt>
                <c:pt idx="19">
                  <c:v>University of Iowa </c:v>
                </c:pt>
                <c:pt idx="20">
                  <c:v>UPenn </c:v>
                </c:pt>
                <c:pt idx="21">
                  <c:v>UT Knoxville </c:v>
                </c:pt>
                <c:pt idx="22">
                  <c:v>UW Seattle </c:v>
                </c:pt>
                <c:pt idx="23">
                  <c:v>UWis Madison </c:v>
                </c:pt>
                <c:pt idx="24">
                  <c:v>Washington State University </c:v>
                </c:pt>
                <c:pt idx="25">
                  <c:v>West Virginia University </c:v>
                </c:pt>
                <c:pt idx="26">
                  <c:v>Wheaton College </c:v>
                </c:pt>
                <c:pt idx="27">
                  <c:v>Williams College </c:v>
                </c:pt>
              </c:strCache>
            </c:strRef>
          </c:cat>
          <c:val>
            <c:numRef>
              <c:f>DATA!$B$2:$B$29</c:f>
              <c:numCache>
                <c:formatCode>General</c:formatCode>
                <c:ptCount val="28"/>
                <c:pt idx="0">
                  <c:v>89</c:v>
                </c:pt>
                <c:pt idx="1">
                  <c:v>357</c:v>
                </c:pt>
                <c:pt idx="2">
                  <c:v>183</c:v>
                </c:pt>
                <c:pt idx="3">
                  <c:v>52</c:v>
                </c:pt>
                <c:pt idx="4">
                  <c:v>112</c:v>
                </c:pt>
                <c:pt idx="5">
                  <c:v>235</c:v>
                </c:pt>
                <c:pt idx="6">
                  <c:v>318</c:v>
                </c:pt>
                <c:pt idx="7">
                  <c:v>38</c:v>
                </c:pt>
                <c:pt idx="8">
                  <c:v>518</c:v>
                </c:pt>
                <c:pt idx="9">
                  <c:v>473</c:v>
                </c:pt>
                <c:pt idx="10">
                  <c:v>83</c:v>
                </c:pt>
                <c:pt idx="11">
                  <c:v>76</c:v>
                </c:pt>
                <c:pt idx="12">
                  <c:v>178</c:v>
                </c:pt>
                <c:pt idx="13">
                  <c:v>328</c:v>
                </c:pt>
                <c:pt idx="14">
                  <c:v>822</c:v>
                </c:pt>
                <c:pt idx="15">
                  <c:v>383</c:v>
                </c:pt>
                <c:pt idx="16">
                  <c:v>1178</c:v>
                </c:pt>
                <c:pt idx="17">
                  <c:v>368</c:v>
                </c:pt>
                <c:pt idx="18">
                  <c:v>75</c:v>
                </c:pt>
                <c:pt idx="19">
                  <c:v>74</c:v>
                </c:pt>
                <c:pt idx="20">
                  <c:v>91</c:v>
                </c:pt>
                <c:pt idx="21">
                  <c:v>160</c:v>
                </c:pt>
                <c:pt idx="22">
                  <c:v>617</c:v>
                </c:pt>
                <c:pt idx="23">
                  <c:v>657</c:v>
                </c:pt>
                <c:pt idx="24">
                  <c:v>380</c:v>
                </c:pt>
                <c:pt idx="25">
                  <c:v>225</c:v>
                </c:pt>
                <c:pt idx="26">
                  <c:v>88</c:v>
                </c:pt>
                <c:pt idx="27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D-6E43-93F4-04D0CC863C2F}"/>
            </c:ext>
          </c:extLst>
        </c:ser>
        <c:ser>
          <c:idx val="1"/>
          <c:order val="1"/>
          <c:tx>
            <c:v>Families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DATA!$A$2:$A$29</c:f>
              <c:strCache>
                <c:ptCount val="28"/>
                <c:pt idx="0">
                  <c:v>Alaska </c:v>
                </c:pt>
                <c:pt idx="1">
                  <c:v>Appalachia State </c:v>
                </c:pt>
                <c:pt idx="2">
                  <c:v>Bucknell </c:v>
                </c:pt>
                <c:pt idx="3">
                  <c:v>Centre </c:v>
                </c:pt>
                <c:pt idx="4">
                  <c:v>Colgate </c:v>
                </c:pt>
                <c:pt idx="5">
                  <c:v>Cornell </c:v>
                </c:pt>
                <c:pt idx="6">
                  <c:v>Dartmouth </c:v>
                </c:pt>
                <c:pt idx="7">
                  <c:v>Eastern Carolina </c:v>
                </c:pt>
                <c:pt idx="8">
                  <c:v>Michigan State </c:v>
                </c:pt>
                <c:pt idx="9">
                  <c:v>Mt. Holyoke </c:v>
                </c:pt>
                <c:pt idx="10">
                  <c:v>NKU</c:v>
                </c:pt>
                <c:pt idx="11">
                  <c:v>Penn State </c:v>
                </c:pt>
                <c:pt idx="12">
                  <c:v>Richmond </c:v>
                </c:pt>
                <c:pt idx="13">
                  <c:v>Rollins College </c:v>
                </c:pt>
                <c:pt idx="14">
                  <c:v>Smith </c:v>
                </c:pt>
                <c:pt idx="15">
                  <c:v>Southern Illinois </c:v>
                </c:pt>
                <c:pt idx="16">
                  <c:v>UConn </c:v>
                </c:pt>
                <c:pt idx="17">
                  <c:v>UMN Duluth </c:v>
                </c:pt>
                <c:pt idx="18">
                  <c:v>University of Illinois </c:v>
                </c:pt>
                <c:pt idx="19">
                  <c:v>University of Iowa </c:v>
                </c:pt>
                <c:pt idx="20">
                  <c:v>UPenn </c:v>
                </c:pt>
                <c:pt idx="21">
                  <c:v>UT Knoxville </c:v>
                </c:pt>
                <c:pt idx="22">
                  <c:v>UW Seattle </c:v>
                </c:pt>
                <c:pt idx="23">
                  <c:v>UWis Madison </c:v>
                </c:pt>
                <c:pt idx="24">
                  <c:v>Washington State University </c:v>
                </c:pt>
                <c:pt idx="25">
                  <c:v>West Virginia University </c:v>
                </c:pt>
                <c:pt idx="26">
                  <c:v>Wheaton College </c:v>
                </c:pt>
                <c:pt idx="27">
                  <c:v>Williams College </c:v>
                </c:pt>
              </c:strCache>
            </c:strRef>
          </c:cat>
          <c:val>
            <c:numRef>
              <c:f>DATA!$C$2:$C$29</c:f>
              <c:numCache>
                <c:formatCode>General</c:formatCode>
                <c:ptCount val="28"/>
                <c:pt idx="0">
                  <c:v>54</c:v>
                </c:pt>
                <c:pt idx="1">
                  <c:v>111</c:v>
                </c:pt>
                <c:pt idx="2">
                  <c:v>73</c:v>
                </c:pt>
                <c:pt idx="3">
                  <c:v>28</c:v>
                </c:pt>
                <c:pt idx="4">
                  <c:v>61</c:v>
                </c:pt>
                <c:pt idx="5">
                  <c:v>103</c:v>
                </c:pt>
                <c:pt idx="6">
                  <c:v>120</c:v>
                </c:pt>
                <c:pt idx="7">
                  <c:v>22</c:v>
                </c:pt>
                <c:pt idx="8">
                  <c:v>147</c:v>
                </c:pt>
                <c:pt idx="9">
                  <c:v>115</c:v>
                </c:pt>
                <c:pt idx="10">
                  <c:v>37</c:v>
                </c:pt>
                <c:pt idx="11">
                  <c:v>49</c:v>
                </c:pt>
                <c:pt idx="12">
                  <c:v>71</c:v>
                </c:pt>
                <c:pt idx="13">
                  <c:v>133</c:v>
                </c:pt>
                <c:pt idx="14">
                  <c:v>175</c:v>
                </c:pt>
                <c:pt idx="15">
                  <c:v>126</c:v>
                </c:pt>
                <c:pt idx="16">
                  <c:v>285</c:v>
                </c:pt>
                <c:pt idx="17">
                  <c:v>144</c:v>
                </c:pt>
                <c:pt idx="18">
                  <c:v>45</c:v>
                </c:pt>
                <c:pt idx="19">
                  <c:v>41</c:v>
                </c:pt>
                <c:pt idx="20">
                  <c:v>43</c:v>
                </c:pt>
                <c:pt idx="21">
                  <c:v>84</c:v>
                </c:pt>
                <c:pt idx="22">
                  <c:v>159</c:v>
                </c:pt>
                <c:pt idx="23">
                  <c:v>192</c:v>
                </c:pt>
                <c:pt idx="24">
                  <c:v>141</c:v>
                </c:pt>
                <c:pt idx="25">
                  <c:v>81</c:v>
                </c:pt>
                <c:pt idx="26">
                  <c:v>44</c:v>
                </c:pt>
                <c:pt idx="2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D-6E43-93F4-04D0CC863C2F}"/>
            </c:ext>
          </c:extLst>
        </c:ser>
        <c:ser>
          <c:idx val="2"/>
          <c:order val="2"/>
          <c:tx>
            <c:v>Orders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DATA!$A$2:$A$29</c:f>
              <c:strCache>
                <c:ptCount val="28"/>
                <c:pt idx="0">
                  <c:v>Alaska </c:v>
                </c:pt>
                <c:pt idx="1">
                  <c:v>Appalachia State </c:v>
                </c:pt>
                <c:pt idx="2">
                  <c:v>Bucknell </c:v>
                </c:pt>
                <c:pt idx="3">
                  <c:v>Centre </c:v>
                </c:pt>
                <c:pt idx="4">
                  <c:v>Colgate </c:v>
                </c:pt>
                <c:pt idx="5">
                  <c:v>Cornell </c:v>
                </c:pt>
                <c:pt idx="6">
                  <c:v>Dartmouth </c:v>
                </c:pt>
                <c:pt idx="7">
                  <c:v>Eastern Carolina </c:v>
                </c:pt>
                <c:pt idx="8">
                  <c:v>Michigan State </c:v>
                </c:pt>
                <c:pt idx="9">
                  <c:v>Mt. Holyoke </c:v>
                </c:pt>
                <c:pt idx="10">
                  <c:v>NKU</c:v>
                </c:pt>
                <c:pt idx="11">
                  <c:v>Penn State </c:v>
                </c:pt>
                <c:pt idx="12">
                  <c:v>Richmond </c:v>
                </c:pt>
                <c:pt idx="13">
                  <c:v>Rollins College </c:v>
                </c:pt>
                <c:pt idx="14">
                  <c:v>Smith </c:v>
                </c:pt>
                <c:pt idx="15">
                  <c:v>Southern Illinois </c:v>
                </c:pt>
                <c:pt idx="16">
                  <c:v>UConn </c:v>
                </c:pt>
                <c:pt idx="17">
                  <c:v>UMN Duluth </c:v>
                </c:pt>
                <c:pt idx="18">
                  <c:v>University of Illinois </c:v>
                </c:pt>
                <c:pt idx="19">
                  <c:v>University of Iowa </c:v>
                </c:pt>
                <c:pt idx="20">
                  <c:v>UPenn </c:v>
                </c:pt>
                <c:pt idx="21">
                  <c:v>UT Knoxville </c:v>
                </c:pt>
                <c:pt idx="22">
                  <c:v>UW Seattle </c:v>
                </c:pt>
                <c:pt idx="23">
                  <c:v>UWis Madison </c:v>
                </c:pt>
                <c:pt idx="24">
                  <c:v>Washington State University </c:v>
                </c:pt>
                <c:pt idx="25">
                  <c:v>West Virginia University </c:v>
                </c:pt>
                <c:pt idx="26">
                  <c:v>Wheaton College </c:v>
                </c:pt>
                <c:pt idx="27">
                  <c:v>Williams College </c:v>
                </c:pt>
              </c:strCache>
            </c:strRef>
          </c:cat>
          <c:val>
            <c:numRef>
              <c:f>DATA!$D$2:$D$29</c:f>
              <c:numCache>
                <c:formatCode>General</c:formatCode>
                <c:ptCount val="28"/>
                <c:pt idx="0">
                  <c:v>32</c:v>
                </c:pt>
                <c:pt idx="1">
                  <c:v>47</c:v>
                </c:pt>
                <c:pt idx="2">
                  <c:v>31</c:v>
                </c:pt>
                <c:pt idx="3">
                  <c:v>17</c:v>
                </c:pt>
                <c:pt idx="4">
                  <c:v>30</c:v>
                </c:pt>
                <c:pt idx="5">
                  <c:v>47</c:v>
                </c:pt>
                <c:pt idx="6">
                  <c:v>43</c:v>
                </c:pt>
                <c:pt idx="7">
                  <c:v>16</c:v>
                </c:pt>
                <c:pt idx="8">
                  <c:v>25</c:v>
                </c:pt>
                <c:pt idx="9">
                  <c:v>53</c:v>
                </c:pt>
                <c:pt idx="10">
                  <c:v>46</c:v>
                </c:pt>
                <c:pt idx="11">
                  <c:v>22</c:v>
                </c:pt>
                <c:pt idx="12">
                  <c:v>29</c:v>
                </c:pt>
                <c:pt idx="13">
                  <c:v>35</c:v>
                </c:pt>
                <c:pt idx="14">
                  <c:v>48</c:v>
                </c:pt>
                <c:pt idx="15">
                  <c:v>57</c:v>
                </c:pt>
                <c:pt idx="16">
                  <c:v>44</c:v>
                </c:pt>
                <c:pt idx="17">
                  <c:v>80</c:v>
                </c:pt>
                <c:pt idx="18">
                  <c:v>56</c:v>
                </c:pt>
                <c:pt idx="19">
                  <c:v>26</c:v>
                </c:pt>
                <c:pt idx="20">
                  <c:v>20</c:v>
                </c:pt>
                <c:pt idx="21">
                  <c:v>43</c:v>
                </c:pt>
                <c:pt idx="22">
                  <c:v>62</c:v>
                </c:pt>
                <c:pt idx="23">
                  <c:v>64</c:v>
                </c:pt>
                <c:pt idx="24">
                  <c:v>52</c:v>
                </c:pt>
                <c:pt idx="25">
                  <c:v>36</c:v>
                </c:pt>
                <c:pt idx="26">
                  <c:v>29</c:v>
                </c:pt>
                <c:pt idx="2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D-6E43-93F4-04D0CC86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635872"/>
        <c:axId val="1080639808"/>
      </c:barChart>
      <c:catAx>
        <c:axId val="10806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39808"/>
        <c:crosses val="autoZero"/>
        <c:auto val="1"/>
        <c:lblAlgn val="ctr"/>
        <c:lblOffset val="100"/>
        <c:noMultiLvlLbl val="0"/>
      </c:catAx>
      <c:valAx>
        <c:axId val="10806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>
              <a:alpha val="6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10E08B-984F-D942-83CE-83CF7D8FCAC5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5BB30-ED42-E94D-9465-60F7127136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5C29-5BE1-CD4A-83B6-F33A44C1F8CC}">
  <dimension ref="A1:D18"/>
  <sheetViews>
    <sheetView tabSelected="1" workbookViewId="0">
      <selection activeCell="B19" sqref="B19"/>
    </sheetView>
  </sheetViews>
  <sheetFormatPr baseColWidth="10" defaultRowHeight="16" x14ac:dyDescent="0.2"/>
  <sheetData>
    <row r="1" spans="1:4" x14ac:dyDescent="0.2">
      <c r="B1" t="s">
        <v>32</v>
      </c>
      <c r="C1" t="s">
        <v>33</v>
      </c>
      <c r="D1" t="s">
        <v>34</v>
      </c>
    </row>
    <row r="2" spans="1:4" x14ac:dyDescent="0.2">
      <c r="A2" t="s">
        <v>35</v>
      </c>
      <c r="B2">
        <v>8365</v>
      </c>
      <c r="C2">
        <v>2758</v>
      </c>
      <c r="D2">
        <v>1128</v>
      </c>
    </row>
    <row r="3" spans="1:4" x14ac:dyDescent="0.2">
      <c r="A3" t="s">
        <v>36</v>
      </c>
      <c r="B3">
        <v>298.75</v>
      </c>
      <c r="C3">
        <v>98.5</v>
      </c>
      <c r="D3">
        <v>40.29</v>
      </c>
    </row>
    <row r="4" spans="1:4" x14ac:dyDescent="0.2">
      <c r="A4" t="s">
        <v>37</v>
      </c>
      <c r="B4">
        <v>216</v>
      </c>
      <c r="C4">
        <v>82.5</v>
      </c>
      <c r="D4">
        <v>40.5</v>
      </c>
    </row>
    <row r="5" spans="1:4" x14ac:dyDescent="0.2">
      <c r="A5" t="s">
        <v>38</v>
      </c>
      <c r="B5" t="s">
        <v>39</v>
      </c>
      <c r="C5" t="s">
        <v>39</v>
      </c>
      <c r="D5">
        <v>47</v>
      </c>
    </row>
    <row r="10" spans="1:4" x14ac:dyDescent="0.2">
      <c r="B10" t="s">
        <v>40</v>
      </c>
      <c r="C10" t="s">
        <v>41</v>
      </c>
      <c r="D10" t="s">
        <v>42</v>
      </c>
    </row>
    <row r="11" spans="1:4" x14ac:dyDescent="0.2">
      <c r="A11" t="s">
        <v>43</v>
      </c>
      <c r="B11">
        <v>820</v>
      </c>
      <c r="C11">
        <v>63</v>
      </c>
      <c r="D11">
        <v>8</v>
      </c>
    </row>
    <row r="12" spans="1:4" x14ac:dyDescent="0.2">
      <c r="A12" t="s">
        <v>36</v>
      </c>
      <c r="B12">
        <v>29.3</v>
      </c>
      <c r="C12">
        <v>2.25</v>
      </c>
      <c r="D12">
        <v>0.28599999999999998</v>
      </c>
    </row>
    <row r="13" spans="1:4" x14ac:dyDescent="0.2">
      <c r="A13" t="s">
        <v>37</v>
      </c>
      <c r="B13">
        <v>10.5</v>
      </c>
      <c r="C13">
        <v>0</v>
      </c>
      <c r="D13">
        <v>0</v>
      </c>
    </row>
    <row r="14" spans="1:4" x14ac:dyDescent="0.2">
      <c r="A14" t="s">
        <v>38</v>
      </c>
      <c r="B14">
        <v>2</v>
      </c>
      <c r="C14">
        <v>0</v>
      </c>
      <c r="D14">
        <v>0</v>
      </c>
    </row>
    <row r="18" spans="2:2" x14ac:dyDescent="0.2">
      <c r="B1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852A-8083-9846-B504-219C4AA73B26}">
  <dimension ref="A1:D33"/>
  <sheetViews>
    <sheetView workbookViewId="0">
      <selection activeCell="D33" sqref="D33"/>
    </sheetView>
  </sheetViews>
  <sheetFormatPr baseColWidth="10" defaultRowHeight="16" x14ac:dyDescent="0.2"/>
  <cols>
    <col min="1" max="1" width="30.5" customWidth="1"/>
  </cols>
  <sheetData>
    <row r="1" spans="1:4" x14ac:dyDescent="0.2">
      <c r="A1" t="s">
        <v>0</v>
      </c>
      <c r="B1" t="s">
        <v>29</v>
      </c>
      <c r="C1" t="s">
        <v>31</v>
      </c>
      <c r="D1" t="s">
        <v>30</v>
      </c>
    </row>
    <row r="2" spans="1:4" x14ac:dyDescent="0.2">
      <c r="A2" t="s">
        <v>1</v>
      </c>
      <c r="B2">
        <v>89</v>
      </c>
      <c r="C2">
        <v>54</v>
      </c>
      <c r="D2">
        <v>32</v>
      </c>
    </row>
    <row r="3" spans="1:4" x14ac:dyDescent="0.2">
      <c r="A3" t="s">
        <v>2</v>
      </c>
      <c r="B3">
        <v>357</v>
      </c>
      <c r="C3">
        <v>111</v>
      </c>
      <c r="D3">
        <v>47</v>
      </c>
    </row>
    <row r="4" spans="1:4" x14ac:dyDescent="0.2">
      <c r="A4" t="s">
        <v>3</v>
      </c>
      <c r="B4">
        <v>183</v>
      </c>
      <c r="C4">
        <v>73</v>
      </c>
      <c r="D4">
        <v>31</v>
      </c>
    </row>
    <row r="5" spans="1:4" x14ac:dyDescent="0.2">
      <c r="A5" t="s">
        <v>4</v>
      </c>
      <c r="B5">
        <v>52</v>
      </c>
      <c r="C5">
        <v>28</v>
      </c>
      <c r="D5">
        <v>17</v>
      </c>
    </row>
    <row r="6" spans="1:4" x14ac:dyDescent="0.2">
      <c r="A6" t="s">
        <v>5</v>
      </c>
      <c r="B6">
        <v>112</v>
      </c>
      <c r="C6">
        <v>61</v>
      </c>
      <c r="D6">
        <v>30</v>
      </c>
    </row>
    <row r="7" spans="1:4" x14ac:dyDescent="0.2">
      <c r="A7" t="s">
        <v>6</v>
      </c>
      <c r="B7">
        <v>235</v>
      </c>
      <c r="C7">
        <v>103</v>
      </c>
      <c r="D7">
        <v>47</v>
      </c>
    </row>
    <row r="8" spans="1:4" x14ac:dyDescent="0.2">
      <c r="A8" t="s">
        <v>7</v>
      </c>
      <c r="B8">
        <v>318</v>
      </c>
      <c r="C8">
        <v>120</v>
      </c>
      <c r="D8">
        <v>43</v>
      </c>
    </row>
    <row r="9" spans="1:4" x14ac:dyDescent="0.2">
      <c r="A9" t="s">
        <v>8</v>
      </c>
      <c r="B9">
        <v>38</v>
      </c>
      <c r="C9">
        <v>22</v>
      </c>
      <c r="D9">
        <v>16</v>
      </c>
    </row>
    <row r="10" spans="1:4" x14ac:dyDescent="0.2">
      <c r="A10" t="s">
        <v>9</v>
      </c>
      <c r="B10">
        <v>518</v>
      </c>
      <c r="C10">
        <v>147</v>
      </c>
      <c r="D10">
        <v>25</v>
      </c>
    </row>
    <row r="11" spans="1:4" x14ac:dyDescent="0.2">
      <c r="A11" t="s">
        <v>10</v>
      </c>
      <c r="B11">
        <v>473</v>
      </c>
      <c r="C11">
        <v>115</v>
      </c>
      <c r="D11">
        <v>53</v>
      </c>
    </row>
    <row r="12" spans="1:4" x14ac:dyDescent="0.2">
      <c r="A12" t="s">
        <v>11</v>
      </c>
      <c r="B12">
        <v>83</v>
      </c>
      <c r="C12">
        <v>37</v>
      </c>
      <c r="D12">
        <v>46</v>
      </c>
    </row>
    <row r="13" spans="1:4" x14ac:dyDescent="0.2">
      <c r="A13" t="s">
        <v>12</v>
      </c>
      <c r="B13">
        <v>76</v>
      </c>
      <c r="C13">
        <v>49</v>
      </c>
      <c r="D13">
        <v>22</v>
      </c>
    </row>
    <row r="14" spans="1:4" x14ac:dyDescent="0.2">
      <c r="A14" t="s">
        <v>13</v>
      </c>
      <c r="B14">
        <v>178</v>
      </c>
      <c r="C14">
        <v>71</v>
      </c>
      <c r="D14">
        <v>29</v>
      </c>
    </row>
    <row r="15" spans="1:4" x14ac:dyDescent="0.2">
      <c r="A15" t="s">
        <v>14</v>
      </c>
      <c r="B15">
        <v>328</v>
      </c>
      <c r="C15">
        <v>133</v>
      </c>
      <c r="D15">
        <v>35</v>
      </c>
    </row>
    <row r="16" spans="1:4" x14ac:dyDescent="0.2">
      <c r="A16" t="s">
        <v>15</v>
      </c>
      <c r="B16">
        <v>822</v>
      </c>
      <c r="C16">
        <v>175</v>
      </c>
      <c r="D16">
        <v>48</v>
      </c>
    </row>
    <row r="17" spans="1:4" x14ac:dyDescent="0.2">
      <c r="A17" t="s">
        <v>16</v>
      </c>
      <c r="B17">
        <v>383</v>
      </c>
      <c r="C17">
        <v>126</v>
      </c>
      <c r="D17">
        <v>57</v>
      </c>
    </row>
    <row r="18" spans="1:4" x14ac:dyDescent="0.2">
      <c r="A18" t="s">
        <v>17</v>
      </c>
      <c r="B18">
        <v>1178</v>
      </c>
      <c r="C18">
        <v>285</v>
      </c>
      <c r="D18">
        <v>44</v>
      </c>
    </row>
    <row r="19" spans="1:4" x14ac:dyDescent="0.2">
      <c r="A19" t="s">
        <v>18</v>
      </c>
      <c r="B19">
        <v>368</v>
      </c>
      <c r="C19">
        <v>144</v>
      </c>
      <c r="D19">
        <v>80</v>
      </c>
    </row>
    <row r="20" spans="1:4" x14ac:dyDescent="0.2">
      <c r="A20" t="s">
        <v>19</v>
      </c>
      <c r="B20">
        <v>75</v>
      </c>
      <c r="C20">
        <v>45</v>
      </c>
      <c r="D20">
        <v>56</v>
      </c>
    </row>
    <row r="21" spans="1:4" x14ac:dyDescent="0.2">
      <c r="A21" t="s">
        <v>20</v>
      </c>
      <c r="B21">
        <v>74</v>
      </c>
      <c r="C21">
        <v>41</v>
      </c>
      <c r="D21">
        <v>26</v>
      </c>
    </row>
    <row r="22" spans="1:4" x14ac:dyDescent="0.2">
      <c r="A22" t="s">
        <v>21</v>
      </c>
      <c r="B22">
        <v>91</v>
      </c>
      <c r="C22">
        <v>43</v>
      </c>
      <c r="D22">
        <v>20</v>
      </c>
    </row>
    <row r="23" spans="1:4" x14ac:dyDescent="0.2">
      <c r="A23" t="s">
        <v>22</v>
      </c>
      <c r="B23">
        <v>160</v>
      </c>
      <c r="C23">
        <v>84</v>
      </c>
      <c r="D23">
        <v>43</v>
      </c>
    </row>
    <row r="24" spans="1:4" x14ac:dyDescent="0.2">
      <c r="A24" t="s">
        <v>23</v>
      </c>
      <c r="B24">
        <v>617</v>
      </c>
      <c r="C24">
        <v>159</v>
      </c>
      <c r="D24">
        <v>62</v>
      </c>
    </row>
    <row r="25" spans="1:4" x14ac:dyDescent="0.2">
      <c r="A25" t="s">
        <v>24</v>
      </c>
      <c r="B25">
        <v>657</v>
      </c>
      <c r="C25">
        <v>192</v>
      </c>
      <c r="D25">
        <v>64</v>
      </c>
    </row>
    <row r="26" spans="1:4" x14ac:dyDescent="0.2">
      <c r="A26" t="s">
        <v>25</v>
      </c>
      <c r="B26">
        <v>380</v>
      </c>
      <c r="C26">
        <v>141</v>
      </c>
      <c r="D26">
        <v>52</v>
      </c>
    </row>
    <row r="27" spans="1:4" x14ac:dyDescent="0.2">
      <c r="A27" t="s">
        <v>26</v>
      </c>
      <c r="B27">
        <v>225</v>
      </c>
      <c r="C27">
        <v>81</v>
      </c>
      <c r="D27">
        <v>36</v>
      </c>
    </row>
    <row r="28" spans="1:4" x14ac:dyDescent="0.2">
      <c r="A28" t="s">
        <v>27</v>
      </c>
      <c r="B28">
        <v>88</v>
      </c>
      <c r="C28">
        <v>44</v>
      </c>
      <c r="D28">
        <v>29</v>
      </c>
    </row>
    <row r="29" spans="1:4" x14ac:dyDescent="0.2">
      <c r="A29" t="s">
        <v>28</v>
      </c>
      <c r="B29">
        <v>207</v>
      </c>
      <c r="C29">
        <v>74</v>
      </c>
      <c r="D29">
        <v>38</v>
      </c>
    </row>
    <row r="30" spans="1:4" x14ac:dyDescent="0.2">
      <c r="B30">
        <f>SUM(B2:B29)</f>
        <v>8365</v>
      </c>
      <c r="C30">
        <f>SUM(C2:C29)</f>
        <v>2758</v>
      </c>
      <c r="D30">
        <f>SUM(D2:D29)</f>
        <v>1128</v>
      </c>
    </row>
    <row r="31" spans="1:4" x14ac:dyDescent="0.2">
      <c r="B31">
        <f>AVERAGE(B2:B29)</f>
        <v>298.75</v>
      </c>
      <c r="C31">
        <f>AVERAGE(C2:C29)</f>
        <v>98.5</v>
      </c>
      <c r="D31">
        <f>AVERAGE(D2:D29)</f>
        <v>40.285714285714285</v>
      </c>
    </row>
    <row r="32" spans="1:4" x14ac:dyDescent="0.2">
      <c r="B32">
        <f>MEDIAN(B2:B29)</f>
        <v>216</v>
      </c>
      <c r="C32">
        <f>MEDIAN(C2:C29)</f>
        <v>82.5</v>
      </c>
      <c r="D32">
        <f>MEDIAN(D2:D29)</f>
        <v>40.5</v>
      </c>
    </row>
    <row r="33" spans="2:4" x14ac:dyDescent="0.2">
      <c r="B33" t="e">
        <f>_xlfn.MODE.SNGL(B2:B29)</f>
        <v>#N/A</v>
      </c>
      <c r="C33" t="e">
        <f>_xlfn.MODE.SNGL(C2:C29)</f>
        <v>#N/A</v>
      </c>
      <c r="D33">
        <f>_xlfn.MODE.SNGL(D2:D29)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STATS</vt:lpstr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caroline.dolt@icloud.com</dc:creator>
  <cp:lastModifiedBy>caroline.dolt@icloud.com</cp:lastModifiedBy>
  <dcterms:created xsi:type="dcterms:W3CDTF">2018-06-15T19:37:36Z</dcterms:created>
  <dcterms:modified xsi:type="dcterms:W3CDTF">2018-06-19T18:48:50Z</dcterms:modified>
</cp:coreProperties>
</file>