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VIZ DATA/"/>
    </mc:Choice>
  </mc:AlternateContent>
  <xr:revisionPtr revIDLastSave="0" documentId="13_ncr:1_{8EB976E6-82AE-2243-8181-1A9B5702F891}" xr6:coauthVersionLast="46" xr6:coauthVersionMax="46" xr10:uidLastSave="{00000000-0000-0000-0000-000000000000}"/>
  <bookViews>
    <workbookView xWindow="0" yWindow="0" windowWidth="35840" windowHeight="22400" activeTab="1" xr2:uid="{0032D6DF-6F90-1F4C-A2A4-844455CB6AC2}"/>
  </bookViews>
  <sheets>
    <sheet name="Bar charts of actual figures" sheetId="1" r:id="rId1"/>
    <sheet name="Year-on-year % change" sheetId="2" r:id="rId2"/>
  </sheets>
  <definedNames>
    <definedName name="_xlchart.v2.0" hidden="1">'Year-on-year % change'!$A$138:$A$140</definedName>
    <definedName name="_xlchart.v2.1" hidden="1">'Year-on-year % change'!$B$137</definedName>
    <definedName name="_xlchart.v2.2" hidden="1">'Year-on-year % change'!$B$138:$B$140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2" l="1"/>
  <c r="C146" i="2"/>
  <c r="C145" i="2"/>
</calcChain>
</file>

<file path=xl/sharedStrings.xml><?xml version="1.0" encoding="utf-8"?>
<sst xmlns="http://schemas.openxmlformats.org/spreadsheetml/2006/main" count="156" uniqueCount="31">
  <si>
    <t>Asian</t>
  </si>
  <si>
    <t>Black</t>
  </si>
  <si>
    <t>Leicestershire</t>
  </si>
  <si>
    <t>White</t>
  </si>
  <si>
    <t>West Midlands</t>
  </si>
  <si>
    <t>Ethnic group</t>
  </si>
  <si>
    <t>Year-on-year percentage change</t>
  </si>
  <si>
    <t>Greater Manchester Police</t>
  </si>
  <si>
    <t xml:space="preserve">Greater Manchester </t>
  </si>
  <si>
    <t>West Yorkshire</t>
  </si>
  <si>
    <t>Down 6%</t>
  </si>
  <si>
    <t>Down 7%</t>
  </si>
  <si>
    <t>Up 16%</t>
  </si>
  <si>
    <t>Derbyshire</t>
  </si>
  <si>
    <t>Met</t>
  </si>
  <si>
    <t>Lancashire</t>
  </si>
  <si>
    <t>Nottinghamshire</t>
  </si>
  <si>
    <t>Year</t>
  </si>
  <si>
    <t>WM</t>
  </si>
  <si>
    <t>WY</t>
  </si>
  <si>
    <t>GMP</t>
  </si>
  <si>
    <t>Leics</t>
  </si>
  <si>
    <t>Notts</t>
  </si>
  <si>
    <t>Derbys</t>
  </si>
  <si>
    <t>Lancs</t>
  </si>
  <si>
    <t>W</t>
  </si>
  <si>
    <t>B</t>
  </si>
  <si>
    <t>A</t>
  </si>
  <si>
    <t>West Mids</t>
  </si>
  <si>
    <t>West Yorks</t>
  </si>
  <si>
    <t>Greater Manc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</si>
</sst>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 applyAlignment="1">
      <alignment horizontal="center" vertical="center"/>
    </xf>
    <xf numFmtId="0" fontId="4" fillId="0" borderId="0" xfId="0" applyFont="1"/>
    <xf numFmtId="10" fontId="0" fillId="0" borderId="0" xfId="0" applyNumberForma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2">
    <cellStyle name="Normal" xfId="0" builtinId="0"/>
    <cellStyle name="Normal 2" xfId="1" xr:uid="{3ADF12BB-BF0F-2840-B111-1BBC9A242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figures'!$B$3:$D$3</c:f>
              <c:numCache>
                <c:formatCode>General</c:formatCode>
                <c:ptCount val="3"/>
                <c:pt idx="0">
                  <c:v>448</c:v>
                </c:pt>
                <c:pt idx="1">
                  <c:v>292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F945-A614-7978B0F60491}"/>
            </c:ext>
          </c:extLst>
        </c:ser>
        <c:ser>
          <c:idx val="1"/>
          <c:order val="1"/>
          <c:tx>
            <c:strRef>
              <c:f>'Bar charts of actual figures'!$A$4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figures'!$B$4:$D$4</c:f>
              <c:numCache>
                <c:formatCode>General</c:formatCode>
                <c:ptCount val="3"/>
                <c:pt idx="0">
                  <c:v>712</c:v>
                </c:pt>
                <c:pt idx="1">
                  <c:v>402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7-F945-A614-7978B0F6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995439"/>
        <c:axId val="1304997375"/>
      </c:barChart>
      <c:catAx>
        <c:axId val="13049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7375"/>
        <c:crosses val="autoZero"/>
        <c:auto val="1"/>
        <c:lblAlgn val="ctr"/>
        <c:lblOffset val="100"/>
        <c:noMultiLvlLbl val="0"/>
      </c:catAx>
      <c:valAx>
        <c:axId val="1304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change'!$B$19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change'!$A$20:$A$22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change'!$B$20:$B$22</c:f>
              <c:numCache>
                <c:formatCode>General</c:formatCode>
                <c:ptCount val="3"/>
                <c:pt idx="0">
                  <c:v>12.5</c:v>
                </c:pt>
                <c:pt idx="1">
                  <c:v>-1.5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234F-90E9-A0EEF2C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973424"/>
        <c:axId val="120359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change'!$A$20:$A$22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change'!$C$20:$C$22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1-234F-90E9-A0EEF2C341E7}"/>
                  </c:ext>
                </c:extLst>
              </c15:ser>
            </c15:filteredBarSeries>
          </c:ext>
        </c:extLst>
      </c:barChart>
      <c:catAx>
        <c:axId val="11569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0672"/>
        <c:crosses val="autoZero"/>
        <c:auto val="1"/>
        <c:lblAlgn val="ctr"/>
        <c:lblOffset val="100"/>
        <c:noMultiLvlLbl val="0"/>
      </c:catAx>
      <c:valAx>
        <c:axId val="12035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change'!$A$38:$A$40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change'!$B$38:$B$40</c:f>
              <c:numCache>
                <c:formatCode>General</c:formatCode>
                <c:ptCount val="3"/>
                <c:pt idx="0">
                  <c:v>16</c:v>
                </c:pt>
                <c:pt idx="1">
                  <c:v>-6</c:v>
                </c:pt>
                <c:pt idx="2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F44B-8C35-F6FBE2B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86864"/>
        <c:axId val="1134625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change'!$A$38:$A$40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change'!$C$38:$C$40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87-F44B-8C35-F6FBE2BE0E86}"/>
                  </c:ext>
                </c:extLst>
              </c15:ser>
            </c15:filteredBarSeries>
          </c:ext>
        </c:extLst>
      </c:barChart>
      <c:catAx>
        <c:axId val="11353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5840"/>
        <c:crosses val="autoZero"/>
        <c:auto val="1"/>
        <c:lblAlgn val="ctr"/>
        <c:lblOffset val="100"/>
        <c:noMultiLvlLbl val="0"/>
      </c:catAx>
      <c:valAx>
        <c:axId val="11346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change'!$B$54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change'!$A$55:$A$57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change'!$B$55:$B$57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3D48-B838-C765B641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492719"/>
        <c:axId val="1332085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change'!$A$55:$A$57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change'!$C$55:$C$57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E2-3D48-B838-C765B6414711}"/>
                  </c:ext>
                </c:extLst>
              </c15:ser>
            </c15:filteredBarSeries>
          </c:ext>
        </c:extLst>
      </c:barChart>
      <c:catAx>
        <c:axId val="13324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5263"/>
        <c:crosses val="autoZero"/>
        <c:auto val="1"/>
        <c:lblAlgn val="ctr"/>
        <c:lblOffset val="100"/>
        <c:noMultiLvlLbl val="0"/>
      </c:catAx>
      <c:valAx>
        <c:axId val="13320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change'!$B$73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change'!$A$74:$A$76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change'!$B$74:$B$76</c:f>
              <c:numCache>
                <c:formatCode>General</c:formatCode>
                <c:ptCount val="3"/>
                <c:pt idx="0">
                  <c:v>-13</c:v>
                </c:pt>
                <c:pt idx="1">
                  <c:v>-19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D-F94B-B9CC-DDBA9403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246480"/>
        <c:axId val="1198104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change'!$C$74:$C$76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4D-F94B-B9CC-DDBA9403D8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change'!$D$74:$D$76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4D-F94B-B9CC-DDBA9403D8C3}"/>
                  </c:ext>
                </c:extLst>
              </c15:ser>
            </c15:filteredBarSeries>
          </c:ext>
        </c:extLst>
      </c:barChart>
      <c:catAx>
        <c:axId val="11982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272"/>
        <c:crosses val="autoZero"/>
        <c:auto val="1"/>
        <c:lblAlgn val="ctr"/>
        <c:lblOffset val="100"/>
        <c:noMultiLvlLbl val="0"/>
      </c:catAx>
      <c:valAx>
        <c:axId val="11981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change'!$B$95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change'!$A$96:$A$98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change'!$B$96:$B$98</c:f>
              <c:numCache>
                <c:formatCode>General</c:formatCode>
                <c:ptCount val="3"/>
                <c:pt idx="0">
                  <c:v>10.6</c:v>
                </c:pt>
                <c:pt idx="1">
                  <c:v>10.4</c:v>
                </c:pt>
                <c:pt idx="2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F443-9027-8B554446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0351423"/>
        <c:axId val="1486837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change'!$A$96:$A$98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change'!$C$96:$C$98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5-F443-9027-8B5544469DCC}"/>
                  </c:ext>
                </c:extLst>
              </c15:ser>
            </c15:filteredBarSeries>
          </c:ext>
        </c:extLst>
      </c:barChart>
      <c:catAx>
        <c:axId val="14103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7439"/>
        <c:crosses val="autoZero"/>
        <c:auto val="1"/>
        <c:lblAlgn val="ctr"/>
        <c:lblOffset val="100"/>
        <c:noMultiLvlLbl val="0"/>
      </c:catAx>
      <c:valAx>
        <c:axId val="14868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change'!$B$115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change'!$A$116:$A$118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change'!$B$116:$B$118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3B4E-8FA2-48408EC3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053807"/>
        <c:axId val="1309496335"/>
      </c:barChart>
      <c:catAx>
        <c:axId val="13090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6335"/>
        <c:crosses val="autoZero"/>
        <c:auto val="1"/>
        <c:lblAlgn val="ctr"/>
        <c:lblOffset val="100"/>
        <c:noMultiLvlLbl val="0"/>
      </c:catAx>
      <c:valAx>
        <c:axId val="13094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change'!$A$138:$A$140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change'!$B$138:$B$140</c:f>
              <c:numCache>
                <c:formatCode>General</c:formatCode>
                <c:ptCount val="3"/>
                <c:pt idx="0">
                  <c:v>21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0549-9F3A-8E8E74C8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266736"/>
        <c:axId val="1216134256"/>
      </c:barChart>
      <c:catAx>
        <c:axId val="12162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34256"/>
        <c:crosses val="autoZero"/>
        <c:auto val="1"/>
        <c:lblAlgn val="ctr"/>
        <c:lblOffset val="100"/>
        <c:noMultiLvlLbl val="0"/>
      </c:catAx>
      <c:valAx>
        <c:axId val="12161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figures'!$B$21:$D$21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374F-AAB8-F77AC656A568}"/>
            </c:ext>
          </c:extLst>
        </c:ser>
        <c:ser>
          <c:idx val="1"/>
          <c:order val="1"/>
          <c:tx>
            <c:strRef>
              <c:f>'Bar charts of actual figures'!$A$22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figures'!$B$22:$D$22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374F-AAB8-F77AC656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888064"/>
        <c:axId val="1099802784"/>
      </c:barChart>
      <c:catAx>
        <c:axId val="1223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02784"/>
        <c:crosses val="autoZero"/>
        <c:auto val="1"/>
        <c:lblAlgn val="ctr"/>
        <c:lblOffset val="100"/>
        <c:noMultiLvlLbl val="0"/>
      </c:catAx>
      <c:valAx>
        <c:axId val="1099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figures'!$B$40:$D$40</c:f>
              <c:numCache>
                <c:formatCode>General</c:formatCode>
                <c:ptCount val="3"/>
                <c:pt idx="0">
                  <c:v>1274</c:v>
                </c:pt>
                <c:pt idx="1">
                  <c:v>289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0840-9CEB-8093D3DD5B2A}"/>
            </c:ext>
          </c:extLst>
        </c:ser>
        <c:ser>
          <c:idx val="1"/>
          <c:order val="1"/>
          <c:tx>
            <c:strRef>
              <c:f>'Bar charts of actual figures'!$A$41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figures'!$B$41:$D$41</c:f>
              <c:numCache>
                <c:formatCode>General</c:formatCode>
                <c:ptCount val="3"/>
                <c:pt idx="0">
                  <c:v>1196</c:v>
                </c:pt>
                <c:pt idx="1">
                  <c:v>334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0840-9CEB-8093D3DD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27520"/>
        <c:axId val="1213796688"/>
      </c:barChart>
      <c:catAx>
        <c:axId val="1214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6688"/>
        <c:crosses val="autoZero"/>
        <c:auto val="1"/>
        <c:lblAlgn val="ctr"/>
        <c:lblOffset val="100"/>
        <c:noMultiLvlLbl val="0"/>
      </c:catAx>
      <c:valAx>
        <c:axId val="1213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figures'!$B$54:$D$54</c:f>
              <c:numCache>
                <c:formatCode>General</c:formatCode>
                <c:ptCount val="3"/>
                <c:pt idx="0">
                  <c:v>2622</c:v>
                </c:pt>
                <c:pt idx="1">
                  <c:v>926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354F-A3C9-D256A86D18ED}"/>
            </c:ext>
          </c:extLst>
        </c:ser>
        <c:ser>
          <c:idx val="1"/>
          <c:order val="1"/>
          <c:tx>
            <c:strRef>
              <c:f>'Bar charts of actual figures'!$A$55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figures'!$B$55:$D$55</c:f>
              <c:numCache>
                <c:formatCode>General</c:formatCode>
                <c:ptCount val="3"/>
                <c:pt idx="0">
                  <c:v>2967</c:v>
                </c:pt>
                <c:pt idx="1">
                  <c:v>1085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354F-A3C9-D256A86D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81071"/>
        <c:axId val="1305544015"/>
      </c:barChart>
      <c:catAx>
        <c:axId val="1306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44015"/>
        <c:crosses val="autoZero"/>
        <c:auto val="1"/>
        <c:lblAlgn val="ctr"/>
        <c:lblOffset val="100"/>
        <c:noMultiLvlLbl val="0"/>
      </c:catAx>
      <c:valAx>
        <c:axId val="13055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figures'!$B$70:$D$70</c:f>
              <c:numCache>
                <c:formatCode>General</c:formatCode>
                <c:ptCount val="3"/>
                <c:pt idx="0">
                  <c:v>797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FF41-927D-0B6D13BE0A28}"/>
            </c:ext>
          </c:extLst>
        </c:ser>
        <c:ser>
          <c:idx val="1"/>
          <c:order val="1"/>
          <c:tx>
            <c:strRef>
              <c:f>'Bar charts of actual figures'!$A$71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figures'!$B$71:$D$71</c:f>
              <c:numCache>
                <c:formatCode>General</c:formatCode>
                <c:ptCount val="3"/>
                <c:pt idx="0">
                  <c:v>668</c:v>
                </c:pt>
                <c:pt idx="1">
                  <c:v>126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FF41-927D-0B6D13BE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387087"/>
        <c:axId val="1328514655"/>
      </c:barChart>
      <c:catAx>
        <c:axId val="14123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4655"/>
        <c:crosses val="autoZero"/>
        <c:auto val="1"/>
        <c:lblAlgn val="ctr"/>
        <c:lblOffset val="100"/>
        <c:noMultiLvlLbl val="0"/>
      </c:catAx>
      <c:valAx>
        <c:axId val="1328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figures'!$B$89:$D$89</c:f>
              <c:numCache>
                <c:formatCode>General</c:formatCode>
                <c:ptCount val="3"/>
                <c:pt idx="0">
                  <c:v>4217</c:v>
                </c:pt>
                <c:pt idx="1">
                  <c:v>1472</c:v>
                </c:pt>
                <c:pt idx="2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A548-9BD5-2708AA865189}"/>
            </c:ext>
          </c:extLst>
        </c:ser>
        <c:ser>
          <c:idx val="1"/>
          <c:order val="1"/>
          <c:tx>
            <c:strRef>
              <c:f>'Bar charts of actual figures'!$A$90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figures'!$B$90:$D$90</c:f>
              <c:numCache>
                <c:formatCode>General</c:formatCode>
                <c:ptCount val="3"/>
                <c:pt idx="0">
                  <c:v>4657</c:v>
                </c:pt>
                <c:pt idx="1">
                  <c:v>1628</c:v>
                </c:pt>
                <c:pt idx="2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0-A548-9BD5-2708AA86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40960"/>
        <c:axId val="1037120000"/>
      </c:barChart>
      <c:catAx>
        <c:axId val="1038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000"/>
        <c:crosses val="autoZero"/>
        <c:auto val="1"/>
        <c:lblAlgn val="ctr"/>
        <c:lblOffset val="100"/>
        <c:noMultiLvlLbl val="0"/>
      </c:catAx>
      <c:valAx>
        <c:axId val="10371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figures'!$B$109:$D$109</c:f>
              <c:numCache>
                <c:formatCode>General</c:formatCode>
                <c:ptCount val="3"/>
                <c:pt idx="0">
                  <c:v>614</c:v>
                </c:pt>
                <c:pt idx="1">
                  <c:v>151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F148-BEBE-BB26E8898839}"/>
            </c:ext>
          </c:extLst>
        </c:ser>
        <c:ser>
          <c:idx val="1"/>
          <c:order val="1"/>
          <c:tx>
            <c:strRef>
              <c:f>'Bar charts of actual figures'!$A$110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figures'!$B$110:$D$110</c:f>
              <c:numCache>
                <c:formatCode>General</c:formatCode>
                <c:ptCount val="3"/>
                <c:pt idx="0">
                  <c:v>723</c:v>
                </c:pt>
                <c:pt idx="1">
                  <c:v>158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F148-BEBE-BB26E889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80880"/>
        <c:axId val="1198146848"/>
      </c:barChart>
      <c:catAx>
        <c:axId val="1234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46848"/>
        <c:crosses val="autoZero"/>
        <c:auto val="1"/>
        <c:lblAlgn val="ctr"/>
        <c:lblOffset val="100"/>
        <c:noMultiLvlLbl val="0"/>
      </c:catAx>
      <c:valAx>
        <c:axId val="1198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figures'!$B$132:$D$132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figures'!$B$133:$D$133</c:f>
              <c:numCache>
                <c:formatCode>General</c:formatCode>
                <c:ptCount val="3"/>
                <c:pt idx="0">
                  <c:v>1698</c:v>
                </c:pt>
                <c:pt idx="1">
                  <c:v>157</c:v>
                </c:pt>
                <c:pt idx="2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774B-805A-04284658773A}"/>
            </c:ext>
          </c:extLst>
        </c:ser>
        <c:ser>
          <c:idx val="1"/>
          <c:order val="1"/>
          <c:tx>
            <c:strRef>
              <c:f>'Bar charts of actual figures'!$A$134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figures'!$B$132:$D$132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figures'!$B$134:$D$134</c:f>
              <c:numCache>
                <c:formatCode>General</c:formatCode>
                <c:ptCount val="3"/>
                <c:pt idx="0">
                  <c:v>2059</c:v>
                </c:pt>
                <c:pt idx="1">
                  <c:v>197</c:v>
                </c:pt>
                <c:pt idx="2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2-774B-805A-04284658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758816"/>
        <c:axId val="1580652015"/>
      </c:barChart>
      <c:catAx>
        <c:axId val="11987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2015"/>
        <c:crosses val="autoZero"/>
        <c:auto val="1"/>
        <c:lblAlgn val="ctr"/>
        <c:lblOffset val="100"/>
        <c:noMultiLvlLbl val="0"/>
      </c:catAx>
      <c:valAx>
        <c:axId val="15806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change'!$B$2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change'!$A$3:$A$5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change'!$B$3:$B$5</c:f>
              <c:numCache>
                <c:formatCode>General</c:formatCode>
                <c:ptCount val="3"/>
                <c:pt idx="0">
                  <c:v>38</c:v>
                </c:pt>
                <c:pt idx="1">
                  <c:v>59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CB44-8D81-7D60D6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2731184"/>
        <c:axId val="1210579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change'!$A$3:$A$5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1D-CB44-8D81-7D60D690587F}"/>
                  </c:ext>
                </c:extLst>
              </c15:ser>
            </c15:filteredBarSeries>
          </c:ext>
        </c:extLst>
      </c:barChart>
      <c:catAx>
        <c:axId val="12127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79168"/>
        <c:crosses val="autoZero"/>
        <c:auto val="1"/>
        <c:lblAlgn val="ctr"/>
        <c:lblOffset val="100"/>
        <c:noMultiLvlLbl val="0"/>
      </c:catAx>
      <c:valAx>
        <c:axId val="12105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44450</xdr:rowOff>
    </xdr:from>
    <xdr:to>
      <xdr:col>12</xdr:col>
      <xdr:colOff>793750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1166D-F54D-D04A-906C-7CBE49BE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6350</xdr:rowOff>
    </xdr:from>
    <xdr:to>
      <xdr:col>12</xdr:col>
      <xdr:colOff>806450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09A9-4B0E-B84D-95B1-DD758852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6350</xdr:rowOff>
    </xdr:from>
    <xdr:to>
      <xdr:col>12</xdr:col>
      <xdr:colOff>806450</xdr:colOff>
      <xdr:row>45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0BC8-74F8-1E4B-BA60-E0A730346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48</xdr:row>
      <xdr:rowOff>6350</xdr:rowOff>
    </xdr:from>
    <xdr:to>
      <xdr:col>13</xdr:col>
      <xdr:colOff>57150</xdr:colOff>
      <xdr:row>61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79907-0BA4-2B4E-926E-0FF366964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95250</xdr:rowOff>
    </xdr:from>
    <xdr:to>
      <xdr:col>12</xdr:col>
      <xdr:colOff>806450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BDD16-6E25-2043-9840-9F251D39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412750</xdr:colOff>
      <xdr:row>85</xdr:row>
      <xdr:rowOff>133350</xdr:rowOff>
    </xdr:from>
    <xdr:to>
      <xdr:col>13</xdr:col>
      <xdr:colOff>31750</xdr:colOff>
      <xdr:row>99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6A02C-B6D5-EC44-B9ED-EF6FD483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</xdr:colOff>
      <xdr:row>105</xdr:row>
      <xdr:rowOff>31750</xdr:rowOff>
    </xdr:from>
    <xdr:to>
      <xdr:col>12</xdr:col>
      <xdr:colOff>476250</xdr:colOff>
      <xdr:row>118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A92AA5-1CAE-4743-8406-A1B6ABA9E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6350</xdr:colOff>
      <xdr:row>129</xdr:row>
      <xdr:rowOff>44450</xdr:rowOff>
    </xdr:from>
    <xdr:to>
      <xdr:col>12</xdr:col>
      <xdr:colOff>450850</xdr:colOff>
      <xdr:row>142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9ED67-B7F0-734C-A475-14459B75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</xdr:rowOff>
    </xdr:from>
    <xdr:to>
      <xdr:col>9</xdr:col>
      <xdr:colOff>438150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1E76-7D7A-9148-871C-23680F1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44450</xdr:rowOff>
    </xdr:from>
    <xdr:to>
      <xdr:col>9</xdr:col>
      <xdr:colOff>463550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683F6-F749-E449-805C-C10EB501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34</xdr:row>
      <xdr:rowOff>6350</xdr:rowOff>
    </xdr:from>
    <xdr:to>
      <xdr:col>9</xdr:col>
      <xdr:colOff>463550</xdr:colOff>
      <xdr:row>47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C70AC-4534-5540-A8AB-0842A63D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51</xdr:row>
      <xdr:rowOff>6350</xdr:rowOff>
    </xdr:from>
    <xdr:to>
      <xdr:col>9</xdr:col>
      <xdr:colOff>476250</xdr:colOff>
      <xdr:row>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C568-2EE8-4743-8FBA-C7651C00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107950</xdr:colOff>
      <xdr:row>71</xdr:row>
      <xdr:rowOff>158750</xdr:rowOff>
    </xdr:from>
    <xdr:to>
      <xdr:col>9</xdr:col>
      <xdr:colOff>552450</xdr:colOff>
      <xdr:row>85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FEFD4-DF93-EB41-9BB3-DCF0C9631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31750</xdr:colOff>
      <xdr:row>91</xdr:row>
      <xdr:rowOff>184150</xdr:rowOff>
    </xdr:from>
    <xdr:to>
      <xdr:col>9</xdr:col>
      <xdr:colOff>476250</xdr:colOff>
      <xdr:row>105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67957-9F74-784F-A872-9E44DB9A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113</xdr:row>
      <xdr:rowOff>6350</xdr:rowOff>
    </xdr:from>
    <xdr:to>
      <xdr:col>9</xdr:col>
      <xdr:colOff>463550</xdr:colOff>
      <xdr:row>126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A9391-AAFB-2B43-8052-8EE5EAF9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577850</xdr:colOff>
      <xdr:row>135</xdr:row>
      <xdr:rowOff>69850</xdr:rowOff>
    </xdr:from>
    <xdr:to>
      <xdr:col>10</xdr:col>
      <xdr:colOff>196850</xdr:colOff>
      <xdr:row>145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16F961-FD8C-C64E-8AD2-85A9F8C9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C75B-1014-6048-9B5B-726EFC7960C2}">
  <dimension ref="A1:Z148"/>
  <sheetViews>
    <sheetView topLeftCell="A20" workbookViewId="0">
      <selection activeCell="R44" sqref="R44:U52"/>
    </sheetView>
  </sheetViews>
  <sheetFormatPr baseColWidth="10" defaultRowHeight="16" x14ac:dyDescent="0.2"/>
  <sheetData>
    <row r="1" spans="1:26" x14ac:dyDescent="0.2">
      <c r="A1" t="s">
        <v>2</v>
      </c>
    </row>
    <row r="2" spans="1:26" x14ac:dyDescent="0.2">
      <c r="B2" t="s">
        <v>3</v>
      </c>
      <c r="C2" t="s">
        <v>0</v>
      </c>
      <c r="D2" t="s">
        <v>1</v>
      </c>
    </row>
    <row r="3" spans="1:26" x14ac:dyDescent="0.2">
      <c r="A3">
        <v>2018</v>
      </c>
      <c r="B3">
        <v>448</v>
      </c>
      <c r="C3">
        <v>292</v>
      </c>
      <c r="D3">
        <v>204</v>
      </c>
    </row>
    <row r="4" spans="1:26" x14ac:dyDescent="0.2">
      <c r="A4">
        <v>2019</v>
      </c>
      <c r="B4">
        <v>712</v>
      </c>
      <c r="C4">
        <v>402</v>
      </c>
      <c r="D4">
        <v>238</v>
      </c>
    </row>
    <row r="10" spans="1:26" x14ac:dyDescent="0.2">
      <c r="R10">
        <v>2018</v>
      </c>
    </row>
    <row r="11" spans="1:26" x14ac:dyDescent="0.2">
      <c r="S11" t="s">
        <v>14</v>
      </c>
      <c r="T11" t="s">
        <v>18</v>
      </c>
      <c r="U11" t="s">
        <v>19</v>
      </c>
      <c r="V11" t="s">
        <v>20</v>
      </c>
      <c r="W11" t="s">
        <v>22</v>
      </c>
      <c r="X11" t="s">
        <v>23</v>
      </c>
      <c r="Y11" t="s">
        <v>24</v>
      </c>
      <c r="Z11" t="s">
        <v>21</v>
      </c>
    </row>
    <row r="13" spans="1:26" x14ac:dyDescent="0.2">
      <c r="R13" t="s">
        <v>25</v>
      </c>
      <c r="S13">
        <v>4217</v>
      </c>
      <c r="T13">
        <v>3139</v>
      </c>
      <c r="U13">
        <v>2622</v>
      </c>
      <c r="V13">
        <v>1274</v>
      </c>
      <c r="W13">
        <v>1698</v>
      </c>
      <c r="X13">
        <v>797</v>
      </c>
      <c r="Y13">
        <v>614</v>
      </c>
      <c r="Z13">
        <v>448</v>
      </c>
    </row>
    <row r="14" spans="1:26" x14ac:dyDescent="0.2">
      <c r="R14" t="s">
        <v>26</v>
      </c>
      <c r="S14">
        <v>3608</v>
      </c>
      <c r="T14">
        <v>1908</v>
      </c>
      <c r="U14">
        <v>460</v>
      </c>
      <c r="V14">
        <v>222</v>
      </c>
      <c r="W14">
        <v>458</v>
      </c>
      <c r="X14">
        <v>144</v>
      </c>
      <c r="Y14">
        <v>15</v>
      </c>
      <c r="Z14">
        <v>204</v>
      </c>
    </row>
    <row r="15" spans="1:26" x14ac:dyDescent="0.2">
      <c r="R15" t="s">
        <v>27</v>
      </c>
      <c r="S15">
        <v>1472</v>
      </c>
      <c r="T15">
        <v>1813</v>
      </c>
      <c r="U15">
        <v>926</v>
      </c>
      <c r="V15">
        <v>289</v>
      </c>
      <c r="W15">
        <v>157</v>
      </c>
      <c r="X15">
        <v>144</v>
      </c>
      <c r="Y15">
        <v>151</v>
      </c>
      <c r="Z15">
        <v>292</v>
      </c>
    </row>
    <row r="19" spans="1:26" x14ac:dyDescent="0.2">
      <c r="A19" t="s">
        <v>4</v>
      </c>
    </row>
    <row r="20" spans="1:26" x14ac:dyDescent="0.2">
      <c r="B20" t="s">
        <v>3</v>
      </c>
      <c r="C20" t="s">
        <v>0</v>
      </c>
      <c r="D20" t="s">
        <v>1</v>
      </c>
      <c r="R20">
        <v>2019</v>
      </c>
    </row>
    <row r="21" spans="1:26" x14ac:dyDescent="0.2">
      <c r="A21">
        <v>2018</v>
      </c>
      <c r="B21">
        <v>3139</v>
      </c>
      <c r="C21">
        <v>1813</v>
      </c>
      <c r="D21">
        <v>1908</v>
      </c>
    </row>
    <row r="22" spans="1:26" x14ac:dyDescent="0.2">
      <c r="A22">
        <v>2019</v>
      </c>
      <c r="B22">
        <v>3091</v>
      </c>
      <c r="C22">
        <v>2040</v>
      </c>
      <c r="D22">
        <v>1997</v>
      </c>
      <c r="R22" t="s">
        <v>25</v>
      </c>
      <c r="S22">
        <v>4657</v>
      </c>
      <c r="T22">
        <v>3091</v>
      </c>
      <c r="U22">
        <v>2967</v>
      </c>
      <c r="V22">
        <v>1196</v>
      </c>
      <c r="W22">
        <v>2059</v>
      </c>
      <c r="X22">
        <v>668</v>
      </c>
      <c r="Y22">
        <v>723</v>
      </c>
      <c r="Z22">
        <v>712</v>
      </c>
    </row>
    <row r="23" spans="1:26" x14ac:dyDescent="0.2">
      <c r="R23" t="s">
        <v>26</v>
      </c>
      <c r="S23">
        <v>3792</v>
      </c>
      <c r="T23">
        <v>1997</v>
      </c>
      <c r="U23">
        <v>491</v>
      </c>
      <c r="V23">
        <v>206</v>
      </c>
      <c r="W23">
        <v>478</v>
      </c>
      <c r="X23">
        <v>86</v>
      </c>
      <c r="Y23">
        <v>20</v>
      </c>
      <c r="Z23">
        <v>238</v>
      </c>
    </row>
    <row r="24" spans="1:26" x14ac:dyDescent="0.2">
      <c r="R24" t="s">
        <v>27</v>
      </c>
      <c r="S24">
        <v>1628</v>
      </c>
      <c r="T24">
        <v>2040</v>
      </c>
      <c r="U24">
        <v>1085</v>
      </c>
      <c r="V24">
        <v>334</v>
      </c>
      <c r="W24">
        <v>197</v>
      </c>
      <c r="X24">
        <v>126</v>
      </c>
      <c r="Y24">
        <v>158</v>
      </c>
      <c r="Z24">
        <v>402</v>
      </c>
    </row>
    <row r="28" spans="1:26" x14ac:dyDescent="0.2">
      <c r="B28" s="2"/>
    </row>
    <row r="29" spans="1:26" x14ac:dyDescent="0.2">
      <c r="B29" s="2"/>
      <c r="R29">
        <v>2018</v>
      </c>
    </row>
    <row r="30" spans="1:26" x14ac:dyDescent="0.2">
      <c r="B30" s="2"/>
      <c r="S30" t="s">
        <v>3</v>
      </c>
      <c r="T30" t="s">
        <v>1</v>
      </c>
      <c r="U30" t="s">
        <v>0</v>
      </c>
    </row>
    <row r="31" spans="1:26" x14ac:dyDescent="0.2">
      <c r="B31" s="2"/>
      <c r="R31" t="s">
        <v>14</v>
      </c>
      <c r="S31">
        <v>4217</v>
      </c>
      <c r="T31">
        <v>3608</v>
      </c>
      <c r="U31">
        <v>1472</v>
      </c>
    </row>
    <row r="32" spans="1:26" x14ac:dyDescent="0.2">
      <c r="R32" t="s">
        <v>28</v>
      </c>
      <c r="S32">
        <v>3139</v>
      </c>
      <c r="T32">
        <v>1908</v>
      </c>
      <c r="U32">
        <v>1813</v>
      </c>
    </row>
    <row r="33" spans="1:21" x14ac:dyDescent="0.2">
      <c r="R33" t="s">
        <v>29</v>
      </c>
      <c r="S33">
        <v>2622</v>
      </c>
      <c r="T33">
        <v>460</v>
      </c>
      <c r="U33">
        <v>926</v>
      </c>
    </row>
    <row r="34" spans="1:21" x14ac:dyDescent="0.2">
      <c r="R34" t="s">
        <v>30</v>
      </c>
      <c r="S34">
        <v>1274</v>
      </c>
      <c r="T34">
        <v>222</v>
      </c>
      <c r="U34">
        <v>289</v>
      </c>
    </row>
    <row r="35" spans="1:21" x14ac:dyDescent="0.2">
      <c r="R35" t="s">
        <v>22</v>
      </c>
      <c r="S35">
        <v>1698</v>
      </c>
      <c r="T35">
        <v>458</v>
      </c>
      <c r="U35">
        <v>157</v>
      </c>
    </row>
    <row r="36" spans="1:21" x14ac:dyDescent="0.2">
      <c r="R36" t="s">
        <v>23</v>
      </c>
      <c r="S36">
        <v>797</v>
      </c>
      <c r="T36">
        <v>144</v>
      </c>
      <c r="U36">
        <v>144</v>
      </c>
    </row>
    <row r="37" spans="1:21" x14ac:dyDescent="0.2">
      <c r="A37" t="s">
        <v>7</v>
      </c>
      <c r="R37" t="s">
        <v>24</v>
      </c>
      <c r="S37">
        <v>614</v>
      </c>
      <c r="T37">
        <v>15</v>
      </c>
      <c r="U37">
        <v>151</v>
      </c>
    </row>
    <row r="38" spans="1:21" x14ac:dyDescent="0.2">
      <c r="R38" t="s">
        <v>21</v>
      </c>
      <c r="S38">
        <v>448</v>
      </c>
      <c r="T38">
        <v>204</v>
      </c>
      <c r="U38">
        <v>292</v>
      </c>
    </row>
    <row r="39" spans="1:21" x14ac:dyDescent="0.2">
      <c r="B39" t="s">
        <v>3</v>
      </c>
      <c r="C39" t="s">
        <v>0</v>
      </c>
      <c r="D39" t="s">
        <v>1</v>
      </c>
    </row>
    <row r="40" spans="1:21" x14ac:dyDescent="0.2">
      <c r="A40">
        <v>2018</v>
      </c>
      <c r="B40">
        <v>1274</v>
      </c>
      <c r="C40">
        <v>289</v>
      </c>
      <c r="D40">
        <v>222</v>
      </c>
    </row>
    <row r="41" spans="1:21" x14ac:dyDescent="0.2">
      <c r="A41">
        <v>2019</v>
      </c>
      <c r="B41">
        <v>1196</v>
      </c>
      <c r="C41">
        <v>334</v>
      </c>
      <c r="D41">
        <v>206</v>
      </c>
    </row>
    <row r="42" spans="1:21" x14ac:dyDescent="0.2">
      <c r="R42">
        <v>2019</v>
      </c>
    </row>
    <row r="44" spans="1:21" x14ac:dyDescent="0.2">
      <c r="S44" t="s">
        <v>3</v>
      </c>
      <c r="T44" t="s">
        <v>1</v>
      </c>
      <c r="U44" t="s">
        <v>0</v>
      </c>
    </row>
    <row r="45" spans="1:21" x14ac:dyDescent="0.2">
      <c r="R45" t="s">
        <v>14</v>
      </c>
      <c r="S45">
        <v>4657</v>
      </c>
      <c r="T45">
        <v>3792</v>
      </c>
      <c r="U45">
        <v>1628</v>
      </c>
    </row>
    <row r="46" spans="1:21" x14ac:dyDescent="0.2">
      <c r="R46" t="s">
        <v>28</v>
      </c>
      <c r="S46">
        <v>3091</v>
      </c>
      <c r="T46">
        <v>1997</v>
      </c>
      <c r="U46">
        <v>2040</v>
      </c>
    </row>
    <row r="47" spans="1:21" x14ac:dyDescent="0.2">
      <c r="R47" t="s">
        <v>29</v>
      </c>
      <c r="S47">
        <v>2967</v>
      </c>
      <c r="T47">
        <v>491</v>
      </c>
      <c r="U47">
        <v>1085</v>
      </c>
    </row>
    <row r="48" spans="1:21" x14ac:dyDescent="0.2">
      <c r="D48" s="4"/>
      <c r="R48" t="s">
        <v>30</v>
      </c>
      <c r="S48">
        <v>1196</v>
      </c>
      <c r="T48">
        <v>206</v>
      </c>
      <c r="U48">
        <v>334</v>
      </c>
    </row>
    <row r="49" spans="1:21" x14ac:dyDescent="0.2">
      <c r="D49" s="4"/>
      <c r="R49" t="s">
        <v>22</v>
      </c>
      <c r="S49">
        <v>2059</v>
      </c>
      <c r="T49">
        <v>478</v>
      </c>
      <c r="U49">
        <v>197</v>
      </c>
    </row>
    <row r="50" spans="1:21" x14ac:dyDescent="0.2">
      <c r="D50" s="4"/>
      <c r="R50" t="s">
        <v>23</v>
      </c>
      <c r="S50">
        <v>668</v>
      </c>
      <c r="T50">
        <v>86</v>
      </c>
      <c r="U50">
        <v>126</v>
      </c>
    </row>
    <row r="51" spans="1:21" x14ac:dyDescent="0.2">
      <c r="A51" t="s">
        <v>9</v>
      </c>
      <c r="R51" t="s">
        <v>24</v>
      </c>
      <c r="S51">
        <v>723</v>
      </c>
      <c r="T51">
        <v>20</v>
      </c>
      <c r="U51">
        <v>158</v>
      </c>
    </row>
    <row r="52" spans="1:21" x14ac:dyDescent="0.2">
      <c r="R52" t="s">
        <v>21</v>
      </c>
      <c r="S52">
        <v>712</v>
      </c>
      <c r="T52">
        <v>238</v>
      </c>
      <c r="U52">
        <v>402</v>
      </c>
    </row>
    <row r="53" spans="1:21" x14ac:dyDescent="0.2">
      <c r="A53" s="5"/>
      <c r="B53" s="5" t="s">
        <v>3</v>
      </c>
      <c r="C53" s="5" t="s">
        <v>0</v>
      </c>
      <c r="D53" s="5" t="s">
        <v>1</v>
      </c>
    </row>
    <row r="54" spans="1:21" x14ac:dyDescent="0.2">
      <c r="A54" s="5">
        <v>2018</v>
      </c>
      <c r="B54" s="5">
        <v>2622</v>
      </c>
      <c r="C54" s="5">
        <v>926</v>
      </c>
      <c r="D54" s="5">
        <v>460</v>
      </c>
    </row>
    <row r="55" spans="1:21" x14ac:dyDescent="0.2">
      <c r="A55" s="5">
        <v>2019</v>
      </c>
      <c r="B55" s="5">
        <v>2967</v>
      </c>
      <c r="C55" s="5">
        <v>1085</v>
      </c>
      <c r="D55" s="5">
        <v>491</v>
      </c>
    </row>
    <row r="67" spans="1:4" x14ac:dyDescent="0.2">
      <c r="A67" t="s">
        <v>13</v>
      </c>
    </row>
    <row r="69" spans="1:4" x14ac:dyDescent="0.2">
      <c r="A69" s="5"/>
      <c r="B69" s="5" t="s">
        <v>3</v>
      </c>
      <c r="C69" s="5" t="s">
        <v>0</v>
      </c>
      <c r="D69" s="5" t="s">
        <v>1</v>
      </c>
    </row>
    <row r="70" spans="1:4" x14ac:dyDescent="0.2">
      <c r="A70" s="5">
        <v>2018</v>
      </c>
      <c r="B70" s="5">
        <v>797</v>
      </c>
      <c r="C70" s="5">
        <v>144</v>
      </c>
      <c r="D70" s="5">
        <v>144</v>
      </c>
    </row>
    <row r="71" spans="1:4" x14ac:dyDescent="0.2">
      <c r="A71" s="5">
        <v>2019</v>
      </c>
      <c r="B71" s="5">
        <v>668</v>
      </c>
      <c r="C71" s="5">
        <v>126</v>
      </c>
      <c r="D71" s="5">
        <v>86</v>
      </c>
    </row>
    <row r="86" spans="1:4" x14ac:dyDescent="0.2">
      <c r="A86" t="s">
        <v>14</v>
      </c>
    </row>
    <row r="88" spans="1:4" x14ac:dyDescent="0.2">
      <c r="A88" s="5"/>
      <c r="B88" s="5" t="s">
        <v>3</v>
      </c>
      <c r="C88" s="5" t="s">
        <v>0</v>
      </c>
      <c r="D88" s="5" t="s">
        <v>1</v>
      </c>
    </row>
    <row r="89" spans="1:4" x14ac:dyDescent="0.2">
      <c r="A89" s="5">
        <v>2018</v>
      </c>
      <c r="B89" s="5">
        <v>4217</v>
      </c>
      <c r="C89" s="5">
        <v>1472</v>
      </c>
      <c r="D89" s="5">
        <v>3608</v>
      </c>
    </row>
    <row r="90" spans="1:4" x14ac:dyDescent="0.2">
      <c r="A90" s="5">
        <v>2019</v>
      </c>
      <c r="B90" s="5">
        <v>4657</v>
      </c>
      <c r="C90" s="5">
        <v>1628</v>
      </c>
      <c r="D90" s="5">
        <v>3792</v>
      </c>
    </row>
    <row r="106" spans="1:4" x14ac:dyDescent="0.2">
      <c r="A106" t="s">
        <v>15</v>
      </c>
    </row>
    <row r="108" spans="1:4" x14ac:dyDescent="0.2">
      <c r="A108" s="5"/>
      <c r="B108" s="5" t="s">
        <v>3</v>
      </c>
      <c r="C108" s="5" t="s">
        <v>0</v>
      </c>
      <c r="D108" s="5" t="s">
        <v>1</v>
      </c>
    </row>
    <row r="109" spans="1:4" x14ac:dyDescent="0.2">
      <c r="A109" s="5">
        <v>2018</v>
      </c>
      <c r="B109" s="5">
        <v>614</v>
      </c>
      <c r="C109" s="5">
        <v>151</v>
      </c>
      <c r="D109" s="5">
        <v>15</v>
      </c>
    </row>
    <row r="110" spans="1:4" x14ac:dyDescent="0.2">
      <c r="A110" s="5">
        <v>2019</v>
      </c>
      <c r="B110" s="5">
        <v>723</v>
      </c>
      <c r="C110" s="5">
        <v>158</v>
      </c>
      <c r="D110" s="5">
        <v>20</v>
      </c>
    </row>
    <row r="130" spans="1:6" x14ac:dyDescent="0.2">
      <c r="A130" t="s">
        <v>16</v>
      </c>
    </row>
    <row r="131" spans="1:6" ht="17" thickBot="1" x14ac:dyDescent="0.25"/>
    <row r="132" spans="1:6" ht="18" thickBot="1" x14ac:dyDescent="0.25">
      <c r="A132" s="7"/>
      <c r="B132" s="8" t="s">
        <v>3</v>
      </c>
      <c r="C132" s="8" t="s">
        <v>0</v>
      </c>
      <c r="D132" s="8" t="s">
        <v>1</v>
      </c>
    </row>
    <row r="133" spans="1:6" ht="17" thickBot="1" x14ac:dyDescent="0.25">
      <c r="A133" s="9">
        <v>2018</v>
      </c>
      <c r="B133" s="10">
        <v>1698</v>
      </c>
      <c r="C133" s="10">
        <v>157</v>
      </c>
      <c r="D133" s="10">
        <v>458</v>
      </c>
    </row>
    <row r="134" spans="1:6" ht="17" thickBot="1" x14ac:dyDescent="0.25">
      <c r="A134" s="9">
        <v>2019</v>
      </c>
      <c r="B134" s="10">
        <v>2059</v>
      </c>
      <c r="C134" s="10">
        <v>197</v>
      </c>
      <c r="D134" s="10">
        <v>478</v>
      </c>
    </row>
    <row r="137" spans="1:6" ht="17" thickBot="1" x14ac:dyDescent="0.25"/>
    <row r="138" spans="1:6" ht="17" thickBot="1" x14ac:dyDescent="0.25">
      <c r="C138" s="7"/>
      <c r="D138" s="8"/>
      <c r="E138" s="8"/>
      <c r="F138" s="8"/>
    </row>
    <row r="139" spans="1:6" ht="17" thickBot="1" x14ac:dyDescent="0.25">
      <c r="C139" s="9"/>
      <c r="D139" s="10"/>
      <c r="E139" s="10"/>
      <c r="F139" s="10"/>
    </row>
    <row r="140" spans="1:6" ht="17" thickBot="1" x14ac:dyDescent="0.25">
      <c r="C140" s="9"/>
      <c r="D140" s="10"/>
      <c r="E140" s="10"/>
      <c r="F140" s="10"/>
    </row>
    <row r="145" spans="1:4" ht="17" thickBot="1" x14ac:dyDescent="0.25"/>
    <row r="146" spans="1:4" ht="18" thickBot="1" x14ac:dyDescent="0.25">
      <c r="A146" s="7" t="s">
        <v>17</v>
      </c>
      <c r="B146" s="8" t="s">
        <v>3</v>
      </c>
      <c r="C146" s="8" t="s">
        <v>1</v>
      </c>
      <c r="D146" s="8" t="s">
        <v>0</v>
      </c>
    </row>
    <row r="147" spans="1:4" ht="17" thickBot="1" x14ac:dyDescent="0.25">
      <c r="A147" s="9">
        <v>2018</v>
      </c>
      <c r="B147" s="10">
        <v>1698</v>
      </c>
      <c r="C147" s="10">
        <v>458</v>
      </c>
      <c r="D147" s="10">
        <v>157</v>
      </c>
    </row>
    <row r="148" spans="1:4" ht="17" thickBot="1" x14ac:dyDescent="0.25">
      <c r="A148" s="9">
        <v>2019</v>
      </c>
      <c r="B148" s="10">
        <v>2059</v>
      </c>
      <c r="C148" s="10">
        <v>478</v>
      </c>
      <c r="D148" s="10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C8FD-9455-534D-B48D-58A4DBFAB3DE}">
  <dimension ref="A1:T147"/>
  <sheetViews>
    <sheetView tabSelected="1" workbookViewId="0">
      <selection activeCell="Q24" sqref="Q24:T32"/>
    </sheetView>
  </sheetViews>
  <sheetFormatPr baseColWidth="10" defaultRowHeight="16" x14ac:dyDescent="0.2"/>
  <sheetData>
    <row r="1" spans="1:20" x14ac:dyDescent="0.2">
      <c r="A1" s="3" t="s">
        <v>2</v>
      </c>
    </row>
    <row r="2" spans="1:20" x14ac:dyDescent="0.2">
      <c r="A2" s="1" t="s">
        <v>5</v>
      </c>
      <c r="B2" s="1" t="s">
        <v>6</v>
      </c>
    </row>
    <row r="3" spans="1:20" x14ac:dyDescent="0.2">
      <c r="A3" s="1" t="s">
        <v>0</v>
      </c>
      <c r="B3" s="1">
        <v>38</v>
      </c>
    </row>
    <row r="4" spans="1:20" x14ac:dyDescent="0.2">
      <c r="A4" s="1" t="s">
        <v>3</v>
      </c>
      <c r="B4" s="1">
        <v>59</v>
      </c>
    </row>
    <row r="5" spans="1:20" x14ac:dyDescent="0.2">
      <c r="A5" s="1" t="s">
        <v>1</v>
      </c>
      <c r="B5" s="1">
        <v>17</v>
      </c>
      <c r="R5" t="s">
        <v>0</v>
      </c>
      <c r="S5" t="s">
        <v>3</v>
      </c>
      <c r="T5" t="s">
        <v>1</v>
      </c>
    </row>
    <row r="6" spans="1:20" x14ac:dyDescent="0.2">
      <c r="Q6" t="s">
        <v>21</v>
      </c>
      <c r="R6">
        <v>38</v>
      </c>
      <c r="S6">
        <v>59</v>
      </c>
      <c r="T6">
        <v>17</v>
      </c>
    </row>
    <row r="7" spans="1:20" x14ac:dyDescent="0.2">
      <c r="Q7" t="s">
        <v>22</v>
      </c>
      <c r="R7">
        <v>25</v>
      </c>
      <c r="S7">
        <v>21</v>
      </c>
      <c r="T7">
        <v>4</v>
      </c>
    </row>
    <row r="8" spans="1:20" x14ac:dyDescent="0.2">
      <c r="Q8" t="s">
        <v>19</v>
      </c>
      <c r="R8">
        <v>17</v>
      </c>
      <c r="S8">
        <v>13</v>
      </c>
      <c r="T8">
        <v>7</v>
      </c>
    </row>
    <row r="9" spans="1:20" x14ac:dyDescent="0.2">
      <c r="Q9" t="s">
        <v>20</v>
      </c>
      <c r="R9">
        <v>16</v>
      </c>
      <c r="S9">
        <v>-6</v>
      </c>
      <c r="T9">
        <v>-7</v>
      </c>
    </row>
    <row r="10" spans="1:20" x14ac:dyDescent="0.2">
      <c r="Q10" t="s">
        <v>18</v>
      </c>
      <c r="R10">
        <v>12.5</v>
      </c>
      <c r="S10">
        <v>-1.5</v>
      </c>
      <c r="T10">
        <v>4.7</v>
      </c>
    </row>
    <row r="11" spans="1:20" x14ac:dyDescent="0.2">
      <c r="Q11" t="s">
        <v>14</v>
      </c>
      <c r="R11">
        <v>10.6</v>
      </c>
      <c r="S11">
        <v>10.4</v>
      </c>
      <c r="T11">
        <v>5.0999999999999996</v>
      </c>
    </row>
    <row r="12" spans="1:20" x14ac:dyDescent="0.2">
      <c r="Q12" t="s">
        <v>24</v>
      </c>
      <c r="R12">
        <v>5</v>
      </c>
      <c r="S12">
        <v>18</v>
      </c>
      <c r="T12">
        <v>33</v>
      </c>
    </row>
    <row r="13" spans="1:20" x14ac:dyDescent="0.2">
      <c r="Q13" t="s">
        <v>23</v>
      </c>
      <c r="R13">
        <v>-13</v>
      </c>
      <c r="S13">
        <v>-19</v>
      </c>
      <c r="T13">
        <v>-40</v>
      </c>
    </row>
    <row r="18" spans="1:20" x14ac:dyDescent="0.2">
      <c r="A18" s="3" t="s">
        <v>4</v>
      </c>
    </row>
    <row r="19" spans="1:20" x14ac:dyDescent="0.2">
      <c r="A19" t="s">
        <v>5</v>
      </c>
      <c r="B19" t="s">
        <v>6</v>
      </c>
    </row>
    <row r="20" spans="1:20" x14ac:dyDescent="0.2">
      <c r="A20" t="s">
        <v>0</v>
      </c>
      <c r="B20">
        <v>12.5</v>
      </c>
    </row>
    <row r="21" spans="1:20" x14ac:dyDescent="0.2">
      <c r="A21" t="s">
        <v>3</v>
      </c>
      <c r="B21">
        <v>-1.5</v>
      </c>
    </row>
    <row r="22" spans="1:20" x14ac:dyDescent="0.2">
      <c r="A22" t="s">
        <v>1</v>
      </c>
      <c r="B22">
        <v>4.7</v>
      </c>
    </row>
    <row r="24" spans="1:20" x14ac:dyDescent="0.2">
      <c r="R24" t="s">
        <v>0</v>
      </c>
      <c r="S24" t="s">
        <v>3</v>
      </c>
      <c r="T24" t="s">
        <v>1</v>
      </c>
    </row>
    <row r="25" spans="1:20" x14ac:dyDescent="0.2">
      <c r="Q25" t="s">
        <v>23</v>
      </c>
      <c r="R25">
        <v>-13</v>
      </c>
      <c r="S25">
        <v>-19</v>
      </c>
      <c r="T25">
        <v>-40</v>
      </c>
    </row>
    <row r="26" spans="1:20" x14ac:dyDescent="0.2">
      <c r="Q26" t="s">
        <v>24</v>
      </c>
      <c r="R26">
        <v>5</v>
      </c>
      <c r="S26">
        <v>18</v>
      </c>
      <c r="T26">
        <v>33</v>
      </c>
    </row>
    <row r="27" spans="1:20" x14ac:dyDescent="0.2">
      <c r="Q27" t="s">
        <v>14</v>
      </c>
      <c r="R27">
        <v>10.6</v>
      </c>
      <c r="S27">
        <v>10.4</v>
      </c>
      <c r="T27">
        <v>5.0999999999999996</v>
      </c>
    </row>
    <row r="28" spans="1:20" x14ac:dyDescent="0.2">
      <c r="Q28" t="s">
        <v>18</v>
      </c>
      <c r="R28">
        <v>12.5</v>
      </c>
      <c r="S28">
        <v>-1.5</v>
      </c>
      <c r="T28">
        <v>4.7</v>
      </c>
    </row>
    <row r="29" spans="1:20" x14ac:dyDescent="0.2">
      <c r="Q29" t="s">
        <v>20</v>
      </c>
      <c r="R29">
        <v>16</v>
      </c>
      <c r="S29">
        <v>-6</v>
      </c>
      <c r="T29">
        <v>-7</v>
      </c>
    </row>
    <row r="30" spans="1:20" x14ac:dyDescent="0.2">
      <c r="Q30" t="s">
        <v>19</v>
      </c>
      <c r="R30">
        <v>17</v>
      </c>
      <c r="S30">
        <v>13</v>
      </c>
      <c r="T30">
        <v>7</v>
      </c>
    </row>
    <row r="31" spans="1:20" x14ac:dyDescent="0.2">
      <c r="Q31" t="s">
        <v>22</v>
      </c>
      <c r="R31">
        <v>25</v>
      </c>
      <c r="S31">
        <v>21</v>
      </c>
      <c r="T31">
        <v>4</v>
      </c>
    </row>
    <row r="32" spans="1:20" x14ac:dyDescent="0.2">
      <c r="Q32" t="s">
        <v>21</v>
      </c>
      <c r="R32">
        <v>38</v>
      </c>
      <c r="S32">
        <v>59</v>
      </c>
      <c r="T32">
        <v>17</v>
      </c>
    </row>
    <row r="35" spans="1:7" x14ac:dyDescent="0.2">
      <c r="A35" s="3" t="s">
        <v>8</v>
      </c>
    </row>
    <row r="37" spans="1:7" x14ac:dyDescent="0.2">
      <c r="A37" t="s">
        <v>5</v>
      </c>
      <c r="B37" t="s">
        <v>6</v>
      </c>
    </row>
    <row r="38" spans="1:7" x14ac:dyDescent="0.2">
      <c r="A38" t="s">
        <v>0</v>
      </c>
      <c r="B38">
        <v>16</v>
      </c>
    </row>
    <row r="39" spans="1:7" x14ac:dyDescent="0.2">
      <c r="A39" t="s">
        <v>3</v>
      </c>
      <c r="B39">
        <v>-6</v>
      </c>
    </row>
    <row r="40" spans="1:7" x14ac:dyDescent="0.2">
      <c r="A40" t="s">
        <v>1</v>
      </c>
      <c r="B40">
        <v>-7</v>
      </c>
    </row>
    <row r="46" spans="1:7" x14ac:dyDescent="0.2">
      <c r="G46" t="s">
        <v>10</v>
      </c>
    </row>
    <row r="47" spans="1:7" x14ac:dyDescent="0.2">
      <c r="G47" t="s">
        <v>11</v>
      </c>
    </row>
    <row r="48" spans="1:7" x14ac:dyDescent="0.2">
      <c r="G48" t="s">
        <v>12</v>
      </c>
    </row>
    <row r="52" spans="1:5" x14ac:dyDescent="0.2">
      <c r="A52" s="3" t="s">
        <v>9</v>
      </c>
    </row>
    <row r="54" spans="1:5" x14ac:dyDescent="0.2">
      <c r="A54" t="s">
        <v>5</v>
      </c>
      <c r="B54" t="s">
        <v>6</v>
      </c>
    </row>
    <row r="55" spans="1:5" x14ac:dyDescent="0.2">
      <c r="A55" t="s">
        <v>0</v>
      </c>
      <c r="B55">
        <v>17</v>
      </c>
    </row>
    <row r="56" spans="1:5" x14ac:dyDescent="0.2">
      <c r="A56" t="s">
        <v>3</v>
      </c>
      <c r="B56">
        <v>13</v>
      </c>
    </row>
    <row r="57" spans="1:5" x14ac:dyDescent="0.2">
      <c r="A57" t="s">
        <v>1</v>
      </c>
      <c r="B57">
        <v>7</v>
      </c>
    </row>
    <row r="62" spans="1:5" x14ac:dyDescent="0.2">
      <c r="E62" s="6"/>
    </row>
    <row r="68" spans="1:5" x14ac:dyDescent="0.2">
      <c r="E68" s="6"/>
    </row>
    <row r="71" spans="1:5" x14ac:dyDescent="0.2">
      <c r="A71" s="3" t="s">
        <v>13</v>
      </c>
    </row>
    <row r="73" spans="1:5" x14ac:dyDescent="0.2">
      <c r="A73" t="s">
        <v>5</v>
      </c>
      <c r="B73" t="s">
        <v>6</v>
      </c>
    </row>
    <row r="74" spans="1:5" x14ac:dyDescent="0.2">
      <c r="A74" t="s">
        <v>0</v>
      </c>
      <c r="B74">
        <v>-13</v>
      </c>
    </row>
    <row r="75" spans="1:5" x14ac:dyDescent="0.2">
      <c r="A75" t="s">
        <v>3</v>
      </c>
      <c r="B75">
        <v>-19</v>
      </c>
      <c r="E75" s="6"/>
    </row>
    <row r="76" spans="1:5" x14ac:dyDescent="0.2">
      <c r="A76" t="s">
        <v>1</v>
      </c>
      <c r="B76">
        <v>-40</v>
      </c>
    </row>
    <row r="93" spans="1:2" x14ac:dyDescent="0.2">
      <c r="A93" t="s">
        <v>14</v>
      </c>
    </row>
    <row r="95" spans="1:2" x14ac:dyDescent="0.2">
      <c r="A95" t="s">
        <v>5</v>
      </c>
      <c r="B95" t="s">
        <v>6</v>
      </c>
    </row>
    <row r="96" spans="1:2" x14ac:dyDescent="0.2">
      <c r="A96" t="s">
        <v>0</v>
      </c>
      <c r="B96">
        <v>10.6</v>
      </c>
    </row>
    <row r="97" spans="1:2" x14ac:dyDescent="0.2">
      <c r="A97" t="s">
        <v>3</v>
      </c>
      <c r="B97">
        <v>10.4</v>
      </c>
    </row>
    <row r="98" spans="1:2" x14ac:dyDescent="0.2">
      <c r="A98" t="s">
        <v>1</v>
      </c>
      <c r="B98">
        <v>5.0999999999999996</v>
      </c>
    </row>
    <row r="113" spans="1:20" x14ac:dyDescent="0.2">
      <c r="A113" t="s">
        <v>15</v>
      </c>
    </row>
    <row r="115" spans="1:20" x14ac:dyDescent="0.2">
      <c r="A115" t="s">
        <v>5</v>
      </c>
      <c r="B115" t="s">
        <v>6</v>
      </c>
    </row>
    <row r="116" spans="1:20" x14ac:dyDescent="0.2">
      <c r="A116" t="s">
        <v>0</v>
      </c>
      <c r="B116">
        <v>5</v>
      </c>
    </row>
    <row r="117" spans="1:20" x14ac:dyDescent="0.2">
      <c r="A117" t="s">
        <v>3</v>
      </c>
      <c r="B117">
        <v>18</v>
      </c>
      <c r="R117" t="s">
        <v>0</v>
      </c>
      <c r="S117" t="s">
        <v>3</v>
      </c>
      <c r="T117" t="s">
        <v>1</v>
      </c>
    </row>
    <row r="118" spans="1:20" x14ac:dyDescent="0.2">
      <c r="A118" t="s">
        <v>1</v>
      </c>
      <c r="B118">
        <v>33</v>
      </c>
      <c r="Q118" t="s">
        <v>21</v>
      </c>
      <c r="R118">
        <v>38</v>
      </c>
      <c r="S118">
        <v>59</v>
      </c>
    </row>
    <row r="119" spans="1:20" x14ac:dyDescent="0.2">
      <c r="Q119" t="s">
        <v>22</v>
      </c>
      <c r="R119">
        <v>25</v>
      </c>
      <c r="S119">
        <v>21</v>
      </c>
      <c r="T119">
        <v>4</v>
      </c>
    </row>
    <row r="120" spans="1:20" x14ac:dyDescent="0.2">
      <c r="Q120" t="s">
        <v>19</v>
      </c>
      <c r="R120">
        <v>17</v>
      </c>
      <c r="S120">
        <v>13</v>
      </c>
      <c r="T120">
        <v>7</v>
      </c>
    </row>
    <row r="121" spans="1:20" x14ac:dyDescent="0.2">
      <c r="Q121" t="s">
        <v>20</v>
      </c>
      <c r="R121">
        <v>16</v>
      </c>
      <c r="S121">
        <v>-6</v>
      </c>
    </row>
    <row r="122" spans="1:20" x14ac:dyDescent="0.2">
      <c r="Q122" t="s">
        <v>18</v>
      </c>
      <c r="R122">
        <v>12.5</v>
      </c>
      <c r="S122">
        <v>-1.5</v>
      </c>
    </row>
    <row r="123" spans="1:20" x14ac:dyDescent="0.2">
      <c r="Q123" t="s">
        <v>14</v>
      </c>
      <c r="R123">
        <v>10.6</v>
      </c>
      <c r="S123">
        <v>10.4</v>
      </c>
      <c r="T123">
        <v>5.0999999999999996</v>
      </c>
    </row>
    <row r="124" spans="1:20" x14ac:dyDescent="0.2">
      <c r="Q124" t="s">
        <v>24</v>
      </c>
      <c r="R124">
        <v>5</v>
      </c>
      <c r="S124">
        <v>18</v>
      </c>
      <c r="T124">
        <v>33</v>
      </c>
    </row>
    <row r="125" spans="1:20" x14ac:dyDescent="0.2">
      <c r="Q125" t="s">
        <v>23</v>
      </c>
      <c r="R125">
        <v>-13</v>
      </c>
      <c r="S125">
        <v>-19</v>
      </c>
      <c r="T125">
        <v>-40</v>
      </c>
    </row>
    <row r="136" spans="1:4" ht="17" thickBot="1" x14ac:dyDescent="0.25">
      <c r="A136" t="s">
        <v>16</v>
      </c>
    </row>
    <row r="137" spans="1:4" ht="69" thickBot="1" x14ac:dyDescent="0.25">
      <c r="A137" s="11" t="s">
        <v>5</v>
      </c>
      <c r="B137" s="12" t="s">
        <v>6</v>
      </c>
      <c r="C137" s="12"/>
      <c r="D137" s="12"/>
    </row>
    <row r="138" spans="1:4" ht="18" thickBot="1" x14ac:dyDescent="0.25">
      <c r="A138" s="13" t="s">
        <v>3</v>
      </c>
      <c r="B138" s="14">
        <v>21</v>
      </c>
      <c r="C138" s="14"/>
      <c r="D138" s="14"/>
    </row>
    <row r="139" spans="1:4" ht="18" thickBot="1" x14ac:dyDescent="0.25">
      <c r="A139" s="13" t="s">
        <v>0</v>
      </c>
      <c r="B139" s="14">
        <v>25</v>
      </c>
      <c r="C139" s="14"/>
      <c r="D139" s="14"/>
    </row>
    <row r="140" spans="1:4" ht="17" x14ac:dyDescent="0.2">
      <c r="A140" s="15" t="s">
        <v>1</v>
      </c>
      <c r="B140">
        <v>4</v>
      </c>
    </row>
    <row r="145" spans="3:3" x14ac:dyDescent="0.2">
      <c r="C145">
        <f>(2059-1698)/1698</f>
        <v>0.21260306242638399</v>
      </c>
    </row>
    <row r="146" spans="3:3" x14ac:dyDescent="0.2">
      <c r="C146">
        <f>(197-157)/157</f>
        <v>0.25477707006369427</v>
      </c>
    </row>
    <row r="147" spans="3:3" x14ac:dyDescent="0.2">
      <c r="C147">
        <f>(478-458)/458</f>
        <v>4.3668122270742356E-2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 of actual figures</vt:lpstr>
      <vt:lpstr>Year-on-year %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2021-01-26T17:05:07Z</dcterms:created>
  <dcterms:modified xsi:type="dcterms:W3CDTF">2021-01-28T09:58:44Z</dcterms:modified>
</cp:coreProperties>
</file>