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zkoła\MATURA\1 Sprzedawca\"/>
    </mc:Choice>
  </mc:AlternateContent>
  <xr:revisionPtr revIDLastSave="0" documentId="13_ncr:1_{520D9408-88CF-4AC0-B8F7-7E972A4598F5}" xr6:coauthVersionLast="47" xr6:coauthVersionMax="47" xr10:uidLastSave="{00000000-0000-0000-0000-000000000000}"/>
  <bookViews>
    <workbookView xWindow="-120" yWindow="-120" windowWidth="29040" windowHeight="15840" firstSheet="13" activeTab="23" xr2:uid="{00000000-000D-0000-FFFF-FFFF00000000}"/>
  </bookViews>
  <sheets>
    <sheet name="Sklep" sheetId="2" r:id="rId1"/>
    <sheet name="zad2 a" sheetId="1" r:id="rId2"/>
    <sheet name="zad2 b" sheetId="3" r:id="rId3"/>
    <sheet name="zad 2c" sheetId="4" r:id="rId4"/>
    <sheet name="zad 2d" sheetId="5" r:id="rId5"/>
    <sheet name="zad 2e" sheetId="6" r:id="rId6"/>
    <sheet name="zad 2f" sheetId="7" r:id="rId7"/>
    <sheet name="zad 2g" sheetId="8" r:id="rId8"/>
    <sheet name="zad 2h" sheetId="9" r:id="rId9"/>
    <sheet name="zad 2i" sheetId="10" r:id="rId10"/>
    <sheet name="zad 2j" sheetId="11" r:id="rId11"/>
    <sheet name="zad 3ab" sheetId="12" r:id="rId12"/>
    <sheet name="zad 3c" sheetId="13" r:id="rId13"/>
    <sheet name="zad 3d" sheetId="14" r:id="rId14"/>
    <sheet name="zad 4a" sheetId="15" r:id="rId15"/>
    <sheet name="zad 4b" sheetId="16" r:id="rId16"/>
    <sheet name="zad 4c" sheetId="17" r:id="rId17"/>
    <sheet name="zad 5ab" sheetId="19" r:id="rId18"/>
    <sheet name="zad 5c" sheetId="20" r:id="rId19"/>
    <sheet name="Arkusz13" sheetId="27" r:id="rId20"/>
    <sheet name="zad 5d" sheetId="21" r:id="rId21"/>
    <sheet name="zad 6" sheetId="22" r:id="rId22"/>
    <sheet name="Arkusz16" sheetId="30" r:id="rId23"/>
    <sheet name="zad 6c" sheetId="26" r:id="rId24"/>
    <sheet name="Arkusz11" sheetId="25" r:id="rId25"/>
    <sheet name="Arkusz9" sheetId="23" r:id="rId26"/>
    <sheet name="Arkusz10" sheetId="24" r:id="rId27"/>
  </sheets>
  <definedNames>
    <definedName name="_xlnm._FilterDatabase" localSheetId="11" hidden="1">'zad 3ab'!$A$1:$D$12</definedName>
    <definedName name="_xlnm._FilterDatabase" localSheetId="12" hidden="1">'zad 3c'!$A$1:$D$12</definedName>
    <definedName name="_xlnm._FilterDatabase" localSheetId="13" hidden="1">'zad 3d'!$A$1:$D$12</definedName>
    <definedName name="ExternalData_1" localSheetId="0" hidden="1">Sklep!$A$1:$D$11</definedName>
    <definedName name="ExternalData_1" localSheetId="3" hidden="1">'zad 2c'!$A$1:$D$11</definedName>
    <definedName name="ExternalData_1" localSheetId="4" hidden="1">'zad 2d'!#REF!</definedName>
    <definedName name="ExternalData_1" localSheetId="5" hidden="1">'zad 2e'!$A$1:$D$11</definedName>
    <definedName name="ExternalData_1" localSheetId="6" hidden="1">'zad 2f'!$A$1:$D$11</definedName>
    <definedName name="ExternalData_1" localSheetId="7" hidden="1">'zad 2g'!$A$1:$D$11</definedName>
    <definedName name="ExternalData_1" localSheetId="8" hidden="1">'zad 2h'!$A$1:$D$12</definedName>
    <definedName name="ExternalData_1" localSheetId="9" hidden="1">'zad 2i'!$A$1:$D$11</definedName>
    <definedName name="ExternalData_1" localSheetId="10" hidden="1">'zad 2j'!$A$1:$D$11</definedName>
    <definedName name="ExternalData_1" localSheetId="11" hidden="1">'zad 3ab'!$A$1:$D$12</definedName>
    <definedName name="ExternalData_1" localSheetId="12" hidden="1">'zad 3c'!$A$1:$D$12</definedName>
    <definedName name="ExternalData_1" localSheetId="13" hidden="1">'zad 3d'!$A$1:$D$12</definedName>
    <definedName name="ExternalData_1" localSheetId="14" hidden="1">'zad 4a'!$A$1:$D$11</definedName>
    <definedName name="ExternalData_1" localSheetId="15" hidden="1">'zad 4b'!$A$1:$D$11</definedName>
    <definedName name="ExternalData_1" localSheetId="16" hidden="1">'zad 4c'!$A$1:$D$11</definedName>
    <definedName name="ExternalData_1" localSheetId="1" hidden="1">'zad2 a'!$A$1:$D$11</definedName>
    <definedName name="ExternalData_1" localSheetId="2" hidden="1">'zad2 b'!$A$1:$D$11</definedName>
    <definedName name="_xlnm.Criteria" localSheetId="11">'zad 3ab'!$G$1:$G$4</definedName>
    <definedName name="_xlnm.Criteria" localSheetId="12">'zad 3c'!$G$1:$H$4</definedName>
    <definedName name="_xlnm.Criteria" localSheetId="13">'zad 3d'!$G$1:$I$4</definedName>
    <definedName name="_xlnm.Extract" localSheetId="11">'zad 3ab'!$G$11:$J$11</definedName>
    <definedName name="_xlnm.Extract" localSheetId="12">'zad 3c'!$J$3:$M$3</definedName>
    <definedName name="_xlnm.Extract" localSheetId="13">'zad 3d'!$G$10:$J$10</definedName>
  </definedNames>
  <calcPr calcId="191029"/>
  <pivotCaches>
    <pivotCache cacheId="37" r:id="rId28"/>
    <pivotCache cacheId="4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1" l="1"/>
  <c r="C10" i="21"/>
  <c r="C5" i="21"/>
  <c r="C14" i="20"/>
  <c r="C11" i="20"/>
  <c r="C6" i="20"/>
  <c r="C15" i="20" s="1"/>
  <c r="C14" i="19"/>
  <c r="C11" i="19"/>
  <c r="C8" i="19"/>
  <c r="C15" i="19" s="1"/>
  <c r="C13" i="8"/>
  <c r="C12" i="6"/>
  <c r="B12" i="4"/>
  <c r="G1" i="2" a="1"/>
  <c r="G1" i="2" s="1"/>
  <c r="C15" i="2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492B1-7B57-4474-8CD7-76F38F1BE281}" keepAlive="1" name="Zapytanie — Sprzedawca" description="Połączenie z zapytaniem „Sprzedawca” w skoroszycie." type="5" refreshedVersion="8" background="1" saveData="1">
    <dbPr connection="Provider=Microsoft.Mashup.OleDb.1;Data Source=$Workbook$;Location=Sprzedawca;Extended Properties=&quot;&quot;" command="SELECT * FROM [Sprzedawca]"/>
  </connection>
  <connection id="2" xr16:uid="{99257CB6-6D63-427C-9D63-225A00FCFE5D}" keepAlive="1" name="Zapytanie — Sprzedawca (10)" description="Połączenie z zapytaniem „Sprzedawca (10)” w skoroszycie." type="5" refreshedVersion="8" background="1" saveData="1">
    <dbPr connection="Provider=Microsoft.Mashup.OleDb.1;Data Source=$Workbook$;Location=&quot;Sprzedawca (10)&quot;;Extended Properties=&quot;&quot;" command="SELECT * FROM [Sprzedawca (10)]"/>
  </connection>
  <connection id="3" xr16:uid="{CE649F49-80A2-441F-9072-24E9B38819DB}" keepAlive="1" name="Zapytanie — Sprzedawca (11)" description="Połączenie z zapytaniem „Sprzedawca (11)” w skoroszycie." type="5" refreshedVersion="8" background="1" saveData="1">
    <dbPr connection="Provider=Microsoft.Mashup.OleDb.1;Data Source=$Workbook$;Location=&quot;Sprzedawca (11)&quot;;Extended Properties=&quot;&quot;" command="SELECT * FROM [Sprzedawca (11)]"/>
  </connection>
  <connection id="4" xr16:uid="{C246FD25-EBBF-4C89-B56D-C0ED54CD0DEC}" keepAlive="1" name="Zapytanie — Sprzedawca (12)" description="Połączenie z zapytaniem „Sprzedawca (12)” w skoroszycie." type="5" refreshedVersion="8" background="1" saveData="1">
    <dbPr connection="Provider=Microsoft.Mashup.OleDb.1;Data Source=$Workbook$;Location=&quot;Sprzedawca (12)&quot;;Extended Properties=&quot;&quot;" command="SELECT * FROM [Sprzedawca (12)]"/>
  </connection>
  <connection id="5" xr16:uid="{29577EF9-8C34-43E5-8D14-8109659751C9}" keepAlive="1" name="Zapytanie — Sprzedawca (13)" description="Połączenie z zapytaniem „Sprzedawca (13)” w skoroszycie." type="5" refreshedVersion="8" background="1" saveData="1">
    <dbPr connection="Provider=Microsoft.Mashup.OleDb.1;Data Source=$Workbook$;Location=&quot;Sprzedawca (13)&quot;;Extended Properties=&quot;&quot;" command="SELECT * FROM [Sprzedawca (13)]"/>
  </connection>
  <connection id="6" xr16:uid="{FE97CC15-1CFA-444C-8898-B9F1FF8EBCA2}" keepAlive="1" name="Zapytanie — Sprzedawca (14)" description="Połączenie z zapytaniem „Sprzedawca (14)” w skoroszycie." type="5" refreshedVersion="8" background="1" saveData="1">
    <dbPr connection="Provider=Microsoft.Mashup.OleDb.1;Data Source=$Workbook$;Location=&quot;Sprzedawca (14)&quot;;Extended Properties=&quot;&quot;" command="SELECT * FROM [Sprzedawca (14)]"/>
  </connection>
  <connection id="7" xr16:uid="{70FB1DDD-70C8-420A-A16F-3FC90AFCFD18}" keepAlive="1" name="Zapytanie — Sprzedawca (15)" description="Połączenie z zapytaniem „Sprzedawca (15)” w skoroszycie." type="5" refreshedVersion="8" background="1" saveData="1">
    <dbPr connection="Provider=Microsoft.Mashup.OleDb.1;Data Source=$Workbook$;Location=&quot;Sprzedawca (15)&quot;;Extended Properties=&quot;&quot;" command="SELECT * FROM [Sprzedawca (15)]"/>
  </connection>
  <connection id="8" xr16:uid="{00D12BBE-51A7-4A95-A598-02A4FF79C457}" keepAlive="1" name="Zapytanie — Sprzedawca (16)" description="Połączenie z zapytaniem „Sprzedawca (16)” w skoroszycie." type="5" refreshedVersion="8" background="1" saveData="1">
    <dbPr connection="Provider=Microsoft.Mashup.OleDb.1;Data Source=$Workbook$;Location=&quot;Sprzedawca (16)&quot;;Extended Properties=&quot;&quot;" command="SELECT * FROM [Sprzedawca (16)]"/>
  </connection>
  <connection id="9" xr16:uid="{86717ABC-97B8-49A3-953D-5032197770BC}" keepAlive="1" name="Zapytanie — Sprzedawca (17)" description="Połączenie z zapytaniem „Sprzedawca (17)” w skoroszycie." type="5" refreshedVersion="8" background="1" saveData="1">
    <dbPr connection="Provider=Microsoft.Mashup.OleDb.1;Data Source=$Workbook$;Location=&quot;Sprzedawca (17)&quot;;Extended Properties=&quot;&quot;" command="SELECT * FROM [Sprzedawca (17)]"/>
  </connection>
  <connection id="10" xr16:uid="{92D517CB-2B97-40D5-8CB9-26780CDB143F}" keepAlive="1" name="Zapytanie — Sprzedawca (18)" description="Połączenie z zapytaniem „Sprzedawca (18)” w skoroszycie." type="5" refreshedVersion="8" background="1" saveData="1">
    <dbPr connection="Provider=Microsoft.Mashup.OleDb.1;Data Source=$Workbook$;Location=&quot;Sprzedawca (18)&quot;;Extended Properties=&quot;&quot;" command="SELECT * FROM [Sprzedawca (18)]"/>
  </connection>
  <connection id="11" xr16:uid="{66366050-7E5D-4850-8403-6002D0B7C8CD}" keepAlive="1" name="Zapytanie — Sprzedawca (19)" description="Połączenie z zapytaniem „Sprzedawca (19)” w skoroszycie." type="5" refreshedVersion="8" background="1" saveData="1">
    <dbPr connection="Provider=Microsoft.Mashup.OleDb.1;Data Source=$Workbook$;Location=&quot;Sprzedawca (19)&quot;;Extended Properties=&quot;&quot;" command="SELECT * FROM [Sprzedawca (19)]"/>
  </connection>
  <connection id="12" xr16:uid="{CCD9EFC8-0845-4F04-AD5A-E3E75A5EC943}" keepAlive="1" name="Zapytanie — Sprzedawca (2)" description="Połączenie z zapytaniem „Sprzedawca (2)” w skoroszycie." type="5" refreshedVersion="8" background="1" saveData="1">
    <dbPr connection="Provider=Microsoft.Mashup.OleDb.1;Data Source=$Workbook$;Location=&quot;Sprzedawca (2)&quot;;Extended Properties=&quot;&quot;" command="SELECT * FROM [Sprzedawca (2)]"/>
  </connection>
  <connection id="13" xr16:uid="{01C959BB-6DB4-41D1-BA9A-62EEF4F393DF}" keepAlive="1" name="Zapytanie — Sprzedawca (20)" description="Połączenie z zapytaniem „Sprzedawca (20)” w skoroszycie." type="5" refreshedVersion="8" background="1" saveData="1">
    <dbPr connection="Provider=Microsoft.Mashup.OleDb.1;Data Source=$Workbook$;Location=&quot;Sprzedawca (20)&quot;;Extended Properties=&quot;&quot;" command="SELECT * FROM [Sprzedawca (20)]"/>
  </connection>
  <connection id="14" xr16:uid="{60BBD206-FDB0-40B6-B5C0-A57F55C94389}" keepAlive="1" name="Zapytanie — Sprzedawca (21)" description="Połączenie z zapytaniem „Sprzedawca (21)” w skoroszycie." type="5" refreshedVersion="8" background="1" saveData="1">
    <dbPr connection="Provider=Microsoft.Mashup.OleDb.1;Data Source=$Workbook$;Location=&quot;Sprzedawca (21)&quot;;Extended Properties=&quot;&quot;" command="SELECT * FROM [Sprzedawca (21)]"/>
  </connection>
  <connection id="15" xr16:uid="{5EB755E3-A24C-4AFB-9191-DDDFACAB9CE6}" keepAlive="1" name="Zapytanie — Sprzedawca (22)" description="Połączenie z zapytaniem „Sprzedawca (22)” w skoroszycie." type="5" refreshedVersion="8" background="1" saveData="1">
    <dbPr connection="Provider=Microsoft.Mashup.OleDb.1;Data Source=$Workbook$;Location=&quot;Sprzedawca (22)&quot;;Extended Properties=&quot;&quot;" command="SELECT * FROM [Sprzedawca (22)]"/>
  </connection>
  <connection id="16" xr16:uid="{D0C2ABD0-44C5-4C6C-A4A9-F427F32C9A08}" keepAlive="1" name="Zapytanie — Sprzedawca (23)" description="Połączenie z zapytaniem „Sprzedawca (23)” w skoroszycie." type="5" refreshedVersion="8" background="1" saveData="1">
    <dbPr connection="Provider=Microsoft.Mashup.OleDb.1;Data Source=$Workbook$;Location=&quot;Sprzedawca (23)&quot;;Extended Properties=&quot;&quot;" command="SELECT * FROM [Sprzedawca (23)]"/>
  </connection>
  <connection id="17" xr16:uid="{DEAACCE8-DF85-4251-B175-32EEB8EEBC39}" keepAlive="1" name="Zapytanie — Sprzedawca (24)" description="Połączenie z zapytaniem „Sprzedawca (24)” w skoroszycie." type="5" refreshedVersion="8" background="1" saveData="1">
    <dbPr connection="Provider=Microsoft.Mashup.OleDb.1;Data Source=$Workbook$;Location=&quot;Sprzedawca (24)&quot;;Extended Properties=&quot;&quot;" command="SELECT * FROM [Sprzedawca (24)]"/>
  </connection>
  <connection id="18" xr16:uid="{76E42C0C-0CF6-4C56-8718-DC82B38EC96A}" keepAlive="1" name="Zapytanie — Sprzedawca (25)" description="Połączenie z zapytaniem „Sprzedawca (25)” w skoroszycie." type="5" refreshedVersion="8" background="1" saveData="1">
    <dbPr connection="Provider=Microsoft.Mashup.OleDb.1;Data Source=$Workbook$;Location=&quot;Sprzedawca (25)&quot;;Extended Properties=&quot;&quot;" command="SELECT * FROM [Sprzedawca (25)]"/>
  </connection>
  <connection id="19" xr16:uid="{58F878BE-BA5E-4F93-952A-A8AE5DF61A50}" keepAlive="1" name="Zapytanie — Sprzedawca (26)" description="Połączenie z zapytaniem „Sprzedawca (26)” w skoroszycie." type="5" refreshedVersion="8" background="1" saveData="1">
    <dbPr connection="Provider=Microsoft.Mashup.OleDb.1;Data Source=$Workbook$;Location=&quot;Sprzedawca (26)&quot;;Extended Properties=&quot;&quot;" command="SELECT * FROM [Sprzedawca (26)]"/>
  </connection>
  <connection id="20" xr16:uid="{1ADB9965-F263-4FBF-A9FE-DBC19D7E3649}" keepAlive="1" name="Zapytanie — Sprzedawca (3)" description="Połączenie z zapytaniem „Sprzedawca (3)” w skoroszycie." type="5" refreshedVersion="8" background="1" saveData="1">
    <dbPr connection="Provider=Microsoft.Mashup.OleDb.1;Data Source=$Workbook$;Location=&quot;Sprzedawca (3)&quot;;Extended Properties=&quot;&quot;" command="SELECT * FROM [Sprzedawca (3)]"/>
  </connection>
  <connection id="21" xr16:uid="{49B34AB6-514A-4798-B500-1CB5BE08F5A2}" keepAlive="1" name="Zapytanie — Sprzedawca (4)" description="Połączenie z zapytaniem „Sprzedawca (4)” w skoroszycie." type="5" refreshedVersion="8" background="1" saveData="1">
    <dbPr connection="Provider=Microsoft.Mashup.OleDb.1;Data Source=$Workbook$;Location=&quot;Sprzedawca (4)&quot;;Extended Properties=&quot;&quot;" command="SELECT * FROM [Sprzedawca (4)]"/>
  </connection>
  <connection id="22" xr16:uid="{70EC1815-8E31-4107-BF51-D173B516E290}" keepAlive="1" name="Zapytanie — Sprzedawca (5)" description="Połączenie z zapytaniem „Sprzedawca (5)” w skoroszycie." type="5" refreshedVersion="8" background="1" saveData="1">
    <dbPr connection="Provider=Microsoft.Mashup.OleDb.1;Data Source=$Workbook$;Location=&quot;Sprzedawca (5)&quot;;Extended Properties=&quot;&quot;" command="SELECT * FROM [Sprzedawca (5)]"/>
  </connection>
  <connection id="23" xr16:uid="{E0D8F926-BCEA-431D-A24F-9166C0C85524}" keepAlive="1" name="Zapytanie — Sprzedawca (6)" description="Połączenie z zapytaniem „Sprzedawca (6)” w skoroszycie." type="5" refreshedVersion="8" background="1" saveData="1">
    <dbPr connection="Provider=Microsoft.Mashup.OleDb.1;Data Source=$Workbook$;Location=&quot;Sprzedawca (6)&quot;;Extended Properties=&quot;&quot;" command="SELECT * FROM [Sprzedawca (6)]"/>
  </connection>
  <connection id="24" xr16:uid="{A2516BAC-D484-4A79-9936-B69994CF1195}" keepAlive="1" name="Zapytanie — Sprzedawca (7)" description="Połączenie z zapytaniem „Sprzedawca (7)” w skoroszycie." type="5" refreshedVersion="8" background="1" saveData="1">
    <dbPr connection="Provider=Microsoft.Mashup.OleDb.1;Data Source=$Workbook$;Location=&quot;Sprzedawca (7)&quot;;Extended Properties=&quot;&quot;" command="SELECT * FROM [Sprzedawca (7)]"/>
  </connection>
  <connection id="25" xr16:uid="{871E2C14-7A01-4727-8FFA-500ABDF65E80}" keepAlive="1" name="Zapytanie — Sprzedawca (8)" description="Połączenie z zapytaniem „Sprzedawca (8)” w skoroszycie." type="5" refreshedVersion="8" background="1" saveData="1">
    <dbPr connection="Provider=Microsoft.Mashup.OleDb.1;Data Source=$Workbook$;Location=&quot;Sprzedawca (8)&quot;;Extended Properties=&quot;&quot;" command="SELECT * FROM [Sprzedawca (8)]"/>
  </connection>
  <connection id="26" xr16:uid="{62711EAC-AD44-480C-953C-3B2F7721D26B}" keepAlive="1" name="Zapytanie — Sprzedawca (9)" description="Połączenie z zapytaniem „Sprzedawca (9)” w skoroszycie." type="5" refreshedVersion="8" background="1" saveData="1">
    <dbPr connection="Provider=Microsoft.Mashup.OleDb.1;Data Source=$Workbook$;Location=&quot;Sprzedawca (9)&quot;;Extended Properties=&quot;&quot;" command="SELECT * FROM [Sprzedawc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<sst xmlns="http://schemas.openxmlformats.org/spreadsheetml/2006/main" count="741" uniqueCount="56">
  <si>
    <t>Data</t>
  </si>
  <si>
    <t>Produkt</t>
  </si>
  <si>
    <t>Liczba</t>
  </si>
  <si>
    <t>Sprzedawca</t>
  </si>
  <si>
    <t>herbata</t>
  </si>
  <si>
    <t>Wiśniewski</t>
  </si>
  <si>
    <t>Malinowski</t>
  </si>
  <si>
    <t>Kozłowski</t>
  </si>
  <si>
    <t>kawa</t>
  </si>
  <si>
    <t>napój</t>
  </si>
  <si>
    <r>
      <t>a)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Co sprzedał Malinowski 14 sierpnia?</t>
    </r>
  </si>
  <si>
    <r>
      <t>b)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Jakie artykuły sprzedano 14 sierpnia?</t>
    </r>
  </si>
  <si>
    <r>
      <t>c)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Ile razy sprzedano herbatę?</t>
    </r>
  </si>
  <si>
    <r>
      <t>d)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Ile opakowań herbaty sprzedano?</t>
    </r>
  </si>
  <si>
    <r>
      <t>e)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Ile opakowań pozostałych produktów sprzedano?</t>
    </r>
  </si>
  <si>
    <r>
      <t>f)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Co sprzedał Malinowski 11 sierpnia?</t>
    </r>
  </si>
  <si>
    <r>
      <t>g)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Ile razy sprzedaż wynosiła co najmniej 5 sztuk?</t>
    </r>
  </si>
  <si>
    <r>
      <t>h)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Dodaj do tabeli Kowalskiego, który w dniu 16 sierpnia sprzedał 6 kaw.</t>
    </r>
  </si>
  <si>
    <t>Wyszukaj wszystkie transakcje sprzedawców, których nazwiska zaczynają się na K.</t>
  </si>
  <si>
    <r>
      <t>i)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Wyświetl wszystkie nazwy produktów kończące się na literę a.</t>
    </r>
  </si>
  <si>
    <r>
      <t>j)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Jakiego towaru sprzedano najwięcej, który ze sprzedawców go sprzedał i kiedy to było?</t>
    </r>
  </si>
  <si>
    <t>odp:</t>
  </si>
  <si>
    <t>Kowalski</t>
  </si>
  <si>
    <t>kliknij w tabele skąd chcesz wziąć dane -&gt; "filtruj zaawansowane"</t>
  </si>
  <si>
    <t>zakres listy -&gt; cała tabelka</t>
  </si>
  <si>
    <t>kryteria -&gt; ( z nagłówkiem!) kogo ma wybrać</t>
  </si>
  <si>
    <t>pkt a i b:</t>
  </si>
  <si>
    <t>&gt;=4</t>
  </si>
  <si>
    <t>FILTROWANIE ZAAWANSOWANE:</t>
  </si>
  <si>
    <t>kopiuj RUBERYKE W KTOREJ CHCESZ SZUKAĆ I POD TYM CO CHCESZ WYSZUKAĆ</t>
  </si>
  <si>
    <t>&gt;2</t>
  </si>
  <si>
    <t>&lt;6</t>
  </si>
  <si>
    <t>Etykiety wierszy</t>
  </si>
  <si>
    <t>Suma z Liczba</t>
  </si>
  <si>
    <t>Suma końcowa</t>
  </si>
  <si>
    <t>SUMA CZĘŚCIOWA</t>
  </si>
  <si>
    <t>Kolumna1</t>
  </si>
  <si>
    <t>Suma</t>
  </si>
  <si>
    <t>Średnia</t>
  </si>
  <si>
    <t>Suma bieżąca</t>
  </si>
  <si>
    <t>Liczba2</t>
  </si>
  <si>
    <r>
      <t xml:space="preserve">działa, gdy tabelka </t>
    </r>
    <r>
      <rPr>
        <b/>
        <sz val="11"/>
        <color theme="1"/>
        <rFont val="Calibri"/>
        <family val="2"/>
        <charset val="238"/>
        <scheme val="minor"/>
      </rPr>
      <t>NIE JEST SFORMATOWANA</t>
    </r>
  </si>
  <si>
    <t>11.08.2012 Suma</t>
  </si>
  <si>
    <t>12.08.2012 Suma</t>
  </si>
  <si>
    <t>14.08.2012 Suma</t>
  </si>
  <si>
    <t>herbata Suma</t>
  </si>
  <si>
    <t>kawa Suma</t>
  </si>
  <si>
    <t>napój Suma</t>
  </si>
  <si>
    <t>więcej info w zeszycie</t>
  </si>
  <si>
    <t>Kozłowski Suma</t>
  </si>
  <si>
    <t>Malinowski Suma</t>
  </si>
  <si>
    <t>Wiśniewski Suma</t>
  </si>
  <si>
    <t>Etykiety kolumn</t>
  </si>
  <si>
    <t>Liczba produktów</t>
  </si>
  <si>
    <t>Daty</t>
  </si>
  <si>
    <t>(Wszystko)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</si>
</sst>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double">
        <color theme="9"/>
      </top>
      <bottom style="thin">
        <color theme="9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double">
        <color theme="9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 vertical="center" indent="5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5" fillId="0" borderId="5" xfId="0" applyFont="1" applyBorder="1"/>
    <xf numFmtId="14" fontId="0" fillId="3" borderId="1" xfId="0" applyNumberFormat="1" applyFill="1" applyBorder="1"/>
    <xf numFmtId="14" fontId="0" fillId="0" borderId="1" xfId="0" applyNumberFormat="1" applyBorder="1"/>
    <xf numFmtId="14" fontId="5" fillId="0" borderId="4" xfId="0" applyNumberFormat="1" applyFont="1" applyBorder="1"/>
    <xf numFmtId="0" fontId="5" fillId="0" borderId="6" xfId="0" applyFont="1" applyBorder="1"/>
    <xf numFmtId="0" fontId="7" fillId="0" borderId="0" xfId="0" applyFont="1"/>
    <xf numFmtId="49" fontId="0" fillId="0" borderId="0" xfId="0" applyNumberFormat="1"/>
    <xf numFmtId="0" fontId="0" fillId="0" borderId="0" xfId="0" applyNumberFormat="1"/>
    <xf numFmtId="14" fontId="5" fillId="0" borderId="0" xfId="0" applyNumberFormat="1" applyFont="1"/>
    <xf numFmtId="0" fontId="5" fillId="0" borderId="0" xfId="0" applyFon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8" fillId="0" borderId="0" xfId="0" applyFont="1"/>
    <xf numFmtId="0" fontId="1" fillId="0" borderId="0" xfId="0" applyFont="1"/>
  </cellXfs>
  <cellStyles count="1">
    <cellStyle name="Normalny" xfId="0" builtinId="0"/>
  </cellStyles>
  <dxfs count="5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 5d'!$G$17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 5d'!$F$18:$F$20</c:f>
              <c:strCache>
                <c:ptCount val="3"/>
                <c:pt idx="0">
                  <c:v>Kozłowski</c:v>
                </c:pt>
                <c:pt idx="1">
                  <c:v>Malinowski</c:v>
                </c:pt>
                <c:pt idx="2">
                  <c:v>Wiśniewski</c:v>
                </c:pt>
              </c:strCache>
            </c:strRef>
          </c:cat>
          <c:val>
            <c:numRef>
              <c:f>'zad 5d'!$G$18:$G$20</c:f>
              <c:numCache>
                <c:formatCode>General</c:formatCode>
                <c:ptCount val="3"/>
                <c:pt idx="0">
                  <c:v>10</c:v>
                </c:pt>
                <c:pt idx="1">
                  <c:v>17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F-4298-A95A-89B1D0944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1427760"/>
        <c:axId val="1761429424"/>
      </c:barChart>
      <c:catAx>
        <c:axId val="176142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1429424"/>
        <c:crosses val="autoZero"/>
        <c:auto val="1"/>
        <c:lblAlgn val="ctr"/>
        <c:lblOffset val="100"/>
        <c:noMultiLvlLbl val="0"/>
      </c:catAx>
      <c:valAx>
        <c:axId val="176142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142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[sklep.xlsx]zad 6!Tabela przestawna13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'zad 6'!$G$1:$G$2</c:f>
              <c:strCache>
                <c:ptCount val="1"/>
                <c:pt idx="0">
                  <c:v>Kozłowski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'zad 6'!$F$3:$F$13</c:f>
              <c:multiLvlStrCache>
                <c:ptCount val="7"/>
                <c:lvl>
                  <c:pt idx="0">
                    <c:v>11.08.2012</c:v>
                  </c:pt>
                  <c:pt idx="1">
                    <c:v>14.08.2012</c:v>
                  </c:pt>
                  <c:pt idx="2">
                    <c:v>11.08.2012</c:v>
                  </c:pt>
                  <c:pt idx="3">
                    <c:v>12.08.2012</c:v>
                  </c:pt>
                  <c:pt idx="4">
                    <c:v>14.08.2012</c:v>
                  </c:pt>
                  <c:pt idx="5">
                    <c:v>11.08.2012</c:v>
                  </c:pt>
                  <c:pt idx="6">
                    <c:v>12.08.2012</c:v>
                  </c:pt>
                </c:lvl>
                <c:lvl>
                  <c:pt idx="0">
                    <c:v>herbata</c:v>
                  </c:pt>
                  <c:pt idx="2">
                    <c:v>kawa</c:v>
                  </c:pt>
                  <c:pt idx="5">
                    <c:v>napój</c:v>
                  </c:pt>
                </c:lvl>
              </c:multiLvlStrCache>
            </c:multiLvlStrRef>
          </c:cat>
          <c:val>
            <c:numRef>
              <c:f>'zad 6'!$G$3:$G$13</c:f>
              <c:numCache>
                <c:formatCode>General</c:formatCode>
                <c:ptCount val="7"/>
                <c:pt idx="0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B-49A8-ACE8-9883BC783733}"/>
            </c:ext>
          </c:extLst>
        </c:ser>
        <c:ser>
          <c:idx val="1"/>
          <c:order val="1"/>
          <c:tx>
            <c:strRef>
              <c:f>'zad 6'!$H$1:$H$2</c:f>
              <c:strCache>
                <c:ptCount val="1"/>
                <c:pt idx="0">
                  <c:v>Malinowski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'zad 6'!$F$3:$F$13</c:f>
              <c:multiLvlStrCache>
                <c:ptCount val="7"/>
                <c:lvl>
                  <c:pt idx="0">
                    <c:v>11.08.2012</c:v>
                  </c:pt>
                  <c:pt idx="1">
                    <c:v>14.08.2012</c:v>
                  </c:pt>
                  <c:pt idx="2">
                    <c:v>11.08.2012</c:v>
                  </c:pt>
                  <c:pt idx="3">
                    <c:v>12.08.2012</c:v>
                  </c:pt>
                  <c:pt idx="4">
                    <c:v>14.08.2012</c:v>
                  </c:pt>
                  <c:pt idx="5">
                    <c:v>11.08.2012</c:v>
                  </c:pt>
                  <c:pt idx="6">
                    <c:v>12.08.2012</c:v>
                  </c:pt>
                </c:lvl>
                <c:lvl>
                  <c:pt idx="0">
                    <c:v>herbata</c:v>
                  </c:pt>
                  <c:pt idx="2">
                    <c:v>kawa</c:v>
                  </c:pt>
                  <c:pt idx="5">
                    <c:v>napój</c:v>
                  </c:pt>
                </c:lvl>
              </c:multiLvlStrCache>
            </c:multiLvlStrRef>
          </c:cat>
          <c:val>
            <c:numRef>
              <c:f>'zad 6'!$H$3:$H$13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DB-49A8-ACE8-9883BC783733}"/>
            </c:ext>
          </c:extLst>
        </c:ser>
        <c:ser>
          <c:idx val="2"/>
          <c:order val="2"/>
          <c:tx>
            <c:strRef>
              <c:f>'zad 6'!$I$1:$I$2</c:f>
              <c:strCache>
                <c:ptCount val="1"/>
                <c:pt idx="0">
                  <c:v>Wiśniewski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'zad 6'!$F$3:$F$13</c:f>
              <c:multiLvlStrCache>
                <c:ptCount val="7"/>
                <c:lvl>
                  <c:pt idx="0">
                    <c:v>11.08.2012</c:v>
                  </c:pt>
                  <c:pt idx="1">
                    <c:v>14.08.2012</c:v>
                  </c:pt>
                  <c:pt idx="2">
                    <c:v>11.08.2012</c:v>
                  </c:pt>
                  <c:pt idx="3">
                    <c:v>12.08.2012</c:v>
                  </c:pt>
                  <c:pt idx="4">
                    <c:v>14.08.2012</c:v>
                  </c:pt>
                  <c:pt idx="5">
                    <c:v>11.08.2012</c:v>
                  </c:pt>
                  <c:pt idx="6">
                    <c:v>12.08.2012</c:v>
                  </c:pt>
                </c:lvl>
                <c:lvl>
                  <c:pt idx="0">
                    <c:v>herbata</c:v>
                  </c:pt>
                  <c:pt idx="2">
                    <c:v>kawa</c:v>
                  </c:pt>
                  <c:pt idx="5">
                    <c:v>napój</c:v>
                  </c:pt>
                </c:lvl>
              </c:multiLvlStrCache>
            </c:multiLvlStrRef>
          </c:cat>
          <c:val>
            <c:numRef>
              <c:f>'zad 6'!$I$3:$I$13</c:f>
              <c:numCache>
                <c:formatCode>General</c:formatCode>
                <c:ptCount val="7"/>
                <c:pt idx="0">
                  <c:v>2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DB-49A8-ACE8-9883BC78373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4726960"/>
        <c:axId val="534727792"/>
      </c:barChart>
      <c:catAx>
        <c:axId val="53472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Produkty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4727792"/>
        <c:crosses val="autoZero"/>
        <c:auto val="1"/>
        <c:lblAlgn val="ctr"/>
        <c:lblOffset val="100"/>
        <c:noMultiLvlLbl val="0"/>
      </c:catAx>
      <c:valAx>
        <c:axId val="5347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produktów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472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[sklep.xlsx]zad 6c!Tabela przestawna15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Sprzedarz z podziałem</a:t>
            </a:r>
            <a:r>
              <a:rPr lang="pl-PL" baseline="0"/>
              <a:t> na dni i sprzedawców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'zad 6c'!$G$3:$G$4</c:f>
              <c:strCache>
                <c:ptCount val="1"/>
                <c:pt idx="0">
                  <c:v>Kozłowski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 6c'!$F$5:$F$8</c:f>
              <c:strCache>
                <c:ptCount val="3"/>
                <c:pt idx="0">
                  <c:v>11.08.2012</c:v>
                </c:pt>
                <c:pt idx="1">
                  <c:v>12.08.2012</c:v>
                </c:pt>
                <c:pt idx="2">
                  <c:v>14.08.2012</c:v>
                </c:pt>
              </c:strCache>
            </c:strRef>
          </c:cat>
          <c:val>
            <c:numRef>
              <c:f>'zad 6c'!$G$5:$G$8</c:f>
              <c:numCache>
                <c:formatCode>General</c:formatCode>
                <c:ptCount val="3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A-455A-A352-D034F43831D5}"/>
            </c:ext>
          </c:extLst>
        </c:ser>
        <c:ser>
          <c:idx val="1"/>
          <c:order val="1"/>
          <c:tx>
            <c:strRef>
              <c:f>'zad 6c'!$H$3:$H$4</c:f>
              <c:strCache>
                <c:ptCount val="1"/>
                <c:pt idx="0">
                  <c:v>Malinowski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 6c'!$F$5:$F$8</c:f>
              <c:strCache>
                <c:ptCount val="3"/>
                <c:pt idx="0">
                  <c:v>11.08.2012</c:v>
                </c:pt>
                <c:pt idx="1">
                  <c:v>12.08.2012</c:v>
                </c:pt>
                <c:pt idx="2">
                  <c:v>14.08.2012</c:v>
                </c:pt>
              </c:strCache>
            </c:strRef>
          </c:cat>
          <c:val>
            <c:numRef>
              <c:f>'zad 6c'!$H$5:$H$8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A-455A-A352-D034F43831D5}"/>
            </c:ext>
          </c:extLst>
        </c:ser>
        <c:ser>
          <c:idx val="2"/>
          <c:order val="2"/>
          <c:tx>
            <c:strRef>
              <c:f>'zad 6c'!$I$3:$I$4</c:f>
              <c:strCache>
                <c:ptCount val="1"/>
                <c:pt idx="0">
                  <c:v>Wiśniewski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 6c'!$F$5:$F$8</c:f>
              <c:strCache>
                <c:ptCount val="3"/>
                <c:pt idx="0">
                  <c:v>11.08.2012</c:v>
                </c:pt>
                <c:pt idx="1">
                  <c:v>12.08.2012</c:v>
                </c:pt>
                <c:pt idx="2">
                  <c:v>14.08.2012</c:v>
                </c:pt>
              </c:strCache>
            </c:strRef>
          </c:cat>
          <c:val>
            <c:numRef>
              <c:f>'zad 6c'!$I$5:$I$8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CA-455A-A352-D034F4383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9314016"/>
        <c:axId val="1759300704"/>
      </c:barChart>
      <c:catAx>
        <c:axId val="175931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9300704"/>
        <c:crosses val="autoZero"/>
        <c:auto val="1"/>
        <c:lblAlgn val="ctr"/>
        <c:lblOffset val="100"/>
        <c:noMultiLvlLbl val="0"/>
      </c:catAx>
      <c:valAx>
        <c:axId val="17593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produktów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931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619125</xdr:colOff>
      <xdr:row>15</xdr:row>
      <xdr:rowOff>166687</xdr:rowOff>
    </xdr:from>
    <xdr:to>
      <xdr:col>12</xdr:col>
      <xdr:colOff>180975</xdr:colOff>
      <xdr:row>30</xdr:row>
      <xdr:rowOff>52387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F2634D6-039A-D97C-8CBA-E06286423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15</xdr:row>
      <xdr:rowOff>19049</xdr:rowOff>
    </xdr:from>
    <xdr:to>
      <xdr:col>8</xdr:col>
      <xdr:colOff>323850</xdr:colOff>
      <xdr:row>37</xdr:row>
      <xdr:rowOff>28574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591815C-1BB0-905A-349E-53D3C54E8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10</xdr:row>
      <xdr:rowOff>166687</xdr:rowOff>
    </xdr:from>
    <xdr:to>
      <xdr:col>9</xdr:col>
      <xdr:colOff>476250</xdr:colOff>
      <xdr:row>25</xdr:row>
      <xdr:rowOff>52387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5DC56E8-FE67-A10C-51E6-F62CD888F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tosz Larenta" refreshedDate="44826.457043055554" createdVersion="8" refreshedVersion="8" minRefreshableVersion="3" recordCount="10" xr:uid="{035CF8FF-7DE6-44AF-BDEA-27BE5D2D25A4}">
  <cacheSource type="worksheet">
    <worksheetSource ref="A1:D11" sheet="zad 6"/>
  </cacheSource>
  <cacheFields count="4">
    <cacheField name="Data" numFmtId="14">
      <sharedItems containsSemiMixedTypes="0" containsNonDate="0" containsDate="1" containsString="0" minDate="2012-08-11T00:00:00" maxDate="2012-08-15T00:00:00" count="3">
        <d v="2012-08-11T00:00:00"/>
        <d v="2012-08-14T00:00:00"/>
        <d v="2012-08-12T00:00:00"/>
      </sharedItems>
    </cacheField>
    <cacheField name="Produkt" numFmtId="0">
      <sharedItems count="3">
        <s v="herbata"/>
        <s v="kawa"/>
        <s v="napój"/>
      </sharedItems>
    </cacheField>
    <cacheField name="Liczba" numFmtId="0">
      <sharedItems containsSemiMixedTypes="0" containsString="0" containsNumber="1" containsInteger="1" minValue="2" maxValue="6"/>
    </cacheField>
    <cacheField name="Sprzedawca" numFmtId="0">
      <sharedItems count="3">
        <s v="Kozłowski"/>
        <s v="Malinowski"/>
        <s v="Wiśniewsk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tosz Larenta" refreshedDate="44826.45939398148" createdVersion="8" refreshedVersion="8" minRefreshableVersion="3" recordCount="10" xr:uid="{2C171B0D-F80C-497D-BC8C-84674A2D56BF}">
  <cacheSource type="worksheet">
    <worksheetSource ref="A1:D11" sheet="zad 6c"/>
  </cacheSource>
  <cacheFields count="4">
    <cacheField name="Data" numFmtId="14">
      <sharedItems containsSemiMixedTypes="0" containsNonDate="0" containsDate="1" containsString="0" minDate="2012-08-11T00:00:00" maxDate="2012-08-15T00:00:00" count="3">
        <d v="2012-08-11T00:00:00"/>
        <d v="2012-08-14T00:00:00"/>
        <d v="2012-08-12T00:00:00"/>
      </sharedItems>
    </cacheField>
    <cacheField name="Produkt" numFmtId="0">
      <sharedItems count="3">
        <s v="herbata"/>
        <s v="kawa"/>
        <s v="napój"/>
      </sharedItems>
    </cacheField>
    <cacheField name="Liczba" numFmtId="0">
      <sharedItems containsSemiMixedTypes="0" containsString="0" containsNumber="1" containsInteger="1" minValue="2" maxValue="6"/>
    </cacheField>
    <cacheField name="Sprzedawca" numFmtId="0">
      <sharedItems count="3">
        <s v="Kozłowski"/>
        <s v="Malinowski"/>
        <s v="Wiśniewsk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5"/>
    <x v="0"/>
  </r>
  <r>
    <x v="0"/>
    <x v="0"/>
    <n v="4"/>
    <x v="1"/>
  </r>
  <r>
    <x v="1"/>
    <x v="0"/>
    <n v="5"/>
    <x v="1"/>
  </r>
  <r>
    <x v="0"/>
    <x v="0"/>
    <n v="2"/>
    <x v="2"/>
  </r>
  <r>
    <x v="0"/>
    <x v="1"/>
    <n v="2"/>
    <x v="0"/>
  </r>
  <r>
    <x v="0"/>
    <x v="1"/>
    <n v="3"/>
    <x v="0"/>
  </r>
  <r>
    <x v="2"/>
    <x v="1"/>
    <n v="5"/>
    <x v="1"/>
  </r>
  <r>
    <x v="1"/>
    <x v="1"/>
    <n v="3"/>
    <x v="1"/>
  </r>
  <r>
    <x v="0"/>
    <x v="2"/>
    <n v="6"/>
    <x v="2"/>
  </r>
  <r>
    <x v="2"/>
    <x v="2"/>
    <n v="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5"/>
    <x v="0"/>
  </r>
  <r>
    <x v="0"/>
    <x v="0"/>
    <n v="4"/>
    <x v="1"/>
  </r>
  <r>
    <x v="1"/>
    <x v="0"/>
    <n v="5"/>
    <x v="1"/>
  </r>
  <r>
    <x v="0"/>
    <x v="0"/>
    <n v="2"/>
    <x v="2"/>
  </r>
  <r>
    <x v="0"/>
    <x v="1"/>
    <n v="2"/>
    <x v="0"/>
  </r>
  <r>
    <x v="0"/>
    <x v="1"/>
    <n v="3"/>
    <x v="0"/>
  </r>
  <r>
    <x v="2"/>
    <x v="1"/>
    <n v="5"/>
    <x v="1"/>
  </r>
  <r>
    <x v="1"/>
    <x v="1"/>
    <n v="3"/>
    <x v="1"/>
  </r>
  <r>
    <x v="0"/>
    <x v="2"/>
    <n v="6"/>
    <x v="2"/>
  </r>
  <r>
    <x v="2"/>
    <x v="2"/>
    <n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B288C-37B1-4596-8E3A-CB8A4232B2AF}" name="Tabela przestawna13" cacheId="3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F1:J13" firstHeaderRow="1" firstDataRow="2" firstDataCol="1"/>
  <pivotFields count="4">
    <pivotField axis="axisRow" numFmtId="14" showAll="0">
      <items count="4">
        <item x="0"/>
        <item x="2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axis="axisCol" showAll="0">
      <items count="4">
        <item x="0"/>
        <item x="1"/>
        <item x="2"/>
        <item t="default"/>
      </items>
    </pivotField>
  </pivotFields>
  <rowFields count="2">
    <field x="1"/>
    <field x="0"/>
  </rowFields>
  <rowItems count="11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a z Liczba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A6364-738E-474F-8FCA-481F906137FD}" name="Tabela przestawna15" cacheId="4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 colHeaderCaption="Liczba produktów">
  <location ref="F3:J8" firstHeaderRow="1" firstDataRow="2" firstDataCol="1" rowPageCount="1" colPageCount="1"/>
  <pivotFields count="4">
    <pivotField axis="axisRow" numFmtId="14" showAll="0">
      <items count="4">
        <item x="0"/>
        <item x="2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Daty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AAD321-C721-49B0-B138-C28A923239BF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3C829BB4-0DEF-4782-835E-63C387532E09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DFFE119A-66D2-4A91-AF62-5CFAF9FF6BB1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C0BED430-0927-455E-9630-6F6773E0274B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92545D8B-3ECE-4C4B-B596-27B77646C59A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9062E6B8-4F0D-428D-80B8-F65B0E44C6E3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E3C03DCF-A245-4595-9966-142C254C5C95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1E787DC4-13F5-4838-83B5-B222A7C22F21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6ECB29-7157-4E2A-8ECC-88A29506826E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C92E313-560C-478F-B5F5-1368B339D977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2F9FAAC-CD73-4D77-8378-912D4CB75C20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2C92DC4-6F76-4F26-8B89-D5CB9D49A4B2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BAB31E4-C883-4AC1-82A2-C60C227FBC96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B980508-D25E-43DC-A9F6-1E0747500F5C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F70E418-EC75-492C-BDFA-3A996DE1481E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086835A-B9FA-46B2-AAC8-1978B73DDEB1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kt" tableColumnId="2"/>
      <queryTableField id="3" name="Liczba" tableColumnId="3"/>
      <queryTableField id="4" name="Sprzedawc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E63DA-6003-4FEB-8755-C6E1F0E6FEF0}" name="Sprzedawca" displayName="Sprzedawca" ref="A1:D11" tableType="queryTable" totalsRowShown="0">
  <autoFilter ref="A1:D11" xr:uid="{684E63DA-6003-4FEB-8755-C6E1F0E6FEF0}"/>
  <tableColumns count="4">
    <tableColumn id="1" xr3:uid="{C91ECC59-5A71-438C-BD7E-82AA7DD558CA}" uniqueName="1" name="Data" queryTableFieldId="1" dataDxfId="56"/>
    <tableColumn id="2" xr3:uid="{BDF40C51-E327-49C5-9AB5-8F4D0FFED23B}" uniqueName="2" name="Produkt" queryTableFieldId="2" dataDxfId="55"/>
    <tableColumn id="3" xr3:uid="{D72B0740-0A83-4860-8CC7-10EE89C7D9B0}" uniqueName="3" name="Liczba" queryTableFieldId="3"/>
    <tableColumn id="4" xr3:uid="{86DF150D-4236-4AB3-A4BC-CF89E9E9ADD0}" uniqueName="4" name="Sprzedawca" queryTableFieldId="4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467A48-1472-4953-B594-FF8842A0E6A2}" name="Sprzedawca3" displayName="Sprzedawca3" ref="A1:D11" tableType="queryTable" totalsRowShown="0">
  <autoFilter ref="A1:D11" xr:uid="{7D467A48-1472-4953-B594-FF8842A0E6A2}">
    <filterColumn colId="0">
      <filters>
        <dateGroupItem year="2012" month="8" day="14" dateTimeGrouping="day"/>
      </filters>
    </filterColumn>
  </autoFilter>
  <tableColumns count="4">
    <tableColumn id="1" xr3:uid="{58C836EB-8B60-45F8-93EF-0DC991229F64}" uniqueName="1" name="Data" queryTableFieldId="1" dataDxfId="53"/>
    <tableColumn id="2" xr3:uid="{8C28A9D4-466E-4500-B43E-2AF8676B1656}" uniqueName="2" name="Produkt" queryTableFieldId="2" dataDxfId="52"/>
    <tableColumn id="3" xr3:uid="{61B40520-79A8-42F4-ABA3-276429C4E8F1}" uniqueName="3" name="Liczba" queryTableFieldId="3"/>
    <tableColumn id="4" xr3:uid="{C917265B-D054-4BB0-8578-C81EA4E48504}" uniqueName="4" name="Sprzedawca" queryTableFieldId="4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CE23B4-58E7-4FA0-8C96-4EF3C31D0494}" name="Sprzedawca4" displayName="Sprzedawca4" ref="A1:D11" tableType="queryTable" totalsRowShown="0">
  <autoFilter ref="A1:D11" xr:uid="{44CE23B4-58E7-4FA0-8C96-4EF3C31D0494}">
    <filterColumn colId="0">
      <filters>
        <dateGroupItem year="2012" month="8" day="14" dateTimeGrouping="day"/>
      </filters>
    </filterColumn>
  </autoFilter>
  <tableColumns count="4">
    <tableColumn id="1" xr3:uid="{BAAD7E09-5A81-4F9E-BE5D-A725AFBB155F}" uniqueName="1" name="Data" queryTableFieldId="1" dataDxfId="50"/>
    <tableColumn id="2" xr3:uid="{7E3CE50A-DBE8-4676-817F-27A5720C5E0D}" uniqueName="2" name="Produkt" queryTableFieldId="2" dataDxfId="49"/>
    <tableColumn id="3" xr3:uid="{4C16EC99-0DFD-4975-ABE1-439DDFFE3BC7}" uniqueName="3" name="Liczba" queryTableFieldId="3"/>
    <tableColumn id="4" xr3:uid="{22433DE4-CA27-46A6-86A0-9B82D680F21B}" uniqueName="4" name="Sprzedawca" queryTableFieldId="4" dataDxfId="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E57FBE-9531-4380-926D-69B9095AC793}" name="Sprzedawca5" displayName="Sprzedawca5" ref="A1:D12" tableType="queryTable" totalsRowCount="1">
  <autoFilter ref="A1:D11" xr:uid="{E4E57FBE-9531-4380-926D-69B9095AC793}"/>
  <tableColumns count="4">
    <tableColumn id="1" xr3:uid="{10D74053-2D65-40D1-8C60-78D142362113}" uniqueName="1" name="Data" queryTableFieldId="1" dataDxfId="47" totalsRowDxfId="46"/>
    <tableColumn id="2" xr3:uid="{104637C8-4B5F-44D1-949B-BAE165BB1322}" uniqueName="2" name="Produkt" totalsRowFunction="custom" queryTableFieldId="2" dataDxfId="45" totalsRowDxfId="44">
      <totalsRowFormula>COUNTIF(B2:B11, "herbata")</totalsRowFormula>
    </tableColumn>
    <tableColumn id="3" xr3:uid="{F6718DDD-0127-43D7-B3F6-2098C1C69F7F}" uniqueName="3" name="Liczba" queryTableFieldId="3"/>
    <tableColumn id="4" xr3:uid="{9F31BAE3-A80B-4473-A5E1-0925A51EB2CC}" uniqueName="4" name="Sprzedawca" queryTableFieldId="4" dataDxfId="43" totalsRow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40B82A-8B67-4D8C-BDA3-318D2F262D98}" name="Sprzedawca57" displayName="Sprzedawca57" ref="A1:D12" tableType="queryTable" totalsRowCount="1">
  <autoFilter ref="A1:D11" xr:uid="{3C40B82A-8B67-4D8C-BDA3-318D2F262D98}">
    <filterColumn colId="1">
      <filters>
        <filter val="kawa"/>
        <filter val="napój"/>
      </filters>
    </filterColumn>
  </autoFilter>
  <tableColumns count="4">
    <tableColumn id="1" xr3:uid="{9F98000F-99A9-42A4-8436-D711D0958F32}" uniqueName="1" name="Data" queryTableFieldId="1" dataDxfId="41" totalsRowDxfId="40"/>
    <tableColumn id="2" xr3:uid="{96F12D7B-C02D-4D16-8E80-8457B93C2429}" uniqueName="2" name="Produkt" queryTableFieldId="2" dataDxfId="39" totalsRowDxfId="38"/>
    <tableColumn id="3" xr3:uid="{F6C3D5A1-C7BA-49DC-AE99-4D80414F67AE}" uniqueName="3" name="Liczba" totalsRowFunction="sum" queryTableFieldId="3"/>
    <tableColumn id="4" xr3:uid="{3C5F4D93-29BD-4472-90CD-8ABB48C8CF94}" uniqueName="4" name="Sprzedawca" queryTableFieldId="4" dataDxfId="37" totalsRowDxfId="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94547A-013A-4A73-B80D-76E651B97F15}" name="Sprzedawca8" displayName="Sprzedawca8" ref="A1:D11" tableType="queryTable" totalsRowShown="0">
  <autoFilter ref="A1:D11" xr:uid="{8694547A-013A-4A73-B80D-76E651B97F15}">
    <filterColumn colId="0">
      <filters>
        <dateGroupItem year="2012" month="8" day="11" dateTimeGrouping="day"/>
      </filters>
    </filterColumn>
  </autoFilter>
  <tableColumns count="4">
    <tableColumn id="1" xr3:uid="{828B08EC-A082-4D9B-9CF9-EF1E05816A91}" uniqueName="1" name="Data" queryTableFieldId="1" dataDxfId="35"/>
    <tableColumn id="2" xr3:uid="{CF1EB136-DA70-447B-B39D-DBA3E780E5DF}" uniqueName="2" name="Produkt" queryTableFieldId="2" dataDxfId="34"/>
    <tableColumn id="3" xr3:uid="{9DB1E091-9E12-459B-83E7-CD29328A6B24}" uniqueName="3" name="Liczba" queryTableFieldId="3"/>
    <tableColumn id="4" xr3:uid="{7F2B68F5-52CE-45EF-890C-EF2CB61F0E18}" uniqueName="4" name="Sprzedawca" queryTableFieldId="4" dataDxfId="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8BBB20-9D87-4A81-94A5-3591AB3BD064}" name="Sprzedawca89" displayName="Sprzedawca89" ref="A1:D11" tableType="queryTable" totalsRowShown="0">
  <autoFilter ref="A1:D11" xr:uid="{C78BBB20-9D87-4A81-94A5-3591AB3BD064}"/>
  <tableColumns count="4">
    <tableColumn id="1" xr3:uid="{37512373-2CE5-4B99-A86F-9AC10BDECD94}" uniqueName="1" name="Data" queryTableFieldId="1" dataDxfId="32"/>
    <tableColumn id="2" xr3:uid="{5DE0453D-4D66-4E7A-8196-782CF6DB2D63}" uniqueName="2" name="Produkt" queryTableFieldId="2" dataDxfId="31"/>
    <tableColumn id="3" xr3:uid="{D1663ECC-B65B-4050-A473-707C1013FA5E}" uniqueName="3" name="Liczba" queryTableFieldId="3"/>
    <tableColumn id="4" xr3:uid="{5492E72B-C3DA-42BB-99C9-F95284AA224D}" uniqueName="4" name="Sprzedawca" queryTableFieldId="4" dataDxfId="3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CA4EFB-E3C2-4D8F-8DCE-2286FAEDC172}" name="Sprzedawca8910" displayName="Sprzedawca8910" ref="A1:D12" tableType="queryTable" totalsRowShown="0">
  <autoFilter ref="A1:D12" xr:uid="{7ECA4EFB-E3C2-4D8F-8DCE-2286FAEDC172}">
    <filterColumn colId="3">
      <customFilters>
        <customFilter val="K*"/>
      </customFilters>
    </filterColumn>
  </autoFilter>
  <tableColumns count="4">
    <tableColumn id="1" xr3:uid="{1A69D5BD-4A0D-4601-9F66-D21D75A04834}" uniqueName="1" name="Data" queryTableFieldId="1" dataDxfId="29"/>
    <tableColumn id="2" xr3:uid="{5358D89F-5BCE-4E89-951B-C31BFD0543EB}" uniqueName="2" name="Produkt" queryTableFieldId="2" dataDxfId="28"/>
    <tableColumn id="3" xr3:uid="{975F7CE3-273A-402F-9442-E2674BD6045D}" uniqueName="3" name="Liczba" queryTableFieldId="3"/>
    <tableColumn id="4" xr3:uid="{8A737E4C-B306-4928-94DB-33BCECA0670B}" uniqueName="4" name="Sprzedawca" queryTableFieldId="4" dataDxf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46CAF3-799B-4726-A71A-373456D51156}" name="Sprzedawca891011" displayName="Sprzedawca891011" ref="A1:D11" tableType="queryTable" totalsRowShown="0">
  <autoFilter ref="A1:D11" xr:uid="{D246CAF3-799B-4726-A71A-373456D51156}">
    <filterColumn colId="1">
      <customFilters>
        <customFilter val="*a"/>
      </customFilters>
    </filterColumn>
  </autoFilter>
  <tableColumns count="4">
    <tableColumn id="1" xr3:uid="{20C05AF0-0624-4F6B-B38C-978175A0BD5C}" uniqueName="1" name="Data" queryTableFieldId="1" dataDxfId="26"/>
    <tableColumn id="2" xr3:uid="{48FDF35D-46DF-4883-96BE-3159EEFAD3B5}" uniqueName="2" name="Produkt" queryTableFieldId="2" dataDxfId="25"/>
    <tableColumn id="3" xr3:uid="{DB2837AC-6039-4F00-9E8E-D96406C52E2D}" uniqueName="3" name="Liczba" queryTableFieldId="3"/>
    <tableColumn id="4" xr3:uid="{65B8B9DE-101E-4CAE-8799-D62481906577}" uniqueName="4" name="Sprzedawca" queryTableFieldId="4" dataDxf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76231C-6BA9-4300-89C2-7C2E104ED842}" name="Sprzedawca12" displayName="Sprzedawca12" ref="A1:D11" tableType="queryTable" totalsRowShown="0">
  <autoFilter ref="A1:D11" xr:uid="{A976231C-6BA9-4300-89C2-7C2E104ED842}">
    <filterColumn colId="2">
      <top10 val="1" filterVal="6"/>
    </filterColumn>
  </autoFilter>
  <tableColumns count="4">
    <tableColumn id="1" xr3:uid="{1D8AFB10-180B-42CC-B93E-9AFED270830B}" uniqueName="1" name="Data" queryTableFieldId="1" dataDxfId="23"/>
    <tableColumn id="2" xr3:uid="{EA1F3D85-0DC8-4B0B-A8D7-C4D277482DD1}" uniqueName="2" name="Produkt" queryTableFieldId="2" dataDxfId="22"/>
    <tableColumn id="3" xr3:uid="{4517E784-9F87-4CAE-A8ED-3C64D73E8BB4}" uniqueName="3" name="Liczba" queryTableFieldId="3"/>
    <tableColumn id="4" xr3:uid="{A8B7E126-E845-4E2B-9E5E-46024B882A2C}" uniqueName="4" name="Sprzedawca" queryTableFieldId="4" dataDxfId="2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2BE163-7E0B-488C-9977-4FA2C6231B79}" name="Sprzedawca891013" displayName="Sprzedawca891013" ref="A1:D12" tableType="queryTable" totalsRowShown="0">
  <tableColumns count="4">
    <tableColumn id="1" xr3:uid="{E4D67BBC-DD79-416E-9A3A-A22E3445F4AA}" uniqueName="1" name="Data" queryTableFieldId="1" dataDxfId="20"/>
    <tableColumn id="2" xr3:uid="{EBAEAB58-B41B-47FA-AE0C-2282D97D9D57}" uniqueName="2" name="Produkt" queryTableFieldId="2" dataDxfId="19"/>
    <tableColumn id="3" xr3:uid="{D7CC3178-36F4-449E-BCE0-71768573BA1D}" uniqueName="3" name="Liczba" queryTableFieldId="3"/>
    <tableColumn id="4" xr3:uid="{B0D7DBB3-3382-43B3-88AD-E848F8FB26D3}" uniqueName="4" name="Sprzedawca" queryTableFieldId="4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BE4ED6-03E8-4C0F-BE80-985E0C973FE6}" name="Tabela13" displayName="Tabela13" ref="G11:J21" totalsRowShown="0">
  <autoFilter ref="G11:J21" xr:uid="{E0BE4ED6-03E8-4C0F-BE80-985E0C973FE6}"/>
  <sortState xmlns:xlrd2="http://schemas.microsoft.com/office/spreadsheetml/2017/richdata2" ref="G12:J21">
    <sortCondition ref="H11:H21"/>
  </sortState>
  <tableColumns count="4">
    <tableColumn id="1" xr3:uid="{BC7DD9CE-60F7-452F-BE20-766B57AEA89D}" name="Data" dataDxfId="17"/>
    <tableColumn id="2" xr3:uid="{AA7247AF-636C-483B-84EC-F17F88248A4A}" name="Produkt"/>
    <tableColumn id="3" xr3:uid="{300A039F-3799-4060-87EF-2D80B2D13A60}" name="Liczba"/>
    <tableColumn id="4" xr3:uid="{1717F947-4329-4FE2-BAA3-3095C4BDD6D8}" name="Sprzedawc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E6E820-418E-4F87-841D-6E07E019D2B2}" name="Sprzedawca89101315" displayName="Sprzedawca89101315" ref="A1:D12" tableType="queryTable" totalsRowShown="0">
  <tableColumns count="4">
    <tableColumn id="1" xr3:uid="{B6643EE3-E7A3-47FC-9758-E70C8EF53A4A}" uniqueName="1" name="Data" queryTableFieldId="1" dataDxfId="16"/>
    <tableColumn id="2" xr3:uid="{A5912C26-FEE5-479B-9251-662FB6151CB9}" uniqueName="2" name="Produkt" queryTableFieldId="2" dataDxfId="15"/>
    <tableColumn id="3" xr3:uid="{45E5B6A4-0519-4252-88E5-B92AFD70325F}" uniqueName="3" name="Liczba" queryTableFieldId="3"/>
    <tableColumn id="4" xr3:uid="{1F90D2AC-4124-46B5-9971-8783B4498B4D}" uniqueName="4" name="Sprzedawca" queryTableFieldId="4" dataDxfId="1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C15FD6-1DA7-43F7-9340-87642AEFC877}" name="Tabela15" displayName="Tabela15" ref="J3:M8" totalsRowShown="0">
  <autoFilter ref="J3:M8" xr:uid="{36C15FD6-1DA7-43F7-9340-87642AEFC877}"/>
  <tableColumns count="4">
    <tableColumn id="1" xr3:uid="{756D933B-6AED-486B-B157-3397FCB5A51C}" name="Data" dataDxfId="13"/>
    <tableColumn id="2" xr3:uid="{F872E1B3-0AB5-4CB4-8B73-31358E086048}" name="Produkt"/>
    <tableColumn id="3" xr3:uid="{CF1E42F1-088A-420F-9A94-FA04408B40AD}" name="Liczba"/>
    <tableColumn id="4" xr3:uid="{FE3003C0-7C54-4A06-AE74-E95EDF9EF8C9}" name="Sprzedawca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B4CF147-39D7-4571-8796-45622A8E9F4B}" name="Sprzedawca8910131517" displayName="Sprzedawca8910131517" ref="A1:D12" tableType="queryTable" totalsRowShown="0">
  <tableColumns count="4">
    <tableColumn id="1" xr3:uid="{D526770C-88D6-42D0-BF44-C1CC2A4077E8}" uniqueName="1" name="Data" queryTableFieldId="1" dataDxfId="12"/>
    <tableColumn id="2" xr3:uid="{98960BEF-8E6C-4EC0-8140-1FB6D0CB2186}" uniqueName="2" name="Produkt" queryTableFieldId="2" dataDxfId="11"/>
    <tableColumn id="3" xr3:uid="{AB2ABAD3-EA3A-414B-85B6-50DFE971CE9F}" uniqueName="3" name="Liczba" queryTableFieldId="3"/>
    <tableColumn id="4" xr3:uid="{BCE3197C-B4FD-40DF-BDD2-B2D8AFB4AD15}" uniqueName="4" name="Sprzedawca" queryTableFieldId="4" dataDxfId="1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C8ED57-6F98-414B-9C0E-77766BAE5B89}" name="Tabela5" displayName="Tabela5" ref="G10:J17" totalsRowShown="0">
  <autoFilter ref="G10:J17" xr:uid="{8BC8ED57-6F98-414B-9C0E-77766BAE5B89}"/>
  <tableColumns count="4">
    <tableColumn id="1" xr3:uid="{2C523853-694D-48BE-AAF5-41B23EB15D94}" name="Data" dataDxfId="9"/>
    <tableColumn id="2" xr3:uid="{0EF899B4-48B4-4D48-A99F-A7647703E53C}" name="Produkt"/>
    <tableColumn id="3" xr3:uid="{7B2B031A-351C-4663-90DC-FF8EE79A0A68}" name="Liczba"/>
    <tableColumn id="4" xr3:uid="{53979FB8-EA77-43B0-8449-4349838A4B0F}" name="Sprzedawc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18445DC-D575-479B-9AFF-D36C6509EA47}" name="Sprzedawca18" displayName="Sprzedawca18" ref="A1:D11" tableType="queryTable" totalsRowShown="0">
  <sortState xmlns:xlrd2="http://schemas.microsoft.com/office/spreadsheetml/2017/richdata2" ref="A2:D11">
    <sortCondition ref="D2:D11"/>
    <sortCondition ref="A2:A11"/>
  </sortState>
  <tableColumns count="4">
    <tableColumn id="1" xr3:uid="{58B9D190-F673-4011-9CCF-95F9391FBAE7}" uniqueName="1" name="Data" queryTableFieldId="1" dataDxfId="8"/>
    <tableColumn id="2" xr3:uid="{803330E3-987B-4455-AA08-85C51B2A8344}" uniqueName="2" name="Produkt" queryTableFieldId="2" dataDxfId="7"/>
    <tableColumn id="3" xr3:uid="{0CD923DA-88CF-4A0A-888E-64C723935B8E}" uniqueName="3" name="Liczba" queryTableFieldId="3"/>
    <tableColumn id="4" xr3:uid="{BF407115-3122-4157-B9D5-134EC12DD6A1}" uniqueName="4" name="Sprzedawca" queryTableFieldId="4" dataDxf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586E99-289F-4035-97A4-E8E409E83E6F}" name="Sprzedawca1819" displayName="Sprzedawca1819" ref="A1:D11" tableType="queryTable" totalsRowShown="0">
  <sortState xmlns:xlrd2="http://schemas.microsoft.com/office/spreadsheetml/2017/richdata2" ref="A2:D11">
    <sortCondition ref="D2:D11"/>
    <sortCondition ref="A2:A11"/>
  </sortState>
  <tableColumns count="4">
    <tableColumn id="1" xr3:uid="{E275518A-ED16-45EB-B94E-C4344AE772E9}" uniqueName="1" name="Data" queryTableFieldId="1" dataDxfId="5"/>
    <tableColumn id="2" xr3:uid="{AEA0FE5D-2500-4265-9460-92E45ED86E61}" uniqueName="2" name="Produkt" queryTableFieldId="2" dataDxfId="4"/>
    <tableColumn id="3" xr3:uid="{1525FE1E-2259-468A-B216-3763DA14A6B2}" uniqueName="3" name="Liczba" queryTableFieldId="3"/>
    <tableColumn id="4" xr3:uid="{82B5112E-CEE1-4B00-97F5-B8008414ED98}" uniqueName="4" name="Sprzedawca" queryTableFieldId="4" dataDxf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D70A972-E63D-4E44-9FC4-613F3BBD1BC8}" name="Sprzedawca181920" displayName="Sprzedawca181920" ref="A1:D11" tableType="queryTable" totalsRowShown="0">
  <sortState xmlns:xlrd2="http://schemas.microsoft.com/office/spreadsheetml/2017/richdata2" ref="A2:D11">
    <sortCondition ref="D2:D11"/>
    <sortCondition ref="A2:A11"/>
  </sortState>
  <tableColumns count="4">
    <tableColumn id="1" xr3:uid="{7156D999-4148-473F-A123-3023A56F37F1}" uniqueName="1" name="Data" queryTableFieldId="1" dataDxfId="2"/>
    <tableColumn id="2" xr3:uid="{9BD34805-CD6F-42DB-8604-7F4592461287}" uniqueName="2" name="Produkt" queryTableFieldId="2" dataDxfId="1"/>
    <tableColumn id="3" xr3:uid="{CEB3307A-FFCA-472A-97E9-B161793D98D3}" uniqueName="3" name="Liczba" queryTableFieldId="3"/>
    <tableColumn id="4" xr3:uid="{C88258FB-61A4-44CA-AE7A-0D41B749ED08}" uniqueName="4" name="Sprzedawc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D726-448B-4108-B524-E5BB796685E4}">
  <dimension ref="A1:G11"/>
  <sheetViews>
    <sheetView workbookViewId="0">
      <selection sqref="A1:D11"/>
    </sheetView>
  </sheetViews>
  <sheetFormatPr defaultRowHeight="15" x14ac:dyDescent="0.25"/>
  <cols>
    <col min="1" max="1" width="12.5703125" customWidth="1"/>
    <col min="2" max="2" width="10.28515625" bestFit="1" customWidth="1"/>
    <col min="3" max="3" width="8.5703125" bestFit="1" customWidth="1"/>
    <col min="4" max="4" width="13.7109375" bestFit="1" customWidth="1"/>
    <col min="6" max="6" width="90.140625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s="2" t="s">
        <v>10</v>
      </c>
      <c r="G1" t="e" cm="1">
        <f t="array" ref="G1">wy</f>
        <v>#NAME?</v>
      </c>
    </row>
    <row r="2" spans="1:7" x14ac:dyDescent="0.25">
      <c r="A2" s="1">
        <v>41132</v>
      </c>
      <c r="B2" t="s">
        <v>4</v>
      </c>
      <c r="C2">
        <v>2</v>
      </c>
      <c r="D2" t="s">
        <v>5</v>
      </c>
      <c r="F2" s="2" t="s">
        <v>11</v>
      </c>
    </row>
    <row r="3" spans="1:7" x14ac:dyDescent="0.25">
      <c r="A3" s="1">
        <v>41132</v>
      </c>
      <c r="B3" t="s">
        <v>4</v>
      </c>
      <c r="C3">
        <v>4</v>
      </c>
      <c r="D3" t="s">
        <v>6</v>
      </c>
      <c r="F3" s="2" t="s">
        <v>12</v>
      </c>
    </row>
    <row r="4" spans="1:7" x14ac:dyDescent="0.25">
      <c r="A4" s="1">
        <v>41132</v>
      </c>
      <c r="B4" t="s">
        <v>4</v>
      </c>
      <c r="C4">
        <v>5</v>
      </c>
      <c r="D4" t="s">
        <v>7</v>
      </c>
      <c r="F4" s="2" t="s">
        <v>13</v>
      </c>
    </row>
    <row r="5" spans="1:7" x14ac:dyDescent="0.25">
      <c r="A5" s="1">
        <v>41132</v>
      </c>
      <c r="B5" t="s">
        <v>8</v>
      </c>
      <c r="C5">
        <v>2</v>
      </c>
      <c r="D5" t="s">
        <v>7</v>
      </c>
      <c r="F5" s="2" t="s">
        <v>14</v>
      </c>
    </row>
    <row r="6" spans="1:7" x14ac:dyDescent="0.25">
      <c r="A6" s="1">
        <v>41132</v>
      </c>
      <c r="B6" t="s">
        <v>8</v>
      </c>
      <c r="C6">
        <v>3</v>
      </c>
      <c r="D6" t="s">
        <v>7</v>
      </c>
      <c r="F6" s="2" t="s">
        <v>15</v>
      </c>
    </row>
    <row r="7" spans="1:7" x14ac:dyDescent="0.25">
      <c r="A7" s="1">
        <v>41132</v>
      </c>
      <c r="B7" t="s">
        <v>9</v>
      </c>
      <c r="C7">
        <v>6</v>
      </c>
      <c r="D7" t="s">
        <v>5</v>
      </c>
      <c r="F7" s="2" t="s">
        <v>16</v>
      </c>
    </row>
    <row r="8" spans="1:7" x14ac:dyDescent="0.25">
      <c r="A8" s="1">
        <v>41133</v>
      </c>
      <c r="B8" t="s">
        <v>9</v>
      </c>
      <c r="C8">
        <v>3</v>
      </c>
      <c r="D8" t="s">
        <v>5</v>
      </c>
      <c r="F8" s="2" t="s">
        <v>17</v>
      </c>
    </row>
    <row r="9" spans="1:7" x14ac:dyDescent="0.25">
      <c r="A9" s="1">
        <v>41133</v>
      </c>
      <c r="B9" t="s">
        <v>8</v>
      </c>
      <c r="C9">
        <v>5</v>
      </c>
      <c r="D9" t="s">
        <v>6</v>
      </c>
      <c r="F9" s="2" t="s">
        <v>18</v>
      </c>
    </row>
    <row r="10" spans="1:7" x14ac:dyDescent="0.25">
      <c r="A10" s="1">
        <v>41135</v>
      </c>
      <c r="B10" t="s">
        <v>4</v>
      </c>
      <c r="C10">
        <v>5</v>
      </c>
      <c r="D10" t="s">
        <v>6</v>
      </c>
      <c r="F10" s="2" t="s">
        <v>19</v>
      </c>
    </row>
    <row r="11" spans="1:7" x14ac:dyDescent="0.25">
      <c r="A11" s="1">
        <v>41135</v>
      </c>
      <c r="B11" t="s">
        <v>8</v>
      </c>
      <c r="C11">
        <v>3</v>
      </c>
      <c r="D11" t="s">
        <v>6</v>
      </c>
      <c r="F11" s="2" t="s">
        <v>20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8" sqref="G8"/>
    </sheetView>
  </sheetViews>
  <sheetFormatPr defaultRowHeight="15" x14ac:dyDescent="0.25"/>
  <cols>
    <col min="1" max="1" width="10.140625" bestFit="1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41132</v>
      </c>
      <c r="B2" t="s">
        <v>4</v>
      </c>
      <c r="C2">
        <v>2</v>
      </c>
      <c r="D2" t="s">
        <v>5</v>
      </c>
    </row>
    <row r="3" spans="1:4" hidden="1" x14ac:dyDescent="0.25">
      <c r="A3" s="1">
        <v>41132</v>
      </c>
      <c r="B3" t="s">
        <v>4</v>
      </c>
      <c r="C3">
        <v>4</v>
      </c>
      <c r="D3" t="s">
        <v>6</v>
      </c>
    </row>
    <row r="4" spans="1:4" hidden="1" x14ac:dyDescent="0.25">
      <c r="A4" s="1">
        <v>41132</v>
      </c>
      <c r="B4" t="s">
        <v>4</v>
      </c>
      <c r="C4">
        <v>5</v>
      </c>
      <c r="D4" t="s">
        <v>7</v>
      </c>
    </row>
    <row r="5" spans="1:4" hidden="1" x14ac:dyDescent="0.25">
      <c r="A5" s="1">
        <v>41132</v>
      </c>
      <c r="B5" t="s">
        <v>8</v>
      </c>
      <c r="C5">
        <v>2</v>
      </c>
      <c r="D5" t="s">
        <v>7</v>
      </c>
    </row>
    <row r="6" spans="1:4" hidden="1" x14ac:dyDescent="0.25">
      <c r="A6" s="1">
        <v>41132</v>
      </c>
      <c r="B6" t="s">
        <v>8</v>
      </c>
      <c r="C6">
        <v>3</v>
      </c>
      <c r="D6" t="s">
        <v>7</v>
      </c>
    </row>
    <row r="7" spans="1:4" hidden="1" x14ac:dyDescent="0.25">
      <c r="A7" s="1">
        <v>41132</v>
      </c>
      <c r="B7" t="s">
        <v>9</v>
      </c>
      <c r="C7">
        <v>6</v>
      </c>
      <c r="D7" t="s">
        <v>5</v>
      </c>
    </row>
    <row r="8" spans="1:4" hidden="1" x14ac:dyDescent="0.25">
      <c r="A8" s="1">
        <v>41133</v>
      </c>
      <c r="B8" t="s">
        <v>9</v>
      </c>
      <c r="C8">
        <v>3</v>
      </c>
      <c r="D8" t="s">
        <v>5</v>
      </c>
    </row>
    <row r="9" spans="1:4" hidden="1" x14ac:dyDescent="0.25">
      <c r="A9" s="1">
        <v>41133</v>
      </c>
      <c r="B9" t="s">
        <v>8</v>
      </c>
      <c r="C9">
        <v>5</v>
      </c>
      <c r="D9" t="s">
        <v>6</v>
      </c>
    </row>
    <row r="10" spans="1:4" x14ac:dyDescent="0.25">
      <c r="A10" s="1">
        <v>41135</v>
      </c>
      <c r="B10" t="s">
        <v>4</v>
      </c>
      <c r="C10">
        <v>5</v>
      </c>
      <c r="D10" t="s">
        <v>6</v>
      </c>
    </row>
    <row r="11" spans="1:4" x14ac:dyDescent="0.25">
      <c r="A11" s="1">
        <v>41135</v>
      </c>
      <c r="B11" t="s">
        <v>8</v>
      </c>
      <c r="C11">
        <v>3</v>
      </c>
      <c r="D1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0CEF-9C86-40A3-8231-0F8FF271D29C}">
  <dimension ref="A1:D11"/>
  <sheetViews>
    <sheetView workbookViewId="0">
      <selection sqref="A1:D11"/>
    </sheetView>
  </sheetViews>
  <sheetFormatPr defaultRowHeight="15" x14ac:dyDescent="0.25"/>
  <cols>
    <col min="1" max="1" width="11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41132</v>
      </c>
      <c r="B2" t="s">
        <v>4</v>
      </c>
      <c r="C2">
        <v>2</v>
      </c>
      <c r="D2" t="s">
        <v>5</v>
      </c>
    </row>
    <row r="3" spans="1:4" hidden="1" x14ac:dyDescent="0.25">
      <c r="A3" s="1">
        <v>41132</v>
      </c>
      <c r="B3" t="s">
        <v>4</v>
      </c>
      <c r="C3">
        <v>4</v>
      </c>
      <c r="D3" t="s">
        <v>6</v>
      </c>
    </row>
    <row r="4" spans="1:4" hidden="1" x14ac:dyDescent="0.25">
      <c r="A4" s="1">
        <v>41132</v>
      </c>
      <c r="B4" t="s">
        <v>4</v>
      </c>
      <c r="C4">
        <v>5</v>
      </c>
      <c r="D4" t="s">
        <v>7</v>
      </c>
    </row>
    <row r="5" spans="1:4" hidden="1" x14ac:dyDescent="0.25">
      <c r="A5" s="1">
        <v>41132</v>
      </c>
      <c r="B5" t="s">
        <v>8</v>
      </c>
      <c r="C5">
        <v>2</v>
      </c>
      <c r="D5" t="s">
        <v>7</v>
      </c>
    </row>
    <row r="6" spans="1:4" hidden="1" x14ac:dyDescent="0.25">
      <c r="A6" s="1">
        <v>41132</v>
      </c>
      <c r="B6" t="s">
        <v>8</v>
      </c>
      <c r="C6">
        <v>3</v>
      </c>
      <c r="D6" t="s">
        <v>7</v>
      </c>
    </row>
    <row r="7" spans="1:4" hidden="1" x14ac:dyDescent="0.25">
      <c r="A7" s="1">
        <v>41132</v>
      </c>
      <c r="B7" t="s">
        <v>9</v>
      </c>
      <c r="C7">
        <v>6</v>
      </c>
      <c r="D7" t="s">
        <v>5</v>
      </c>
    </row>
    <row r="8" spans="1:4" hidden="1" x14ac:dyDescent="0.25">
      <c r="A8" s="1">
        <v>41133</v>
      </c>
      <c r="B8" t="s">
        <v>9</v>
      </c>
      <c r="C8">
        <v>3</v>
      </c>
      <c r="D8" t="s">
        <v>5</v>
      </c>
    </row>
    <row r="9" spans="1:4" hidden="1" x14ac:dyDescent="0.25">
      <c r="A9" s="1">
        <v>41133</v>
      </c>
      <c r="B9" t="s">
        <v>8</v>
      </c>
      <c r="C9">
        <v>5</v>
      </c>
      <c r="D9" t="s">
        <v>6</v>
      </c>
    </row>
    <row r="10" spans="1:4" x14ac:dyDescent="0.25">
      <c r="A10" s="1">
        <v>41135</v>
      </c>
      <c r="B10" t="s">
        <v>4</v>
      </c>
      <c r="C10">
        <v>5</v>
      </c>
      <c r="D10" t="s">
        <v>6</v>
      </c>
    </row>
    <row r="11" spans="1:4" x14ac:dyDescent="0.25">
      <c r="A11" s="1">
        <v>41135</v>
      </c>
      <c r="B11" t="s">
        <v>8</v>
      </c>
      <c r="C11">
        <v>3</v>
      </c>
      <c r="D1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3A96-2870-4D91-A897-3F14BCFAEC93}">
  <dimension ref="A1:D12"/>
  <sheetViews>
    <sheetView workbookViewId="0">
      <selection activeCell="D14" sqref="A1:XFD1048576"/>
    </sheetView>
  </sheetViews>
  <sheetFormatPr defaultRowHeight="15" x14ac:dyDescent="0.25"/>
  <cols>
    <col min="1" max="1" width="13.42578125" customWidth="1"/>
    <col min="4" max="4" width="13.7109375" bestFit="1" customWidth="1"/>
    <col min="6" max="6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41132</v>
      </c>
      <c r="B2" t="s">
        <v>4</v>
      </c>
      <c r="C2">
        <v>2</v>
      </c>
      <c r="D2" t="s">
        <v>5</v>
      </c>
    </row>
    <row r="3" spans="1:4" x14ac:dyDescent="0.25">
      <c r="A3" s="1">
        <v>41132</v>
      </c>
      <c r="B3" t="s">
        <v>4</v>
      </c>
      <c r="C3">
        <v>4</v>
      </c>
      <c r="D3" t="s">
        <v>6</v>
      </c>
    </row>
    <row r="4" spans="1:4" x14ac:dyDescent="0.25">
      <c r="A4" s="1">
        <v>41132</v>
      </c>
      <c r="B4" t="s">
        <v>4</v>
      </c>
      <c r="C4">
        <v>5</v>
      </c>
      <c r="D4" t="s">
        <v>7</v>
      </c>
    </row>
    <row r="5" spans="1:4" x14ac:dyDescent="0.25">
      <c r="A5" s="1">
        <v>41132</v>
      </c>
      <c r="B5" t="s">
        <v>8</v>
      </c>
      <c r="C5">
        <v>2</v>
      </c>
      <c r="D5" t="s">
        <v>7</v>
      </c>
    </row>
    <row r="6" spans="1:4" x14ac:dyDescent="0.25">
      <c r="A6" s="1">
        <v>41132</v>
      </c>
      <c r="B6" t="s">
        <v>8</v>
      </c>
      <c r="C6">
        <v>3</v>
      </c>
      <c r="D6" t="s">
        <v>7</v>
      </c>
    </row>
    <row r="7" spans="1:4" x14ac:dyDescent="0.25">
      <c r="A7" s="1">
        <v>41132</v>
      </c>
      <c r="B7" t="s">
        <v>9</v>
      </c>
      <c r="C7">
        <v>6</v>
      </c>
      <c r="D7" t="s">
        <v>5</v>
      </c>
    </row>
    <row r="8" spans="1:4" x14ac:dyDescent="0.25">
      <c r="A8" s="1">
        <v>41133</v>
      </c>
      <c r="B8" t="s">
        <v>9</v>
      </c>
      <c r="C8">
        <v>3</v>
      </c>
      <c r="D8" t="s">
        <v>5</v>
      </c>
    </row>
    <row r="9" spans="1:4" x14ac:dyDescent="0.25">
      <c r="A9" s="1">
        <v>41133</v>
      </c>
      <c r="B9" t="s">
        <v>8</v>
      </c>
      <c r="C9">
        <v>5</v>
      </c>
      <c r="D9" t="s">
        <v>6</v>
      </c>
    </row>
    <row r="10" spans="1:4" x14ac:dyDescent="0.25">
      <c r="A10" s="1">
        <v>41135</v>
      </c>
      <c r="B10" t="s">
        <v>4</v>
      </c>
      <c r="C10">
        <v>5</v>
      </c>
      <c r="D10" t="s">
        <v>6</v>
      </c>
    </row>
    <row r="11" spans="1:4" x14ac:dyDescent="0.25">
      <c r="A11" s="1">
        <v>41135</v>
      </c>
      <c r="B11" t="s">
        <v>8</v>
      </c>
      <c r="C11">
        <v>3</v>
      </c>
      <c r="D11" t="s">
        <v>6</v>
      </c>
    </row>
    <row r="12" spans="1:4" x14ac:dyDescent="0.25">
      <c r="A12" s="1"/>
      <c r="B12">
        <f>COUNTIF(B2:B11, "herbata")</f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E796-DD02-409B-A1D0-55CC2459C8BE}">
  <dimension ref="A1:D6"/>
  <sheetViews>
    <sheetView workbookViewId="0">
      <selection sqref="A1:XFD1048576"/>
    </sheetView>
  </sheetViews>
  <sheetFormatPr defaultRowHeight="15" x14ac:dyDescent="0.25"/>
  <cols>
    <col min="1" max="1" width="11.85546875" customWidth="1"/>
    <col min="4" max="4" width="11.42578125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11">
        <v>41132</v>
      </c>
      <c r="B2" s="6" t="s">
        <v>4</v>
      </c>
      <c r="C2" s="6">
        <v>2</v>
      </c>
      <c r="D2" s="7" t="s">
        <v>5</v>
      </c>
    </row>
    <row r="3" spans="1:4" x14ac:dyDescent="0.25">
      <c r="A3" s="12">
        <v>41132</v>
      </c>
      <c r="B3" s="8" t="s">
        <v>4</v>
      </c>
      <c r="C3" s="8">
        <v>4</v>
      </c>
      <c r="D3" s="9" t="s">
        <v>6</v>
      </c>
    </row>
    <row r="4" spans="1:4" x14ac:dyDescent="0.25">
      <c r="A4" s="11">
        <v>41132</v>
      </c>
      <c r="B4" s="6" t="s">
        <v>4</v>
      </c>
      <c r="C4" s="6">
        <v>5</v>
      </c>
      <c r="D4" s="7" t="s">
        <v>7</v>
      </c>
    </row>
    <row r="5" spans="1:4" ht="15.75" thickBot="1" x14ac:dyDescent="0.3">
      <c r="A5" s="12">
        <v>41135</v>
      </c>
      <c r="B5" s="8" t="s">
        <v>4</v>
      </c>
      <c r="C5" s="8">
        <v>5</v>
      </c>
      <c r="D5" s="9" t="s">
        <v>6</v>
      </c>
    </row>
    <row r="6" spans="1:4" ht="15.75" thickTop="1" x14ac:dyDescent="0.25">
      <c r="A6" s="13"/>
      <c r="B6" s="10"/>
      <c r="C6" s="10">
        <v>16</v>
      </c>
      <c r="D6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0A36-7CC2-49E7-BE7A-B7D359BD6EB0}">
  <dimension ref="A1:D12"/>
  <sheetViews>
    <sheetView workbookViewId="0">
      <selection activeCell="C12" sqref="C12"/>
    </sheetView>
  </sheetViews>
  <sheetFormatPr defaultRowHeight="15" x14ac:dyDescent="0.25"/>
  <cols>
    <col min="1" max="1" width="13.42578125" customWidth="1"/>
    <col min="4" max="4" width="13.7109375" bestFit="1" customWidth="1"/>
    <col min="6" max="6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41132</v>
      </c>
      <c r="B2" t="s">
        <v>4</v>
      </c>
      <c r="C2">
        <v>2</v>
      </c>
      <c r="D2" t="s">
        <v>5</v>
      </c>
    </row>
    <row r="3" spans="1:4" hidden="1" x14ac:dyDescent="0.25">
      <c r="A3" s="1">
        <v>41132</v>
      </c>
      <c r="B3" t="s">
        <v>4</v>
      </c>
      <c r="C3">
        <v>4</v>
      </c>
      <c r="D3" t="s">
        <v>6</v>
      </c>
    </row>
    <row r="4" spans="1:4" hidden="1" x14ac:dyDescent="0.25">
      <c r="A4" s="1">
        <v>41132</v>
      </c>
      <c r="B4" t="s">
        <v>4</v>
      </c>
      <c r="C4">
        <v>5</v>
      </c>
      <c r="D4" t="s">
        <v>7</v>
      </c>
    </row>
    <row r="5" spans="1:4" x14ac:dyDescent="0.25">
      <c r="A5" s="1">
        <v>41132</v>
      </c>
      <c r="B5" t="s">
        <v>8</v>
      </c>
      <c r="C5">
        <v>2</v>
      </c>
      <c r="D5" t="s">
        <v>7</v>
      </c>
    </row>
    <row r="6" spans="1:4" x14ac:dyDescent="0.25">
      <c r="A6" s="1">
        <v>41132</v>
      </c>
      <c r="B6" t="s">
        <v>8</v>
      </c>
      <c r="C6">
        <v>3</v>
      </c>
      <c r="D6" t="s">
        <v>7</v>
      </c>
    </row>
    <row r="7" spans="1:4" x14ac:dyDescent="0.25">
      <c r="A7" s="1">
        <v>41132</v>
      </c>
      <c r="B7" t="s">
        <v>9</v>
      </c>
      <c r="C7">
        <v>6</v>
      </c>
      <c r="D7" t="s">
        <v>5</v>
      </c>
    </row>
    <row r="8" spans="1:4" x14ac:dyDescent="0.25">
      <c r="A8" s="1">
        <v>41133</v>
      </c>
      <c r="B8" t="s">
        <v>9</v>
      </c>
      <c r="C8">
        <v>3</v>
      </c>
      <c r="D8" t="s">
        <v>5</v>
      </c>
    </row>
    <row r="9" spans="1:4" x14ac:dyDescent="0.25">
      <c r="A9" s="1">
        <v>41133</v>
      </c>
      <c r="B9" t="s">
        <v>8</v>
      </c>
      <c r="C9">
        <v>5</v>
      </c>
      <c r="D9" t="s">
        <v>6</v>
      </c>
    </row>
    <row r="10" spans="1:4" hidden="1" x14ac:dyDescent="0.25">
      <c r="A10" s="1">
        <v>41135</v>
      </c>
      <c r="B10" t="s">
        <v>4</v>
      </c>
      <c r="C10">
        <v>5</v>
      </c>
      <c r="D10" t="s">
        <v>6</v>
      </c>
    </row>
    <row r="11" spans="1:4" x14ac:dyDescent="0.25">
      <c r="A11" s="1">
        <v>41135</v>
      </c>
      <c r="B11" t="s">
        <v>8</v>
      </c>
      <c r="C11">
        <v>3</v>
      </c>
      <c r="D11" t="s">
        <v>6</v>
      </c>
    </row>
    <row r="12" spans="1:4" x14ac:dyDescent="0.25">
      <c r="A12" s="1"/>
      <c r="C12">
        <f>SUBTOTAL(109,Sprzedawca57[Liczba])</f>
        <v>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71A9-780F-4111-BDF6-2232580DDFE0}">
  <dimension ref="A1:D11"/>
  <sheetViews>
    <sheetView workbookViewId="0">
      <selection sqref="A1:D7"/>
    </sheetView>
  </sheetViews>
  <sheetFormatPr defaultRowHeight="15" x14ac:dyDescent="0.25"/>
  <cols>
    <col min="1" max="1" width="10.140625" bestFit="1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41132</v>
      </c>
      <c r="B2" t="s">
        <v>4</v>
      </c>
      <c r="C2">
        <v>2</v>
      </c>
      <c r="D2" t="s">
        <v>5</v>
      </c>
    </row>
    <row r="3" spans="1:4" x14ac:dyDescent="0.25">
      <c r="A3" s="1">
        <v>41132</v>
      </c>
      <c r="B3" t="s">
        <v>4</v>
      </c>
      <c r="C3">
        <v>4</v>
      </c>
      <c r="D3" t="s">
        <v>6</v>
      </c>
    </row>
    <row r="4" spans="1:4" x14ac:dyDescent="0.25">
      <c r="A4" s="1">
        <v>41132</v>
      </c>
      <c r="B4" t="s">
        <v>4</v>
      </c>
      <c r="C4">
        <v>5</v>
      </c>
      <c r="D4" t="s">
        <v>7</v>
      </c>
    </row>
    <row r="5" spans="1:4" x14ac:dyDescent="0.25">
      <c r="A5" s="1">
        <v>41132</v>
      </c>
      <c r="B5" t="s">
        <v>8</v>
      </c>
      <c r="C5">
        <v>2</v>
      </c>
      <c r="D5" t="s">
        <v>7</v>
      </c>
    </row>
    <row r="6" spans="1:4" x14ac:dyDescent="0.25">
      <c r="A6" s="1">
        <v>41132</v>
      </c>
      <c r="B6" t="s">
        <v>8</v>
      </c>
      <c r="C6">
        <v>3</v>
      </c>
      <c r="D6" t="s">
        <v>7</v>
      </c>
    </row>
    <row r="7" spans="1:4" x14ac:dyDescent="0.25">
      <c r="A7" s="1">
        <v>41132</v>
      </c>
      <c r="B7" t="s">
        <v>9</v>
      </c>
      <c r="C7">
        <v>6</v>
      </c>
      <c r="D7" t="s">
        <v>5</v>
      </c>
    </row>
    <row r="8" spans="1:4" hidden="1" x14ac:dyDescent="0.25">
      <c r="A8" s="1">
        <v>41133</v>
      </c>
      <c r="B8" t="s">
        <v>9</v>
      </c>
      <c r="C8">
        <v>3</v>
      </c>
      <c r="D8" t="s">
        <v>5</v>
      </c>
    </row>
    <row r="9" spans="1:4" hidden="1" x14ac:dyDescent="0.25">
      <c r="A9" s="1">
        <v>41133</v>
      </c>
      <c r="B9" t="s">
        <v>8</v>
      </c>
      <c r="C9">
        <v>5</v>
      </c>
      <c r="D9" t="s">
        <v>6</v>
      </c>
    </row>
    <row r="10" spans="1:4" hidden="1" x14ac:dyDescent="0.25">
      <c r="A10" s="1">
        <v>41135</v>
      </c>
      <c r="B10" t="s">
        <v>4</v>
      </c>
      <c r="C10">
        <v>5</v>
      </c>
      <c r="D10" t="s">
        <v>6</v>
      </c>
    </row>
    <row r="11" spans="1:4" hidden="1" x14ac:dyDescent="0.25">
      <c r="A11" s="1">
        <v>41135</v>
      </c>
      <c r="B11" t="s">
        <v>8</v>
      </c>
      <c r="C11">
        <v>3</v>
      </c>
      <c r="D11" t="s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0A2F-814E-45BA-AE1C-A39229DC7D80}">
  <dimension ref="A1:D13"/>
  <sheetViews>
    <sheetView workbookViewId="0">
      <selection activeCell="B13" sqref="B13:C13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8.5703125" bestFit="1" customWidth="1"/>
    <col min="4" max="4" width="13.7109375" bestFit="1" customWidth="1"/>
    <col min="6" max="6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41132</v>
      </c>
      <c r="B2" t="s">
        <v>4</v>
      </c>
      <c r="C2">
        <v>2</v>
      </c>
      <c r="D2" t="s">
        <v>5</v>
      </c>
    </row>
    <row r="3" spans="1:4" x14ac:dyDescent="0.25">
      <c r="A3" s="1">
        <v>41132</v>
      </c>
      <c r="B3" t="s">
        <v>4</v>
      </c>
      <c r="C3">
        <v>4</v>
      </c>
      <c r="D3" t="s">
        <v>6</v>
      </c>
    </row>
    <row r="4" spans="1:4" x14ac:dyDescent="0.25">
      <c r="A4" s="1">
        <v>41132</v>
      </c>
      <c r="B4" t="s">
        <v>4</v>
      </c>
      <c r="C4">
        <v>5</v>
      </c>
      <c r="D4" t="s">
        <v>7</v>
      </c>
    </row>
    <row r="5" spans="1:4" x14ac:dyDescent="0.25">
      <c r="A5" s="1">
        <v>41132</v>
      </c>
      <c r="B5" t="s">
        <v>8</v>
      </c>
      <c r="C5">
        <v>2</v>
      </c>
      <c r="D5" t="s">
        <v>7</v>
      </c>
    </row>
    <row r="6" spans="1:4" x14ac:dyDescent="0.25">
      <c r="A6" s="1">
        <v>41132</v>
      </c>
      <c r="B6" t="s">
        <v>8</v>
      </c>
      <c r="C6">
        <v>3</v>
      </c>
      <c r="D6" t="s">
        <v>7</v>
      </c>
    </row>
    <row r="7" spans="1:4" x14ac:dyDescent="0.25">
      <c r="A7" s="1">
        <v>41132</v>
      </c>
      <c r="B7" t="s">
        <v>9</v>
      </c>
      <c r="C7">
        <v>6</v>
      </c>
      <c r="D7" t="s">
        <v>5</v>
      </c>
    </row>
    <row r="8" spans="1:4" x14ac:dyDescent="0.25">
      <c r="A8" s="1">
        <v>41133</v>
      </c>
      <c r="B8" t="s">
        <v>9</v>
      </c>
      <c r="C8">
        <v>3</v>
      </c>
      <c r="D8" t="s">
        <v>5</v>
      </c>
    </row>
    <row r="9" spans="1:4" x14ac:dyDescent="0.25">
      <c r="A9" s="1">
        <v>41133</v>
      </c>
      <c r="B9" t="s">
        <v>8</v>
      </c>
      <c r="C9">
        <v>5</v>
      </c>
      <c r="D9" t="s">
        <v>6</v>
      </c>
    </row>
    <row r="10" spans="1:4" x14ac:dyDescent="0.25">
      <c r="A10" s="1">
        <v>41135</v>
      </c>
      <c r="B10" t="s">
        <v>4</v>
      </c>
      <c r="C10">
        <v>5</v>
      </c>
      <c r="D10" t="s">
        <v>6</v>
      </c>
    </row>
    <row r="11" spans="1:4" x14ac:dyDescent="0.25">
      <c r="A11" s="1">
        <v>41135</v>
      </c>
      <c r="B11" t="s">
        <v>8</v>
      </c>
      <c r="C11">
        <v>3</v>
      </c>
      <c r="D11" t="s">
        <v>6</v>
      </c>
    </row>
    <row r="13" spans="1:4" x14ac:dyDescent="0.25">
      <c r="B13" t="s">
        <v>21</v>
      </c>
      <c r="C13">
        <f>COUNTIF(Sprzedawca89[Liczba],"&gt;=5")</f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8010-6D1A-41C6-9641-E8A948433144}">
  <dimension ref="A1:D12"/>
  <sheetViews>
    <sheetView workbookViewId="0">
      <selection activeCell="E12" sqref="E12"/>
    </sheetView>
  </sheetViews>
  <sheetFormatPr defaultRowHeight="15" x14ac:dyDescent="0.25"/>
  <cols>
    <col min="1" max="1" width="14.7109375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41132</v>
      </c>
      <c r="B2" t="s">
        <v>4</v>
      </c>
      <c r="C2">
        <v>2</v>
      </c>
      <c r="D2" t="s">
        <v>5</v>
      </c>
    </row>
    <row r="3" spans="1:4" hidden="1" x14ac:dyDescent="0.25">
      <c r="A3" s="1">
        <v>41132</v>
      </c>
      <c r="B3" t="s">
        <v>4</v>
      </c>
      <c r="C3">
        <v>4</v>
      </c>
      <c r="D3" t="s">
        <v>6</v>
      </c>
    </row>
    <row r="4" spans="1:4" x14ac:dyDescent="0.25">
      <c r="A4" s="1">
        <v>41132</v>
      </c>
      <c r="B4" t="s">
        <v>4</v>
      </c>
      <c r="C4">
        <v>5</v>
      </c>
      <c r="D4" t="s">
        <v>7</v>
      </c>
    </row>
    <row r="5" spans="1:4" x14ac:dyDescent="0.25">
      <c r="A5" s="1">
        <v>41132</v>
      </c>
      <c r="B5" t="s">
        <v>8</v>
      </c>
      <c r="C5">
        <v>2</v>
      </c>
      <c r="D5" t="s">
        <v>7</v>
      </c>
    </row>
    <row r="6" spans="1:4" x14ac:dyDescent="0.25">
      <c r="A6" s="1">
        <v>41132</v>
      </c>
      <c r="B6" t="s">
        <v>8</v>
      </c>
      <c r="C6">
        <v>3</v>
      </c>
      <c r="D6" t="s">
        <v>7</v>
      </c>
    </row>
    <row r="7" spans="1:4" hidden="1" x14ac:dyDescent="0.25">
      <c r="A7" s="1">
        <v>41132</v>
      </c>
      <c r="B7" t="s">
        <v>9</v>
      </c>
      <c r="C7">
        <v>6</v>
      </c>
      <c r="D7" t="s">
        <v>5</v>
      </c>
    </row>
    <row r="8" spans="1:4" hidden="1" x14ac:dyDescent="0.25">
      <c r="A8" s="1">
        <v>41133</v>
      </c>
      <c r="B8" t="s">
        <v>9</v>
      </c>
      <c r="C8">
        <v>3</v>
      </c>
      <c r="D8" t="s">
        <v>5</v>
      </c>
    </row>
    <row r="9" spans="1:4" hidden="1" x14ac:dyDescent="0.25">
      <c r="A9" s="1">
        <v>41133</v>
      </c>
      <c r="B9" t="s">
        <v>8</v>
      </c>
      <c r="C9">
        <v>5</v>
      </c>
      <c r="D9" t="s">
        <v>6</v>
      </c>
    </row>
    <row r="10" spans="1:4" hidden="1" x14ac:dyDescent="0.25">
      <c r="A10" s="1">
        <v>41135</v>
      </c>
      <c r="B10" t="s">
        <v>4</v>
      </c>
      <c r="C10">
        <v>5</v>
      </c>
      <c r="D10" t="s">
        <v>6</v>
      </c>
    </row>
    <row r="11" spans="1:4" hidden="1" x14ac:dyDescent="0.25">
      <c r="A11" s="1">
        <v>41135</v>
      </c>
      <c r="B11" t="s">
        <v>8</v>
      </c>
      <c r="C11">
        <v>3</v>
      </c>
      <c r="D11" t="s">
        <v>6</v>
      </c>
    </row>
    <row r="12" spans="1:4" x14ac:dyDescent="0.25">
      <c r="A12" s="1">
        <v>41137</v>
      </c>
      <c r="B12" t="s">
        <v>8</v>
      </c>
      <c r="C12">
        <v>6</v>
      </c>
      <c r="D12" t="s">
        <v>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9E57-6E25-4931-BE08-09C0CF6342C8}">
  <dimension ref="A1:D11"/>
  <sheetViews>
    <sheetView workbookViewId="0">
      <selection activeCell="D11" sqref="A1:D11"/>
    </sheetView>
  </sheetViews>
  <sheetFormatPr defaultRowHeight="15" x14ac:dyDescent="0.25"/>
  <cols>
    <col min="1" max="1" width="10.1406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41132</v>
      </c>
      <c r="B2" t="s">
        <v>4</v>
      </c>
      <c r="C2">
        <v>5</v>
      </c>
      <c r="D2" t="s">
        <v>7</v>
      </c>
    </row>
    <row r="3" spans="1:4" x14ac:dyDescent="0.25">
      <c r="A3" s="1">
        <v>41132</v>
      </c>
      <c r="B3" t="s">
        <v>8</v>
      </c>
      <c r="C3">
        <v>2</v>
      </c>
      <c r="D3" t="s">
        <v>7</v>
      </c>
    </row>
    <row r="4" spans="1:4" x14ac:dyDescent="0.25">
      <c r="A4" s="1">
        <v>41132</v>
      </c>
      <c r="B4" t="s">
        <v>8</v>
      </c>
      <c r="C4">
        <v>3</v>
      </c>
      <c r="D4" t="s">
        <v>7</v>
      </c>
    </row>
    <row r="5" spans="1:4" x14ac:dyDescent="0.25">
      <c r="A5" s="1">
        <v>41137</v>
      </c>
      <c r="B5" t="s">
        <v>8</v>
      </c>
      <c r="C5">
        <v>6</v>
      </c>
      <c r="D5" t="s">
        <v>22</v>
      </c>
    </row>
    <row r="6" spans="1:4" x14ac:dyDescent="0.25">
      <c r="A6" s="1">
        <v>41132</v>
      </c>
      <c r="B6" t="s">
        <v>8</v>
      </c>
      <c r="C6">
        <v>3</v>
      </c>
      <c r="D6" t="s">
        <v>7</v>
      </c>
    </row>
    <row r="7" spans="1:4" hidden="1" x14ac:dyDescent="0.25">
      <c r="A7" s="1">
        <v>41132</v>
      </c>
      <c r="B7" t="s">
        <v>9</v>
      </c>
      <c r="C7">
        <v>6</v>
      </c>
      <c r="D7" t="s">
        <v>5</v>
      </c>
    </row>
    <row r="8" spans="1:4" hidden="1" x14ac:dyDescent="0.25">
      <c r="A8" s="1">
        <v>41133</v>
      </c>
      <c r="B8" t="s">
        <v>9</v>
      </c>
      <c r="C8">
        <v>3</v>
      </c>
      <c r="D8" t="s">
        <v>5</v>
      </c>
    </row>
    <row r="9" spans="1:4" x14ac:dyDescent="0.25">
      <c r="A9" s="1">
        <v>41133</v>
      </c>
      <c r="B9" t="s">
        <v>8</v>
      </c>
      <c r="C9">
        <v>5</v>
      </c>
      <c r="D9" t="s">
        <v>6</v>
      </c>
    </row>
    <row r="10" spans="1:4" x14ac:dyDescent="0.25">
      <c r="A10" s="1">
        <v>41135</v>
      </c>
      <c r="B10" t="s">
        <v>4</v>
      </c>
      <c r="C10">
        <v>5</v>
      </c>
      <c r="D10" t="s">
        <v>6</v>
      </c>
    </row>
    <row r="11" spans="1:4" x14ac:dyDescent="0.25">
      <c r="A11" s="1">
        <v>41135</v>
      </c>
      <c r="B11" t="s">
        <v>8</v>
      </c>
      <c r="C11">
        <v>3</v>
      </c>
      <c r="D11" t="s">
        <v>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4EF4-730D-435F-9BE8-283216A23B66}">
  <dimension ref="A1:D11"/>
  <sheetViews>
    <sheetView workbookViewId="0">
      <selection sqref="A1:D11"/>
    </sheetView>
  </sheetViews>
  <sheetFormatPr defaultRowHeight="15" x14ac:dyDescent="0.25"/>
  <cols>
    <col min="1" max="1" width="10.140625" bestFit="1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41132</v>
      </c>
      <c r="B2" t="s">
        <v>4</v>
      </c>
      <c r="C2">
        <v>2</v>
      </c>
      <c r="D2" t="s">
        <v>5</v>
      </c>
    </row>
    <row r="3" spans="1:4" hidden="1" x14ac:dyDescent="0.25">
      <c r="A3" s="1">
        <v>41132</v>
      </c>
      <c r="B3" t="s">
        <v>4</v>
      </c>
      <c r="C3">
        <v>4</v>
      </c>
      <c r="D3" t="s">
        <v>6</v>
      </c>
    </row>
    <row r="4" spans="1:4" hidden="1" x14ac:dyDescent="0.25">
      <c r="A4" s="1">
        <v>41132</v>
      </c>
      <c r="B4" t="s">
        <v>4</v>
      </c>
      <c r="C4">
        <v>5</v>
      </c>
      <c r="D4" t="s">
        <v>7</v>
      </c>
    </row>
    <row r="5" spans="1:4" hidden="1" x14ac:dyDescent="0.25">
      <c r="A5" s="1">
        <v>41132</v>
      </c>
      <c r="B5" t="s">
        <v>8</v>
      </c>
      <c r="C5">
        <v>2</v>
      </c>
      <c r="D5" t="s">
        <v>7</v>
      </c>
    </row>
    <row r="6" spans="1:4" hidden="1" x14ac:dyDescent="0.25">
      <c r="A6" s="1">
        <v>41132</v>
      </c>
      <c r="B6" t="s">
        <v>8</v>
      </c>
      <c r="C6">
        <v>3</v>
      </c>
      <c r="D6" t="s">
        <v>7</v>
      </c>
    </row>
    <row r="7" spans="1:4" x14ac:dyDescent="0.25">
      <c r="A7" s="1">
        <v>41132</v>
      </c>
      <c r="B7" t="s">
        <v>9</v>
      </c>
      <c r="C7">
        <v>6</v>
      </c>
      <c r="D7" t="s">
        <v>5</v>
      </c>
    </row>
    <row r="8" spans="1:4" hidden="1" x14ac:dyDescent="0.25">
      <c r="A8" s="1">
        <v>41133</v>
      </c>
      <c r="B8" t="s">
        <v>9</v>
      </c>
      <c r="C8">
        <v>3</v>
      </c>
      <c r="D8" t="s">
        <v>5</v>
      </c>
    </row>
    <row r="9" spans="1:4" hidden="1" x14ac:dyDescent="0.25">
      <c r="A9" s="1">
        <v>41133</v>
      </c>
      <c r="B9" t="s">
        <v>8</v>
      </c>
      <c r="C9">
        <v>5</v>
      </c>
      <c r="D9" t="s">
        <v>6</v>
      </c>
    </row>
    <row r="10" spans="1:4" hidden="1" x14ac:dyDescent="0.25">
      <c r="A10" s="1">
        <v>41135</v>
      </c>
      <c r="B10" t="s">
        <v>4</v>
      </c>
      <c r="C10">
        <v>5</v>
      </c>
      <c r="D10" t="s">
        <v>6</v>
      </c>
    </row>
    <row r="11" spans="1:4" hidden="1" x14ac:dyDescent="0.25">
      <c r="A11" s="1">
        <v>41135</v>
      </c>
      <c r="B11" t="s">
        <v>8</v>
      </c>
      <c r="C11">
        <v>3</v>
      </c>
      <c r="D11" t="s">
        <v>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A35E-1458-4F15-B2C4-13012DC79B42}">
  <dimension ref="A1:J21"/>
  <sheetViews>
    <sheetView topLeftCell="E1" workbookViewId="0">
      <selection activeCell="O10" sqref="O10"/>
    </sheetView>
  </sheetViews>
  <sheetFormatPr defaultRowHeight="15" x14ac:dyDescent="0.25"/>
  <cols>
    <col min="1" max="1" width="10.140625" bestFit="1" customWidth="1"/>
    <col min="4" max="4" width="13.7109375" bestFit="1" customWidth="1"/>
    <col min="7" max="7" width="11.42578125" bestFit="1" customWidth="1"/>
    <col min="8" max="8" width="10.140625" customWidth="1"/>
    <col min="10" max="10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s="5" t="s">
        <v>3</v>
      </c>
    </row>
    <row r="2" spans="1:10" x14ac:dyDescent="0.25">
      <c r="A2" s="1">
        <v>41132</v>
      </c>
      <c r="B2" t="s">
        <v>4</v>
      </c>
      <c r="C2">
        <v>2</v>
      </c>
      <c r="D2" t="s">
        <v>5</v>
      </c>
      <c r="G2" s="7" t="s">
        <v>5</v>
      </c>
    </row>
    <row r="3" spans="1:10" x14ac:dyDescent="0.25">
      <c r="A3" s="1">
        <v>41132</v>
      </c>
      <c r="B3" t="s">
        <v>4</v>
      </c>
      <c r="C3">
        <v>4</v>
      </c>
      <c r="D3" t="s">
        <v>6</v>
      </c>
      <c r="G3" s="9" t="s">
        <v>6</v>
      </c>
    </row>
    <row r="4" spans="1:10" x14ac:dyDescent="0.25">
      <c r="A4" s="1">
        <v>41132</v>
      </c>
      <c r="B4" t="s">
        <v>4</v>
      </c>
      <c r="C4">
        <v>5</v>
      </c>
      <c r="D4" t="s">
        <v>7</v>
      </c>
      <c r="G4" s="7" t="s">
        <v>7</v>
      </c>
    </row>
    <row r="5" spans="1:10" x14ac:dyDescent="0.25">
      <c r="A5" s="1">
        <v>41132</v>
      </c>
      <c r="B5" t="s">
        <v>8</v>
      </c>
      <c r="C5">
        <v>2</v>
      </c>
      <c r="D5" t="s">
        <v>7</v>
      </c>
      <c r="G5" s="7"/>
      <c r="I5" s="15" t="s">
        <v>28</v>
      </c>
    </row>
    <row r="6" spans="1:10" x14ac:dyDescent="0.25">
      <c r="A6" s="1">
        <v>41132</v>
      </c>
      <c r="B6" t="s">
        <v>8</v>
      </c>
      <c r="C6">
        <v>3</v>
      </c>
      <c r="D6" t="s">
        <v>7</v>
      </c>
      <c r="I6" t="s">
        <v>29</v>
      </c>
    </row>
    <row r="7" spans="1:10" x14ac:dyDescent="0.25">
      <c r="A7" s="1">
        <v>41132</v>
      </c>
      <c r="B7" t="s">
        <v>9</v>
      </c>
      <c r="C7">
        <v>6</v>
      </c>
      <c r="D7" t="s">
        <v>5</v>
      </c>
      <c r="I7" t="s">
        <v>23</v>
      </c>
    </row>
    <row r="8" spans="1:10" x14ac:dyDescent="0.25">
      <c r="A8" s="1">
        <v>41133</v>
      </c>
      <c r="B8" t="s">
        <v>9</v>
      </c>
      <c r="C8">
        <v>3</v>
      </c>
      <c r="D8" t="s">
        <v>5</v>
      </c>
      <c r="I8" t="s">
        <v>24</v>
      </c>
    </row>
    <row r="9" spans="1:10" x14ac:dyDescent="0.25">
      <c r="A9" s="1">
        <v>41133</v>
      </c>
      <c r="B9" t="s">
        <v>8</v>
      </c>
      <c r="C9">
        <v>5</v>
      </c>
      <c r="D9" t="s">
        <v>6</v>
      </c>
      <c r="I9" t="s">
        <v>25</v>
      </c>
    </row>
    <row r="10" spans="1:10" x14ac:dyDescent="0.25">
      <c r="A10" s="1">
        <v>41135</v>
      </c>
      <c r="B10" t="s">
        <v>4</v>
      </c>
      <c r="C10">
        <v>5</v>
      </c>
      <c r="D10" t="s">
        <v>6</v>
      </c>
      <c r="G10" t="s">
        <v>26</v>
      </c>
    </row>
    <row r="11" spans="1:10" x14ac:dyDescent="0.25">
      <c r="A11" s="1">
        <v>41135</v>
      </c>
      <c r="B11" t="s">
        <v>8</v>
      </c>
      <c r="C11">
        <v>3</v>
      </c>
      <c r="D11" t="s">
        <v>6</v>
      </c>
      <c r="G11" t="s">
        <v>0</v>
      </c>
      <c r="H11" t="s">
        <v>1</v>
      </c>
      <c r="I11" t="s">
        <v>2</v>
      </c>
      <c r="J11" t="s">
        <v>3</v>
      </c>
    </row>
    <row r="12" spans="1:10" x14ac:dyDescent="0.25">
      <c r="A12" s="1">
        <v>41137</v>
      </c>
      <c r="B12" t="s">
        <v>8</v>
      </c>
      <c r="C12">
        <v>6</v>
      </c>
      <c r="D12" t="s">
        <v>22</v>
      </c>
      <c r="G12" s="1">
        <v>41132</v>
      </c>
      <c r="H12" t="s">
        <v>4</v>
      </c>
      <c r="I12">
        <v>2</v>
      </c>
      <c r="J12" t="s">
        <v>5</v>
      </c>
    </row>
    <row r="13" spans="1:10" x14ac:dyDescent="0.25">
      <c r="G13" s="1">
        <v>41132</v>
      </c>
      <c r="H13" t="s">
        <v>4</v>
      </c>
      <c r="I13">
        <v>4</v>
      </c>
      <c r="J13" t="s">
        <v>6</v>
      </c>
    </row>
    <row r="14" spans="1:10" x14ac:dyDescent="0.25">
      <c r="G14" s="1">
        <v>41132</v>
      </c>
      <c r="H14" t="s">
        <v>4</v>
      </c>
      <c r="I14">
        <v>5</v>
      </c>
      <c r="J14" t="s">
        <v>7</v>
      </c>
    </row>
    <row r="15" spans="1:10" x14ac:dyDescent="0.25">
      <c r="G15" s="1">
        <v>41135</v>
      </c>
      <c r="H15" t="s">
        <v>4</v>
      </c>
      <c r="I15">
        <v>5</v>
      </c>
      <c r="J15" t="s">
        <v>6</v>
      </c>
    </row>
    <row r="16" spans="1:10" x14ac:dyDescent="0.25">
      <c r="G16" s="1">
        <v>41132</v>
      </c>
      <c r="H16" t="s">
        <v>8</v>
      </c>
      <c r="I16">
        <v>2</v>
      </c>
      <c r="J16" t="s">
        <v>7</v>
      </c>
    </row>
    <row r="17" spans="7:10" x14ac:dyDescent="0.25">
      <c r="G17" s="1">
        <v>41132</v>
      </c>
      <c r="H17" t="s">
        <v>8</v>
      </c>
      <c r="I17">
        <v>3</v>
      </c>
      <c r="J17" t="s">
        <v>7</v>
      </c>
    </row>
    <row r="18" spans="7:10" x14ac:dyDescent="0.25">
      <c r="G18" s="1">
        <v>41133</v>
      </c>
      <c r="H18" t="s">
        <v>8</v>
      </c>
      <c r="I18">
        <v>5</v>
      </c>
      <c r="J18" t="s">
        <v>6</v>
      </c>
    </row>
    <row r="19" spans="7:10" x14ac:dyDescent="0.25">
      <c r="G19" s="1">
        <v>41135</v>
      </c>
      <c r="H19" t="s">
        <v>8</v>
      </c>
      <c r="I19">
        <v>3</v>
      </c>
      <c r="J19" t="s">
        <v>6</v>
      </c>
    </row>
    <row r="20" spans="7:10" x14ac:dyDescent="0.25">
      <c r="G20" s="1">
        <v>41132</v>
      </c>
      <c r="H20" t="s">
        <v>9</v>
      </c>
      <c r="I20">
        <v>6</v>
      </c>
      <c r="J20" t="s">
        <v>5</v>
      </c>
    </row>
    <row r="21" spans="7:10" x14ac:dyDescent="0.25">
      <c r="G21" s="1">
        <v>41133</v>
      </c>
      <c r="H21" t="s">
        <v>9</v>
      </c>
      <c r="I21">
        <v>3</v>
      </c>
      <c r="J21" t="s">
        <v>5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6EEE-18DE-4CE4-8C37-CA72297B317F}">
  <dimension ref="A1:M12"/>
  <sheetViews>
    <sheetView workbookViewId="0">
      <selection activeCell="L37" sqref="A1:XFD1048576"/>
    </sheetView>
  </sheetViews>
  <sheetFormatPr defaultRowHeight="15" x14ac:dyDescent="0.25"/>
  <cols>
    <col min="1" max="1" width="10.140625" bestFit="1" customWidth="1"/>
    <col min="4" max="4" width="11.42578125" bestFit="1" customWidth="1"/>
    <col min="7" max="8" width="11.42578125" bestFit="1" customWidth="1"/>
    <col min="10" max="10" width="10.140625" bestFit="1" customWidth="1"/>
    <col min="11" max="11" width="10.140625" customWidth="1"/>
    <col min="13" max="13" width="1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G1" s="5" t="s">
        <v>3</v>
      </c>
      <c r="H1" s="4" t="s">
        <v>2</v>
      </c>
    </row>
    <row r="2" spans="1:13" x14ac:dyDescent="0.25">
      <c r="A2" s="1">
        <v>41132</v>
      </c>
      <c r="B2" t="s">
        <v>4</v>
      </c>
      <c r="C2">
        <v>2</v>
      </c>
      <c r="D2" t="s">
        <v>5</v>
      </c>
      <c r="G2" s="7" t="s">
        <v>5</v>
      </c>
      <c r="H2" s="6" t="s">
        <v>27</v>
      </c>
    </row>
    <row r="3" spans="1:13" x14ac:dyDescent="0.25">
      <c r="A3" s="1">
        <v>41132</v>
      </c>
      <c r="B3" t="s">
        <v>4</v>
      </c>
      <c r="C3">
        <v>4</v>
      </c>
      <c r="D3" t="s">
        <v>6</v>
      </c>
      <c r="G3" s="9" t="s">
        <v>6</v>
      </c>
      <c r="H3" s="6" t="s">
        <v>27</v>
      </c>
      <c r="J3" t="s">
        <v>0</v>
      </c>
      <c r="K3" t="s">
        <v>1</v>
      </c>
      <c r="L3" t="s">
        <v>2</v>
      </c>
      <c r="M3" t="s">
        <v>3</v>
      </c>
    </row>
    <row r="4" spans="1:13" x14ac:dyDescent="0.25">
      <c r="A4" s="1">
        <v>41132</v>
      </c>
      <c r="B4" t="s">
        <v>4</v>
      </c>
      <c r="C4">
        <v>5</v>
      </c>
      <c r="D4" t="s">
        <v>7</v>
      </c>
      <c r="G4" s="7" t="s">
        <v>7</v>
      </c>
      <c r="H4" s="6" t="s">
        <v>27</v>
      </c>
      <c r="J4" s="1">
        <v>41132</v>
      </c>
      <c r="K4" t="s">
        <v>4</v>
      </c>
      <c r="L4">
        <v>4</v>
      </c>
      <c r="M4" t="s">
        <v>6</v>
      </c>
    </row>
    <row r="5" spans="1:13" x14ac:dyDescent="0.25">
      <c r="A5" s="1">
        <v>41132</v>
      </c>
      <c r="B5" t="s">
        <v>8</v>
      </c>
      <c r="C5">
        <v>2</v>
      </c>
      <c r="D5" t="s">
        <v>7</v>
      </c>
      <c r="J5" s="1">
        <v>41132</v>
      </c>
      <c r="K5" t="s">
        <v>4</v>
      </c>
      <c r="L5">
        <v>5</v>
      </c>
      <c r="M5" t="s">
        <v>7</v>
      </c>
    </row>
    <row r="6" spans="1:13" x14ac:dyDescent="0.25">
      <c r="A6" s="1">
        <v>41132</v>
      </c>
      <c r="B6" t="s">
        <v>8</v>
      </c>
      <c r="C6">
        <v>3</v>
      </c>
      <c r="D6" t="s">
        <v>7</v>
      </c>
      <c r="J6" s="1">
        <v>41132</v>
      </c>
      <c r="K6" t="s">
        <v>9</v>
      </c>
      <c r="L6">
        <v>6</v>
      </c>
      <c r="M6" t="s">
        <v>5</v>
      </c>
    </row>
    <row r="7" spans="1:13" x14ac:dyDescent="0.25">
      <c r="A7" s="1">
        <v>41132</v>
      </c>
      <c r="B7" t="s">
        <v>9</v>
      </c>
      <c r="C7">
        <v>6</v>
      </c>
      <c r="D7" t="s">
        <v>5</v>
      </c>
      <c r="J7" s="1">
        <v>41133</v>
      </c>
      <c r="K7" t="s">
        <v>8</v>
      </c>
      <c r="L7">
        <v>5</v>
      </c>
      <c r="M7" t="s">
        <v>6</v>
      </c>
    </row>
    <row r="8" spans="1:13" x14ac:dyDescent="0.25">
      <c r="A8" s="1">
        <v>41133</v>
      </c>
      <c r="B8" t="s">
        <v>9</v>
      </c>
      <c r="C8">
        <v>3</v>
      </c>
      <c r="D8" t="s">
        <v>5</v>
      </c>
      <c r="J8" s="1">
        <v>41135</v>
      </c>
      <c r="K8" t="s">
        <v>4</v>
      </c>
      <c r="L8">
        <v>5</v>
      </c>
      <c r="M8" t="s">
        <v>6</v>
      </c>
    </row>
    <row r="9" spans="1:13" x14ac:dyDescent="0.25">
      <c r="A9" s="1">
        <v>41133</v>
      </c>
      <c r="B9" t="s">
        <v>8</v>
      </c>
      <c r="C9">
        <v>5</v>
      </c>
      <c r="D9" t="s">
        <v>6</v>
      </c>
    </row>
    <row r="10" spans="1:13" x14ac:dyDescent="0.25">
      <c r="A10" s="1">
        <v>41135</v>
      </c>
      <c r="B10" t="s">
        <v>4</v>
      </c>
      <c r="C10">
        <v>5</v>
      </c>
      <c r="D10" t="s">
        <v>6</v>
      </c>
    </row>
    <row r="11" spans="1:13" x14ac:dyDescent="0.25">
      <c r="A11" s="1">
        <v>41135</v>
      </c>
      <c r="B11" t="s">
        <v>8</v>
      </c>
      <c r="C11">
        <v>3</v>
      </c>
      <c r="D11" t="s">
        <v>6</v>
      </c>
    </row>
    <row r="12" spans="1:13" x14ac:dyDescent="0.25">
      <c r="A12" s="1">
        <v>41137</v>
      </c>
      <c r="B12" t="s">
        <v>8</v>
      </c>
      <c r="C12">
        <v>6</v>
      </c>
      <c r="D12" t="s">
        <v>22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177D-ED5E-4F7F-8C94-0DB0D68ECE16}">
  <dimension ref="A1:J17"/>
  <sheetViews>
    <sheetView workbookViewId="0">
      <selection activeCell="I20" sqref="I20"/>
    </sheetView>
  </sheetViews>
  <sheetFormatPr defaultRowHeight="15" x14ac:dyDescent="0.25"/>
  <cols>
    <col min="1" max="1" width="10.140625" bestFit="1" customWidth="1"/>
    <col min="4" max="4" width="11.42578125" bestFit="1" customWidth="1"/>
    <col min="7" max="9" width="11.42578125" bestFit="1" customWidth="1"/>
    <col min="10" max="10" width="13.5703125" customWidth="1"/>
    <col min="11" max="11" width="10.140625" customWidth="1"/>
    <col min="13" max="13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s="5" t="s">
        <v>3</v>
      </c>
      <c r="H1" s="4" t="s">
        <v>2</v>
      </c>
      <c r="I1" s="4" t="s">
        <v>2</v>
      </c>
    </row>
    <row r="2" spans="1:10" x14ac:dyDescent="0.25">
      <c r="A2" s="1">
        <v>41132</v>
      </c>
      <c r="B2" t="s">
        <v>4</v>
      </c>
      <c r="C2">
        <v>2</v>
      </c>
      <c r="D2" t="s">
        <v>5</v>
      </c>
      <c r="G2" s="7" t="s">
        <v>5</v>
      </c>
      <c r="H2" s="6" t="s">
        <v>30</v>
      </c>
      <c r="I2" s="6" t="s">
        <v>31</v>
      </c>
    </row>
    <row r="3" spans="1:10" x14ac:dyDescent="0.25">
      <c r="A3" s="1">
        <v>41132</v>
      </c>
      <c r="B3" t="s">
        <v>4</v>
      </c>
      <c r="C3">
        <v>4</v>
      </c>
      <c r="D3" t="s">
        <v>6</v>
      </c>
      <c r="G3" s="9" t="s">
        <v>6</v>
      </c>
      <c r="H3" s="6" t="s">
        <v>30</v>
      </c>
      <c r="I3" s="6" t="s">
        <v>31</v>
      </c>
    </row>
    <row r="4" spans="1:10" x14ac:dyDescent="0.25">
      <c r="A4" s="1">
        <v>41132</v>
      </c>
      <c r="B4" t="s">
        <v>4</v>
      </c>
      <c r="C4">
        <v>5</v>
      </c>
      <c r="D4" t="s">
        <v>7</v>
      </c>
      <c r="G4" s="7" t="s">
        <v>7</v>
      </c>
      <c r="H4" s="6" t="s">
        <v>30</v>
      </c>
      <c r="I4" s="6" t="s">
        <v>31</v>
      </c>
      <c r="J4" s="1"/>
    </row>
    <row r="5" spans="1:10" x14ac:dyDescent="0.25">
      <c r="A5" s="1">
        <v>41132</v>
      </c>
      <c r="B5" t="s">
        <v>8</v>
      </c>
      <c r="C5">
        <v>2</v>
      </c>
      <c r="D5" t="s">
        <v>7</v>
      </c>
      <c r="J5" s="1"/>
    </row>
    <row r="6" spans="1:10" x14ac:dyDescent="0.25">
      <c r="A6" s="1">
        <v>41132</v>
      </c>
      <c r="B6" t="s">
        <v>8</v>
      </c>
      <c r="C6">
        <v>3</v>
      </c>
      <c r="D6" t="s">
        <v>7</v>
      </c>
      <c r="J6" s="1"/>
    </row>
    <row r="7" spans="1:10" x14ac:dyDescent="0.25">
      <c r="A7" s="1">
        <v>41132</v>
      </c>
      <c r="B7" t="s">
        <v>9</v>
      </c>
      <c r="C7">
        <v>6</v>
      </c>
      <c r="D7" t="s">
        <v>5</v>
      </c>
      <c r="J7" s="1"/>
    </row>
    <row r="8" spans="1:10" x14ac:dyDescent="0.25">
      <c r="A8" s="1">
        <v>41133</v>
      </c>
      <c r="B8" t="s">
        <v>9</v>
      </c>
      <c r="C8">
        <v>3</v>
      </c>
      <c r="D8" t="s">
        <v>5</v>
      </c>
      <c r="J8" s="1"/>
    </row>
    <row r="9" spans="1:10" x14ac:dyDescent="0.25">
      <c r="A9" s="1">
        <v>41133</v>
      </c>
      <c r="B9" t="s">
        <v>8</v>
      </c>
      <c r="C9">
        <v>5</v>
      </c>
      <c r="D9" t="s">
        <v>6</v>
      </c>
    </row>
    <row r="10" spans="1:10" x14ac:dyDescent="0.25">
      <c r="A10" s="1">
        <v>41135</v>
      </c>
      <c r="B10" t="s">
        <v>4</v>
      </c>
      <c r="C10">
        <v>5</v>
      </c>
      <c r="D10" t="s">
        <v>6</v>
      </c>
      <c r="G10" t="s">
        <v>0</v>
      </c>
      <c r="H10" t="s">
        <v>1</v>
      </c>
      <c r="I10" t="s">
        <v>2</v>
      </c>
      <c r="J10" t="s">
        <v>3</v>
      </c>
    </row>
    <row r="11" spans="1:10" x14ac:dyDescent="0.25">
      <c r="A11" s="1">
        <v>41135</v>
      </c>
      <c r="B11" t="s">
        <v>8</v>
      </c>
      <c r="C11">
        <v>3</v>
      </c>
      <c r="D11" t="s">
        <v>6</v>
      </c>
      <c r="G11" s="1">
        <v>41132</v>
      </c>
      <c r="H11" t="s">
        <v>4</v>
      </c>
      <c r="I11">
        <v>4</v>
      </c>
      <c r="J11" t="s">
        <v>6</v>
      </c>
    </row>
    <row r="12" spans="1:10" x14ac:dyDescent="0.25">
      <c r="A12" s="1">
        <v>41137</v>
      </c>
      <c r="B12" t="s">
        <v>8</v>
      </c>
      <c r="C12">
        <v>6</v>
      </c>
      <c r="D12" t="s">
        <v>22</v>
      </c>
      <c r="G12" s="1">
        <v>41132</v>
      </c>
      <c r="H12" t="s">
        <v>4</v>
      </c>
      <c r="I12">
        <v>5</v>
      </c>
      <c r="J12" t="s">
        <v>7</v>
      </c>
    </row>
    <row r="13" spans="1:10" x14ac:dyDescent="0.25">
      <c r="G13" s="1">
        <v>41132</v>
      </c>
      <c r="H13" t="s">
        <v>8</v>
      </c>
      <c r="I13">
        <v>3</v>
      </c>
      <c r="J13" t="s">
        <v>7</v>
      </c>
    </row>
    <row r="14" spans="1:10" x14ac:dyDescent="0.25">
      <c r="G14" s="1">
        <v>41133</v>
      </c>
      <c r="H14" t="s">
        <v>9</v>
      </c>
      <c r="I14">
        <v>3</v>
      </c>
      <c r="J14" t="s">
        <v>5</v>
      </c>
    </row>
    <row r="15" spans="1:10" x14ac:dyDescent="0.25">
      <c r="G15" s="1">
        <v>41133</v>
      </c>
      <c r="H15" t="s">
        <v>8</v>
      </c>
      <c r="I15">
        <v>5</v>
      </c>
      <c r="J15" t="s">
        <v>6</v>
      </c>
    </row>
    <row r="16" spans="1:10" x14ac:dyDescent="0.25">
      <c r="G16" s="1">
        <v>41135</v>
      </c>
      <c r="H16" t="s">
        <v>4</v>
      </c>
      <c r="I16">
        <v>5</v>
      </c>
      <c r="J16" t="s">
        <v>6</v>
      </c>
    </row>
    <row r="17" spans="7:10" x14ac:dyDescent="0.25">
      <c r="G17" s="1">
        <v>41135</v>
      </c>
      <c r="H17" t="s">
        <v>8</v>
      </c>
      <c r="I17">
        <v>3</v>
      </c>
      <c r="J17" t="s">
        <v>6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5EF3-83B8-4EBD-AD0F-A7D73B06F357}">
  <dimension ref="A1:D11"/>
  <sheetViews>
    <sheetView workbookViewId="0">
      <selection activeCell="F6" sqref="F6"/>
    </sheetView>
  </sheetViews>
  <sheetFormatPr defaultRowHeight="15" x14ac:dyDescent="0.25"/>
  <cols>
    <col min="1" max="1" width="10.140625" bestFit="1" customWidth="1"/>
    <col min="2" max="2" width="10.285156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41132</v>
      </c>
      <c r="B2" t="s">
        <v>4</v>
      </c>
      <c r="C2">
        <v>5</v>
      </c>
      <c r="D2" t="s">
        <v>7</v>
      </c>
    </row>
    <row r="3" spans="1:4" x14ac:dyDescent="0.25">
      <c r="A3" s="1">
        <v>41132</v>
      </c>
      <c r="B3" t="s">
        <v>8</v>
      </c>
      <c r="C3">
        <v>2</v>
      </c>
      <c r="D3" t="s">
        <v>7</v>
      </c>
    </row>
    <row r="4" spans="1:4" x14ac:dyDescent="0.25">
      <c r="A4" s="1">
        <v>41132</v>
      </c>
      <c r="B4" t="s">
        <v>8</v>
      </c>
      <c r="C4">
        <v>3</v>
      </c>
      <c r="D4" t="s">
        <v>7</v>
      </c>
    </row>
    <row r="5" spans="1:4" x14ac:dyDescent="0.25">
      <c r="A5" s="1">
        <v>41132</v>
      </c>
      <c r="B5" t="s">
        <v>4</v>
      </c>
      <c r="C5">
        <v>4</v>
      </c>
      <c r="D5" t="s">
        <v>6</v>
      </c>
    </row>
    <row r="6" spans="1:4" x14ac:dyDescent="0.25">
      <c r="A6" s="1">
        <v>41133</v>
      </c>
      <c r="B6" t="s">
        <v>8</v>
      </c>
      <c r="C6">
        <v>5</v>
      </c>
      <c r="D6" t="s">
        <v>6</v>
      </c>
    </row>
    <row r="7" spans="1:4" x14ac:dyDescent="0.25">
      <c r="A7" s="1">
        <v>41135</v>
      </c>
      <c r="B7" t="s">
        <v>4</v>
      </c>
      <c r="C7">
        <v>5</v>
      </c>
      <c r="D7" t="s">
        <v>6</v>
      </c>
    </row>
    <row r="8" spans="1:4" x14ac:dyDescent="0.25">
      <c r="A8" s="1">
        <v>41135</v>
      </c>
      <c r="B8" t="s">
        <v>8</v>
      </c>
      <c r="C8">
        <v>3</v>
      </c>
      <c r="D8" t="s">
        <v>6</v>
      </c>
    </row>
    <row r="9" spans="1:4" x14ac:dyDescent="0.25">
      <c r="A9" s="1">
        <v>41132</v>
      </c>
      <c r="B9" t="s">
        <v>4</v>
      </c>
      <c r="C9">
        <v>2</v>
      </c>
      <c r="D9" t="s">
        <v>5</v>
      </c>
    </row>
    <row r="10" spans="1:4" x14ac:dyDescent="0.25">
      <c r="A10" s="1">
        <v>41132</v>
      </c>
      <c r="B10" t="s">
        <v>9</v>
      </c>
      <c r="C10">
        <v>6</v>
      </c>
      <c r="D10" t="s">
        <v>5</v>
      </c>
    </row>
    <row r="11" spans="1:4" x14ac:dyDescent="0.25">
      <c r="A11" s="1">
        <v>41133</v>
      </c>
      <c r="B11" t="s">
        <v>9</v>
      </c>
      <c r="C11">
        <v>3</v>
      </c>
      <c r="D11" t="s">
        <v>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DFF6-34AC-4E6B-811F-D4A3C685490C}">
  <dimension ref="A1:D11"/>
  <sheetViews>
    <sheetView workbookViewId="0">
      <selection activeCell="F6" sqref="F6"/>
    </sheetView>
  </sheetViews>
  <sheetFormatPr defaultRowHeight="15" x14ac:dyDescent="0.25"/>
  <cols>
    <col min="1" max="1" width="10.140625" bestFit="1" customWidth="1"/>
    <col min="2" max="2" width="10.285156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41132</v>
      </c>
      <c r="B2" t="s">
        <v>4</v>
      </c>
      <c r="C2">
        <v>5</v>
      </c>
      <c r="D2" t="s">
        <v>7</v>
      </c>
    </row>
    <row r="3" spans="1:4" x14ac:dyDescent="0.25">
      <c r="A3" s="1">
        <v>41132</v>
      </c>
      <c r="B3" t="s">
        <v>8</v>
      </c>
      <c r="C3">
        <v>2</v>
      </c>
      <c r="D3" t="s">
        <v>7</v>
      </c>
    </row>
    <row r="4" spans="1:4" x14ac:dyDescent="0.25">
      <c r="A4" s="1">
        <v>41132</v>
      </c>
      <c r="B4" t="s">
        <v>8</v>
      </c>
      <c r="C4">
        <v>3</v>
      </c>
      <c r="D4" t="s">
        <v>7</v>
      </c>
    </row>
    <row r="5" spans="1:4" x14ac:dyDescent="0.25">
      <c r="A5" s="1">
        <v>41132</v>
      </c>
      <c r="B5" t="s">
        <v>4</v>
      </c>
      <c r="C5">
        <v>4</v>
      </c>
      <c r="D5" t="s">
        <v>6</v>
      </c>
    </row>
    <row r="6" spans="1:4" x14ac:dyDescent="0.25">
      <c r="A6" s="1">
        <v>41133</v>
      </c>
      <c r="B6" t="s">
        <v>8</v>
      </c>
      <c r="C6">
        <v>5</v>
      </c>
      <c r="D6" t="s">
        <v>6</v>
      </c>
    </row>
    <row r="7" spans="1:4" x14ac:dyDescent="0.25">
      <c r="A7" s="1">
        <v>41135</v>
      </c>
      <c r="B7" t="s">
        <v>4</v>
      </c>
      <c r="C7">
        <v>5</v>
      </c>
      <c r="D7" t="s">
        <v>6</v>
      </c>
    </row>
    <row r="8" spans="1:4" x14ac:dyDescent="0.25">
      <c r="A8" s="1">
        <v>41135</v>
      </c>
      <c r="B8" t="s">
        <v>8</v>
      </c>
      <c r="C8">
        <v>3</v>
      </c>
      <c r="D8" t="s">
        <v>6</v>
      </c>
    </row>
    <row r="9" spans="1:4" x14ac:dyDescent="0.25">
      <c r="A9" s="1">
        <v>41132</v>
      </c>
      <c r="B9" t="s">
        <v>4</v>
      </c>
      <c r="C9">
        <v>2</v>
      </c>
      <c r="D9" t="s">
        <v>5</v>
      </c>
    </row>
    <row r="10" spans="1:4" x14ac:dyDescent="0.25">
      <c r="A10" s="1">
        <v>41132</v>
      </c>
      <c r="B10" t="s">
        <v>9</v>
      </c>
      <c r="C10">
        <v>6</v>
      </c>
      <c r="D10" t="s">
        <v>5</v>
      </c>
    </row>
    <row r="11" spans="1:4" x14ac:dyDescent="0.25">
      <c r="A11" s="1">
        <v>41133</v>
      </c>
      <c r="B11" t="s">
        <v>9</v>
      </c>
      <c r="C11">
        <v>3</v>
      </c>
      <c r="D11" t="s">
        <v>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A336-CBDE-49F0-922E-56C7404CC08C}">
  <dimension ref="A1:D11"/>
  <sheetViews>
    <sheetView workbookViewId="0">
      <selection activeCell="N34" sqref="N34"/>
    </sheetView>
  </sheetViews>
  <sheetFormatPr defaultRowHeight="15" x14ac:dyDescent="0.25"/>
  <cols>
    <col min="1" max="1" width="10.140625" bestFit="1" customWidth="1"/>
    <col min="2" max="2" width="10.285156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41132</v>
      </c>
      <c r="B2" t="s">
        <v>4</v>
      </c>
      <c r="C2">
        <v>5</v>
      </c>
      <c r="D2" t="s">
        <v>7</v>
      </c>
    </row>
    <row r="3" spans="1:4" x14ac:dyDescent="0.25">
      <c r="A3" s="1">
        <v>41132</v>
      </c>
      <c r="B3" t="s">
        <v>8</v>
      </c>
      <c r="C3">
        <v>2</v>
      </c>
      <c r="D3" t="s">
        <v>7</v>
      </c>
    </row>
    <row r="4" spans="1:4" x14ac:dyDescent="0.25">
      <c r="A4" s="1">
        <v>41132</v>
      </c>
      <c r="B4" t="s">
        <v>8</v>
      </c>
      <c r="C4">
        <v>3</v>
      </c>
      <c r="D4" t="s">
        <v>7</v>
      </c>
    </row>
    <row r="5" spans="1:4" x14ac:dyDescent="0.25">
      <c r="A5" s="1">
        <v>41132</v>
      </c>
      <c r="B5" t="s">
        <v>4</v>
      </c>
      <c r="C5">
        <v>4</v>
      </c>
      <c r="D5" t="s">
        <v>6</v>
      </c>
    </row>
    <row r="6" spans="1:4" x14ac:dyDescent="0.25">
      <c r="A6" s="1">
        <v>41133</v>
      </c>
      <c r="B6" t="s">
        <v>8</v>
      </c>
      <c r="C6">
        <v>5</v>
      </c>
      <c r="D6" t="s">
        <v>6</v>
      </c>
    </row>
    <row r="7" spans="1:4" x14ac:dyDescent="0.25">
      <c r="A7" s="1">
        <v>41135</v>
      </c>
      <c r="B7" t="s">
        <v>4</v>
      </c>
      <c r="C7">
        <v>5</v>
      </c>
      <c r="D7" t="s">
        <v>6</v>
      </c>
    </row>
    <row r="8" spans="1:4" x14ac:dyDescent="0.25">
      <c r="A8" s="1">
        <v>41135</v>
      </c>
      <c r="B8" t="s">
        <v>8</v>
      </c>
      <c r="C8">
        <v>3</v>
      </c>
      <c r="D8" t="s">
        <v>6</v>
      </c>
    </row>
    <row r="9" spans="1:4" x14ac:dyDescent="0.25">
      <c r="A9" s="1">
        <v>41132</v>
      </c>
      <c r="B9" t="s">
        <v>4</v>
      </c>
      <c r="C9">
        <v>2</v>
      </c>
      <c r="D9" t="s">
        <v>5</v>
      </c>
    </row>
    <row r="10" spans="1:4" x14ac:dyDescent="0.25">
      <c r="A10" s="1">
        <v>41132</v>
      </c>
      <c r="B10" t="s">
        <v>9</v>
      </c>
      <c r="C10">
        <v>6</v>
      </c>
      <c r="D10" t="s">
        <v>5</v>
      </c>
    </row>
    <row r="11" spans="1:4" x14ac:dyDescent="0.25">
      <c r="A11" s="1">
        <v>41133</v>
      </c>
      <c r="B11" t="s">
        <v>9</v>
      </c>
      <c r="C11">
        <v>3</v>
      </c>
      <c r="D11" t="s">
        <v>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19D1-24B8-407A-91FB-A3B6286A8EAA}">
  <dimension ref="A1:I29"/>
  <sheetViews>
    <sheetView workbookViewId="0">
      <selection activeCell="H5" sqref="H5"/>
    </sheetView>
  </sheetViews>
  <sheetFormatPr defaultRowHeight="15" outlineLevelRow="2" x14ac:dyDescent="0.25"/>
  <cols>
    <col min="1" max="1" width="10.140625" bestFit="1" customWidth="1"/>
    <col min="2" max="2" width="10.28515625" bestFit="1" customWidth="1"/>
    <col min="4" max="4" width="13.7109375" bestFit="1" customWidth="1"/>
    <col min="8" max="8" width="20.7109375" bestFit="1" customWidth="1"/>
    <col min="9" max="9" width="4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s="1">
        <v>41132</v>
      </c>
      <c r="B2" t="s">
        <v>4</v>
      </c>
      <c r="C2">
        <v>5</v>
      </c>
      <c r="D2" t="s">
        <v>7</v>
      </c>
      <c r="H2" s="15" t="s">
        <v>35</v>
      </c>
      <c r="I2" s="16" t="s">
        <v>41</v>
      </c>
    </row>
    <row r="3" spans="1:9" x14ac:dyDescent="0.25">
      <c r="A3" s="1">
        <v>41132</v>
      </c>
      <c r="B3" t="s">
        <v>8</v>
      </c>
      <c r="C3">
        <v>2</v>
      </c>
      <c r="D3" t="s">
        <v>7</v>
      </c>
      <c r="H3" t="s">
        <v>48</v>
      </c>
    </row>
    <row r="4" spans="1:9" x14ac:dyDescent="0.25">
      <c r="A4" s="1">
        <v>41132</v>
      </c>
      <c r="B4" t="s">
        <v>8</v>
      </c>
      <c r="C4">
        <v>3</v>
      </c>
      <c r="D4" t="s">
        <v>7</v>
      </c>
    </row>
    <row r="5" spans="1:9" x14ac:dyDescent="0.25">
      <c r="A5" s="1">
        <v>41132</v>
      </c>
      <c r="B5" s="1" t="s">
        <v>4</v>
      </c>
      <c r="C5">
        <v>4</v>
      </c>
      <c r="D5" t="s">
        <v>6</v>
      </c>
    </row>
    <row r="6" spans="1:9" x14ac:dyDescent="0.25">
      <c r="A6" s="1">
        <v>41132</v>
      </c>
      <c r="B6" s="1" t="s">
        <v>4</v>
      </c>
      <c r="C6">
        <v>2</v>
      </c>
      <c r="D6" t="s">
        <v>5</v>
      </c>
    </row>
    <row r="7" spans="1:9" x14ac:dyDescent="0.25">
      <c r="A7" s="1">
        <v>41132</v>
      </c>
      <c r="B7" s="1" t="s">
        <v>9</v>
      </c>
      <c r="C7">
        <v>6</v>
      </c>
      <c r="D7" t="s">
        <v>5</v>
      </c>
    </row>
    <row r="8" spans="1:9" x14ac:dyDescent="0.25">
      <c r="A8" s="18" t="s">
        <v>42</v>
      </c>
      <c r="B8" s="1"/>
      <c r="C8">
        <f>SUBTOTAL(9,C2:C7)</f>
        <v>22</v>
      </c>
    </row>
    <row r="9" spans="1:9" x14ac:dyDescent="0.25">
      <c r="A9" s="1">
        <v>41133</v>
      </c>
      <c r="B9" s="1" t="s">
        <v>8</v>
      </c>
      <c r="C9">
        <v>5</v>
      </c>
      <c r="D9" t="s">
        <v>6</v>
      </c>
    </row>
    <row r="10" spans="1:9" x14ac:dyDescent="0.25">
      <c r="A10" s="1">
        <v>41133</v>
      </c>
      <c r="B10" s="1" t="s">
        <v>9</v>
      </c>
      <c r="C10">
        <v>3</v>
      </c>
      <c r="D10" t="s">
        <v>5</v>
      </c>
    </row>
    <row r="11" spans="1:9" x14ac:dyDescent="0.25">
      <c r="A11" s="18" t="s">
        <v>43</v>
      </c>
      <c r="B11" s="1"/>
      <c r="C11">
        <f>SUBTOTAL(9,C9:C10)</f>
        <v>8</v>
      </c>
    </row>
    <row r="12" spans="1:9" x14ac:dyDescent="0.25">
      <c r="A12" s="1">
        <v>41135</v>
      </c>
      <c r="B12" s="1" t="s">
        <v>4</v>
      </c>
      <c r="C12">
        <v>5</v>
      </c>
      <c r="D12" t="s">
        <v>6</v>
      </c>
    </row>
    <row r="13" spans="1:9" x14ac:dyDescent="0.25">
      <c r="A13" s="1">
        <v>41135</v>
      </c>
      <c r="B13" s="1" t="s">
        <v>8</v>
      </c>
      <c r="C13">
        <v>3</v>
      </c>
      <c r="D13" t="s">
        <v>6</v>
      </c>
    </row>
    <row r="14" spans="1:9" x14ac:dyDescent="0.25">
      <c r="A14" s="18" t="s">
        <v>44</v>
      </c>
      <c r="B14" s="1"/>
      <c r="C14">
        <f>SUBTOTAL(9,C12:C13)</f>
        <v>8</v>
      </c>
    </row>
    <row r="15" spans="1:9" x14ac:dyDescent="0.25">
      <c r="A15" s="18" t="s">
        <v>34</v>
      </c>
      <c r="B15" s="1"/>
      <c r="C15">
        <f>SUBTOTAL(9,C2:C13)</f>
        <v>38</v>
      </c>
    </row>
    <row r="16" spans="1:9" outlineLevel="2" x14ac:dyDescent="0.25"/>
    <row r="17" spans="8:8" outlineLevel="2" x14ac:dyDescent="0.25"/>
    <row r="18" spans="8:8" outlineLevel="1" x14ac:dyDescent="0.25"/>
    <row r="27" spans="8:8" x14ac:dyDescent="0.25">
      <c r="H27" s="1"/>
    </row>
    <row r="28" spans="8:8" x14ac:dyDescent="0.25">
      <c r="H28" s="1"/>
    </row>
    <row r="29" spans="8:8" x14ac:dyDescent="0.25">
      <c r="H29" s="1"/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83C1-E521-4153-B988-0C6B610A3A32}">
  <dimension ref="A1:G23"/>
  <sheetViews>
    <sheetView workbookViewId="0">
      <selection activeCell="B4" sqref="B4"/>
    </sheetView>
  </sheetViews>
  <sheetFormatPr defaultRowHeight="15" outlineLevelRow="2" x14ac:dyDescent="0.25"/>
  <cols>
    <col min="1" max="1" width="10.140625" bestFit="1" customWidth="1"/>
    <col min="2" max="2" width="15.85546875" bestFit="1" customWidth="1"/>
    <col min="4" max="4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outlineLevel="2" x14ac:dyDescent="0.25">
      <c r="A2" s="1">
        <v>41132</v>
      </c>
      <c r="B2" t="s">
        <v>4</v>
      </c>
      <c r="C2">
        <v>5</v>
      </c>
      <c r="D2" t="s">
        <v>7</v>
      </c>
    </row>
    <row r="3" spans="1:7" outlineLevel="2" x14ac:dyDescent="0.25">
      <c r="A3" s="1">
        <v>41132</v>
      </c>
      <c r="B3" t="s">
        <v>4</v>
      </c>
      <c r="C3">
        <v>4</v>
      </c>
      <c r="D3" t="s">
        <v>6</v>
      </c>
    </row>
    <row r="4" spans="1:7" outlineLevel="2" x14ac:dyDescent="0.25">
      <c r="A4" s="1">
        <v>41135</v>
      </c>
      <c r="B4" t="s">
        <v>4</v>
      </c>
      <c r="C4">
        <v>5</v>
      </c>
      <c r="D4" t="s">
        <v>6</v>
      </c>
    </row>
    <row r="5" spans="1:7" outlineLevel="2" x14ac:dyDescent="0.25">
      <c r="A5" s="1">
        <v>41132</v>
      </c>
      <c r="B5" t="s">
        <v>4</v>
      </c>
      <c r="C5">
        <v>2</v>
      </c>
      <c r="D5" t="s">
        <v>5</v>
      </c>
    </row>
    <row r="6" spans="1:7" outlineLevel="1" x14ac:dyDescent="0.25">
      <c r="A6" s="1"/>
      <c r="B6" s="19" t="s">
        <v>45</v>
      </c>
      <c r="C6">
        <f>SUBTOTAL(9,C2:C5)</f>
        <v>16</v>
      </c>
    </row>
    <row r="7" spans="1:7" outlineLevel="2" x14ac:dyDescent="0.25">
      <c r="A7" s="1">
        <v>41132</v>
      </c>
      <c r="B7" t="s">
        <v>8</v>
      </c>
      <c r="C7">
        <v>2</v>
      </c>
      <c r="D7" t="s">
        <v>7</v>
      </c>
    </row>
    <row r="8" spans="1:7" outlineLevel="2" x14ac:dyDescent="0.25">
      <c r="A8" s="1">
        <v>41132</v>
      </c>
      <c r="B8" t="s">
        <v>8</v>
      </c>
      <c r="C8">
        <v>3</v>
      </c>
      <c r="D8" t="s">
        <v>7</v>
      </c>
    </row>
    <row r="9" spans="1:7" outlineLevel="2" x14ac:dyDescent="0.25">
      <c r="A9" s="1">
        <v>41133</v>
      </c>
      <c r="B9" t="s">
        <v>8</v>
      </c>
      <c r="C9">
        <v>5</v>
      </c>
      <c r="D9" t="s">
        <v>6</v>
      </c>
      <c r="G9" s="1"/>
    </row>
    <row r="10" spans="1:7" outlineLevel="2" x14ac:dyDescent="0.25">
      <c r="A10" s="1">
        <v>41135</v>
      </c>
      <c r="B10" t="s">
        <v>8</v>
      </c>
      <c r="C10">
        <v>3</v>
      </c>
      <c r="D10" t="s">
        <v>6</v>
      </c>
      <c r="G10" s="1"/>
    </row>
    <row r="11" spans="1:7" outlineLevel="1" x14ac:dyDescent="0.25">
      <c r="A11" s="1"/>
      <c r="B11" s="19" t="s">
        <v>46</v>
      </c>
      <c r="C11">
        <f>SUBTOTAL(9,C7:C10)</f>
        <v>13</v>
      </c>
      <c r="G11" s="1"/>
    </row>
    <row r="12" spans="1:7" outlineLevel="2" x14ac:dyDescent="0.25">
      <c r="A12" s="1">
        <v>41132</v>
      </c>
      <c r="B12" t="s">
        <v>9</v>
      </c>
      <c r="C12">
        <v>6</v>
      </c>
      <c r="D12" t="s">
        <v>5</v>
      </c>
      <c r="G12" s="1"/>
    </row>
    <row r="13" spans="1:7" outlineLevel="2" x14ac:dyDescent="0.25">
      <c r="A13" s="1">
        <v>41133</v>
      </c>
      <c r="B13" t="s">
        <v>9</v>
      </c>
      <c r="C13">
        <v>3</v>
      </c>
      <c r="D13" t="s">
        <v>5</v>
      </c>
      <c r="G13" s="1"/>
    </row>
    <row r="14" spans="1:7" outlineLevel="1" x14ac:dyDescent="0.25">
      <c r="A14" s="1"/>
      <c r="B14" s="19" t="s">
        <v>47</v>
      </c>
      <c r="C14">
        <f>SUBTOTAL(9,C12:C13)</f>
        <v>9</v>
      </c>
      <c r="G14" s="1"/>
    </row>
    <row r="15" spans="1:7" x14ac:dyDescent="0.25">
      <c r="A15" s="1"/>
      <c r="B15" s="19" t="s">
        <v>34</v>
      </c>
      <c r="C15">
        <f>SUBTOTAL(9,C2:C13)</f>
        <v>38</v>
      </c>
      <c r="G15" s="1"/>
    </row>
    <row r="16" spans="1:7" x14ac:dyDescent="0.25">
      <c r="A16" s="1"/>
      <c r="B16" s="19"/>
      <c r="G16" s="1"/>
    </row>
    <row r="17" spans="1:7" x14ac:dyDescent="0.25">
      <c r="A17" s="1"/>
      <c r="B17" s="19"/>
      <c r="G17" s="1"/>
    </row>
    <row r="18" spans="1:7" x14ac:dyDescent="0.25">
      <c r="G18" s="1"/>
    </row>
    <row r="19" spans="1:7" x14ac:dyDescent="0.25">
      <c r="G19" s="1"/>
    </row>
    <row r="20" spans="1:7" x14ac:dyDescent="0.25">
      <c r="G20" s="1"/>
    </row>
    <row r="21" spans="1:7" x14ac:dyDescent="0.25">
      <c r="G21" s="1"/>
    </row>
    <row r="22" spans="1:7" x14ac:dyDescent="0.25">
      <c r="G22" s="1"/>
    </row>
    <row r="23" spans="1:7" x14ac:dyDescent="0.25">
      <c r="G23" s="1"/>
    </row>
  </sheetData>
  <sortState xmlns:xlrd2="http://schemas.microsoft.com/office/spreadsheetml/2017/richdata2" ref="A2:D13">
    <sortCondition ref="B2:B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4357-0CF6-4828-B41F-1E5E683056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494D-929F-4396-A7F5-F8FDDBF100AB}">
  <dimension ref="A1:G28"/>
  <sheetViews>
    <sheetView workbookViewId="0">
      <selection activeCell="G20" sqref="G20"/>
    </sheetView>
  </sheetViews>
  <sheetFormatPr defaultRowHeight="15" outlineLevelRow="2" x14ac:dyDescent="0.25"/>
  <cols>
    <col min="1" max="1" width="10.140625" bestFit="1" customWidth="1"/>
    <col min="2" max="2" width="10.28515625" bestFit="1" customWidth="1"/>
    <col min="4" max="4" width="16.7109375" bestFit="1" customWidth="1"/>
    <col min="6" max="6" width="13.85546875" customWidth="1"/>
    <col min="8" max="8" width="17.140625" customWidth="1"/>
    <col min="10" max="11" width="17.7109375" bestFit="1" customWidth="1"/>
    <col min="12" max="12" width="5.5703125" bestFit="1" customWidth="1"/>
    <col min="13" max="13" width="6" bestFit="1" customWidth="1"/>
    <col min="14" max="1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outlineLevel="2" x14ac:dyDescent="0.25">
      <c r="A2" s="1">
        <v>41132</v>
      </c>
      <c r="B2" t="s">
        <v>4</v>
      </c>
      <c r="C2">
        <v>5</v>
      </c>
      <c r="D2" t="s">
        <v>7</v>
      </c>
    </row>
    <row r="3" spans="1:4" outlineLevel="2" x14ac:dyDescent="0.25">
      <c r="A3" s="1">
        <v>41132</v>
      </c>
      <c r="B3" t="s">
        <v>8</v>
      </c>
      <c r="C3">
        <v>2</v>
      </c>
      <c r="D3" t="s">
        <v>7</v>
      </c>
    </row>
    <row r="4" spans="1:4" outlineLevel="2" x14ac:dyDescent="0.25">
      <c r="A4" s="1">
        <v>41132</v>
      </c>
      <c r="B4" t="s">
        <v>8</v>
      </c>
      <c r="C4">
        <v>3</v>
      </c>
      <c r="D4" t="s">
        <v>7</v>
      </c>
    </row>
    <row r="5" spans="1:4" outlineLevel="1" x14ac:dyDescent="0.25">
      <c r="A5" s="1"/>
      <c r="C5">
        <f>SUBTOTAL(9,C2:C4)</f>
        <v>10</v>
      </c>
      <c r="D5" s="19" t="s">
        <v>49</v>
      </c>
    </row>
    <row r="6" spans="1:4" outlineLevel="2" x14ac:dyDescent="0.25">
      <c r="A6" s="1">
        <v>41132</v>
      </c>
      <c r="B6" t="s">
        <v>4</v>
      </c>
      <c r="C6">
        <v>4</v>
      </c>
      <c r="D6" t="s">
        <v>6</v>
      </c>
    </row>
    <row r="7" spans="1:4" outlineLevel="2" x14ac:dyDescent="0.25">
      <c r="A7" s="1">
        <v>41133</v>
      </c>
      <c r="B7" t="s">
        <v>8</v>
      </c>
      <c r="C7">
        <v>5</v>
      </c>
      <c r="D7" t="s">
        <v>6</v>
      </c>
    </row>
    <row r="8" spans="1:4" outlineLevel="2" x14ac:dyDescent="0.25">
      <c r="A8" s="1">
        <v>41135</v>
      </c>
      <c r="B8" t="s">
        <v>4</v>
      </c>
      <c r="C8">
        <v>5</v>
      </c>
      <c r="D8" t="s">
        <v>6</v>
      </c>
    </row>
    <row r="9" spans="1:4" outlineLevel="2" x14ac:dyDescent="0.25">
      <c r="A9" s="1">
        <v>41135</v>
      </c>
      <c r="B9" t="s">
        <v>8</v>
      </c>
      <c r="C9">
        <v>3</v>
      </c>
      <c r="D9" t="s">
        <v>6</v>
      </c>
    </row>
    <row r="10" spans="1:4" outlineLevel="1" x14ac:dyDescent="0.25">
      <c r="A10" s="1"/>
      <c r="C10">
        <f>SUBTOTAL(9,C6:C9)</f>
        <v>17</v>
      </c>
      <c r="D10" s="19" t="s">
        <v>50</v>
      </c>
    </row>
    <row r="11" spans="1:4" outlineLevel="2" x14ac:dyDescent="0.25">
      <c r="A11" s="1">
        <v>41132</v>
      </c>
      <c r="B11" t="s">
        <v>4</v>
      </c>
      <c r="C11">
        <v>2</v>
      </c>
      <c r="D11" t="s">
        <v>5</v>
      </c>
    </row>
    <row r="12" spans="1:4" outlineLevel="2" x14ac:dyDescent="0.25">
      <c r="A12" s="1">
        <v>41132</v>
      </c>
      <c r="B12" t="s">
        <v>9</v>
      </c>
      <c r="C12">
        <v>6</v>
      </c>
      <c r="D12" t="s">
        <v>5</v>
      </c>
    </row>
    <row r="13" spans="1:4" outlineLevel="2" x14ac:dyDescent="0.25">
      <c r="A13" s="1">
        <v>41133</v>
      </c>
      <c r="B13" t="s">
        <v>9</v>
      </c>
      <c r="C13">
        <v>3</v>
      </c>
      <c r="D13" t="s">
        <v>5</v>
      </c>
    </row>
    <row r="14" spans="1:4" outlineLevel="1" x14ac:dyDescent="0.25">
      <c r="A14" s="1"/>
      <c r="C14">
        <f>SUBTOTAL(9,C11:C13)</f>
        <v>11</v>
      </c>
      <c r="D14" s="19" t="s">
        <v>51</v>
      </c>
    </row>
    <row r="15" spans="1:4" x14ac:dyDescent="0.25">
      <c r="A15" s="1"/>
      <c r="C15">
        <f>SUBTOTAL(9,C2:C13)</f>
        <v>38</v>
      </c>
      <c r="D15" s="19" t="s">
        <v>34</v>
      </c>
    </row>
    <row r="17" spans="1:7" x14ac:dyDescent="0.25">
      <c r="F17" s="24" t="s">
        <v>3</v>
      </c>
      <c r="G17" s="24" t="s">
        <v>37</v>
      </c>
    </row>
    <row r="18" spans="1:7" x14ac:dyDescent="0.25">
      <c r="A18" t="s">
        <v>0</v>
      </c>
      <c r="B18" t="s">
        <v>1</v>
      </c>
      <c r="C18" t="s">
        <v>2</v>
      </c>
      <c r="D18" t="s">
        <v>3</v>
      </c>
      <c r="F18" s="25" t="s">
        <v>7</v>
      </c>
      <c r="G18">
        <v>10</v>
      </c>
    </row>
    <row r="19" spans="1:7" x14ac:dyDescent="0.25">
      <c r="A19" s="1">
        <v>41132</v>
      </c>
      <c r="B19" t="s">
        <v>4</v>
      </c>
      <c r="C19">
        <v>5</v>
      </c>
      <c r="D19" t="s">
        <v>7</v>
      </c>
      <c r="F19" s="25" t="s">
        <v>6</v>
      </c>
      <c r="G19">
        <v>17</v>
      </c>
    </row>
    <row r="20" spans="1:7" x14ac:dyDescent="0.25">
      <c r="A20" s="1">
        <v>41132</v>
      </c>
      <c r="B20" t="s">
        <v>8</v>
      </c>
      <c r="C20">
        <v>2</v>
      </c>
      <c r="D20" t="s">
        <v>7</v>
      </c>
      <c r="F20" s="25" t="s">
        <v>5</v>
      </c>
      <c r="G20">
        <v>11</v>
      </c>
    </row>
    <row r="21" spans="1:7" x14ac:dyDescent="0.25">
      <c r="A21" s="1">
        <v>41132</v>
      </c>
      <c r="B21" t="s">
        <v>8</v>
      </c>
      <c r="C21">
        <v>3</v>
      </c>
      <c r="D21" t="s">
        <v>7</v>
      </c>
    </row>
    <row r="22" spans="1:7" x14ac:dyDescent="0.25">
      <c r="A22" s="1">
        <v>41132</v>
      </c>
      <c r="B22" t="s">
        <v>4</v>
      </c>
      <c r="C22">
        <v>4</v>
      </c>
      <c r="D22" t="s">
        <v>6</v>
      </c>
    </row>
    <row r="23" spans="1:7" x14ac:dyDescent="0.25">
      <c r="A23" s="1">
        <v>41133</v>
      </c>
      <c r="B23" t="s">
        <v>8</v>
      </c>
      <c r="C23">
        <v>5</v>
      </c>
      <c r="D23" t="s">
        <v>6</v>
      </c>
    </row>
    <row r="24" spans="1:7" x14ac:dyDescent="0.25">
      <c r="A24" s="1">
        <v>41135</v>
      </c>
      <c r="B24" t="s">
        <v>4</v>
      </c>
      <c r="C24">
        <v>5</v>
      </c>
      <c r="D24" t="s">
        <v>6</v>
      </c>
    </row>
    <row r="25" spans="1:7" x14ac:dyDescent="0.25">
      <c r="A25" s="1">
        <v>41135</v>
      </c>
      <c r="B25" t="s">
        <v>8</v>
      </c>
      <c r="C25">
        <v>3</v>
      </c>
      <c r="D25" t="s">
        <v>6</v>
      </c>
    </row>
    <row r="26" spans="1:7" x14ac:dyDescent="0.25">
      <c r="A26" s="1">
        <v>41132</v>
      </c>
      <c r="B26" t="s">
        <v>4</v>
      </c>
      <c r="C26">
        <v>2</v>
      </c>
      <c r="D26" t="s">
        <v>5</v>
      </c>
    </row>
    <row r="27" spans="1:7" x14ac:dyDescent="0.25">
      <c r="A27" s="1">
        <v>41132</v>
      </c>
      <c r="B27" t="s">
        <v>9</v>
      </c>
      <c r="C27">
        <v>6</v>
      </c>
      <c r="D27" t="s">
        <v>5</v>
      </c>
    </row>
    <row r="28" spans="1:7" x14ac:dyDescent="0.25">
      <c r="A28" s="1">
        <v>41133</v>
      </c>
      <c r="B28" t="s">
        <v>9</v>
      </c>
      <c r="C28">
        <v>3</v>
      </c>
      <c r="D28" t="s">
        <v>5</v>
      </c>
    </row>
  </sheetData>
  <sortState xmlns:xlrd2="http://schemas.microsoft.com/office/spreadsheetml/2017/richdata2" ref="A2:D13">
    <sortCondition ref="D2:D13"/>
  </sortState>
  <pageMargins left="0.7" right="0.7" top="0.75" bottom="0.75" header="0.3" footer="0.3"/>
  <pageSetup paperSize="9" orientation="portrait" horizontalDpi="0" verticalDpi="0" r:id="rId1"/>
  <rowBreaks count="3" manualBreakCount="3">
    <brk id="5" max="16383" man="1"/>
    <brk id="10" max="16383" man="1"/>
    <brk id="15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F608-2637-4603-B424-50170FCD6C8C}">
  <dimension ref="A1:J13"/>
  <sheetViews>
    <sheetView workbookViewId="0">
      <selection sqref="A1:D11"/>
    </sheetView>
  </sheetViews>
  <sheetFormatPr defaultRowHeight="15" x14ac:dyDescent="0.25"/>
  <cols>
    <col min="1" max="1" width="10.140625" style="1" bestFit="1" customWidth="1"/>
    <col min="2" max="2" width="10.28515625" bestFit="1" customWidth="1"/>
    <col min="4" max="4" width="13.7109375" bestFit="1" customWidth="1"/>
    <col min="6" max="7" width="17.7109375" bestFit="1" customWidth="1"/>
    <col min="8" max="9" width="11.28515625" bestFit="1" customWidth="1"/>
    <col min="10" max="10" width="14.285156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F1" s="20" t="s">
        <v>33</v>
      </c>
      <c r="G1" s="20" t="s">
        <v>52</v>
      </c>
    </row>
    <row r="2" spans="1:10" x14ac:dyDescent="0.25">
      <c r="A2" s="1">
        <v>41132</v>
      </c>
      <c r="B2" t="s">
        <v>4</v>
      </c>
      <c r="C2">
        <v>5</v>
      </c>
      <c r="D2" t="s">
        <v>7</v>
      </c>
      <c r="F2" s="20" t="s">
        <v>32</v>
      </c>
      <c r="G2" t="s">
        <v>7</v>
      </c>
      <c r="H2" t="s">
        <v>6</v>
      </c>
      <c r="I2" t="s">
        <v>5</v>
      </c>
      <c r="J2" t="s">
        <v>34</v>
      </c>
    </row>
    <row r="3" spans="1:10" x14ac:dyDescent="0.25">
      <c r="A3" s="1">
        <v>41132</v>
      </c>
      <c r="B3" t="s">
        <v>4</v>
      </c>
      <c r="C3">
        <v>4</v>
      </c>
      <c r="D3" t="s">
        <v>6</v>
      </c>
      <c r="F3" s="22" t="s">
        <v>4</v>
      </c>
      <c r="G3" s="17">
        <v>5</v>
      </c>
      <c r="H3" s="17">
        <v>9</v>
      </c>
      <c r="I3" s="17">
        <v>2</v>
      </c>
      <c r="J3" s="17">
        <v>16</v>
      </c>
    </row>
    <row r="4" spans="1:10" x14ac:dyDescent="0.25">
      <c r="A4" s="1">
        <v>41135</v>
      </c>
      <c r="B4" t="s">
        <v>4</v>
      </c>
      <c r="C4">
        <v>5</v>
      </c>
      <c r="D4" t="s">
        <v>6</v>
      </c>
      <c r="F4" s="23">
        <v>41132</v>
      </c>
      <c r="G4" s="17">
        <v>5</v>
      </c>
      <c r="H4" s="17">
        <v>4</v>
      </c>
      <c r="I4" s="17">
        <v>2</v>
      </c>
      <c r="J4" s="17">
        <v>11</v>
      </c>
    </row>
    <row r="5" spans="1:10" x14ac:dyDescent="0.25">
      <c r="A5" s="1">
        <v>41132</v>
      </c>
      <c r="B5" t="s">
        <v>4</v>
      </c>
      <c r="C5">
        <v>2</v>
      </c>
      <c r="D5" t="s">
        <v>5</v>
      </c>
      <c r="F5" s="23">
        <v>41135</v>
      </c>
      <c r="G5" s="17"/>
      <c r="H5" s="17">
        <v>5</v>
      </c>
      <c r="I5" s="17"/>
      <c r="J5" s="17">
        <v>5</v>
      </c>
    </row>
    <row r="6" spans="1:10" x14ac:dyDescent="0.25">
      <c r="A6" s="1">
        <v>41132</v>
      </c>
      <c r="B6" t="s">
        <v>8</v>
      </c>
      <c r="C6">
        <v>2</v>
      </c>
      <c r="D6" t="s">
        <v>7</v>
      </c>
      <c r="F6" s="22" t="s">
        <v>8</v>
      </c>
      <c r="G6" s="17">
        <v>5</v>
      </c>
      <c r="H6" s="17">
        <v>8</v>
      </c>
      <c r="I6" s="17"/>
      <c r="J6" s="17">
        <v>13</v>
      </c>
    </row>
    <row r="7" spans="1:10" x14ac:dyDescent="0.25">
      <c r="A7" s="1">
        <v>41132</v>
      </c>
      <c r="B7" t="s">
        <v>8</v>
      </c>
      <c r="C7">
        <v>3</v>
      </c>
      <c r="D7" t="s">
        <v>7</v>
      </c>
      <c r="F7" s="23">
        <v>41132</v>
      </c>
      <c r="G7" s="17">
        <v>5</v>
      </c>
      <c r="H7" s="17"/>
      <c r="I7" s="17"/>
      <c r="J7" s="17">
        <v>5</v>
      </c>
    </row>
    <row r="8" spans="1:10" x14ac:dyDescent="0.25">
      <c r="A8" s="1">
        <v>41133</v>
      </c>
      <c r="B8" t="s">
        <v>8</v>
      </c>
      <c r="C8">
        <v>5</v>
      </c>
      <c r="D8" t="s">
        <v>6</v>
      </c>
      <c r="F8" s="23">
        <v>41133</v>
      </c>
      <c r="G8" s="17"/>
      <c r="H8" s="17">
        <v>5</v>
      </c>
      <c r="I8" s="17"/>
      <c r="J8" s="17">
        <v>5</v>
      </c>
    </row>
    <row r="9" spans="1:10" x14ac:dyDescent="0.25">
      <c r="A9" s="1">
        <v>41135</v>
      </c>
      <c r="B9" t="s">
        <v>8</v>
      </c>
      <c r="C9">
        <v>3</v>
      </c>
      <c r="D9" t="s">
        <v>6</v>
      </c>
      <c r="F9" s="23">
        <v>41135</v>
      </c>
      <c r="G9" s="17"/>
      <c r="H9" s="17">
        <v>3</v>
      </c>
      <c r="I9" s="17"/>
      <c r="J9" s="17">
        <v>3</v>
      </c>
    </row>
    <row r="10" spans="1:10" x14ac:dyDescent="0.25">
      <c r="A10" s="1">
        <v>41132</v>
      </c>
      <c r="B10" t="s">
        <v>9</v>
      </c>
      <c r="C10">
        <v>6</v>
      </c>
      <c r="D10" t="s">
        <v>5</v>
      </c>
      <c r="F10" s="22" t="s">
        <v>9</v>
      </c>
      <c r="G10" s="17"/>
      <c r="H10" s="17"/>
      <c r="I10" s="17">
        <v>9</v>
      </c>
      <c r="J10" s="17">
        <v>9</v>
      </c>
    </row>
    <row r="11" spans="1:10" x14ac:dyDescent="0.25">
      <c r="A11" s="1">
        <v>41133</v>
      </c>
      <c r="B11" t="s">
        <v>9</v>
      </c>
      <c r="C11">
        <v>3</v>
      </c>
      <c r="D11" t="s">
        <v>5</v>
      </c>
      <c r="F11" s="23">
        <v>41132</v>
      </c>
      <c r="G11" s="17"/>
      <c r="H11" s="17"/>
      <c r="I11" s="17">
        <v>6</v>
      </c>
      <c r="J11" s="17">
        <v>6</v>
      </c>
    </row>
    <row r="12" spans="1:10" x14ac:dyDescent="0.25">
      <c r="F12" s="23">
        <v>41133</v>
      </c>
      <c r="G12" s="17"/>
      <c r="H12" s="17"/>
      <c r="I12" s="17">
        <v>3</v>
      </c>
      <c r="J12" s="17">
        <v>3</v>
      </c>
    </row>
    <row r="13" spans="1:10" x14ac:dyDescent="0.25">
      <c r="F13" s="22" t="s">
        <v>34</v>
      </c>
      <c r="G13" s="17">
        <v>10</v>
      </c>
      <c r="H13" s="17">
        <v>17</v>
      </c>
      <c r="I13" s="17">
        <v>11</v>
      </c>
      <c r="J13" s="17">
        <v>38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6786-B566-4536-B2AF-1C0E0193654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8856-35E5-4C9A-B98F-52E65DCDCC0D}">
  <dimension ref="A1:J11"/>
  <sheetViews>
    <sheetView tabSelected="1" workbookViewId="0">
      <selection activeCell="I5" sqref="I5"/>
    </sheetView>
  </sheetViews>
  <sheetFormatPr defaultRowHeight="15" x14ac:dyDescent="0.25"/>
  <cols>
    <col min="4" max="4" width="11.42578125" bestFit="1" customWidth="1"/>
    <col min="6" max="6" width="17.7109375" bestFit="1" customWidth="1"/>
    <col min="7" max="7" width="18.85546875" bestFit="1" customWidth="1"/>
    <col min="8" max="9" width="11.28515625" bestFit="1" customWidth="1"/>
    <col min="10" max="10" width="14.285156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F1" s="20" t="s">
        <v>1</v>
      </c>
      <c r="G1" t="s">
        <v>55</v>
      </c>
    </row>
    <row r="2" spans="1:10" x14ac:dyDescent="0.25">
      <c r="A2" s="1">
        <v>41132</v>
      </c>
      <c r="B2" t="s">
        <v>4</v>
      </c>
      <c r="C2">
        <v>5</v>
      </c>
      <c r="D2" t="s">
        <v>7</v>
      </c>
    </row>
    <row r="3" spans="1:10" x14ac:dyDescent="0.25">
      <c r="A3" s="1">
        <v>41132</v>
      </c>
      <c r="B3" t="s">
        <v>4</v>
      </c>
      <c r="C3">
        <v>4</v>
      </c>
      <c r="D3" t="s">
        <v>6</v>
      </c>
      <c r="F3" s="20" t="s">
        <v>54</v>
      </c>
      <c r="G3" s="20" t="s">
        <v>53</v>
      </c>
    </row>
    <row r="4" spans="1:10" x14ac:dyDescent="0.25">
      <c r="A4" s="1">
        <v>41135</v>
      </c>
      <c r="B4" t="s">
        <v>4</v>
      </c>
      <c r="C4">
        <v>5</v>
      </c>
      <c r="D4" t="s">
        <v>6</v>
      </c>
      <c r="F4" s="20" t="s">
        <v>32</v>
      </c>
      <c r="G4" t="s">
        <v>7</v>
      </c>
      <c r="H4" t="s">
        <v>6</v>
      </c>
      <c r="I4" t="s">
        <v>5</v>
      </c>
      <c r="J4" t="s">
        <v>34</v>
      </c>
    </row>
    <row r="5" spans="1:10" x14ac:dyDescent="0.25">
      <c r="A5" s="1">
        <v>41132</v>
      </c>
      <c r="B5" t="s">
        <v>4</v>
      </c>
      <c r="C5">
        <v>2</v>
      </c>
      <c r="D5" t="s">
        <v>5</v>
      </c>
      <c r="F5" s="21">
        <v>41132</v>
      </c>
      <c r="G5" s="17">
        <v>10</v>
      </c>
      <c r="H5" s="17">
        <v>4</v>
      </c>
      <c r="I5" s="17">
        <v>8</v>
      </c>
      <c r="J5" s="17">
        <v>22</v>
      </c>
    </row>
    <row r="6" spans="1:10" x14ac:dyDescent="0.25">
      <c r="A6" s="1">
        <v>41132</v>
      </c>
      <c r="B6" t="s">
        <v>8</v>
      </c>
      <c r="C6">
        <v>2</v>
      </c>
      <c r="D6" t="s">
        <v>7</v>
      </c>
      <c r="F6" s="21">
        <v>41133</v>
      </c>
      <c r="G6" s="17"/>
      <c r="H6" s="17">
        <v>5</v>
      </c>
      <c r="I6" s="17">
        <v>3</v>
      </c>
      <c r="J6" s="17">
        <v>8</v>
      </c>
    </row>
    <row r="7" spans="1:10" x14ac:dyDescent="0.25">
      <c r="A7" s="1">
        <v>41132</v>
      </c>
      <c r="B7" t="s">
        <v>8</v>
      </c>
      <c r="C7">
        <v>3</v>
      </c>
      <c r="D7" t="s">
        <v>7</v>
      </c>
      <c r="F7" s="21">
        <v>41135</v>
      </c>
      <c r="G7" s="17"/>
      <c r="H7" s="17">
        <v>8</v>
      </c>
      <c r="I7" s="17"/>
      <c r="J7" s="17">
        <v>8</v>
      </c>
    </row>
    <row r="8" spans="1:10" x14ac:dyDescent="0.25">
      <c r="A8" s="1">
        <v>41133</v>
      </c>
      <c r="B8" t="s">
        <v>8</v>
      </c>
      <c r="C8">
        <v>5</v>
      </c>
      <c r="D8" t="s">
        <v>6</v>
      </c>
      <c r="F8" s="21" t="s">
        <v>34</v>
      </c>
      <c r="G8" s="17">
        <v>10</v>
      </c>
      <c r="H8" s="17">
        <v>17</v>
      </c>
      <c r="I8" s="17">
        <v>11</v>
      </c>
      <c r="J8" s="17">
        <v>38</v>
      </c>
    </row>
    <row r="9" spans="1:10" x14ac:dyDescent="0.25">
      <c r="A9" s="1">
        <v>41135</v>
      </c>
      <c r="B9" t="s">
        <v>8</v>
      </c>
      <c r="C9">
        <v>3</v>
      </c>
      <c r="D9" t="s">
        <v>6</v>
      </c>
    </row>
    <row r="10" spans="1:10" x14ac:dyDescent="0.25">
      <c r="A10" s="1">
        <v>41132</v>
      </c>
      <c r="B10" t="s">
        <v>9</v>
      </c>
      <c r="C10">
        <v>6</v>
      </c>
      <c r="D10" t="s">
        <v>5</v>
      </c>
    </row>
    <row r="11" spans="1:10" x14ac:dyDescent="0.25">
      <c r="A11" s="1">
        <v>41133</v>
      </c>
      <c r="B11" t="s">
        <v>9</v>
      </c>
      <c r="C11">
        <v>3</v>
      </c>
      <c r="D11" t="s">
        <v>5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087D-177D-493C-BD72-77CD183715F2}">
  <dimension ref="A1"/>
  <sheetViews>
    <sheetView workbookViewId="0">
      <selection activeCell="A3" sqref="A3:B22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4" width="11.28515625" bestFit="1" customWidth="1"/>
    <col min="5" max="5" width="14.2851562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5C56-17E5-42B7-9CC7-18312233125F}">
  <dimension ref="A1:D11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10.28515625" bestFit="1" customWidth="1"/>
    <col min="4" max="4" width="13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41132</v>
      </c>
      <c r="B2" t="s">
        <v>4</v>
      </c>
      <c r="C2">
        <v>5</v>
      </c>
      <c r="D2" t="s">
        <v>7</v>
      </c>
    </row>
    <row r="3" spans="1:4" x14ac:dyDescent="0.25">
      <c r="A3" s="1">
        <v>41132</v>
      </c>
      <c r="B3" t="s">
        <v>4</v>
      </c>
      <c r="C3">
        <v>4</v>
      </c>
      <c r="D3" t="s">
        <v>6</v>
      </c>
    </row>
    <row r="4" spans="1:4" x14ac:dyDescent="0.25">
      <c r="A4" s="1">
        <v>41135</v>
      </c>
      <c r="B4" t="s">
        <v>4</v>
      </c>
      <c r="C4">
        <v>5</v>
      </c>
      <c r="D4" t="s">
        <v>6</v>
      </c>
    </row>
    <row r="5" spans="1:4" x14ac:dyDescent="0.25">
      <c r="A5" s="1">
        <v>41132</v>
      </c>
      <c r="B5" t="s">
        <v>4</v>
      </c>
      <c r="C5">
        <v>2</v>
      </c>
      <c r="D5" t="s">
        <v>5</v>
      </c>
    </row>
    <row r="6" spans="1:4" x14ac:dyDescent="0.25">
      <c r="A6" s="1">
        <v>41132</v>
      </c>
      <c r="B6" t="s">
        <v>8</v>
      </c>
      <c r="C6">
        <v>2</v>
      </c>
      <c r="D6" t="s">
        <v>7</v>
      </c>
    </row>
    <row r="7" spans="1:4" x14ac:dyDescent="0.25">
      <c r="A7" s="1">
        <v>41132</v>
      </c>
      <c r="B7" t="s">
        <v>8</v>
      </c>
      <c r="C7">
        <v>3</v>
      </c>
      <c r="D7" t="s">
        <v>7</v>
      </c>
    </row>
    <row r="8" spans="1:4" x14ac:dyDescent="0.25">
      <c r="A8" s="1">
        <v>41133</v>
      </c>
      <c r="B8" t="s">
        <v>8</v>
      </c>
      <c r="C8">
        <v>5</v>
      </c>
      <c r="D8" t="s">
        <v>6</v>
      </c>
    </row>
    <row r="9" spans="1:4" x14ac:dyDescent="0.25">
      <c r="A9" s="1">
        <v>41135</v>
      </c>
      <c r="B9" t="s">
        <v>8</v>
      </c>
      <c r="C9">
        <v>3</v>
      </c>
      <c r="D9" t="s">
        <v>6</v>
      </c>
    </row>
    <row r="10" spans="1:4" x14ac:dyDescent="0.25">
      <c r="A10" s="1">
        <v>41132</v>
      </c>
      <c r="B10" t="s">
        <v>9</v>
      </c>
      <c r="C10">
        <v>6</v>
      </c>
      <c r="D10" t="s">
        <v>5</v>
      </c>
    </row>
    <row r="11" spans="1:4" x14ac:dyDescent="0.25">
      <c r="A11" s="1">
        <v>41133</v>
      </c>
      <c r="B11" t="s">
        <v>9</v>
      </c>
      <c r="C11">
        <v>3</v>
      </c>
      <c r="D1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9F5-B4AC-458F-96D0-F67518F3377C}">
  <dimension ref="A1:D11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10.28515625" bestFit="1" customWidth="1"/>
    <col min="4" max="4" width="13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41132</v>
      </c>
      <c r="B2" t="s">
        <v>4</v>
      </c>
      <c r="C2">
        <v>5</v>
      </c>
      <c r="D2" t="s">
        <v>7</v>
      </c>
    </row>
    <row r="3" spans="1:4" x14ac:dyDescent="0.25">
      <c r="A3" s="1">
        <v>41132</v>
      </c>
      <c r="B3" t="s">
        <v>4</v>
      </c>
      <c r="C3">
        <v>4</v>
      </c>
      <c r="D3" t="s">
        <v>6</v>
      </c>
    </row>
    <row r="4" spans="1:4" x14ac:dyDescent="0.25">
      <c r="A4" s="1">
        <v>41135</v>
      </c>
      <c r="B4" t="s">
        <v>4</v>
      </c>
      <c r="C4">
        <v>5</v>
      </c>
      <c r="D4" t="s">
        <v>6</v>
      </c>
    </row>
    <row r="5" spans="1:4" x14ac:dyDescent="0.25">
      <c r="A5" s="1">
        <v>41132</v>
      </c>
      <c r="B5" t="s">
        <v>4</v>
      </c>
      <c r="C5">
        <v>2</v>
      </c>
      <c r="D5" t="s">
        <v>5</v>
      </c>
    </row>
    <row r="6" spans="1:4" x14ac:dyDescent="0.25">
      <c r="A6" s="1">
        <v>41132</v>
      </c>
      <c r="B6" t="s">
        <v>8</v>
      </c>
      <c r="C6">
        <v>2</v>
      </c>
      <c r="D6" t="s">
        <v>7</v>
      </c>
    </row>
    <row r="7" spans="1:4" x14ac:dyDescent="0.25">
      <c r="A7" s="1">
        <v>41132</v>
      </c>
      <c r="B7" t="s">
        <v>8</v>
      </c>
      <c r="C7">
        <v>3</v>
      </c>
      <c r="D7" t="s">
        <v>7</v>
      </c>
    </row>
    <row r="8" spans="1:4" x14ac:dyDescent="0.25">
      <c r="A8" s="1">
        <v>41133</v>
      </c>
      <c r="B8" t="s">
        <v>8</v>
      </c>
      <c r="C8">
        <v>5</v>
      </c>
      <c r="D8" t="s">
        <v>6</v>
      </c>
    </row>
    <row r="9" spans="1:4" x14ac:dyDescent="0.25">
      <c r="A9" s="1">
        <v>41135</v>
      </c>
      <c r="B9" t="s">
        <v>8</v>
      </c>
      <c r="C9">
        <v>3</v>
      </c>
      <c r="D9" t="s">
        <v>6</v>
      </c>
    </row>
    <row r="10" spans="1:4" x14ac:dyDescent="0.25">
      <c r="A10" s="1">
        <v>41132</v>
      </c>
      <c r="B10" t="s">
        <v>9</v>
      </c>
      <c r="C10">
        <v>6</v>
      </c>
      <c r="D10" t="s">
        <v>5</v>
      </c>
    </row>
    <row r="11" spans="1:4" x14ac:dyDescent="0.25">
      <c r="A11" s="1">
        <v>41133</v>
      </c>
      <c r="B11" t="s">
        <v>9</v>
      </c>
      <c r="C11">
        <v>3</v>
      </c>
      <c r="D1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B95AA-9184-46D2-84E6-428CD9BBE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27</vt:i4>
      </vt:variant>
      <vt:variant>
        <vt:lpstr>Nazwane zakresy</vt:lpstr>
      </vt:variant>
      <vt:variant>
        <vt:i4>6</vt:i4>
      </vt:variant>
    </vt:vector>
  </HeadingPairs>
  <TitlesOfParts>
    <vt:vector size="33" baseType="lpstr">
      <vt:lpstr>Sklep</vt:lpstr>
      <vt:lpstr>zad2 a</vt:lpstr>
      <vt:lpstr>zad2 b</vt:lpstr>
      <vt:lpstr>zad 2c</vt:lpstr>
      <vt:lpstr>zad 2d</vt:lpstr>
      <vt:lpstr>zad 2e</vt:lpstr>
      <vt:lpstr>zad 2f</vt:lpstr>
      <vt:lpstr>zad 2g</vt:lpstr>
      <vt:lpstr>zad 2h</vt:lpstr>
      <vt:lpstr>zad 2i</vt:lpstr>
      <vt:lpstr>zad 2j</vt:lpstr>
      <vt:lpstr>zad 3ab</vt:lpstr>
      <vt:lpstr>zad 3c</vt:lpstr>
      <vt:lpstr>zad 3d</vt:lpstr>
      <vt:lpstr>zad 4a</vt:lpstr>
      <vt:lpstr>zad 4b</vt:lpstr>
      <vt:lpstr>zad 4c</vt:lpstr>
      <vt:lpstr>zad 5ab</vt:lpstr>
      <vt:lpstr>zad 5c</vt:lpstr>
      <vt:lpstr>Arkusz13</vt:lpstr>
      <vt:lpstr>zad 5d</vt:lpstr>
      <vt:lpstr>zad 6</vt:lpstr>
      <vt:lpstr>Arkusz16</vt:lpstr>
      <vt:lpstr>zad 6c</vt:lpstr>
      <vt:lpstr>Arkusz11</vt:lpstr>
      <vt:lpstr>Arkusz9</vt:lpstr>
      <vt:lpstr>Arkusz10</vt:lpstr>
      <vt:lpstr>'zad 3ab'!Kryteria</vt:lpstr>
      <vt:lpstr>'zad 3c'!Kryteria</vt:lpstr>
      <vt:lpstr>'zad 3d'!Kryteria</vt:lpstr>
      <vt:lpstr>'zad 3ab'!Wybieranie</vt:lpstr>
      <vt:lpstr>'zad 3c'!Wybieranie</vt:lpstr>
      <vt:lpstr>'zad 3d'!Wybieranie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barenciak</dc:creator>
  <cp:lastModifiedBy>Bartosz Larenta</cp:lastModifiedBy>
  <cp:lastPrinted>2022-09-22T08:38:11Z</cp:lastPrinted>
  <dcterms:created xsi:type="dcterms:W3CDTF">2015-06-05T18:19:34Z</dcterms:created>
  <dcterms:modified xsi:type="dcterms:W3CDTF">2022-09-22T09:07:23Z</dcterms:modified>
</cp:coreProperties>
</file>