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2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637870A8-93B2-45CB-B06E-0025BB3F5D2A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noclegi" sheetId="1" r:id="rId1"/>
    <sheet name="pokoje" sheetId="3" r:id="rId2"/>
    <sheet name="pokojewynajete przez wskazanych" sheetId="5" r:id="rId3"/>
    <sheet name="klienci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65" i="3"/>
  <c r="D5" i="3"/>
  <c r="D6" i="3"/>
  <c r="D66" i="3"/>
  <c r="D7" i="3"/>
  <c r="D67" i="3"/>
  <c r="D68" i="3"/>
  <c r="D8" i="3"/>
  <c r="D9" i="3"/>
  <c r="D10" i="3"/>
  <c r="D69" i="3"/>
  <c r="D11" i="3"/>
  <c r="D12" i="3"/>
  <c r="D70" i="3"/>
  <c r="D13" i="3"/>
  <c r="D14" i="3"/>
  <c r="D15" i="3"/>
  <c r="D16" i="3"/>
  <c r="D17" i="3"/>
  <c r="D18" i="3"/>
  <c r="D19" i="3"/>
  <c r="D20" i="3"/>
  <c r="D21" i="3"/>
  <c r="D71" i="3"/>
  <c r="D22" i="3"/>
  <c r="D23" i="3"/>
  <c r="D24" i="3"/>
  <c r="D25" i="3"/>
  <c r="D26" i="3"/>
  <c r="D27" i="3"/>
  <c r="D28" i="3"/>
  <c r="D72" i="3"/>
  <c r="D29" i="3"/>
  <c r="D30" i="3"/>
  <c r="D73" i="3"/>
  <c r="D74" i="3"/>
  <c r="D75" i="3"/>
  <c r="D76" i="3"/>
  <c r="D77" i="3"/>
  <c r="D31" i="3"/>
  <c r="D32" i="3"/>
  <c r="D33" i="3"/>
  <c r="D78" i="3"/>
  <c r="D34" i="3"/>
  <c r="D35" i="3"/>
  <c r="D36" i="3"/>
  <c r="D79" i="3"/>
  <c r="D37" i="3"/>
  <c r="D38" i="3"/>
  <c r="D39" i="3"/>
  <c r="D80" i="3"/>
  <c r="D40" i="3"/>
  <c r="D81" i="3"/>
  <c r="D41" i="3"/>
  <c r="D82" i="3"/>
  <c r="D42" i="3"/>
  <c r="D43" i="3"/>
  <c r="D44" i="3"/>
  <c r="D83" i="3"/>
  <c r="D45" i="3"/>
  <c r="D46" i="3"/>
  <c r="D47" i="3"/>
  <c r="D48" i="3"/>
  <c r="D49" i="3"/>
  <c r="D50" i="3"/>
  <c r="D51" i="3"/>
  <c r="D52" i="3"/>
  <c r="D84" i="3"/>
  <c r="D53" i="3"/>
  <c r="D54" i="3"/>
  <c r="D55" i="3"/>
  <c r="D85" i="3"/>
  <c r="D86" i="3"/>
  <c r="D56" i="3"/>
  <c r="D87" i="3"/>
  <c r="D57" i="3"/>
  <c r="D58" i="3"/>
  <c r="D59" i="3"/>
  <c r="D88" i="3"/>
  <c r="D60" i="3"/>
  <c r="D61" i="3"/>
  <c r="D62" i="3"/>
  <c r="D63" i="3"/>
  <c r="D89" i="3"/>
  <c r="D90" i="3"/>
  <c r="D64" i="3"/>
  <c r="D91" i="3"/>
  <c r="F95" i="2"/>
  <c r="F430" i="2"/>
  <c r="F201" i="2"/>
  <c r="F221" i="2"/>
  <c r="F338" i="2"/>
  <c r="F552" i="2"/>
  <c r="F183" i="2"/>
  <c r="F553" i="2"/>
  <c r="F386" i="2"/>
  <c r="F339" i="2"/>
  <c r="F270" i="2"/>
  <c r="F44" i="2"/>
  <c r="F340" i="2"/>
  <c r="F341" i="2"/>
  <c r="F431" i="2"/>
  <c r="F146" i="2"/>
  <c r="F432" i="2"/>
  <c r="F554" i="2"/>
  <c r="F433" i="2"/>
  <c r="F271" i="2"/>
  <c r="F342" i="2"/>
  <c r="F78" i="2"/>
  <c r="F434" i="2"/>
  <c r="F178" i="2"/>
  <c r="F202" i="2"/>
  <c r="F96" i="2"/>
  <c r="F264" i="2"/>
  <c r="F272" i="2"/>
  <c r="F273" i="2"/>
  <c r="F555" i="2"/>
  <c r="F556" i="2"/>
  <c r="F343" i="2"/>
  <c r="F435" i="2"/>
  <c r="F387" i="2"/>
  <c r="F418" i="2"/>
  <c r="F274" i="2"/>
  <c r="F557" i="2"/>
  <c r="F436" i="2"/>
  <c r="F275" i="2"/>
  <c r="F203" i="2"/>
  <c r="F79" i="2"/>
  <c r="F437" i="2"/>
  <c r="F438" i="2"/>
  <c r="F103" i="2"/>
  <c r="F204" i="2"/>
  <c r="F11" i="2"/>
  <c r="F439" i="2"/>
  <c r="F440" i="2"/>
  <c r="F125" i="2"/>
  <c r="F441" i="2"/>
  <c r="F25" i="2"/>
  <c r="F126" i="2"/>
  <c r="F442" i="2"/>
  <c r="F42" i="2"/>
  <c r="F10" i="2"/>
  <c r="F443" i="2"/>
  <c r="F104" i="2"/>
  <c r="F222" i="2"/>
  <c r="F276" i="2"/>
  <c r="F105" i="2"/>
  <c r="F60" i="2"/>
  <c r="F277" i="2"/>
  <c r="F184" i="2"/>
  <c r="F32" i="2"/>
  <c r="F344" i="2"/>
  <c r="F345" i="2"/>
  <c r="F278" i="2"/>
  <c r="F444" i="2"/>
  <c r="F97" i="2"/>
  <c r="F346" i="2"/>
  <c r="F279" i="2"/>
  <c r="F280" i="2"/>
  <c r="F347" i="2"/>
  <c r="F558" i="2"/>
  <c r="F388" i="2"/>
  <c r="F137" i="2"/>
  <c r="F185" i="2"/>
  <c r="F348" i="2"/>
  <c r="F281" i="2"/>
  <c r="F389" i="2"/>
  <c r="F282" i="2"/>
  <c r="F349" i="2"/>
  <c r="F80" i="2"/>
  <c r="F245" i="2"/>
  <c r="F283" i="2"/>
  <c r="F559" i="2"/>
  <c r="F284" i="2"/>
  <c r="F186" i="2"/>
  <c r="F33" i="2"/>
  <c r="F81" i="2"/>
  <c r="F445" i="2"/>
  <c r="F246" i="2"/>
  <c r="F350" i="2"/>
  <c r="F446" i="2"/>
  <c r="F390" i="2"/>
  <c r="F223" i="2"/>
  <c r="F3" i="2"/>
  <c r="F224" i="2"/>
  <c r="F391" i="2"/>
  <c r="F351" i="2"/>
  <c r="F392" i="2"/>
  <c r="F560" i="2"/>
  <c r="F285" i="2"/>
  <c r="F7" i="2"/>
  <c r="F447" i="2"/>
  <c r="F448" i="2"/>
  <c r="F352" i="2"/>
  <c r="F238" i="2"/>
  <c r="F187" i="2"/>
  <c r="F118" i="2"/>
  <c r="F449" i="2"/>
  <c r="F450" i="2"/>
  <c r="F26" i="2"/>
  <c r="F225" i="2"/>
  <c r="F353" i="2"/>
  <c r="F119" i="2"/>
  <c r="F65" i="2"/>
  <c r="F138" i="2"/>
  <c r="F451" i="2"/>
  <c r="F188" i="2"/>
  <c r="F419" i="2"/>
  <c r="F286" i="2"/>
  <c r="F128" i="2"/>
  <c r="F23" i="2"/>
  <c r="F354" i="2"/>
  <c r="F151" i="2"/>
  <c r="F55" i="2"/>
  <c r="F189" i="2"/>
  <c r="F27" i="2"/>
  <c r="F287" i="2"/>
  <c r="F452" i="2"/>
  <c r="F355" i="2"/>
  <c r="F453" i="2"/>
  <c r="F226" i="2"/>
  <c r="F454" i="2"/>
  <c r="F455" i="2"/>
  <c r="F265" i="2"/>
  <c r="F247" i="2"/>
  <c r="F356" i="2"/>
  <c r="F106" i="2"/>
  <c r="F266" i="2"/>
  <c r="F357" i="2"/>
  <c r="F239" i="2"/>
  <c r="F456" i="2"/>
  <c r="F288" i="2"/>
  <c r="F457" i="2"/>
  <c r="F561" i="2"/>
  <c r="F458" i="2"/>
  <c r="F358" i="2"/>
  <c r="F562" i="2"/>
  <c r="F393" i="2"/>
  <c r="F21" i="2"/>
  <c r="F93" i="2"/>
  <c r="F459" i="2"/>
  <c r="F394" i="2"/>
  <c r="F205" i="2"/>
  <c r="F460" i="2"/>
  <c r="F563" i="2"/>
  <c r="F289" i="2"/>
  <c r="F359" i="2"/>
  <c r="F461" i="2"/>
  <c r="F107" i="2"/>
  <c r="F420" i="2"/>
  <c r="F85" i="2"/>
  <c r="F360" i="2"/>
  <c r="F462" i="2"/>
  <c r="F463" i="2"/>
  <c r="F464" i="2"/>
  <c r="F108" i="2"/>
  <c r="F8" i="2"/>
  <c r="F290" i="2"/>
  <c r="F395" i="2"/>
  <c r="F465" i="2"/>
  <c r="F73" i="2"/>
  <c r="F156" i="2"/>
  <c r="F227" i="2"/>
  <c r="F240" i="2"/>
  <c r="F291" i="2"/>
  <c r="F361" i="2"/>
  <c r="F564" i="2"/>
  <c r="F565" i="2"/>
  <c r="F292" i="2"/>
  <c r="F362" i="2"/>
  <c r="F129" i="2"/>
  <c r="F61" i="2"/>
  <c r="F30" i="2"/>
  <c r="F34" i="2"/>
  <c r="F190" i="2"/>
  <c r="F566" i="2"/>
  <c r="F157" i="2"/>
  <c r="F293" i="2"/>
  <c r="F248" i="2"/>
  <c r="F158" i="2"/>
  <c r="F396" i="2"/>
  <c r="F466" i="2"/>
  <c r="F467" i="2"/>
  <c r="F567" i="2"/>
  <c r="F249" i="2"/>
  <c r="F397" i="2"/>
  <c r="F294" i="2"/>
  <c r="F295" i="2"/>
  <c r="F152" i="2"/>
  <c r="F159" i="2"/>
  <c r="F363" i="2"/>
  <c r="F15" i="2"/>
  <c r="F468" i="2"/>
  <c r="F469" i="2"/>
  <c r="F398" i="2"/>
  <c r="F399" i="2"/>
  <c r="F470" i="2"/>
  <c r="F568" i="2"/>
  <c r="F603" i="2"/>
  <c r="F241" i="2"/>
  <c r="F66" i="2"/>
  <c r="F471" i="2"/>
  <c r="F206" i="2"/>
  <c r="F569" i="2"/>
  <c r="F604" i="2"/>
  <c r="F296" i="2"/>
  <c r="F472" i="2"/>
  <c r="F67" i="2"/>
  <c r="F12" i="2"/>
  <c r="F86" i="2"/>
  <c r="F74" i="2"/>
  <c r="F62" i="2"/>
  <c r="F160" i="2"/>
  <c r="F297" i="2"/>
  <c r="F250" i="2"/>
  <c r="F43" i="2"/>
  <c r="F473" i="2"/>
  <c r="F267" i="2"/>
  <c r="F191" i="2"/>
  <c r="F120" i="2"/>
  <c r="F570" i="2"/>
  <c r="F298" i="2"/>
  <c r="F474" i="2"/>
  <c r="F207" i="2"/>
  <c r="F475" i="2"/>
  <c r="F208" i="2"/>
  <c r="F364" i="2"/>
  <c r="F14" i="2"/>
  <c r="F94" i="2"/>
  <c r="F16" i="2"/>
  <c r="F251" i="2"/>
  <c r="F153" i="2"/>
  <c r="F476" i="2"/>
  <c r="F571" i="2"/>
  <c r="F365" i="2"/>
  <c r="F477" i="2"/>
  <c r="F299" i="2"/>
  <c r="F300" i="2"/>
  <c r="F161" i="2"/>
  <c r="F252" i="2"/>
  <c r="F478" i="2"/>
  <c r="F572" i="2"/>
  <c r="F479" i="2"/>
  <c r="F98" i="2"/>
  <c r="F480" i="2"/>
  <c r="F573" i="2"/>
  <c r="F127" i="2"/>
  <c r="F75" i="2"/>
  <c r="F301" i="2"/>
  <c r="F481" i="2"/>
  <c r="F130" i="2"/>
  <c r="F228" i="2"/>
  <c r="F421" i="2"/>
  <c r="F482" i="2"/>
  <c r="F209" i="2"/>
  <c r="F483" i="2"/>
  <c r="F147" i="2"/>
  <c r="F574" i="2"/>
  <c r="F253" i="2"/>
  <c r="F68" i="2"/>
  <c r="F400" i="2"/>
  <c r="F148" i="2"/>
  <c r="F45" i="2"/>
  <c r="F575" i="2"/>
  <c r="F484" i="2"/>
  <c r="F87" i="2"/>
  <c r="F254" i="2"/>
  <c r="F50" i="2"/>
  <c r="F401" i="2"/>
  <c r="F302" i="2"/>
  <c r="F121" i="2"/>
  <c r="F303" i="2"/>
  <c r="F149" i="2"/>
  <c r="F576" i="2"/>
  <c r="F109" i="2"/>
  <c r="F485" i="2"/>
  <c r="F63" i="2"/>
  <c r="F402" i="2"/>
  <c r="F403" i="2"/>
  <c r="F17" i="2"/>
  <c r="F404" i="2"/>
  <c r="F99" i="2"/>
  <c r="F57" i="2"/>
  <c r="F179" i="2"/>
  <c r="F69" i="2"/>
  <c r="F486" i="2"/>
  <c r="F28" i="2"/>
  <c r="F422" i="2"/>
  <c r="F487" i="2"/>
  <c r="F405" i="2"/>
  <c r="F605" i="2"/>
  <c r="F110" i="2"/>
  <c r="F488" i="2"/>
  <c r="F268" i="2"/>
  <c r="F489" i="2"/>
  <c r="F192" i="2"/>
  <c r="F490" i="2"/>
  <c r="F88" i="2"/>
  <c r="F423" i="2"/>
  <c r="F304" i="2"/>
  <c r="F366" i="2"/>
  <c r="F111" i="2"/>
  <c r="F491" i="2"/>
  <c r="F150" i="2"/>
  <c r="F305" i="2"/>
  <c r="F210" i="2"/>
  <c r="F306" i="2"/>
  <c r="F4" i="2"/>
  <c r="F577" i="2"/>
  <c r="F406" i="2"/>
  <c r="F492" i="2"/>
  <c r="F255" i="2"/>
  <c r="F193" i="2"/>
  <c r="F229" i="2"/>
  <c r="F122" i="2"/>
  <c r="F367" i="2"/>
  <c r="F307" i="2"/>
  <c r="F230" i="2"/>
  <c r="F407" i="2"/>
  <c r="F162" i="2"/>
  <c r="F493" i="2"/>
  <c r="F308" i="2"/>
  <c r="F163" i="2"/>
  <c r="F139" i="2"/>
  <c r="F368" i="2"/>
  <c r="F494" i="2"/>
  <c r="F495" i="2"/>
  <c r="F309" i="2"/>
  <c r="F578" i="2"/>
  <c r="F140" i="2"/>
  <c r="F211" i="2"/>
  <c r="F89" i="2"/>
  <c r="F408" i="2"/>
  <c r="F496" i="2"/>
  <c r="F497" i="2"/>
  <c r="F310" i="2"/>
  <c r="F70" i="2"/>
  <c r="F194" i="2"/>
  <c r="F231" i="2"/>
  <c r="F498" i="2"/>
  <c r="F369" i="2"/>
  <c r="F212" i="2"/>
  <c r="F499" i="2"/>
  <c r="F5" i="2"/>
  <c r="F500" i="2"/>
  <c r="F424" i="2"/>
  <c r="F501" i="2"/>
  <c r="F311" i="2"/>
  <c r="F180" i="2"/>
  <c r="F213" i="2"/>
  <c r="F35" i="2"/>
  <c r="F502" i="2"/>
  <c r="F164" i="2"/>
  <c r="F165" i="2"/>
  <c r="F312" i="2"/>
  <c r="F370" i="2"/>
  <c r="F313" i="2"/>
  <c r="F503" i="2"/>
  <c r="F504" i="2"/>
  <c r="F409" i="2"/>
  <c r="F579" i="2"/>
  <c r="F580" i="2"/>
  <c r="F581" i="2"/>
  <c r="F22" i="2"/>
  <c r="F112" i="2"/>
  <c r="F131" i="2"/>
  <c r="F132" i="2"/>
  <c r="F505" i="2"/>
  <c r="F582" i="2"/>
  <c r="F36" i="2"/>
  <c r="F506" i="2"/>
  <c r="F166" i="2"/>
  <c r="F583" i="2"/>
  <c r="F46" i="2"/>
  <c r="F314" i="2"/>
  <c r="F371" i="2"/>
  <c r="F507" i="2"/>
  <c r="F410" i="2"/>
  <c r="F195" i="2"/>
  <c r="F315" i="2"/>
  <c r="F584" i="2"/>
  <c r="F508" i="2"/>
  <c r="F316" i="2"/>
  <c r="F509" i="2"/>
  <c r="F510" i="2"/>
  <c r="F31" i="2"/>
  <c r="F511" i="2"/>
  <c r="F425" i="2"/>
  <c r="F512" i="2"/>
  <c r="F133" i="2"/>
  <c r="F154" i="2"/>
  <c r="F232" i="2"/>
  <c r="F167" i="2"/>
  <c r="F196" i="2"/>
  <c r="F513" i="2"/>
  <c r="F514" i="2"/>
  <c r="F197" i="2"/>
  <c r="F256" i="2"/>
  <c r="F585" i="2"/>
  <c r="F411" i="2"/>
  <c r="F515" i="2"/>
  <c r="F586" i="2"/>
  <c r="F317" i="2"/>
  <c r="F516" i="2"/>
  <c r="F412" i="2"/>
  <c r="F141" i="2"/>
  <c r="F517" i="2"/>
  <c r="F518" i="2"/>
  <c r="F9" i="2"/>
  <c r="F519" i="2"/>
  <c r="F168" i="2"/>
  <c r="F318" i="2"/>
  <c r="F20" i="2"/>
  <c r="F18" i="2"/>
  <c r="F319" i="2"/>
  <c r="F320" i="2"/>
  <c r="F233" i="2"/>
  <c r="F372" i="2"/>
  <c r="F587" i="2"/>
  <c r="F321" i="2"/>
  <c r="F77" i="2"/>
  <c r="F71" i="2"/>
  <c r="F29" i="2"/>
  <c r="F269" i="2"/>
  <c r="F37" i="2"/>
  <c r="F169" i="2"/>
  <c r="F58" i="2"/>
  <c r="F214" i="2"/>
  <c r="F170" i="2"/>
  <c r="F520" i="2"/>
  <c r="F322" i="2"/>
  <c r="F171" i="2"/>
  <c r="F172" i="2"/>
  <c r="F521" i="2"/>
  <c r="F323" i="2"/>
  <c r="F426" i="2"/>
  <c r="F13" i="2"/>
  <c r="F427" i="2"/>
  <c r="F413" i="2"/>
  <c r="F90" i="2"/>
  <c r="F134" i="2"/>
  <c r="F113" i="2"/>
  <c r="F215" i="2"/>
  <c r="F324" i="2"/>
  <c r="F257" i="2"/>
  <c r="F216" i="2"/>
  <c r="F588" i="2"/>
  <c r="F38" i="2"/>
  <c r="F589" i="2"/>
  <c r="F51" i="2"/>
  <c r="F373" i="2"/>
  <c r="F258" i="2"/>
  <c r="F135" i="2"/>
  <c r="F374" i="2"/>
  <c r="F590" i="2"/>
  <c r="F522" i="2"/>
  <c r="F523" i="2"/>
  <c r="F325" i="2"/>
  <c r="F524" i="2"/>
  <c r="F234" i="2"/>
  <c r="F91" i="2"/>
  <c r="F123" i="2"/>
  <c r="F259" i="2"/>
  <c r="F72" i="2"/>
  <c r="F375" i="2"/>
  <c r="F19" i="2"/>
  <c r="F56" i="2"/>
  <c r="F326" i="2"/>
  <c r="F525" i="2"/>
  <c r="F6" i="2"/>
  <c r="F41" i="2"/>
  <c r="F114" i="2"/>
  <c r="F198" i="2"/>
  <c r="F217" i="2"/>
  <c r="F526" i="2"/>
  <c r="F260" i="2"/>
  <c r="F327" i="2"/>
  <c r="F376" i="2"/>
  <c r="F115" i="2"/>
  <c r="F591" i="2"/>
  <c r="F173" i="2"/>
  <c r="F174" i="2"/>
  <c r="F142" i="2"/>
  <c r="F527" i="2"/>
  <c r="F218" i="2"/>
  <c r="F199" i="2"/>
  <c r="F82" i="2"/>
  <c r="F592" i="2"/>
  <c r="F39" i="2"/>
  <c r="F593" i="2"/>
  <c r="F528" i="2"/>
  <c r="F92" i="2"/>
  <c r="F64" i="2"/>
  <c r="F414" i="2"/>
  <c r="F328" i="2"/>
  <c r="F261" i="2"/>
  <c r="F594" i="2"/>
  <c r="F529" i="2"/>
  <c r="F242" i="2"/>
  <c r="F530" i="2"/>
  <c r="F100" i="2"/>
  <c r="F531" i="2"/>
  <c r="F329" i="2"/>
  <c r="F532" i="2"/>
  <c r="F175" i="2"/>
  <c r="F533" i="2"/>
  <c r="F534" i="2"/>
  <c r="F101" i="2"/>
  <c r="F535" i="2"/>
  <c r="F536" i="2"/>
  <c r="F537" i="2"/>
  <c r="F181" i="2"/>
  <c r="F595" i="2"/>
  <c r="F538" i="2"/>
  <c r="F40" i="2"/>
  <c r="F539" i="2"/>
  <c r="F377" i="2"/>
  <c r="F330" i="2"/>
  <c r="F52" i="2"/>
  <c r="F182" i="2"/>
  <c r="F331" i="2"/>
  <c r="F136" i="2"/>
  <c r="F235" i="2"/>
  <c r="F219" i="2"/>
  <c r="F596" i="2"/>
  <c r="F597" i="2"/>
  <c r="F262" i="2"/>
  <c r="F332" i="2"/>
  <c r="F540" i="2"/>
  <c r="F155" i="2"/>
  <c r="F124" i="2"/>
  <c r="F428" i="2"/>
  <c r="F200" i="2"/>
  <c r="F541" i="2"/>
  <c r="F598" i="2"/>
  <c r="F542" i="2"/>
  <c r="F599" i="2"/>
  <c r="F333" i="2"/>
  <c r="F378" i="2"/>
  <c r="F600" i="2"/>
  <c r="F24" i="2"/>
  <c r="F379" i="2"/>
  <c r="F116" i="2"/>
  <c r="F380" i="2"/>
  <c r="F381" i="2"/>
  <c r="F543" i="2"/>
  <c r="F544" i="2"/>
  <c r="F601" i="2"/>
  <c r="F415" i="2"/>
  <c r="F47" i="2"/>
  <c r="F236" i="2"/>
  <c r="F48" i="2"/>
  <c r="F143" i="2"/>
  <c r="F545" i="2"/>
  <c r="F83" i="2"/>
  <c r="F84" i="2"/>
  <c r="F102" i="2"/>
  <c r="F263" i="2"/>
  <c r="F546" i="2"/>
  <c r="F334" i="2"/>
  <c r="F602" i="2"/>
  <c r="F547" i="2"/>
  <c r="F237" i="2"/>
  <c r="F382" i="2"/>
  <c r="F335" i="2"/>
  <c r="F383" i="2"/>
  <c r="F548" i="2"/>
  <c r="F549" i="2"/>
  <c r="F416" i="2"/>
  <c r="F176" i="2"/>
  <c r="F243" i="2"/>
  <c r="F53" i="2"/>
  <c r="F384" i="2"/>
  <c r="F49" i="2"/>
  <c r="F244" i="2"/>
  <c r="F417" i="2"/>
  <c r="F336" i="2"/>
  <c r="F144" i="2"/>
  <c r="F2" i="2"/>
  <c r="F117" i="2"/>
  <c r="F337" i="2"/>
  <c r="F385" i="2"/>
  <c r="F429" i="2"/>
  <c r="F145" i="2"/>
  <c r="F59" i="2"/>
  <c r="F550" i="2"/>
  <c r="F177" i="2"/>
  <c r="F551" i="2"/>
  <c r="F220" i="2"/>
  <c r="F76" i="2"/>
  <c r="F54" i="2"/>
  <c r="G603" i="2"/>
  <c r="G604" i="2"/>
  <c r="G605" i="2"/>
  <c r="G3" i="1"/>
  <c r="G4" i="1"/>
  <c r="G5" i="1"/>
  <c r="G6" i="1"/>
  <c r="G580" i="2" s="1"/>
  <c r="G7" i="1"/>
  <c r="G8" i="1"/>
  <c r="G9" i="1"/>
  <c r="G10" i="1"/>
  <c r="G11" i="1"/>
  <c r="G12" i="1"/>
  <c r="G419" i="2" s="1"/>
  <c r="G13" i="1"/>
  <c r="G479" i="2" s="1"/>
  <c r="G14" i="1"/>
  <c r="G15" i="1"/>
  <c r="G16" i="1"/>
  <c r="G17" i="1"/>
  <c r="G18" i="1"/>
  <c r="G19" i="1"/>
  <c r="G283" i="2" s="1"/>
  <c r="G20" i="1"/>
  <c r="G510" i="2" s="1"/>
  <c r="G21" i="1"/>
  <c r="G22" i="1"/>
  <c r="G23" i="1"/>
  <c r="G24" i="1"/>
  <c r="G25" i="1"/>
  <c r="G21" i="2" s="1"/>
  <c r="G26" i="1"/>
  <c r="G27" i="1"/>
  <c r="G398" i="2" s="1"/>
  <c r="G28" i="1"/>
  <c r="G29" i="1"/>
  <c r="G30" i="1"/>
  <c r="G31" i="1"/>
  <c r="G32" i="1"/>
  <c r="G33" i="1"/>
  <c r="G34" i="1"/>
  <c r="G35" i="1"/>
  <c r="G36" i="1"/>
  <c r="G37" i="1"/>
  <c r="G38" i="1"/>
  <c r="G508" i="2" s="1"/>
  <c r="G39" i="1"/>
  <c r="G40" i="1"/>
  <c r="G41" i="1"/>
  <c r="G179" i="2" s="1"/>
  <c r="G42" i="1"/>
  <c r="G43" i="1"/>
  <c r="G44" i="1"/>
  <c r="G45" i="1"/>
  <c r="G46" i="1"/>
  <c r="G47" i="1"/>
  <c r="G48" i="1"/>
  <c r="G313" i="2" s="1"/>
  <c r="G49" i="1"/>
  <c r="G205" i="2" s="1"/>
  <c r="G50" i="1"/>
  <c r="G51" i="1"/>
  <c r="G542" i="2" s="1"/>
  <c r="G52" i="1"/>
  <c r="G576" i="2" s="1"/>
  <c r="G53" i="1"/>
  <c r="G541" i="2" s="1"/>
  <c r="G54" i="1"/>
  <c r="G55" i="1"/>
  <c r="G56" i="1"/>
  <c r="G57" i="1"/>
  <c r="G15" i="2" s="1"/>
  <c r="G58" i="1"/>
  <c r="G59" i="1"/>
  <c r="G60" i="1"/>
  <c r="G61" i="1"/>
  <c r="G62" i="1"/>
  <c r="G401" i="2" s="1"/>
  <c r="G63" i="1"/>
  <c r="G509" i="2" s="1"/>
  <c r="G64" i="1"/>
  <c r="G546" i="2" s="1"/>
  <c r="G65" i="1"/>
  <c r="G537" i="2" s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112" i="2" s="1"/>
  <c r="G82" i="1"/>
  <c r="G83" i="1"/>
  <c r="G84" i="1"/>
  <c r="G85" i="1"/>
  <c r="G235" i="2" s="1"/>
  <c r="G86" i="1"/>
  <c r="G87" i="1"/>
  <c r="G88" i="1"/>
  <c r="G89" i="1"/>
  <c r="G90" i="1"/>
  <c r="G91" i="1"/>
  <c r="G92" i="1"/>
  <c r="G93" i="1"/>
  <c r="G75" i="2" s="1"/>
  <c r="G94" i="1"/>
  <c r="G95" i="1"/>
  <c r="G96" i="1"/>
  <c r="G97" i="1"/>
  <c r="G231" i="2" s="1"/>
  <c r="G98" i="1"/>
  <c r="G99" i="1"/>
  <c r="G100" i="1"/>
  <c r="G101" i="1"/>
  <c r="G450" i="2" s="1"/>
  <c r="G102" i="1"/>
  <c r="G103" i="1"/>
  <c r="G104" i="1"/>
  <c r="G105" i="1"/>
  <c r="G106" i="1"/>
  <c r="G107" i="1"/>
  <c r="G108" i="1"/>
  <c r="G211" i="2" s="1"/>
  <c r="G109" i="1"/>
  <c r="G270" i="2" s="1"/>
  <c r="G110" i="1"/>
  <c r="G111" i="1"/>
  <c r="G456" i="2" s="1"/>
  <c r="G112" i="1"/>
  <c r="G417" i="2" s="1"/>
  <c r="G113" i="1"/>
  <c r="G240" i="2" s="1"/>
  <c r="G114" i="1"/>
  <c r="G532" i="2" s="1"/>
  <c r="G115" i="1"/>
  <c r="G116" i="1"/>
  <c r="G41" i="2" s="1"/>
  <c r="G117" i="1"/>
  <c r="G253" i="2" s="1"/>
  <c r="G118" i="1"/>
  <c r="G119" i="1"/>
  <c r="G516" i="2" s="1"/>
  <c r="G120" i="1"/>
  <c r="G121" i="1"/>
  <c r="G122" i="1"/>
  <c r="G123" i="1"/>
  <c r="G124" i="1"/>
  <c r="G125" i="1"/>
  <c r="G249" i="2" s="1"/>
  <c r="G126" i="1"/>
  <c r="G127" i="1"/>
  <c r="G128" i="1"/>
  <c r="G129" i="1"/>
  <c r="G277" i="2" s="1"/>
  <c r="G130" i="1"/>
  <c r="G131" i="1"/>
  <c r="G519" i="2" s="1"/>
  <c r="G132" i="1"/>
  <c r="G133" i="1"/>
  <c r="G134" i="1"/>
  <c r="G475" i="2" s="1"/>
  <c r="G135" i="1"/>
  <c r="G452" i="2" s="1"/>
  <c r="G136" i="1"/>
  <c r="G137" i="1"/>
  <c r="G138" i="1"/>
  <c r="G388" i="2" s="1"/>
  <c r="G139" i="1"/>
  <c r="G527" i="2" s="1"/>
  <c r="G140" i="1"/>
  <c r="G141" i="1"/>
  <c r="G142" i="1"/>
  <c r="G143" i="1"/>
  <c r="G144" i="1"/>
  <c r="G145" i="1"/>
  <c r="G146" i="1"/>
  <c r="G561" i="2" s="1"/>
  <c r="G147" i="1"/>
  <c r="G148" i="1"/>
  <c r="G149" i="1"/>
  <c r="G337" i="2" s="1"/>
  <c r="G150" i="1"/>
  <c r="G151" i="1"/>
  <c r="G152" i="1"/>
  <c r="G153" i="1"/>
  <c r="G281" i="2" s="1"/>
  <c r="G154" i="1"/>
  <c r="G155" i="1"/>
  <c r="G115" i="2" s="1"/>
  <c r="G156" i="1"/>
  <c r="G498" i="2" s="1"/>
  <c r="G157" i="1"/>
  <c r="G386" i="2" s="1"/>
  <c r="G158" i="1"/>
  <c r="G159" i="1"/>
  <c r="G160" i="1"/>
  <c r="G161" i="1"/>
  <c r="G162" i="1"/>
  <c r="G163" i="1"/>
  <c r="G164" i="1"/>
  <c r="G165" i="1"/>
  <c r="G60" i="2" s="1"/>
  <c r="G166" i="1"/>
  <c r="G167" i="1"/>
  <c r="G168" i="1"/>
  <c r="G169" i="1"/>
  <c r="G170" i="1"/>
  <c r="G171" i="1"/>
  <c r="G239" i="2" s="1"/>
  <c r="G172" i="1"/>
  <c r="G173" i="1"/>
  <c r="G174" i="1"/>
  <c r="G241" i="2" s="1"/>
  <c r="G175" i="1"/>
  <c r="G176" i="1"/>
  <c r="G177" i="1"/>
  <c r="G480" i="2" s="1"/>
  <c r="G178" i="1"/>
  <c r="G179" i="1"/>
  <c r="G180" i="1"/>
  <c r="G563" i="2" s="1"/>
  <c r="G181" i="1"/>
  <c r="G355" i="2" s="1"/>
  <c r="G182" i="1"/>
  <c r="G183" i="1"/>
  <c r="G520" i="2" s="1"/>
  <c r="G184" i="1"/>
  <c r="G185" i="1"/>
  <c r="G186" i="1"/>
  <c r="G187" i="1"/>
  <c r="G188" i="1"/>
  <c r="G189" i="1"/>
  <c r="G245" i="2" s="1"/>
  <c r="G190" i="1"/>
  <c r="G191" i="1"/>
  <c r="G558" i="2" s="1"/>
  <c r="G192" i="1"/>
  <c r="G584" i="2" s="1"/>
  <c r="G193" i="1"/>
  <c r="G152" i="2" s="1"/>
  <c r="G194" i="1"/>
  <c r="G195" i="1"/>
  <c r="G196" i="1"/>
  <c r="G500" i="2" s="1"/>
  <c r="G197" i="1"/>
  <c r="G256" i="2" s="1"/>
  <c r="G198" i="1"/>
  <c r="G199" i="1"/>
  <c r="G200" i="1"/>
  <c r="G201" i="1"/>
  <c r="G202" i="1"/>
  <c r="G203" i="1"/>
  <c r="G204" i="1"/>
  <c r="G205" i="1"/>
  <c r="G206" i="1"/>
  <c r="G588" i="2" s="1"/>
  <c r="G207" i="1"/>
  <c r="G208" i="1"/>
  <c r="G209" i="1"/>
  <c r="G242" i="2" s="1"/>
  <c r="G210" i="1"/>
  <c r="G211" i="1"/>
  <c r="G212" i="1"/>
  <c r="G583" i="2" s="1"/>
  <c r="G213" i="1"/>
  <c r="G87" i="2" s="1"/>
  <c r="G214" i="1"/>
  <c r="G215" i="1"/>
  <c r="G420" i="2" s="1"/>
  <c r="G216" i="1"/>
  <c r="G217" i="1"/>
  <c r="G218" i="1"/>
  <c r="G219" i="1"/>
  <c r="G220" i="1"/>
  <c r="G405" i="2" s="1"/>
  <c r="G221" i="1"/>
  <c r="G209" i="2" s="1"/>
  <c r="G222" i="1"/>
  <c r="G223" i="1"/>
  <c r="G224" i="1"/>
  <c r="G225" i="1"/>
  <c r="G499" i="2" s="1"/>
  <c r="G226" i="1"/>
  <c r="G227" i="1"/>
  <c r="G228" i="1"/>
  <c r="G229" i="1"/>
  <c r="G230" i="1"/>
  <c r="G231" i="1"/>
  <c r="G232" i="1"/>
  <c r="G233" i="1"/>
  <c r="G334" i="2" s="1"/>
  <c r="G234" i="1"/>
  <c r="G235" i="1"/>
  <c r="G489" i="2" s="1"/>
  <c r="G236" i="1"/>
  <c r="G586" i="2" s="1"/>
  <c r="G237" i="1"/>
  <c r="G141" i="2" s="1"/>
  <c r="G238" i="1"/>
  <c r="G239" i="1"/>
  <c r="G461" i="2" s="1"/>
  <c r="G240" i="1"/>
  <c r="G241" i="1"/>
  <c r="G242" i="1"/>
  <c r="G243" i="1"/>
  <c r="G399" i="2" s="1"/>
  <c r="G244" i="1"/>
  <c r="G575" i="2" s="1"/>
  <c r="G245" i="1"/>
  <c r="G495" i="2" s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93" i="2" s="1"/>
  <c r="G266" i="1"/>
  <c r="G267" i="1"/>
  <c r="G268" i="1"/>
  <c r="G269" i="1"/>
  <c r="G470" i="2" s="1"/>
  <c r="G270" i="1"/>
  <c r="G271" i="1"/>
  <c r="G272" i="1"/>
  <c r="G273" i="1"/>
  <c r="G483" i="2" s="1"/>
  <c r="G274" i="1"/>
  <c r="G275" i="1"/>
  <c r="G276" i="1"/>
  <c r="G277" i="1"/>
  <c r="G278" i="1"/>
  <c r="G525" i="2" s="1"/>
  <c r="G279" i="1"/>
  <c r="G280" i="1"/>
  <c r="G281" i="1"/>
  <c r="G27" i="2" s="1"/>
  <c r="G282" i="1"/>
  <c r="G283" i="1"/>
  <c r="G284" i="1"/>
  <c r="G285" i="1"/>
  <c r="G381" i="2" s="1"/>
  <c r="G286" i="1"/>
  <c r="G287" i="1"/>
  <c r="G288" i="1"/>
  <c r="G289" i="1"/>
  <c r="G290" i="1"/>
  <c r="G291" i="1"/>
  <c r="G292" i="1"/>
  <c r="G427" i="2" s="1"/>
  <c r="G293" i="1"/>
  <c r="G14" i="2" s="1"/>
  <c r="G294" i="1"/>
  <c r="G295" i="1"/>
  <c r="G296" i="1"/>
  <c r="G297" i="1"/>
  <c r="G298" i="1"/>
  <c r="G299" i="1"/>
  <c r="G425" i="2" s="1"/>
  <c r="G300" i="1"/>
  <c r="G407" i="2" s="1"/>
  <c r="G301" i="1"/>
  <c r="G540" i="2" s="1"/>
  <c r="G302" i="1"/>
  <c r="G303" i="1"/>
  <c r="G304" i="1"/>
  <c r="G305" i="1"/>
  <c r="G306" i="1"/>
  <c r="G429" i="2" s="1"/>
  <c r="G307" i="1"/>
  <c r="G414" i="2" s="1"/>
  <c r="G308" i="1"/>
  <c r="G507" i="2" s="1"/>
  <c r="G309" i="1"/>
  <c r="G522" i="2" s="1"/>
  <c r="G310" i="1"/>
  <c r="G230" i="2" s="1"/>
  <c r="G311" i="1"/>
  <c r="G312" i="1"/>
  <c r="G313" i="1"/>
  <c r="G446" i="2" s="1"/>
  <c r="G314" i="1"/>
  <c r="G159" i="2" s="1"/>
  <c r="G315" i="1"/>
  <c r="G316" i="1"/>
  <c r="G317" i="1"/>
  <c r="G132" i="2" s="1"/>
  <c r="G318" i="1"/>
  <c r="G319" i="1"/>
  <c r="G513" i="2" s="1"/>
  <c r="G320" i="1"/>
  <c r="G543" i="2" s="1"/>
  <c r="G321" i="1"/>
  <c r="G178" i="2" s="1"/>
  <c r="G322" i="1"/>
  <c r="G323" i="1"/>
  <c r="G324" i="1"/>
  <c r="G325" i="1"/>
  <c r="G167" i="2" s="1"/>
  <c r="G326" i="1"/>
  <c r="G327" i="1"/>
  <c r="G328" i="1"/>
  <c r="G523" i="2" s="1"/>
  <c r="G329" i="1"/>
  <c r="G282" i="2" s="1"/>
  <c r="G330" i="1"/>
  <c r="G331" i="1"/>
  <c r="G332" i="1"/>
  <c r="G333" i="1"/>
  <c r="G497" i="2" s="1"/>
  <c r="G334" i="1"/>
  <c r="G335" i="1"/>
  <c r="G336" i="1"/>
  <c r="G337" i="1"/>
  <c r="G26" i="2" s="1"/>
  <c r="G338" i="1"/>
  <c r="G339" i="1"/>
  <c r="G340" i="1"/>
  <c r="G341" i="1"/>
  <c r="G342" i="1"/>
  <c r="G458" i="2" s="1"/>
  <c r="G343" i="1"/>
  <c r="G120" i="2" s="1"/>
  <c r="G344" i="1"/>
  <c r="G345" i="1"/>
  <c r="G346" i="1"/>
  <c r="G432" i="2" s="1"/>
  <c r="G347" i="1"/>
  <c r="G438" i="2" s="1"/>
  <c r="G348" i="1"/>
  <c r="G349" i="1"/>
  <c r="G350" i="1"/>
  <c r="G518" i="2" s="1"/>
  <c r="G351" i="1"/>
  <c r="G352" i="1"/>
  <c r="G353" i="1"/>
  <c r="G503" i="2" s="1"/>
  <c r="G354" i="1"/>
  <c r="G355" i="1"/>
  <c r="G356" i="1"/>
  <c r="G472" i="2" s="1"/>
  <c r="G357" i="1"/>
  <c r="G397" i="2" s="1"/>
  <c r="G358" i="1"/>
  <c r="G359" i="1"/>
  <c r="G589" i="2" s="1"/>
  <c r="G360" i="1"/>
  <c r="G361" i="1"/>
  <c r="G362" i="1"/>
  <c r="G302" i="2" s="1"/>
  <c r="G363" i="1"/>
  <c r="G47" i="2" s="1"/>
  <c r="G364" i="1"/>
  <c r="G406" i="2" s="1"/>
  <c r="G365" i="1"/>
  <c r="G82" i="2" s="1"/>
  <c r="G366" i="1"/>
  <c r="G564" i="2" s="1"/>
  <c r="G367" i="1"/>
  <c r="G368" i="1"/>
  <c r="G369" i="1"/>
  <c r="G303" i="2" s="1"/>
  <c r="G370" i="1"/>
  <c r="G371" i="1"/>
  <c r="G372" i="1"/>
  <c r="G373" i="1"/>
  <c r="G374" i="1"/>
  <c r="G375" i="1"/>
  <c r="G376" i="1"/>
  <c r="G377" i="1"/>
  <c r="G378" i="1"/>
  <c r="G243" i="2" s="1"/>
  <c r="G379" i="1"/>
  <c r="G380" i="1"/>
  <c r="G381" i="1"/>
  <c r="G382" i="1"/>
  <c r="G431" i="2" s="1"/>
  <c r="G383" i="1"/>
  <c r="G384" i="1"/>
  <c r="G385" i="1"/>
  <c r="G306" i="2" s="1"/>
  <c r="G386" i="1"/>
  <c r="G387" i="1"/>
  <c r="G388" i="1"/>
  <c r="G389" i="1"/>
  <c r="G118" i="2" s="1"/>
  <c r="G390" i="1"/>
  <c r="G391" i="1"/>
  <c r="G392" i="1"/>
  <c r="G393" i="1"/>
  <c r="G373" i="2" s="1"/>
  <c r="G394" i="1"/>
  <c r="G395" i="1"/>
  <c r="G424" i="2" s="1"/>
  <c r="G396" i="1"/>
  <c r="G397" i="1"/>
  <c r="G398" i="1"/>
  <c r="G553" i="2" s="1"/>
  <c r="G399" i="1"/>
  <c r="G400" i="1"/>
  <c r="G401" i="1"/>
  <c r="G185" i="2" s="1"/>
  <c r="G402" i="1"/>
  <c r="G403" i="1"/>
  <c r="G404" i="1"/>
  <c r="G405" i="1"/>
  <c r="G406" i="1"/>
  <c r="G439" i="2" s="1"/>
  <c r="G407" i="1"/>
  <c r="G408" i="1"/>
  <c r="G409" i="1"/>
  <c r="G236" i="2" s="1"/>
  <c r="G410" i="1"/>
  <c r="G437" i="2" s="1"/>
  <c r="G411" i="1"/>
  <c r="G517" i="2" s="1"/>
  <c r="G412" i="1"/>
  <c r="G554" i="2" s="1"/>
  <c r="G413" i="1"/>
  <c r="G348" i="2" s="1"/>
  <c r="G414" i="1"/>
  <c r="G415" i="1"/>
  <c r="G291" i="2" s="1"/>
  <c r="G416" i="1"/>
  <c r="G417" i="1"/>
  <c r="G418" i="1"/>
  <c r="G559" i="2" s="1"/>
  <c r="G419" i="1"/>
  <c r="G420" i="1"/>
  <c r="G421" i="1"/>
  <c r="G130" i="2" s="1"/>
  <c r="G422" i="1"/>
  <c r="G423" i="1"/>
  <c r="G424" i="1"/>
  <c r="G425" i="1"/>
  <c r="G426" i="1"/>
  <c r="G427" i="1"/>
  <c r="G428" i="1"/>
  <c r="G599" i="2" s="1"/>
  <c r="G429" i="1"/>
  <c r="G148" i="2" s="1"/>
  <c r="G430" i="1"/>
  <c r="G431" i="1"/>
  <c r="G447" i="2" s="1"/>
  <c r="G432" i="1"/>
  <c r="G433" i="1"/>
  <c r="G434" i="1"/>
  <c r="G435" i="1"/>
  <c r="G436" i="1"/>
  <c r="G448" i="2" s="1"/>
  <c r="G437" i="1"/>
  <c r="G514" i="2" s="1"/>
  <c r="G438" i="1"/>
  <c r="G439" i="1"/>
  <c r="G440" i="1"/>
  <c r="G441" i="1"/>
  <c r="G267" i="2" s="1"/>
  <c r="G442" i="1"/>
  <c r="G443" i="1"/>
  <c r="G444" i="1"/>
  <c r="G445" i="1"/>
  <c r="G490" i="2" s="1"/>
  <c r="G446" i="1"/>
  <c r="G447" i="1"/>
  <c r="G448" i="1"/>
  <c r="G449" i="1"/>
  <c r="G344" i="2" s="1"/>
  <c r="G450" i="1"/>
  <c r="G451" i="1"/>
  <c r="G452" i="1"/>
  <c r="G453" i="1"/>
  <c r="G307" i="2" s="1"/>
  <c r="G454" i="1"/>
  <c r="G455" i="1"/>
  <c r="G456" i="1"/>
  <c r="G457" i="1"/>
  <c r="G458" i="1"/>
  <c r="G459" i="1"/>
  <c r="G460" i="1"/>
  <c r="G442" i="2" s="1"/>
  <c r="G461" i="1"/>
  <c r="G593" i="2" s="1"/>
  <c r="G462" i="1"/>
  <c r="G463" i="1"/>
  <c r="G464" i="1"/>
  <c r="G465" i="1"/>
  <c r="G7" i="2" s="1"/>
  <c r="G466" i="1"/>
  <c r="G467" i="1"/>
  <c r="G468" i="1"/>
  <c r="G469" i="1"/>
  <c r="G71" i="2" s="1"/>
  <c r="G470" i="1"/>
  <c r="G462" i="2" s="1"/>
  <c r="G471" i="1"/>
  <c r="G472" i="1"/>
  <c r="G473" i="1"/>
  <c r="G394" i="2" s="1"/>
  <c r="G474" i="1"/>
  <c r="G475" i="1"/>
  <c r="G494" i="2" s="1"/>
  <c r="G476" i="1"/>
  <c r="G477" i="1"/>
  <c r="G478" i="1"/>
  <c r="G451" i="2" s="1"/>
  <c r="G479" i="1"/>
  <c r="G602" i="2" s="1"/>
  <c r="G480" i="1"/>
  <c r="G481" i="1"/>
  <c r="G482" i="1"/>
  <c r="G483" i="1"/>
  <c r="G484" i="1"/>
  <c r="G440" i="2" s="1"/>
  <c r="G485" i="1"/>
  <c r="G284" i="2" s="1"/>
  <c r="G486" i="1"/>
  <c r="G487" i="1"/>
  <c r="G411" i="2" s="1"/>
  <c r="G488" i="1"/>
  <c r="G489" i="1"/>
  <c r="G490" i="1"/>
  <c r="G491" i="1"/>
  <c r="G492" i="1"/>
  <c r="G493" i="1"/>
  <c r="G494" i="1"/>
  <c r="G596" i="2" s="1"/>
  <c r="G495" i="1"/>
  <c r="G496" i="1"/>
  <c r="G497" i="1"/>
  <c r="G515" i="2" s="1"/>
  <c r="G498" i="1"/>
  <c r="G499" i="1"/>
  <c r="G500" i="1"/>
  <c r="G485" i="2" s="1"/>
  <c r="G501" i="1"/>
  <c r="G301" i="2" s="1"/>
  <c r="G502" i="1"/>
  <c r="G503" i="1"/>
  <c r="G504" i="1"/>
  <c r="G505" i="1"/>
  <c r="G318" i="2" s="1"/>
  <c r="G506" i="1"/>
  <c r="G507" i="1"/>
  <c r="G508" i="1"/>
  <c r="G509" i="1"/>
  <c r="G581" i="2" s="1"/>
  <c r="G510" i="1"/>
  <c r="G512" i="2" s="1"/>
  <c r="G511" i="1"/>
  <c r="G512" i="1"/>
  <c r="G513" i="1"/>
  <c r="G356" i="2" s="1"/>
  <c r="G514" i="1"/>
  <c r="G515" i="1"/>
  <c r="G516" i="1"/>
  <c r="G517" i="1"/>
  <c r="G222" i="2" s="1"/>
  <c r="G518" i="1"/>
  <c r="G519" i="1"/>
  <c r="G445" i="2" s="1"/>
  <c r="G520" i="1"/>
  <c r="G521" i="1"/>
  <c r="G522" i="1"/>
  <c r="G595" i="2" s="1"/>
  <c r="G523" i="1"/>
  <c r="G536" i="2" s="1"/>
  <c r="G524" i="1"/>
  <c r="G525" i="1"/>
  <c r="G526" i="1"/>
  <c r="G527" i="1"/>
  <c r="G528" i="1"/>
  <c r="G529" i="1"/>
  <c r="G530" i="1"/>
  <c r="G531" i="1"/>
  <c r="G532" i="1"/>
  <c r="G533" i="1"/>
  <c r="G347" i="2" s="1"/>
  <c r="G534" i="1"/>
  <c r="G535" i="1"/>
  <c r="G536" i="1"/>
  <c r="G537" i="1"/>
  <c r="G402" i="2" s="1"/>
  <c r="G538" i="1"/>
  <c r="G539" i="1"/>
  <c r="G481" i="2" s="1"/>
  <c r="G540" i="1"/>
  <c r="G565" i="2" s="1"/>
  <c r="G541" i="1"/>
  <c r="G325" i="2" s="1"/>
  <c r="G542" i="1"/>
  <c r="G543" i="1"/>
  <c r="G544" i="1"/>
  <c r="G545" i="1"/>
  <c r="G592" i="2" s="1"/>
  <c r="G546" i="1"/>
  <c r="G547" i="1"/>
  <c r="G548" i="1"/>
  <c r="G549" i="1"/>
  <c r="G550" i="1"/>
  <c r="G551" i="1"/>
  <c r="G552" i="1"/>
  <c r="G403" i="2" s="1"/>
  <c r="G553" i="1"/>
  <c r="G400" i="2" s="1"/>
  <c r="G554" i="1"/>
  <c r="G555" i="1"/>
  <c r="G221" i="2" s="1"/>
  <c r="G556" i="1"/>
  <c r="G557" i="1"/>
  <c r="G558" i="1"/>
  <c r="G559" i="1"/>
  <c r="G560" i="1"/>
  <c r="G531" i="2" s="1"/>
  <c r="G561" i="1"/>
  <c r="G123" i="2" s="1"/>
  <c r="G562" i="1"/>
  <c r="G563" i="1"/>
  <c r="G564" i="1"/>
  <c r="G587" i="2" s="1"/>
  <c r="G565" i="1"/>
  <c r="G423" i="2" s="1"/>
  <c r="G566" i="1"/>
  <c r="G567" i="1"/>
  <c r="G568" i="1"/>
  <c r="G569" i="1"/>
  <c r="G371" i="2" s="1"/>
  <c r="G570" i="1"/>
  <c r="G571" i="1"/>
  <c r="G572" i="1"/>
  <c r="G573" i="1"/>
  <c r="G453" i="2" s="1"/>
  <c r="G574" i="1"/>
  <c r="G476" i="2" s="1"/>
  <c r="G575" i="1"/>
  <c r="G576" i="1"/>
  <c r="G577" i="1"/>
  <c r="G467" i="2" s="1"/>
  <c r="G578" i="1"/>
  <c r="G502" i="2" s="1"/>
  <c r="G579" i="1"/>
  <c r="G580" i="1"/>
  <c r="G581" i="1"/>
  <c r="G579" i="2" s="1"/>
  <c r="G582" i="1"/>
  <c r="G496" i="2" s="1"/>
  <c r="G583" i="1"/>
  <c r="G584" i="1"/>
  <c r="G585" i="1"/>
  <c r="G122" i="2" s="1"/>
  <c r="G586" i="1"/>
  <c r="G587" i="1"/>
  <c r="G588" i="1"/>
  <c r="G589" i="1"/>
  <c r="G484" i="2" s="1"/>
  <c r="G590" i="1"/>
  <c r="G591" i="1"/>
  <c r="G592" i="1"/>
  <c r="G593" i="1"/>
  <c r="G594" i="1"/>
  <c r="G595" i="1"/>
  <c r="G596" i="1"/>
  <c r="G597" i="1"/>
  <c r="G93" i="2" s="1"/>
  <c r="G598" i="1"/>
  <c r="G599" i="1"/>
  <c r="G600" i="1"/>
  <c r="G601" i="1"/>
  <c r="G602" i="1"/>
  <c r="G603" i="1"/>
  <c r="G604" i="1"/>
  <c r="G605" i="1"/>
  <c r="G606" i="1"/>
  <c r="G223" i="2" s="1"/>
  <c r="G607" i="1"/>
  <c r="G608" i="1"/>
  <c r="G609" i="1"/>
  <c r="G610" i="1"/>
  <c r="G591" i="2" s="1"/>
  <c r="G611" i="1"/>
  <c r="G612" i="1"/>
  <c r="G613" i="1"/>
  <c r="G201" i="2" s="1"/>
  <c r="G614" i="1"/>
  <c r="G615" i="1"/>
  <c r="G616" i="1"/>
  <c r="G617" i="1"/>
  <c r="G421" i="2" s="1"/>
  <c r="G618" i="1"/>
  <c r="G619" i="1"/>
  <c r="G620" i="1"/>
  <c r="G621" i="1"/>
  <c r="G622" i="1"/>
  <c r="G623" i="1"/>
  <c r="G624" i="1"/>
  <c r="G625" i="1"/>
  <c r="G626" i="1"/>
  <c r="G524" i="2" s="1"/>
  <c r="G627" i="1"/>
  <c r="G228" i="2" s="1"/>
  <c r="G628" i="1"/>
  <c r="G629" i="1"/>
  <c r="G630" i="1"/>
  <c r="G238" i="2" s="1"/>
  <c r="G631" i="1"/>
  <c r="G632" i="1"/>
  <c r="G633" i="1"/>
  <c r="G377" i="2" s="1"/>
  <c r="G634" i="1"/>
  <c r="G635" i="1"/>
  <c r="G636" i="1"/>
  <c r="G637" i="1"/>
  <c r="G638" i="1"/>
  <c r="G639" i="1"/>
  <c r="G640" i="1"/>
  <c r="G641" i="1"/>
  <c r="G341" i="2" s="1"/>
  <c r="G642" i="1"/>
  <c r="G643" i="1"/>
  <c r="G156" i="2" s="1"/>
  <c r="G644" i="1"/>
  <c r="G597" i="2" s="1"/>
  <c r="G645" i="1"/>
  <c r="G170" i="2" s="1"/>
  <c r="G646" i="1"/>
  <c r="G530" i="2" s="1"/>
  <c r="G647" i="1"/>
  <c r="G648" i="1"/>
  <c r="G649" i="1"/>
  <c r="G20" i="2" s="1"/>
  <c r="G650" i="1"/>
  <c r="G651" i="1"/>
  <c r="G652" i="1"/>
  <c r="G125" i="2" s="1"/>
  <c r="G653" i="1"/>
  <c r="G164" i="2" s="1"/>
  <c r="G654" i="1"/>
  <c r="G655" i="1"/>
  <c r="G656" i="1"/>
  <c r="G657" i="1"/>
  <c r="G183" i="2" s="1"/>
  <c r="G658" i="1"/>
  <c r="G659" i="1"/>
  <c r="G660" i="1"/>
  <c r="G661" i="1"/>
  <c r="G534" i="2" s="1"/>
  <c r="G662" i="1"/>
  <c r="G663" i="1"/>
  <c r="G664" i="1"/>
  <c r="G555" i="2" s="1"/>
  <c r="G665" i="1"/>
  <c r="G529" i="2" s="1"/>
  <c r="G666" i="1"/>
  <c r="G667" i="1"/>
  <c r="G668" i="1"/>
  <c r="G669" i="1"/>
  <c r="G670" i="1"/>
  <c r="G671" i="1"/>
  <c r="G672" i="1"/>
  <c r="G469" i="2" s="1"/>
  <c r="G673" i="1"/>
  <c r="G275" i="2" s="1"/>
  <c r="G674" i="1"/>
  <c r="G675" i="1"/>
  <c r="G598" i="2" s="1"/>
  <c r="G676" i="1"/>
  <c r="G16" i="2" s="1"/>
  <c r="G677" i="1"/>
  <c r="G368" i="2" s="1"/>
  <c r="G678" i="1"/>
  <c r="G679" i="1"/>
  <c r="G526" i="2" s="1"/>
  <c r="G680" i="1"/>
  <c r="G681" i="1"/>
  <c r="G682" i="1"/>
  <c r="G683" i="1"/>
  <c r="G684" i="1"/>
  <c r="G685" i="1"/>
  <c r="G686" i="1"/>
  <c r="G687" i="1"/>
  <c r="G688" i="1"/>
  <c r="G689" i="1"/>
  <c r="G465" i="2" s="1"/>
  <c r="G690" i="1"/>
  <c r="G691" i="1"/>
  <c r="G692" i="1"/>
  <c r="G693" i="1"/>
  <c r="G694" i="1"/>
  <c r="G695" i="1"/>
  <c r="G696" i="1"/>
  <c r="G697" i="1"/>
  <c r="G67" i="2" s="1"/>
  <c r="G698" i="1"/>
  <c r="G699" i="1"/>
  <c r="G700" i="1"/>
  <c r="G701" i="1"/>
  <c r="G601" i="2" s="1"/>
  <c r="G702" i="1"/>
  <c r="G703" i="1"/>
  <c r="G704" i="1"/>
  <c r="G332" i="2" s="1"/>
  <c r="G705" i="1"/>
  <c r="G590" i="2" s="1"/>
  <c r="G706" i="1"/>
  <c r="G707" i="1"/>
  <c r="G708" i="1"/>
  <c r="G709" i="1"/>
  <c r="G229" i="2" s="1"/>
  <c r="G710" i="1"/>
  <c r="G711" i="1"/>
  <c r="G712" i="1"/>
  <c r="G19" i="2" s="1"/>
  <c r="G713" i="1"/>
  <c r="G271" i="2" s="1"/>
  <c r="G714" i="1"/>
  <c r="G715" i="1"/>
  <c r="G539" i="2" s="1"/>
  <c r="G716" i="1"/>
  <c r="G717" i="1"/>
  <c r="G718" i="1"/>
  <c r="G719" i="1"/>
  <c r="G720" i="1"/>
  <c r="G488" i="2" s="1"/>
  <c r="G721" i="1"/>
  <c r="G505" i="2" s="1"/>
  <c r="G722" i="1"/>
  <c r="G224" i="2" s="1"/>
  <c r="G723" i="1"/>
  <c r="G34" i="2" s="1"/>
  <c r="G724" i="1"/>
  <c r="G725" i="1"/>
  <c r="G726" i="1"/>
  <c r="G727" i="1"/>
  <c r="G728" i="1"/>
  <c r="G729" i="1"/>
  <c r="G730" i="1"/>
  <c r="G731" i="1"/>
  <c r="G732" i="1"/>
  <c r="G310" i="2" s="1"/>
  <c r="G733" i="1"/>
  <c r="G354" i="2" s="1"/>
  <c r="G734" i="1"/>
  <c r="G735" i="1"/>
  <c r="G736" i="1"/>
  <c r="G737" i="1"/>
  <c r="G478" i="2" s="1"/>
  <c r="G738" i="1"/>
  <c r="G557" i="2" s="1"/>
  <c r="G739" i="1"/>
  <c r="G740" i="1"/>
  <c r="G741" i="1"/>
  <c r="G155" i="2" s="1"/>
  <c r="G742" i="1"/>
  <c r="G743" i="1"/>
  <c r="G744" i="1"/>
  <c r="G745" i="1"/>
  <c r="G746" i="1"/>
  <c r="G582" i="2" s="1"/>
  <c r="G747" i="1"/>
  <c r="G748" i="1"/>
  <c r="G749" i="1"/>
  <c r="G750" i="1"/>
  <c r="G549" i="2" s="1"/>
  <c r="G751" i="1"/>
  <c r="G538" i="2" s="1"/>
  <c r="G752" i="1"/>
  <c r="G428" i="2" s="1"/>
  <c r="G753" i="1"/>
  <c r="G119" i="2" s="1"/>
  <c r="G754" i="1"/>
  <c r="G755" i="1"/>
  <c r="G756" i="1"/>
  <c r="G757" i="1"/>
  <c r="G108" i="2" s="1"/>
  <c r="G758" i="1"/>
  <c r="G759" i="1"/>
  <c r="G556" i="2" s="1"/>
  <c r="G760" i="1"/>
  <c r="G761" i="1"/>
  <c r="G762" i="1"/>
  <c r="G763" i="1"/>
  <c r="G764" i="1"/>
  <c r="G765" i="1"/>
  <c r="G88" i="2" s="1"/>
  <c r="G766" i="1"/>
  <c r="G767" i="1"/>
  <c r="G511" i="2" s="1"/>
  <c r="G768" i="1"/>
  <c r="G299" i="2" s="1"/>
  <c r="G769" i="1"/>
  <c r="G460" i="2" s="1"/>
  <c r="G770" i="1"/>
  <c r="G771" i="1"/>
  <c r="G772" i="1"/>
  <c r="G773" i="1"/>
  <c r="G774" i="1"/>
  <c r="G775" i="1"/>
  <c r="G776" i="1"/>
  <c r="G777" i="1"/>
  <c r="G778" i="1"/>
  <c r="G418" i="2" s="1"/>
  <c r="G779" i="1"/>
  <c r="G780" i="1"/>
  <c r="G781" i="1"/>
  <c r="G226" i="2" s="1"/>
  <c r="G782" i="1"/>
  <c r="G783" i="1"/>
  <c r="G784" i="1"/>
  <c r="G785" i="1"/>
  <c r="G471" i="2" s="1"/>
  <c r="G786" i="1"/>
  <c r="G787" i="1"/>
  <c r="G788" i="1"/>
  <c r="G506" i="2" s="1"/>
  <c r="G789" i="1"/>
  <c r="G251" i="2" s="1"/>
  <c r="G790" i="1"/>
  <c r="G791" i="1"/>
  <c r="G792" i="1"/>
  <c r="G793" i="1"/>
  <c r="G569" i="2" s="1"/>
  <c r="G794" i="1"/>
  <c r="G795" i="1"/>
  <c r="G796" i="1"/>
  <c r="G436" i="2" s="1"/>
  <c r="G797" i="1"/>
  <c r="G220" i="2" s="1"/>
  <c r="G798" i="1"/>
  <c r="G799" i="1"/>
  <c r="G473" i="2" s="1"/>
  <c r="G800" i="1"/>
  <c r="G801" i="1"/>
  <c r="G802" i="1"/>
  <c r="G803" i="1"/>
  <c r="G244" i="2" s="1"/>
  <c r="G804" i="1"/>
  <c r="G805" i="1"/>
  <c r="G806" i="1"/>
  <c r="G807" i="1"/>
  <c r="G808" i="1"/>
  <c r="G547" i="2" s="1"/>
  <c r="G809" i="1"/>
  <c r="G288" i="2" s="1"/>
  <c r="G810" i="1"/>
  <c r="G811" i="1"/>
  <c r="G577" i="2" s="1"/>
  <c r="G812" i="1"/>
  <c r="G813" i="1"/>
  <c r="G814" i="1"/>
  <c r="G501" i="2" s="1"/>
  <c r="G815" i="1"/>
  <c r="G816" i="1"/>
  <c r="G817" i="1"/>
  <c r="G260" i="2" s="1"/>
  <c r="G818" i="1"/>
  <c r="G819" i="1"/>
  <c r="G568" i="2" s="1"/>
  <c r="G820" i="1"/>
  <c r="G574" i="2" s="1"/>
  <c r="G821" i="1"/>
  <c r="G95" i="2" s="1"/>
  <c r="G822" i="1"/>
  <c r="G823" i="1"/>
  <c r="G468" i="2" s="1"/>
  <c r="G824" i="1"/>
  <c r="G550" i="2" s="1"/>
  <c r="G825" i="1"/>
  <c r="G492" i="2" s="1"/>
  <c r="G826" i="1"/>
  <c r="G37" i="2" s="1"/>
  <c r="G827" i="1"/>
  <c r="G335" i="2" s="1"/>
  <c r="G828" i="1"/>
  <c r="G552" i="2" s="1"/>
  <c r="G829" i="1"/>
  <c r="G83" i="2" s="1"/>
  <c r="G830" i="1"/>
  <c r="G831" i="1"/>
  <c r="G832" i="1"/>
  <c r="G833" i="1"/>
  <c r="G31" i="2" s="1"/>
  <c r="G834" i="1"/>
  <c r="G835" i="1"/>
  <c r="G314" i="2" s="1"/>
  <c r="G836" i="1"/>
  <c r="G570" i="2" s="1"/>
  <c r="G837" i="1"/>
  <c r="G357" i="2" s="1"/>
  <c r="G838" i="1"/>
  <c r="G839" i="1"/>
  <c r="G441" i="2" s="1"/>
  <c r="G840" i="1"/>
  <c r="G535" i="2" s="1"/>
  <c r="G841" i="1"/>
  <c r="G533" i="2" s="1"/>
  <c r="G842" i="1"/>
  <c r="G843" i="1"/>
  <c r="G844" i="1"/>
  <c r="G845" i="1"/>
  <c r="G846" i="1"/>
  <c r="G847" i="1"/>
  <c r="G848" i="1"/>
  <c r="G849" i="1"/>
  <c r="G850" i="1"/>
  <c r="G571" i="2" s="1"/>
  <c r="G851" i="1"/>
  <c r="G464" i="2" s="1"/>
  <c r="G852" i="1"/>
  <c r="G449" i="2" s="1"/>
  <c r="G853" i="1"/>
  <c r="G463" i="2" s="1"/>
  <c r="G854" i="1"/>
  <c r="G855" i="1"/>
  <c r="G856" i="1"/>
  <c r="G857" i="1"/>
  <c r="G161" i="2" s="1"/>
  <c r="G858" i="1"/>
  <c r="G859" i="1"/>
  <c r="G860" i="1"/>
  <c r="G861" i="1"/>
  <c r="G862" i="1"/>
  <c r="G290" i="2" s="1"/>
  <c r="G863" i="1"/>
  <c r="G864" i="1"/>
  <c r="G865" i="1"/>
  <c r="G433" i="2" s="1"/>
  <c r="G866" i="1"/>
  <c r="G867" i="1"/>
  <c r="G868" i="1"/>
  <c r="G39" i="2" s="1"/>
  <c r="G869" i="1"/>
  <c r="G573" i="2" s="1"/>
  <c r="G870" i="1"/>
  <c r="G578" i="2" s="1"/>
  <c r="G871" i="1"/>
  <c r="G872" i="1"/>
  <c r="G873" i="1"/>
  <c r="G204" i="2" s="1"/>
  <c r="G874" i="1"/>
  <c r="G875" i="1"/>
  <c r="G876" i="1"/>
  <c r="G877" i="1"/>
  <c r="G878" i="1"/>
  <c r="G879" i="1"/>
  <c r="G880" i="1"/>
  <c r="G415" i="2" s="1"/>
  <c r="G881" i="1"/>
  <c r="G248" i="2" s="1"/>
  <c r="G882" i="1"/>
  <c r="G883" i="1"/>
  <c r="G560" i="2" s="1"/>
  <c r="G884" i="1"/>
  <c r="G566" i="2" s="1"/>
  <c r="G885" i="1"/>
  <c r="G227" i="2" s="1"/>
  <c r="G886" i="1"/>
  <c r="G551" i="2" s="1"/>
  <c r="G887" i="1"/>
  <c r="G888" i="1"/>
  <c r="G889" i="1"/>
  <c r="G395" i="2" s="1"/>
  <c r="G890" i="1"/>
  <c r="G562" i="2" s="1"/>
  <c r="G891" i="1"/>
  <c r="G892" i="1"/>
  <c r="G893" i="1"/>
  <c r="G528" i="2" s="1"/>
  <c r="G894" i="1"/>
  <c r="G600" i="2" s="1"/>
  <c r="G895" i="1"/>
  <c r="G18" i="2" s="1"/>
  <c r="G896" i="1"/>
  <c r="G897" i="1"/>
  <c r="G898" i="1"/>
  <c r="G899" i="1"/>
  <c r="G900" i="1"/>
  <c r="G901" i="1"/>
  <c r="G902" i="1"/>
  <c r="G903" i="1"/>
  <c r="G904" i="1"/>
  <c r="G905" i="1"/>
  <c r="G45" i="2" s="1"/>
  <c r="G906" i="1"/>
  <c r="G907" i="1"/>
  <c r="G908" i="1"/>
  <c r="G909" i="1"/>
  <c r="G910" i="1"/>
  <c r="G911" i="1"/>
  <c r="G912" i="1"/>
  <c r="G913" i="1"/>
  <c r="G137" i="2" s="1"/>
  <c r="G914" i="1"/>
  <c r="G915" i="1"/>
  <c r="G408" i="2" s="1"/>
  <c r="G916" i="1"/>
  <c r="G422" i="2" s="1"/>
  <c r="G917" i="1"/>
  <c r="G96" i="2" s="1"/>
  <c r="G918" i="1"/>
  <c r="G919" i="1"/>
  <c r="G920" i="1"/>
  <c r="G487" i="2" s="1"/>
  <c r="G921" i="1"/>
  <c r="G188" i="2" s="1"/>
  <c r="G922" i="1"/>
  <c r="G923" i="1"/>
  <c r="G924" i="1"/>
  <c r="G925" i="1"/>
  <c r="G926" i="1"/>
  <c r="G594" i="2" s="1"/>
  <c r="G927" i="1"/>
  <c r="G928" i="1"/>
  <c r="G929" i="1"/>
  <c r="G114" i="2" s="1"/>
  <c r="G930" i="1"/>
  <c r="G931" i="1"/>
  <c r="G430" i="2" s="1"/>
  <c r="G932" i="1"/>
  <c r="G572" i="2" s="1"/>
  <c r="G933" i="1"/>
  <c r="G61" i="2" s="1"/>
  <c r="G934" i="1"/>
  <c r="G935" i="1"/>
  <c r="G434" i="2" s="1"/>
  <c r="G936" i="1"/>
  <c r="G937" i="1"/>
  <c r="G938" i="1"/>
  <c r="G939" i="1"/>
  <c r="G940" i="1"/>
  <c r="G941" i="1"/>
  <c r="G942" i="1"/>
  <c r="G482" i="2" s="1"/>
  <c r="G943" i="1"/>
  <c r="G455" i="2" s="1"/>
  <c r="G944" i="1"/>
  <c r="G444" i="2" s="1"/>
  <c r="G945" i="1"/>
  <c r="G56" i="2" s="1"/>
  <c r="G946" i="1"/>
  <c r="G947" i="1"/>
  <c r="G948" i="1"/>
  <c r="G949" i="1"/>
  <c r="G49" i="2" s="1"/>
  <c r="G950" i="1"/>
  <c r="G459" i="2" s="1"/>
  <c r="G951" i="1"/>
  <c r="G435" i="2" s="1"/>
  <c r="G952" i="1"/>
  <c r="G953" i="1"/>
  <c r="G954" i="1"/>
  <c r="G955" i="1"/>
  <c r="G956" i="1"/>
  <c r="G957" i="1"/>
  <c r="G958" i="1"/>
  <c r="G959" i="1"/>
  <c r="G960" i="1"/>
  <c r="G961" i="1"/>
  <c r="G309" i="2" s="1"/>
  <c r="G962" i="1"/>
  <c r="G963" i="1"/>
  <c r="G544" i="2" s="1"/>
  <c r="G964" i="1"/>
  <c r="G965" i="1"/>
  <c r="G966" i="1"/>
  <c r="G967" i="1"/>
  <c r="G968" i="1"/>
  <c r="G969" i="1"/>
  <c r="G474" i="2" s="1"/>
  <c r="G970" i="1"/>
  <c r="G486" i="2" s="1"/>
  <c r="G971" i="1"/>
  <c r="G454" i="2" s="1"/>
  <c r="G972" i="1"/>
  <c r="G504" i="2" s="1"/>
  <c r="G973" i="1"/>
  <c r="G126" i="2" s="1"/>
  <c r="G974" i="1"/>
  <c r="G975" i="1"/>
  <c r="G976" i="1"/>
  <c r="G977" i="1"/>
  <c r="G294" i="2" s="1"/>
  <c r="G978" i="1"/>
  <c r="G979" i="1"/>
  <c r="G980" i="1"/>
  <c r="G981" i="1"/>
  <c r="G365" i="2" s="1"/>
  <c r="G982" i="1"/>
  <c r="G983" i="1"/>
  <c r="G457" i="2" s="1"/>
  <c r="G984" i="1"/>
  <c r="G412" i="2" s="1"/>
  <c r="G985" i="1"/>
  <c r="G110" i="2" s="1"/>
  <c r="G986" i="1"/>
  <c r="G987" i="1"/>
  <c r="G988" i="1"/>
  <c r="G989" i="1"/>
  <c r="G297" i="2" s="1"/>
  <c r="G990" i="1"/>
  <c r="G991" i="1"/>
  <c r="G443" i="2" s="1"/>
  <c r="G992" i="1"/>
  <c r="G993" i="1"/>
  <c r="G994" i="1"/>
  <c r="G995" i="1"/>
  <c r="G996" i="1"/>
  <c r="G466" i="2" s="1"/>
  <c r="G997" i="1"/>
  <c r="G8" i="2" s="1"/>
  <c r="G998" i="1"/>
  <c r="G999" i="1"/>
  <c r="G410" i="2" s="1"/>
  <c r="G1000" i="1"/>
  <c r="G548" i="2" s="1"/>
  <c r="G1001" i="1"/>
  <c r="G316" i="2" s="1"/>
  <c r="G1002" i="1"/>
  <c r="G1003" i="1"/>
  <c r="G416" i="2" s="1"/>
  <c r="G1004" i="1"/>
  <c r="G1005" i="1"/>
  <c r="G1006" i="1"/>
  <c r="G567" i="2" s="1"/>
  <c r="G1007" i="1"/>
  <c r="G521" i="2" s="1"/>
  <c r="G1008" i="1"/>
  <c r="G1009" i="1"/>
  <c r="G1010" i="1"/>
  <c r="G409" i="2" s="1"/>
  <c r="G1011" i="1"/>
  <c r="G493" i="2" s="1"/>
  <c r="G1012" i="1"/>
  <c r="G1013" i="1"/>
  <c r="G1014" i="1"/>
  <c r="G1015" i="1"/>
  <c r="G545" i="2" s="1"/>
  <c r="G1016" i="1"/>
  <c r="G1017" i="1"/>
  <c r="G1018" i="1"/>
  <c r="G491" i="2" s="1"/>
  <c r="G1019" i="1"/>
  <c r="G1020" i="1"/>
  <c r="G1021" i="1"/>
  <c r="G44" i="2" s="1"/>
  <c r="G1022" i="1"/>
  <c r="G1023" i="1"/>
  <c r="G1024" i="1"/>
  <c r="G17" i="2" s="1"/>
  <c r="G1025" i="1"/>
  <c r="G246" i="2" s="1"/>
  <c r="G1026" i="1"/>
  <c r="G1027" i="1"/>
  <c r="G1028" i="1"/>
  <c r="G1029" i="1"/>
  <c r="G1030" i="1"/>
  <c r="G585" i="2" s="1"/>
  <c r="G1031" i="1"/>
  <c r="G477" i="2" s="1"/>
  <c r="G2" i="1"/>
  <c r="G426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2" i="1"/>
  <c r="G154" i="2" l="1"/>
  <c r="G124" i="2"/>
  <c r="G182" i="2"/>
  <c r="G259" i="2"/>
  <c r="G413" i="2"/>
  <c r="G195" i="2"/>
  <c r="G13" i="2"/>
  <c r="G330" i="2"/>
  <c r="G287" i="2"/>
  <c r="G165" i="2"/>
  <c r="G269" i="2"/>
  <c r="G133" i="2"/>
  <c r="G58" i="2"/>
  <c r="G328" i="2"/>
  <c r="G35" i="2"/>
  <c r="G215" i="2"/>
  <c r="G90" i="2"/>
  <c r="G219" i="2"/>
  <c r="G396" i="2"/>
  <c r="G385" i="2"/>
  <c r="G153" i="2"/>
  <c r="G121" i="2"/>
  <c r="G117" i="2"/>
  <c r="G391" i="2"/>
  <c r="G40" i="2"/>
  <c r="G81" i="2"/>
  <c r="G280" i="2"/>
  <c r="G109" i="2"/>
  <c r="G139" i="2"/>
  <c r="G383" i="2"/>
  <c r="G298" i="2"/>
  <c r="G198" i="2"/>
  <c r="G89" i="2"/>
  <c r="G9" i="2"/>
  <c r="G116" i="2"/>
  <c r="G52" i="2"/>
  <c r="G160" i="2"/>
  <c r="G358" i="2"/>
  <c r="G352" i="2"/>
  <c r="G158" i="2"/>
  <c r="G362" i="2"/>
  <c r="G104" i="2"/>
  <c r="G85" i="2"/>
  <c r="G213" i="2"/>
  <c r="G258" i="2"/>
  <c r="G367" i="2"/>
  <c r="G315" i="2"/>
  <c r="G65" i="2"/>
  <c r="G324" i="2"/>
  <c r="G98" i="2"/>
  <c r="G29" i="2"/>
  <c r="G279" i="2"/>
  <c r="G144" i="2"/>
  <c r="G212" i="2"/>
  <c r="G217" i="2"/>
  <c r="G92" i="2"/>
  <c r="G389" i="2"/>
  <c r="G207" i="2"/>
  <c r="G174" i="2"/>
  <c r="G91" i="2"/>
  <c r="G105" i="2"/>
  <c r="G33" i="2"/>
  <c r="G346" i="2"/>
  <c r="G77" i="2"/>
  <c r="G262" i="2"/>
  <c r="G64" i="2"/>
  <c r="G372" i="2"/>
  <c r="G74" i="2"/>
  <c r="G181" i="2"/>
  <c r="G237" i="2"/>
  <c r="G375" i="2"/>
  <c r="G55" i="2"/>
  <c r="G376" i="2"/>
  <c r="G59" i="2"/>
  <c r="G38" i="2"/>
  <c r="G2" i="2"/>
  <c r="G320" i="2"/>
  <c r="G5" i="2"/>
  <c r="G312" i="2"/>
  <c r="G73" i="2"/>
  <c r="G384" i="2"/>
  <c r="G257" i="2"/>
  <c r="G363" i="2"/>
  <c r="G135" i="2"/>
  <c r="G340" i="2"/>
  <c r="G142" i="2"/>
  <c r="G329" i="2"/>
  <c r="G379" i="2"/>
  <c r="G28" i="2"/>
  <c r="G300" i="2"/>
  <c r="G343" i="2"/>
  <c r="G311" i="2"/>
  <c r="G42" i="2"/>
  <c r="G350" i="2"/>
  <c r="G128" i="2"/>
  <c r="G176" i="2"/>
  <c r="G79" i="2"/>
  <c r="G157" i="2"/>
  <c r="G177" i="2"/>
  <c r="G319" i="2"/>
  <c r="G322" i="2"/>
  <c r="G323" i="2"/>
  <c r="G317" i="2"/>
  <c r="G168" i="2"/>
  <c r="G378" i="2"/>
  <c r="G54" i="2"/>
  <c r="G308" i="2"/>
  <c r="G342" i="2"/>
  <c r="G99" i="2"/>
  <c r="G166" i="2"/>
  <c r="G218" i="2"/>
  <c r="G46" i="2"/>
  <c r="G206" i="2"/>
  <c r="G129" i="2"/>
  <c r="G202" i="2"/>
  <c r="G261" i="2"/>
  <c r="G193" i="2"/>
  <c r="G374" i="2"/>
  <c r="G76" i="2"/>
  <c r="G80" i="2"/>
  <c r="G134" i="2"/>
  <c r="G304" i="2"/>
  <c r="G169" i="2"/>
  <c r="G143" i="2"/>
  <c r="G24" i="2"/>
  <c r="G100" i="2"/>
  <c r="G84" i="2"/>
  <c r="G111" i="2"/>
  <c r="G305" i="2"/>
  <c r="G190" i="2"/>
  <c r="G72" i="2"/>
  <c r="G268" i="2"/>
  <c r="G285" i="2"/>
  <c r="G339" i="2"/>
  <c r="G254" i="2"/>
  <c r="G138" i="2"/>
  <c r="G345" i="2"/>
  <c r="G113" i="2"/>
  <c r="G69" i="2"/>
  <c r="G360" i="2"/>
  <c r="G338" i="2"/>
  <c r="G273" i="2"/>
  <c r="G233" i="2"/>
  <c r="G349" i="2"/>
  <c r="G11" i="2"/>
  <c r="G351" i="2"/>
  <c r="G25" i="2"/>
  <c r="G184" i="2"/>
  <c r="G30" i="2"/>
  <c r="G336" i="2"/>
  <c r="G295" i="2"/>
  <c r="G103" i="2"/>
  <c r="G200" i="2"/>
  <c r="G150" i="2"/>
  <c r="G250" i="2"/>
  <c r="G366" i="2"/>
  <c r="G286" i="2"/>
  <c r="G208" i="2"/>
  <c r="G272" i="2"/>
  <c r="G43" i="2"/>
  <c r="G225" i="2"/>
  <c r="G234" i="2"/>
  <c r="G106" i="2"/>
  <c r="G327" i="2"/>
  <c r="G232" i="2"/>
  <c r="G289" i="2"/>
  <c r="G51" i="2"/>
  <c r="G263" i="2"/>
  <c r="G364" i="2"/>
  <c r="G171" i="2"/>
  <c r="G53" i="2"/>
  <c r="G326" i="2"/>
  <c r="G131" i="2"/>
  <c r="G180" i="2"/>
  <c r="G382" i="2"/>
  <c r="G147" i="2"/>
  <c r="G191" i="2"/>
  <c r="G380" i="2"/>
  <c r="G404" i="2"/>
  <c r="G199" i="2"/>
  <c r="G140" i="2"/>
  <c r="G203" i="2"/>
  <c r="G252" i="2"/>
  <c r="G66" i="2"/>
  <c r="G151" i="2"/>
  <c r="G216" i="2"/>
  <c r="G63" i="2"/>
  <c r="G68" i="2"/>
  <c r="G296" i="2"/>
  <c r="G331" i="2"/>
  <c r="G3" i="2"/>
  <c r="G57" i="2"/>
  <c r="G145" i="2"/>
  <c r="G173" i="2"/>
  <c r="G101" i="2"/>
  <c r="G4" i="2"/>
  <c r="G136" i="2"/>
  <c r="G390" i="2"/>
  <c r="G102" i="2"/>
  <c r="G196" i="2"/>
  <c r="G255" i="2"/>
  <c r="G6" i="2"/>
  <c r="G187" i="2"/>
  <c r="G175" i="2"/>
  <c r="G210" i="2"/>
  <c r="G333" i="2"/>
  <c r="G78" i="2"/>
  <c r="G97" i="2"/>
  <c r="G278" i="2"/>
  <c r="G353" i="2"/>
  <c r="G94" i="2"/>
  <c r="G162" i="2"/>
  <c r="G149" i="2"/>
  <c r="G197" i="2"/>
  <c r="G369" i="2"/>
  <c r="G359" i="2"/>
  <c r="G292" i="2"/>
  <c r="G370" i="2"/>
  <c r="G214" i="2"/>
  <c r="G172" i="2"/>
  <c r="G48" i="2"/>
  <c r="G36" i="2"/>
  <c r="G321" i="2"/>
  <c r="G70" i="2"/>
  <c r="G163" i="2"/>
  <c r="G194" i="2"/>
  <c r="G22" i="2"/>
  <c r="G274" i="2"/>
  <c r="G392" i="2"/>
  <c r="G192" i="2"/>
  <c r="G266" i="2"/>
  <c r="G393" i="2"/>
  <c r="G23" i="2"/>
  <c r="G186" i="2"/>
  <c r="G361" i="2"/>
  <c r="G107" i="2"/>
  <c r="G146" i="2"/>
  <c r="G276" i="2"/>
  <c r="G12" i="2"/>
  <c r="G50" i="2"/>
  <c r="G387" i="2"/>
  <c r="G264" i="2"/>
  <c r="G62" i="2"/>
  <c r="G265" i="2"/>
  <c r="G127" i="2"/>
  <c r="G10" i="2"/>
  <c r="G32" i="2"/>
  <c r="G247" i="2"/>
  <c r="G86" i="2"/>
  <c r="G189" i="2"/>
</calcChain>
</file>

<file path=xl/sharedStrings.xml><?xml version="1.0" encoding="utf-8"?>
<sst xmlns="http://schemas.openxmlformats.org/spreadsheetml/2006/main" count="3555" uniqueCount="1413">
  <si>
    <t>id_pobytu</t>
  </si>
  <si>
    <t>data_przyjazdu</t>
  </si>
  <si>
    <t>data_wyjazdu</t>
  </si>
  <si>
    <t>nr_dowodu</t>
  </si>
  <si>
    <t>nr_pokoju</t>
  </si>
  <si>
    <t>AAJ461282</t>
  </si>
  <si>
    <t>AAW596622</t>
  </si>
  <si>
    <t>ABT576619</t>
  </si>
  <si>
    <t>ACB892867</t>
  </si>
  <si>
    <t>ACC616316</t>
  </si>
  <si>
    <t>ACD504348</t>
  </si>
  <si>
    <t>ACM571209</t>
  </si>
  <si>
    <t>ACW464933</t>
  </si>
  <si>
    <t>ADC445140</t>
  </si>
  <si>
    <t>ADT228900</t>
  </si>
  <si>
    <t>AEP439734</t>
  </si>
  <si>
    <t>AGU366016</t>
  </si>
  <si>
    <t>AGW642693</t>
  </si>
  <si>
    <t>AIN410341</t>
  </si>
  <si>
    <t>AKE703562</t>
  </si>
  <si>
    <t>AKR293566</t>
  </si>
  <si>
    <t>ALD140562</t>
  </si>
  <si>
    <t>ALG954893</t>
  </si>
  <si>
    <t>ALX130175</t>
  </si>
  <si>
    <t>ALX931982</t>
  </si>
  <si>
    <t>AMD206704</t>
  </si>
  <si>
    <t>ANA920725</t>
  </si>
  <si>
    <t>ANH308609</t>
  </si>
  <si>
    <t>ANJ474445</t>
  </si>
  <si>
    <t>ANK629527</t>
  </si>
  <si>
    <t>ANS205833</t>
  </si>
  <si>
    <t>AOA474975</t>
  </si>
  <si>
    <t>ARA862039</t>
  </si>
  <si>
    <t>ARB545678</t>
  </si>
  <si>
    <t>ARC412835</t>
  </si>
  <si>
    <t>ARE827054</t>
  </si>
  <si>
    <t>ARS765497</t>
  </si>
  <si>
    <t>ART903424</t>
  </si>
  <si>
    <t>ARW221417</t>
  </si>
  <si>
    <t>ATE457269</t>
  </si>
  <si>
    <t>ATP151613</t>
  </si>
  <si>
    <t>ATS639829</t>
  </si>
  <si>
    <t>AWC857314</t>
  </si>
  <si>
    <t>AWD873194</t>
  </si>
  <si>
    <t>AWG102489</t>
  </si>
  <si>
    <t>AZA699826</t>
  </si>
  <si>
    <t>AZM441602</t>
  </si>
  <si>
    <t>AZM745127</t>
  </si>
  <si>
    <t>AZP120173</t>
  </si>
  <si>
    <t>BCS506328</t>
  </si>
  <si>
    <t>BJZ440337</t>
  </si>
  <si>
    <t>BKA599585</t>
  </si>
  <si>
    <t>BKW837550</t>
  </si>
  <si>
    <t>BLP133931</t>
  </si>
  <si>
    <t>BLR832522</t>
  </si>
  <si>
    <t>BLX806887</t>
  </si>
  <si>
    <t>BRB662832</t>
  </si>
  <si>
    <t>BRH573142</t>
  </si>
  <si>
    <t>BRH740956</t>
  </si>
  <si>
    <t>BRJ312324</t>
  </si>
  <si>
    <t>BRK348644</t>
  </si>
  <si>
    <t>BRU920481</t>
  </si>
  <si>
    <t>BRX296675</t>
  </si>
  <si>
    <t>BTC477700</t>
  </si>
  <si>
    <t>BTS689878</t>
  </si>
  <si>
    <t>BWM720022</t>
  </si>
  <si>
    <t>CAA216727</t>
  </si>
  <si>
    <t>CAB693780</t>
  </si>
  <si>
    <t>CAC290569</t>
  </si>
  <si>
    <t>CAE208057</t>
  </si>
  <si>
    <t>CAK316672</t>
  </si>
  <si>
    <t>CAT747380</t>
  </si>
  <si>
    <t>CAW778777</t>
  </si>
  <si>
    <t>CBS533238</t>
  </si>
  <si>
    <t>CCE657591</t>
  </si>
  <si>
    <t>CCE673359</t>
  </si>
  <si>
    <t>CCE703436</t>
  </si>
  <si>
    <t>CCW216013</t>
  </si>
  <si>
    <t>CCW466888</t>
  </si>
  <si>
    <t>CCW781151</t>
  </si>
  <si>
    <t>CIE745697</t>
  </si>
  <si>
    <t>CIF651243</t>
  </si>
  <si>
    <t>CKU965761</t>
  </si>
  <si>
    <t>CMH328081</t>
  </si>
  <si>
    <t>CNB289398</t>
  </si>
  <si>
    <t>CNB608234</t>
  </si>
  <si>
    <t>CNE544676</t>
  </si>
  <si>
    <t>CNM331379</t>
  </si>
  <si>
    <t>CNM542367</t>
  </si>
  <si>
    <t>CNM635332</t>
  </si>
  <si>
    <t>CNM980541</t>
  </si>
  <si>
    <t>CNW831746</t>
  </si>
  <si>
    <t>COA220333</t>
  </si>
  <si>
    <t>COP438280</t>
  </si>
  <si>
    <t>COR595349</t>
  </si>
  <si>
    <t>CRG324398</t>
  </si>
  <si>
    <t>CRU699878</t>
  </si>
  <si>
    <t>CRX541049</t>
  </si>
  <si>
    <t>CTS964590</t>
  </si>
  <si>
    <t>CTT337581</t>
  </si>
  <si>
    <t>CTW956680</t>
  </si>
  <si>
    <t>CUS220377</t>
  </si>
  <si>
    <t>CWE936540</t>
  </si>
  <si>
    <t>CWX292673</t>
  </si>
  <si>
    <t>CYA364758</t>
  </si>
  <si>
    <t>CZA955699</t>
  </si>
  <si>
    <t>DAA377706</t>
  </si>
  <si>
    <t>DAE905064</t>
  </si>
  <si>
    <t>DAS757969</t>
  </si>
  <si>
    <t>DCH881398</t>
  </si>
  <si>
    <t>DCM581745</t>
  </si>
  <si>
    <t>DCM709317</t>
  </si>
  <si>
    <t>DDH426048</t>
  </si>
  <si>
    <t>DES604776</t>
  </si>
  <si>
    <t>DKT219262</t>
  </si>
  <si>
    <t>DKU640593</t>
  </si>
  <si>
    <t>DMD770179</t>
  </si>
  <si>
    <t>DNB709477</t>
  </si>
  <si>
    <t>DND601846</t>
  </si>
  <si>
    <t>DNG591964</t>
  </si>
  <si>
    <t>DNH167930</t>
  </si>
  <si>
    <t>DNH895181</t>
  </si>
  <si>
    <t>DOD512683</t>
  </si>
  <si>
    <t>DRF119555</t>
  </si>
  <si>
    <t>DRT331538</t>
  </si>
  <si>
    <t>DRT694737</t>
  </si>
  <si>
    <t>DRW790804</t>
  </si>
  <si>
    <t>DRX138985</t>
  </si>
  <si>
    <t>DSD263750</t>
  </si>
  <si>
    <t>DSS331880</t>
  </si>
  <si>
    <t>DTK214225</t>
  </si>
  <si>
    <t>DTK756704</t>
  </si>
  <si>
    <t>DUZ765135</t>
  </si>
  <si>
    <t>DWG351339</t>
  </si>
  <si>
    <t>DZB598447</t>
  </si>
  <si>
    <t>DZE415897</t>
  </si>
  <si>
    <t>DZS379713</t>
  </si>
  <si>
    <t>EAA371399</t>
  </si>
  <si>
    <t>EAA964810</t>
  </si>
  <si>
    <t>EAB565465</t>
  </si>
  <si>
    <t>EAP109389</t>
  </si>
  <si>
    <t>EAU333938</t>
  </si>
  <si>
    <t>EAW243290</t>
  </si>
  <si>
    <t>ECA721922</t>
  </si>
  <si>
    <t>ECH159752</t>
  </si>
  <si>
    <t>ECW163676</t>
  </si>
  <si>
    <t>EDA946558</t>
  </si>
  <si>
    <t>EDJ564662</t>
  </si>
  <si>
    <t>EDM733986</t>
  </si>
  <si>
    <t>EEE940235</t>
  </si>
  <si>
    <t>EEW569821</t>
  </si>
  <si>
    <t>EFC411984</t>
  </si>
  <si>
    <t>EFM850438</t>
  </si>
  <si>
    <t>EGA840950</t>
  </si>
  <si>
    <t>EGF366721</t>
  </si>
  <si>
    <t>EGJ400397</t>
  </si>
  <si>
    <t>EGK457390</t>
  </si>
  <si>
    <t>EGM129288</t>
  </si>
  <si>
    <t>EGP450196</t>
  </si>
  <si>
    <t>EKA102529</t>
  </si>
  <si>
    <t>EKD802545</t>
  </si>
  <si>
    <t>EKJ132667</t>
  </si>
  <si>
    <t>EKM402045</t>
  </si>
  <si>
    <t>EKS173833</t>
  </si>
  <si>
    <t>EKS474398</t>
  </si>
  <si>
    <t>EMC583136</t>
  </si>
  <si>
    <t>EME929646</t>
  </si>
  <si>
    <t>EMP367143</t>
  </si>
  <si>
    <t>EMT811823</t>
  </si>
  <si>
    <t>EMW201788</t>
  </si>
  <si>
    <t>ENC548039</t>
  </si>
  <si>
    <t>ENJ374865</t>
  </si>
  <si>
    <t>ENM223774</t>
  </si>
  <si>
    <t>ENM468972</t>
  </si>
  <si>
    <t>ENM638210</t>
  </si>
  <si>
    <t>ENW161435</t>
  </si>
  <si>
    <t>ENX555437</t>
  </si>
  <si>
    <t>ERB839857</t>
  </si>
  <si>
    <t>ERG247179</t>
  </si>
  <si>
    <t>ERH507747</t>
  </si>
  <si>
    <t>ERM639718</t>
  </si>
  <si>
    <t>ERZ333137</t>
  </si>
  <si>
    <t>ETG996216</t>
  </si>
  <si>
    <t>ETT310415</t>
  </si>
  <si>
    <t>ETZ924648</t>
  </si>
  <si>
    <t>EYD791158</t>
  </si>
  <si>
    <t>EYD964380</t>
  </si>
  <si>
    <t>GAP884529</t>
  </si>
  <si>
    <t>GBC806236</t>
  </si>
  <si>
    <t>GGC146114</t>
  </si>
  <si>
    <t>GJG348490</t>
  </si>
  <si>
    <t>GMU219892</t>
  </si>
  <si>
    <t>GNH651812</t>
  </si>
  <si>
    <t>GNM678315</t>
  </si>
  <si>
    <t>GOR329905</t>
  </si>
  <si>
    <t>GRA854457</t>
  </si>
  <si>
    <t>GRG440995</t>
  </si>
  <si>
    <t>GRH913966</t>
  </si>
  <si>
    <t>GTB460294</t>
  </si>
  <si>
    <t>GZH468077</t>
  </si>
  <si>
    <t>HAU986238</t>
  </si>
  <si>
    <t>HCS812099</t>
  </si>
  <si>
    <t>HKC495112</t>
  </si>
  <si>
    <t>HNM211767</t>
  </si>
  <si>
    <t>HRH759928</t>
  </si>
  <si>
    <t>HRW933388</t>
  </si>
  <si>
    <t>HYR100068</t>
  </si>
  <si>
    <t>HZG574029</t>
  </si>
  <si>
    <t>IAM350343</t>
  </si>
  <si>
    <t>IAW575706</t>
  </si>
  <si>
    <t>ICA691178</t>
  </si>
  <si>
    <t>ICE575666</t>
  </si>
  <si>
    <t>ICH648336</t>
  </si>
  <si>
    <t>ICX612585</t>
  </si>
  <si>
    <t>IGC681225</t>
  </si>
  <si>
    <t>IGZ553587</t>
  </si>
  <si>
    <t>INR513643</t>
  </si>
  <si>
    <t>IOH857386</t>
  </si>
  <si>
    <t>IRC248709</t>
  </si>
  <si>
    <t>IRG849385</t>
  </si>
  <si>
    <t>IRJ743905</t>
  </si>
  <si>
    <t>IRP123227</t>
  </si>
  <si>
    <t>ISS721407</t>
  </si>
  <si>
    <t>ITK752384</t>
  </si>
  <si>
    <t>IWC228317</t>
  </si>
  <si>
    <t>IYH931501</t>
  </si>
  <si>
    <t>IZA401141</t>
  </si>
  <si>
    <t>IZS508691</t>
  </si>
  <si>
    <t>IZW401997</t>
  </si>
  <si>
    <t>JAA932190</t>
  </si>
  <si>
    <t>JAF111211</t>
  </si>
  <si>
    <t>JAU314979</t>
  </si>
  <si>
    <t>JCS272810</t>
  </si>
  <si>
    <t>JEH377028</t>
  </si>
  <si>
    <t>JGM504910</t>
  </si>
  <si>
    <t>JGU251735</t>
  </si>
  <si>
    <t>JGU918296</t>
  </si>
  <si>
    <t>JJA406607</t>
  </si>
  <si>
    <t>JLX908856</t>
  </si>
  <si>
    <t>JMD626914</t>
  </si>
  <si>
    <t>JNC170163</t>
  </si>
  <si>
    <t>JOC683059</t>
  </si>
  <si>
    <t>JOE181006</t>
  </si>
  <si>
    <t>JOE247555</t>
  </si>
  <si>
    <t>JRA585894</t>
  </si>
  <si>
    <t>JRD545353</t>
  </si>
  <si>
    <t>JRE691923</t>
  </si>
  <si>
    <t>JRS460017</t>
  </si>
  <si>
    <t>JRU148841</t>
  </si>
  <si>
    <t>JTE467625</t>
  </si>
  <si>
    <t>JTJ540833</t>
  </si>
  <si>
    <t>JZK824959</t>
  </si>
  <si>
    <t>KAT874826</t>
  </si>
  <si>
    <t>KBA610895</t>
  </si>
  <si>
    <t>KCD664951</t>
  </si>
  <si>
    <t>KCE142262</t>
  </si>
  <si>
    <t>KCT662380</t>
  </si>
  <si>
    <t>KIA596943</t>
  </si>
  <si>
    <t>KKA225760</t>
  </si>
  <si>
    <t>KLF735943</t>
  </si>
  <si>
    <t>KLH143380</t>
  </si>
  <si>
    <t>KLS689304</t>
  </si>
  <si>
    <t>KME225869</t>
  </si>
  <si>
    <t>KRC827335</t>
  </si>
  <si>
    <t>KRD736739</t>
  </si>
  <si>
    <t>KTK945204</t>
  </si>
  <si>
    <t>KWC365202</t>
  </si>
  <si>
    <t>KWK958050</t>
  </si>
  <si>
    <t>KYD269424</t>
  </si>
  <si>
    <t>KYR815614</t>
  </si>
  <si>
    <t>LAA703384</t>
  </si>
  <si>
    <t>LAA778195</t>
  </si>
  <si>
    <t>LAG858817</t>
  </si>
  <si>
    <t>LAM442934</t>
  </si>
  <si>
    <t>LAU904509</t>
  </si>
  <si>
    <t>LCD769665</t>
  </si>
  <si>
    <t>LCH632813</t>
  </si>
  <si>
    <t>LCK883310</t>
  </si>
  <si>
    <t>LCM712208</t>
  </si>
  <si>
    <t>LCP633089</t>
  </si>
  <si>
    <t>LCU678420</t>
  </si>
  <si>
    <t>LEW271236</t>
  </si>
  <si>
    <t>LGE794849</t>
  </si>
  <si>
    <t>LGF626328</t>
  </si>
  <si>
    <t>LGS507566</t>
  </si>
  <si>
    <t>LIM471477</t>
  </si>
  <si>
    <t>LKA793908</t>
  </si>
  <si>
    <t>LKJ964155</t>
  </si>
  <si>
    <t>LKK542319</t>
  </si>
  <si>
    <t>LKK704580</t>
  </si>
  <si>
    <t>LKP438176</t>
  </si>
  <si>
    <t>LKT701595</t>
  </si>
  <si>
    <t>LLK235742</t>
  </si>
  <si>
    <t>LMD975247</t>
  </si>
  <si>
    <t>LME446776</t>
  </si>
  <si>
    <t>LMK150795</t>
  </si>
  <si>
    <t>LNB791788</t>
  </si>
  <si>
    <t>LNE835078</t>
  </si>
  <si>
    <t>LNK924826</t>
  </si>
  <si>
    <t>LNR174746</t>
  </si>
  <si>
    <t>LRA211005</t>
  </si>
  <si>
    <t>LRB778048</t>
  </si>
  <si>
    <t>LRC327622</t>
  </si>
  <si>
    <t>LRE374319</t>
  </si>
  <si>
    <t>LRE534233</t>
  </si>
  <si>
    <t>LRH249243</t>
  </si>
  <si>
    <t>LRM698244</t>
  </si>
  <si>
    <t>LRS264199</t>
  </si>
  <si>
    <t>LRS759564</t>
  </si>
  <si>
    <t>LRS863481</t>
  </si>
  <si>
    <t>LRT604355</t>
  </si>
  <si>
    <t>LTA246778</t>
  </si>
  <si>
    <t>LTA696511</t>
  </si>
  <si>
    <t>LTC625003</t>
  </si>
  <si>
    <t>LTE578796</t>
  </si>
  <si>
    <t>LTK777012</t>
  </si>
  <si>
    <t>LWM760764</t>
  </si>
  <si>
    <t>LWW790497</t>
  </si>
  <si>
    <t>LZF182009</t>
  </si>
  <si>
    <t>LZG628588</t>
  </si>
  <si>
    <t>MAM505460</t>
  </si>
  <si>
    <t>MBD776767</t>
  </si>
  <si>
    <t>MBD788759</t>
  </si>
  <si>
    <t>MCM127068</t>
  </si>
  <si>
    <t>MCM424134</t>
  </si>
  <si>
    <t>MDU264944</t>
  </si>
  <si>
    <t>MER148837</t>
  </si>
  <si>
    <t>MNZ883486</t>
  </si>
  <si>
    <t>MOE708692</t>
  </si>
  <si>
    <t>MOG325502</t>
  </si>
  <si>
    <t>MOH975962</t>
  </si>
  <si>
    <t>MOW573734</t>
  </si>
  <si>
    <t>MRE842090</t>
  </si>
  <si>
    <t>MRF369007</t>
  </si>
  <si>
    <t>MRJ555488</t>
  </si>
  <si>
    <t>MSS721093</t>
  </si>
  <si>
    <t>MYU948400</t>
  </si>
  <si>
    <t>MZP112190</t>
  </si>
  <si>
    <t>NAD322028</t>
  </si>
  <si>
    <t>NAD793510</t>
  </si>
  <si>
    <t>NAS925185</t>
  </si>
  <si>
    <t>NAW526772</t>
  </si>
  <si>
    <t>NBK531237</t>
  </si>
  <si>
    <t>NCC661466</t>
  </si>
  <si>
    <t>NCM689382</t>
  </si>
  <si>
    <t>NEM359942</t>
  </si>
  <si>
    <t>NGC432837</t>
  </si>
  <si>
    <t>NGS627376</t>
  </si>
  <si>
    <t>NJA585128</t>
  </si>
  <si>
    <t>NKF274491</t>
  </si>
  <si>
    <t>NKT810712</t>
  </si>
  <si>
    <t>NME348579</t>
  </si>
  <si>
    <t>NMZ567271</t>
  </si>
  <si>
    <t>NNB253694</t>
  </si>
  <si>
    <t>NRR382478</t>
  </si>
  <si>
    <t>NRU104496</t>
  </si>
  <si>
    <t>NRU283449</t>
  </si>
  <si>
    <t>NRX509087</t>
  </si>
  <si>
    <t>NTR753484</t>
  </si>
  <si>
    <t>NWF764495</t>
  </si>
  <si>
    <t>NWT455912</t>
  </si>
  <si>
    <t>NZH105913</t>
  </si>
  <si>
    <t>OAB835702</t>
  </si>
  <si>
    <t>OAF401894</t>
  </si>
  <si>
    <t>OAK669674</t>
  </si>
  <si>
    <t>OBH109787</t>
  </si>
  <si>
    <t>OBH310812</t>
  </si>
  <si>
    <t>OBR535752</t>
  </si>
  <si>
    <t>OCA656442</t>
  </si>
  <si>
    <t>OCR933492</t>
  </si>
  <si>
    <t>ODB538567</t>
  </si>
  <si>
    <t>ODF470998</t>
  </si>
  <si>
    <t>ODM448499</t>
  </si>
  <si>
    <t>OFW124955</t>
  </si>
  <si>
    <t>OGG598700</t>
  </si>
  <si>
    <t>OGX774178</t>
  </si>
  <si>
    <t>OIT932704</t>
  </si>
  <si>
    <t>OJW146495</t>
  </si>
  <si>
    <t>OLC411350</t>
  </si>
  <si>
    <t>OLC963796</t>
  </si>
  <si>
    <t>OMH575366</t>
  </si>
  <si>
    <t>ONA523392</t>
  </si>
  <si>
    <t>ONC804767</t>
  </si>
  <si>
    <t>OPD420628</t>
  </si>
  <si>
    <t>ORG855713</t>
  </si>
  <si>
    <t>ORM345434</t>
  </si>
  <si>
    <t>ORM762654</t>
  </si>
  <si>
    <t>ORM915203</t>
  </si>
  <si>
    <t>ORS205775</t>
  </si>
  <si>
    <t>ORS792456</t>
  </si>
  <si>
    <t>OTA219926</t>
  </si>
  <si>
    <t>OTC251529</t>
  </si>
  <si>
    <t>OTH903193</t>
  </si>
  <si>
    <t>OTK325652</t>
  </si>
  <si>
    <t>OWA866865</t>
  </si>
  <si>
    <t>OWD210571</t>
  </si>
  <si>
    <t>OYE669390</t>
  </si>
  <si>
    <t>OZC559622</t>
  </si>
  <si>
    <t>OZM653400</t>
  </si>
  <si>
    <t>OZR230478</t>
  </si>
  <si>
    <t>PAB977065</t>
  </si>
  <si>
    <t>PAK720178</t>
  </si>
  <si>
    <t>PAM479742</t>
  </si>
  <si>
    <t>PBW324199</t>
  </si>
  <si>
    <t>PIB823840</t>
  </si>
  <si>
    <t>PMS940809</t>
  </si>
  <si>
    <t>PND719903</t>
  </si>
  <si>
    <t>PNS219227</t>
  </si>
  <si>
    <t>PNW585680</t>
  </si>
  <si>
    <t>PRR248178</t>
  </si>
  <si>
    <t>PWF970350</t>
  </si>
  <si>
    <t>RAC222073</t>
  </si>
  <si>
    <t>RAS236871</t>
  </si>
  <si>
    <t>RAT383412</t>
  </si>
  <si>
    <t>RBG104837</t>
  </si>
  <si>
    <t>RBM949404</t>
  </si>
  <si>
    <t>RCD122609</t>
  </si>
  <si>
    <t>RCK722634</t>
  </si>
  <si>
    <t>RCM902132</t>
  </si>
  <si>
    <t>RCP757375</t>
  </si>
  <si>
    <t>RCU712132</t>
  </si>
  <si>
    <t>RDM401801</t>
  </si>
  <si>
    <t>RDU676711</t>
  </si>
  <si>
    <t>REC657172</t>
  </si>
  <si>
    <t>RED349682</t>
  </si>
  <si>
    <t>RFX666397</t>
  </si>
  <si>
    <t>RGD616350</t>
  </si>
  <si>
    <t>RIG854360</t>
  </si>
  <si>
    <t>RJT752154</t>
  </si>
  <si>
    <t>RKE241069</t>
  </si>
  <si>
    <t>RKJ710368</t>
  </si>
  <si>
    <t>RKM135138</t>
  </si>
  <si>
    <t>RKU612187</t>
  </si>
  <si>
    <t>RKW124197</t>
  </si>
  <si>
    <t>RLD637163</t>
  </si>
  <si>
    <t>RLK852394</t>
  </si>
  <si>
    <t>RLM713217</t>
  </si>
  <si>
    <t>RLU769145</t>
  </si>
  <si>
    <t>RMK774243</t>
  </si>
  <si>
    <t>RMR532011</t>
  </si>
  <si>
    <t>RMS452742</t>
  </si>
  <si>
    <t>RNA995125</t>
  </si>
  <si>
    <t>RNC522706</t>
  </si>
  <si>
    <t>RND543878</t>
  </si>
  <si>
    <t>RNG257822</t>
  </si>
  <si>
    <t>RNK542437</t>
  </si>
  <si>
    <t>RNM806180</t>
  </si>
  <si>
    <t>RNR289601</t>
  </si>
  <si>
    <t>RNS754184</t>
  </si>
  <si>
    <t>RNW227917</t>
  </si>
  <si>
    <t>RNW733993</t>
  </si>
  <si>
    <t>ROK348269</t>
  </si>
  <si>
    <t>ROK864193</t>
  </si>
  <si>
    <t>ROR270312</t>
  </si>
  <si>
    <t>RRA325858</t>
  </si>
  <si>
    <t>RRB633560</t>
  </si>
  <si>
    <t>RRD173718</t>
  </si>
  <si>
    <t>RRD240460</t>
  </si>
  <si>
    <t>RRE496315</t>
  </si>
  <si>
    <t>RRJ398527</t>
  </si>
  <si>
    <t>RRP910432</t>
  </si>
  <si>
    <t>RRT256665</t>
  </si>
  <si>
    <t>RRW210814</t>
  </si>
  <si>
    <t>RSX280052</t>
  </si>
  <si>
    <t>RTR995050</t>
  </si>
  <si>
    <t>RTT621570</t>
  </si>
  <si>
    <t>RUD677291</t>
  </si>
  <si>
    <t>RWD694777</t>
  </si>
  <si>
    <t>RWU935362</t>
  </si>
  <si>
    <t>RYB976917</t>
  </si>
  <si>
    <t>RZJ613946</t>
  </si>
  <si>
    <t>RZK588366</t>
  </si>
  <si>
    <t>RZR206511</t>
  </si>
  <si>
    <t>RZS222173</t>
  </si>
  <si>
    <t>SAK715848</t>
  </si>
  <si>
    <t>SAS253401</t>
  </si>
  <si>
    <t>SBW714055</t>
  </si>
  <si>
    <t>SCC775412</t>
  </si>
  <si>
    <t>SCF624636</t>
  </si>
  <si>
    <t>SCM827327</t>
  </si>
  <si>
    <t>SDS398388</t>
  </si>
  <si>
    <t>SEM640686</t>
  </si>
  <si>
    <t>SGH173561</t>
  </si>
  <si>
    <t>SGT217959</t>
  </si>
  <si>
    <t>SIS395155</t>
  </si>
  <si>
    <t>SKE876070</t>
  </si>
  <si>
    <t>SKG244679</t>
  </si>
  <si>
    <t>SKG991730</t>
  </si>
  <si>
    <t>SKW695890</t>
  </si>
  <si>
    <t>SLF932637</t>
  </si>
  <si>
    <t>SLW685781</t>
  </si>
  <si>
    <t>SMC138367</t>
  </si>
  <si>
    <t>SMK448208</t>
  </si>
  <si>
    <t>SNC354207</t>
  </si>
  <si>
    <t>SND420460</t>
  </si>
  <si>
    <t>SNF152518</t>
  </si>
  <si>
    <t>SNJ584121</t>
  </si>
  <si>
    <t>SNW370770</t>
  </si>
  <si>
    <t>SOC930382</t>
  </si>
  <si>
    <t>SOE850213</t>
  </si>
  <si>
    <t>SOM831460</t>
  </si>
  <si>
    <t>SOW507048</t>
  </si>
  <si>
    <t>SRE116513</t>
  </si>
  <si>
    <t>SRF122196</t>
  </si>
  <si>
    <t>SRJ380030</t>
  </si>
  <si>
    <t>SRP817311</t>
  </si>
  <si>
    <t>SRS709149</t>
  </si>
  <si>
    <t>SRS972884</t>
  </si>
  <si>
    <t>SRW757730</t>
  </si>
  <si>
    <t>SSG692556</t>
  </si>
  <si>
    <t>SSR774697</t>
  </si>
  <si>
    <t>STF452258</t>
  </si>
  <si>
    <t>STM421808</t>
  </si>
  <si>
    <t>STP195612</t>
  </si>
  <si>
    <t>STU761241</t>
  </si>
  <si>
    <t>SZD605522</t>
  </si>
  <si>
    <t>SZD760152</t>
  </si>
  <si>
    <t>SZH652130</t>
  </si>
  <si>
    <t>SZH897459</t>
  </si>
  <si>
    <t>TAE764889</t>
  </si>
  <si>
    <t>TAW810112</t>
  </si>
  <si>
    <t>TEW846297</t>
  </si>
  <si>
    <t>TGC743947</t>
  </si>
  <si>
    <t>TJC577804</t>
  </si>
  <si>
    <t>TKM240144</t>
  </si>
  <si>
    <t>TLM785173</t>
  </si>
  <si>
    <t>TMW589808</t>
  </si>
  <si>
    <t>TNA411964</t>
  </si>
  <si>
    <t>TOF917869</t>
  </si>
  <si>
    <t>TRD149814</t>
  </si>
  <si>
    <t>TRW192264</t>
  </si>
  <si>
    <t>TTT120645</t>
  </si>
  <si>
    <t>TWJ280267</t>
  </si>
  <si>
    <t>TWM724248</t>
  </si>
  <si>
    <t>TZC143447</t>
  </si>
  <si>
    <t>UCH917309</t>
  </si>
  <si>
    <t>UCW965716</t>
  </si>
  <si>
    <t>UEM872786</t>
  </si>
  <si>
    <t>UJC323388</t>
  </si>
  <si>
    <t>UMA338977</t>
  </si>
  <si>
    <t>UMD255019</t>
  </si>
  <si>
    <t>UMH349005</t>
  </si>
  <si>
    <t>UMU870948</t>
  </si>
  <si>
    <t>UNC608098</t>
  </si>
  <si>
    <t>UOK694317</t>
  </si>
  <si>
    <t>URC730767</t>
  </si>
  <si>
    <t>URM202641</t>
  </si>
  <si>
    <t>URW282485</t>
  </si>
  <si>
    <t>UYW535472</t>
  </si>
  <si>
    <t>UZW764717</t>
  </si>
  <si>
    <t>WCC794017</t>
  </si>
  <si>
    <t>WCM418622</t>
  </si>
  <si>
    <t>WEP972778</t>
  </si>
  <si>
    <t>WFH560860</t>
  </si>
  <si>
    <t>WGC657062</t>
  </si>
  <si>
    <t>WKM558307</t>
  </si>
  <si>
    <t>WNC451331</t>
  </si>
  <si>
    <t>WNC820948</t>
  </si>
  <si>
    <t>WNG205100</t>
  </si>
  <si>
    <t>WNK453188</t>
  </si>
  <si>
    <t>WNR299306</t>
  </si>
  <si>
    <t>WOA600490</t>
  </si>
  <si>
    <t>WOR834088</t>
  </si>
  <si>
    <t>WTB539123</t>
  </si>
  <si>
    <t>WTC860360</t>
  </si>
  <si>
    <t>WTD477822</t>
  </si>
  <si>
    <t>WTJ182049</t>
  </si>
  <si>
    <t>WTX332002</t>
  </si>
  <si>
    <t>WUC331756</t>
  </si>
  <si>
    <t>WWS867410</t>
  </si>
  <si>
    <t>WYW987928</t>
  </si>
  <si>
    <t>YCF207355</t>
  </si>
  <si>
    <t>YCT199664</t>
  </si>
  <si>
    <t>YDX698016</t>
  </si>
  <si>
    <t>YKE138172</t>
  </si>
  <si>
    <t>YKW809494</t>
  </si>
  <si>
    <t>YNM703390</t>
  </si>
  <si>
    <t>YNS984314</t>
  </si>
  <si>
    <t>ZAM370165</t>
  </si>
  <si>
    <t>ZAM643581</t>
  </si>
  <si>
    <t>ZCD602175</t>
  </si>
  <si>
    <t>ZCP317779</t>
  </si>
  <si>
    <t>ZCR184614</t>
  </si>
  <si>
    <t>ZCR643933</t>
  </si>
  <si>
    <t>ZCX143126</t>
  </si>
  <si>
    <t>ZDJ606596</t>
  </si>
  <si>
    <t>ZDM773287</t>
  </si>
  <si>
    <t>ZJR270357</t>
  </si>
  <si>
    <t>ZKK174835</t>
  </si>
  <si>
    <t>ZKK376476</t>
  </si>
  <si>
    <t>ZLM300860</t>
  </si>
  <si>
    <t>ZMH353961</t>
  </si>
  <si>
    <t>ZNJ707704</t>
  </si>
  <si>
    <t>ZNS756264</t>
  </si>
  <si>
    <t>ZNW356990</t>
  </si>
  <si>
    <t>ZOE487456</t>
  </si>
  <si>
    <t>ZOG170650</t>
  </si>
  <si>
    <t>ZOP335405</t>
  </si>
  <si>
    <t>ZOX192351</t>
  </si>
  <si>
    <t>ZRA543776</t>
  </si>
  <si>
    <t>ZRD201664</t>
  </si>
  <si>
    <t>ZRU357724</t>
  </si>
  <si>
    <t>ZRW627657</t>
  </si>
  <si>
    <t>ZWB583579</t>
  </si>
  <si>
    <t>ZWU963805</t>
  </si>
  <si>
    <t>ZZG126863</t>
  </si>
  <si>
    <t>Identyfikator</t>
  </si>
  <si>
    <t>nazwisko</t>
  </si>
  <si>
    <t>imie</t>
  </si>
  <si>
    <t>miejscowosc</t>
  </si>
  <si>
    <t>Pastuszak</t>
  </si>
  <si>
    <t>Joanna</t>
  </si>
  <si>
    <t>Szczecin</t>
  </si>
  <si>
    <t>Siudut</t>
  </si>
  <si>
    <t>Anna</t>
  </si>
  <si>
    <t>Jaworzno</t>
  </si>
  <si>
    <t>Konopka</t>
  </si>
  <si>
    <t>Kamil</t>
  </si>
  <si>
    <t>Tarnowskie Gory</t>
  </si>
  <si>
    <t>Feledyk</t>
  </si>
  <si>
    <t>Grzegorz</t>
  </si>
  <si>
    <t>Kutno</t>
  </si>
  <si>
    <t>Wilczek</t>
  </si>
  <si>
    <t>Lukasz</t>
  </si>
  <si>
    <t>Nowy Targ</t>
  </si>
  <si>
    <t>Jasinski</t>
  </si>
  <si>
    <t>Aleksander</t>
  </si>
  <si>
    <t>Katowice</t>
  </si>
  <si>
    <t>Wronka</t>
  </si>
  <si>
    <t>Wojciech</t>
  </si>
  <si>
    <t>Kalisz</t>
  </si>
  <si>
    <t>Klimczyk</t>
  </si>
  <si>
    <t>Przemyslaw</t>
  </si>
  <si>
    <t>Chorzow</t>
  </si>
  <si>
    <t>Kaczmarczyk</t>
  </si>
  <si>
    <t>Jan</t>
  </si>
  <si>
    <t>Lowicz</t>
  </si>
  <si>
    <t>Tumidajski</t>
  </si>
  <si>
    <t>Piotr</t>
  </si>
  <si>
    <t>Urbaniec</t>
  </si>
  <si>
    <t>Bartlomiej</t>
  </si>
  <si>
    <t>Lublin</t>
  </si>
  <si>
    <t>Krzystanek</t>
  </si>
  <si>
    <t>Karolina</t>
  </si>
  <si>
    <t>Bytom</t>
  </si>
  <si>
    <t>Sawicka</t>
  </si>
  <si>
    <t>Katarzyna</t>
  </si>
  <si>
    <t>Milicz</t>
  </si>
  <si>
    <t>Smok</t>
  </si>
  <si>
    <t>Sebastian</t>
  </si>
  <si>
    <t>Bielsko Biala</t>
  </si>
  <si>
    <t>Smietanski</t>
  </si>
  <si>
    <t>Marcin</t>
  </si>
  <si>
    <t>Opole</t>
  </si>
  <si>
    <t>Szelc</t>
  </si>
  <si>
    <t>Andrzej</t>
  </si>
  <si>
    <t>Wegrzyn</t>
  </si>
  <si>
    <t>Mariola</t>
  </si>
  <si>
    <t>Wojtas</t>
  </si>
  <si>
    <t>Ustron</t>
  </si>
  <si>
    <t>Iksinska</t>
  </si>
  <si>
    <t>Barbara</t>
  </si>
  <si>
    <t>Lipert</t>
  </si>
  <si>
    <t>Marek</t>
  </si>
  <si>
    <t>Literacka</t>
  </si>
  <si>
    <t>Erwina</t>
  </si>
  <si>
    <t>Torun</t>
  </si>
  <si>
    <t>Walter</t>
  </si>
  <si>
    <t>Pawel</t>
  </si>
  <si>
    <t>Cieszyn</t>
  </si>
  <si>
    <t>Bauer</t>
  </si>
  <si>
    <t>Czestochowa</t>
  </si>
  <si>
    <t>Szewczyk</t>
  </si>
  <si>
    <t>Zamosc</t>
  </si>
  <si>
    <t>Pustak</t>
  </si>
  <si>
    <t>Izabella</t>
  </si>
  <si>
    <t>Kolo</t>
  </si>
  <si>
    <t>Gruca</t>
  </si>
  <si>
    <t>Michal</t>
  </si>
  <si>
    <t>Duda</t>
  </si>
  <si>
    <t>Wisla</t>
  </si>
  <si>
    <t>Chechelska</t>
  </si>
  <si>
    <t>Krakow</t>
  </si>
  <si>
    <t>Celinska</t>
  </si>
  <si>
    <t>Dagmara</t>
  </si>
  <si>
    <t>Wrobel</t>
  </si>
  <si>
    <t>Tczew</t>
  </si>
  <si>
    <t>Firek</t>
  </si>
  <si>
    <t>Jolanta</t>
  </si>
  <si>
    <t>Leszno</t>
  </si>
  <si>
    <t>Tyranowski</t>
  </si>
  <si>
    <t>Tomasz</t>
  </si>
  <si>
    <t>Piwowarczyk</t>
  </si>
  <si>
    <t>Turek</t>
  </si>
  <si>
    <t>Czader</t>
  </si>
  <si>
    <t>Radom</t>
  </si>
  <si>
    <t>Mirga</t>
  </si>
  <si>
    <t>Dabrawa Gornicza</t>
  </si>
  <si>
    <t>Kwasniak</t>
  </si>
  <si>
    <t>Julita</t>
  </si>
  <si>
    <t>Gliwice</t>
  </si>
  <si>
    <t>Gorska</t>
  </si>
  <si>
    <t>Zofia</t>
  </si>
  <si>
    <t>Bernacki</t>
  </si>
  <si>
    <t>Mariusz</t>
  </si>
  <si>
    <t>Wroclaw</t>
  </si>
  <si>
    <t>Brodowicz</t>
  </si>
  <si>
    <t>Wasniowska</t>
  </si>
  <si>
    <t>Iwona</t>
  </si>
  <si>
    <t>Stypula</t>
  </si>
  <si>
    <t>Jacek</t>
  </si>
  <si>
    <t>Wojcik</t>
  </si>
  <si>
    <t>Magdalena</t>
  </si>
  <si>
    <t>Augustow</t>
  </si>
  <si>
    <t>Boguslawska</t>
  </si>
  <si>
    <t>Oliwa</t>
  </si>
  <si>
    <t>Karol</t>
  </si>
  <si>
    <t>Poznan</t>
  </si>
  <si>
    <t>Moskala</t>
  </si>
  <si>
    <t>Leszek</t>
  </si>
  <si>
    <t>Wadowice</t>
  </si>
  <si>
    <t>Mikocka</t>
  </si>
  <si>
    <t>Malgorzata</t>
  </si>
  <si>
    <t>Kujalowicz</t>
  </si>
  <si>
    <t>Policht</t>
  </si>
  <si>
    <t>Zion</t>
  </si>
  <si>
    <t>Boguslawa</t>
  </si>
  <si>
    <t>Jastrzebski</t>
  </si>
  <si>
    <t>Wiktor</t>
  </si>
  <si>
    <t>Jakubowski</t>
  </si>
  <si>
    <t>Maciej</t>
  </si>
  <si>
    <t>Kletno</t>
  </si>
  <si>
    <t>Wawer</t>
  </si>
  <si>
    <t>Krystian</t>
  </si>
  <si>
    <t>Ogrodzieniec</t>
  </si>
  <si>
    <t>Mika</t>
  </si>
  <si>
    <t>Roman</t>
  </si>
  <si>
    <t>Zakopane</t>
  </si>
  <si>
    <t>Niznik</t>
  </si>
  <si>
    <t>Ciasto</t>
  </si>
  <si>
    <t>Oczak</t>
  </si>
  <si>
    <t>Siemianowice</t>
  </si>
  <si>
    <t>Malczyk</t>
  </si>
  <si>
    <t>Artur</t>
  </si>
  <si>
    <t>Poludniak</t>
  </si>
  <si>
    <t>Agnieszka</t>
  </si>
  <si>
    <t>Wiensak</t>
  </si>
  <si>
    <t>Kielce</t>
  </si>
  <si>
    <t>Niedenthal</t>
  </si>
  <si>
    <t>Szczerba</t>
  </si>
  <si>
    <t>Weclawowicz</t>
  </si>
  <si>
    <t>Wojtkiewicz</t>
  </si>
  <si>
    <t>Piaty</t>
  </si>
  <si>
    <t>Lubaczow</t>
  </si>
  <si>
    <t>Mikulski</t>
  </si>
  <si>
    <t>Jakub</t>
  </si>
  <si>
    <t>Walczak</t>
  </si>
  <si>
    <t>Bartosz</t>
  </si>
  <si>
    <t>Gniezno</t>
  </si>
  <si>
    <t>Malecka</t>
  </si>
  <si>
    <t>Dorota</t>
  </si>
  <si>
    <t>Pawlak</t>
  </si>
  <si>
    <t>Orest</t>
  </si>
  <si>
    <t>Golinski</t>
  </si>
  <si>
    <t>Czekaj</t>
  </si>
  <si>
    <t>Wojtowicz</t>
  </si>
  <si>
    <t>Berkowska</t>
  </si>
  <si>
    <t>Edyta</t>
  </si>
  <si>
    <t>Piekary Slaskie</t>
  </si>
  <si>
    <t>Madrzyk</t>
  </si>
  <si>
    <t>Szczepan</t>
  </si>
  <si>
    <t>Bedzin</t>
  </si>
  <si>
    <t>Micek</t>
  </si>
  <si>
    <t>Alicja</t>
  </si>
  <si>
    <t>Mitkowski</t>
  </si>
  <si>
    <t>Gaj</t>
  </si>
  <si>
    <t>Adam</t>
  </si>
  <si>
    <t>Mej</t>
  </si>
  <si>
    <t>Sylwia</t>
  </si>
  <si>
    <t>Rybnik</t>
  </si>
  <si>
    <t>Mech</t>
  </si>
  <si>
    <t>Kinga</t>
  </si>
  <si>
    <t>Zagorski</t>
  </si>
  <si>
    <t>Jastrzebie</t>
  </si>
  <si>
    <t>Augustynska</t>
  </si>
  <si>
    <t>Agata</t>
  </si>
  <si>
    <t>Tokarski</t>
  </si>
  <si>
    <t>Cygan</t>
  </si>
  <si>
    <t>Daria</t>
  </si>
  <si>
    <t>Boducka</t>
  </si>
  <si>
    <t>Czarnecki</t>
  </si>
  <si>
    <t>Kujdowicz</t>
  </si>
  <si>
    <t>Meller</t>
  </si>
  <si>
    <t>Owalska</t>
  </si>
  <si>
    <t>Weronika</t>
  </si>
  <si>
    <t>Niedzwiecki</t>
  </si>
  <si>
    <t>Musiewicz</t>
  </si>
  <si>
    <t>Wolak</t>
  </si>
  <si>
    <t>Gazda</t>
  </si>
  <si>
    <t>Mizianty</t>
  </si>
  <si>
    <t>Pietrzyk</t>
  </si>
  <si>
    <t>Wieliczka</t>
  </si>
  <si>
    <t>Popiela</t>
  </si>
  <si>
    <t>Banas</t>
  </si>
  <si>
    <t>Maja</t>
  </si>
  <si>
    <t>Poplawska</t>
  </si>
  <si>
    <t>Perczynski</t>
  </si>
  <si>
    <t>Bober</t>
  </si>
  <si>
    <t>Justyna</t>
  </si>
  <si>
    <t>Srebrna Gora</t>
  </si>
  <si>
    <t>Sokolowska</t>
  </si>
  <si>
    <t>Szanca</t>
  </si>
  <si>
    <t>Kusch</t>
  </si>
  <si>
    <t>Krzysztof</t>
  </si>
  <si>
    <t>Samek</t>
  </si>
  <si>
    <t>Tokarczyk</t>
  </si>
  <si>
    <t>Mateusz</t>
  </si>
  <si>
    <t>Rojkiewicz</t>
  </si>
  <si>
    <t>Wojtczak</t>
  </si>
  <si>
    <t>Sanak</t>
  </si>
  <si>
    <t>Aleksandra</t>
  </si>
  <si>
    <t>Ponisz</t>
  </si>
  <si>
    <t>Cwik</t>
  </si>
  <si>
    <t>Bisaga</t>
  </si>
  <si>
    <t>Caban</t>
  </si>
  <si>
    <t>Marta</t>
  </si>
  <si>
    <t>Rogoz</t>
  </si>
  <si>
    <t>Dominik</t>
  </si>
  <si>
    <t>Mragowo</t>
  </si>
  <si>
    <t>Piela</t>
  </si>
  <si>
    <t>Balwierz</t>
  </si>
  <si>
    <t>Targosz</t>
  </si>
  <si>
    <t>Bolko</t>
  </si>
  <si>
    <t>Zelechowski</t>
  </si>
  <si>
    <t>Falkowska</t>
  </si>
  <si>
    <t>Maria</t>
  </si>
  <si>
    <t>Malek</t>
  </si>
  <si>
    <t>Kajetan</t>
  </si>
  <si>
    <t>Staromiejski</t>
  </si>
  <si>
    <t>Zabrze</t>
  </si>
  <si>
    <t>Miernik</t>
  </si>
  <si>
    <t>Trzopek</t>
  </si>
  <si>
    <t>Blazowska</t>
  </si>
  <si>
    <t>Jarecki</t>
  </si>
  <si>
    <t>Jedrzej</t>
  </si>
  <si>
    <t>Poloczek</t>
  </si>
  <si>
    <t>Iwo</t>
  </si>
  <si>
    <t>Taczuk</t>
  </si>
  <si>
    <t>Slaski</t>
  </si>
  <si>
    <t>Plewa</t>
  </si>
  <si>
    <t>Czubak</t>
  </si>
  <si>
    <t>Zacharias</t>
  </si>
  <si>
    <t>Necki</t>
  </si>
  <si>
    <t>Szymon</t>
  </si>
  <si>
    <t>Kamisinski</t>
  </si>
  <si>
    <t>Jelenia Gora</t>
  </si>
  <si>
    <t>Bereta</t>
  </si>
  <si>
    <t>Pawlica</t>
  </si>
  <si>
    <t>Paulina</t>
  </si>
  <si>
    <t>Zywiol</t>
  </si>
  <si>
    <t>Debski</t>
  </si>
  <si>
    <t>Starzecki</t>
  </si>
  <si>
    <t>Filip</t>
  </si>
  <si>
    <t>Ruda Slaska</t>
  </si>
  <si>
    <t>Lelek</t>
  </si>
  <si>
    <t>Stec</t>
  </si>
  <si>
    <t>Cabaj</t>
  </si>
  <si>
    <t>Krynica</t>
  </si>
  <si>
    <t>Lasyk</t>
  </si>
  <si>
    <t>Mach</t>
  </si>
  <si>
    <t>Teresa</t>
  </si>
  <si>
    <t>Rebacz</t>
  </si>
  <si>
    <t>Witold</t>
  </si>
  <si>
    <t>Markiewicz</t>
  </si>
  <si>
    <t>Mlynarczyk</t>
  </si>
  <si>
    <t>Siedlce</t>
  </si>
  <si>
    <t>Roczniak</t>
  </si>
  <si>
    <t>Hanna</t>
  </si>
  <si>
    <t>Figiel</t>
  </si>
  <si>
    <t>Nanus</t>
  </si>
  <si>
    <t>Gut</t>
  </si>
  <si>
    <t>Ewelina</t>
  </si>
  <si>
    <t>Bobek</t>
  </si>
  <si>
    <t>Abacka</t>
  </si>
  <si>
    <t>Aniela</t>
  </si>
  <si>
    <t>Zanko</t>
  </si>
  <si>
    <t>Seweryn</t>
  </si>
  <si>
    <t>Tyliba</t>
  </si>
  <si>
    <t>Czajczyk</t>
  </si>
  <si>
    <t>Konrad</t>
  </si>
  <si>
    <t>Karbowniczek</t>
  </si>
  <si>
    <t>Monika</t>
  </si>
  <si>
    <t>Mokre</t>
  </si>
  <si>
    <t>Luczynski</t>
  </si>
  <si>
    <t>Nadachowski</t>
  </si>
  <si>
    <t>Rojek</t>
  </si>
  <si>
    <t>Ciechanowicz</t>
  </si>
  <si>
    <t>Ewa</t>
  </si>
  <si>
    <t>Zietara</t>
  </si>
  <si>
    <t>Badohal</t>
  </si>
  <si>
    <t>Kalamar</t>
  </si>
  <si>
    <t>Salacinski</t>
  </si>
  <si>
    <t>Sokolowski</t>
  </si>
  <si>
    <t>Peszt</t>
  </si>
  <si>
    <t>Suszkiewicz</t>
  </si>
  <si>
    <t>Trzmiel</t>
  </si>
  <si>
    <t>Nowa Sol</t>
  </si>
  <si>
    <t>Wasielak</t>
  </si>
  <si>
    <t>Bogdan</t>
  </si>
  <si>
    <t>Matuszyk</t>
  </si>
  <si>
    <t>Liliana</t>
  </si>
  <si>
    <t>Zwozniak</t>
  </si>
  <si>
    <t>Dawid</t>
  </si>
  <si>
    <t>Bialic</t>
  </si>
  <si>
    <t>Pyrzyce</t>
  </si>
  <si>
    <t>Klos</t>
  </si>
  <si>
    <t>Leszczynski</t>
  </si>
  <si>
    <t>Biborski</t>
  </si>
  <si>
    <t>Wawrzyniec</t>
  </si>
  <si>
    <t>Kajda</t>
  </si>
  <si>
    <t>Oleksy</t>
  </si>
  <si>
    <t>Pilica</t>
  </si>
  <si>
    <t>Molikiewicz</t>
  </si>
  <si>
    <t>Swierk</t>
  </si>
  <si>
    <t>Szmul</t>
  </si>
  <si>
    <t>Kostrz</t>
  </si>
  <si>
    <t>Siuta</t>
  </si>
  <si>
    <t>Chrzastek</t>
  </si>
  <si>
    <t>Janiszewski</t>
  </si>
  <si>
    <t>Kostrzewa</t>
  </si>
  <si>
    <t>Nawrot</t>
  </si>
  <si>
    <t>Szelag</t>
  </si>
  <si>
    <t>Fiszer</t>
  </si>
  <si>
    <t>Ernst</t>
  </si>
  <si>
    <t>Planeta</t>
  </si>
  <si>
    <t>Loziczonek</t>
  </si>
  <si>
    <t>Myslowice</t>
  </si>
  <si>
    <t>Ramijan</t>
  </si>
  <si>
    <t>Zawiercie</t>
  </si>
  <si>
    <t>Kozik</t>
  </si>
  <si>
    <t>Socha</t>
  </si>
  <si>
    <t>Schmidt</t>
  </si>
  <si>
    <t>Teczyn</t>
  </si>
  <si>
    <t>Kryszkiewicz</t>
  </si>
  <si>
    <t>Eminowicz</t>
  </si>
  <si>
    <t>Gadowski</t>
  </si>
  <si>
    <t>Stelmach</t>
  </si>
  <si>
    <t>Pyzik</t>
  </si>
  <si>
    <t>Szala</t>
  </si>
  <si>
    <t>Kosiorowski</t>
  </si>
  <si>
    <t>Hubert</t>
  </si>
  <si>
    <t>Cholewa</t>
  </si>
  <si>
    <t>Staron</t>
  </si>
  <si>
    <t>Siekierka</t>
  </si>
  <si>
    <t>Blazej</t>
  </si>
  <si>
    <t>Pregler</t>
  </si>
  <si>
    <t>Cyran</t>
  </si>
  <si>
    <t>Bialystok</t>
  </si>
  <si>
    <t>ILD729898</t>
  </si>
  <si>
    <t>Swiegoda</t>
  </si>
  <si>
    <t>Milosz</t>
  </si>
  <si>
    <t>Michalek</t>
  </si>
  <si>
    <t>Turlej</t>
  </si>
  <si>
    <t>Korcyl</t>
  </si>
  <si>
    <t>Owsianka</t>
  </si>
  <si>
    <t>Frombork</t>
  </si>
  <si>
    <t>Zurawel</t>
  </si>
  <si>
    <t>PJM123366</t>
  </si>
  <si>
    <t>Zapart</t>
  </si>
  <si>
    <t>Jerzy</t>
  </si>
  <si>
    <t>Boryka</t>
  </si>
  <si>
    <t>Bohosiewicz</t>
  </si>
  <si>
    <t>Broniek</t>
  </si>
  <si>
    <t>Rudnicka</t>
  </si>
  <si>
    <t>Sonarska</t>
  </si>
  <si>
    <t>Rudnicki</t>
  </si>
  <si>
    <t>Szczepaniec</t>
  </si>
  <si>
    <t>Minczewa</t>
  </si>
  <si>
    <t>Orzechowska</t>
  </si>
  <si>
    <t>Pohorecki</t>
  </si>
  <si>
    <t>Fiema</t>
  </si>
  <si>
    <t>Skrzypek</t>
  </si>
  <si>
    <t>Jaroslaw</t>
  </si>
  <si>
    <t>Szkwarek</t>
  </si>
  <si>
    <t>Nowak</t>
  </si>
  <si>
    <t>Pogon</t>
  </si>
  <si>
    <t>Musial</t>
  </si>
  <si>
    <t>Borowicz</t>
  </si>
  <si>
    <t>Sowa</t>
  </si>
  <si>
    <t>Zagorska</t>
  </si>
  <si>
    <t>Machowski</t>
  </si>
  <si>
    <t>Biegan</t>
  </si>
  <si>
    <t>Patryk</t>
  </si>
  <si>
    <t>Zielina</t>
  </si>
  <si>
    <t>Palka</t>
  </si>
  <si>
    <t>Ploszaj</t>
  </si>
  <si>
    <t>Kurdziel</t>
  </si>
  <si>
    <t>Klaras</t>
  </si>
  <si>
    <t>Simon</t>
  </si>
  <si>
    <t>Juskowiak</t>
  </si>
  <si>
    <t>Konstanty</t>
  </si>
  <si>
    <t>Konin</t>
  </si>
  <si>
    <t>Szydlak</t>
  </si>
  <si>
    <t>Wozniak</t>
  </si>
  <si>
    <t>Gorgon</t>
  </si>
  <si>
    <t>Chruscicka</t>
  </si>
  <si>
    <t>Mis</t>
  </si>
  <si>
    <t>Mirecki</t>
  </si>
  <si>
    <t>Por</t>
  </si>
  <si>
    <t>Adela</t>
  </si>
  <si>
    <t>Nguyen</t>
  </si>
  <si>
    <t>Drahus</t>
  </si>
  <si>
    <t>Gajdzik</t>
  </si>
  <si>
    <t>Wojcieszow</t>
  </si>
  <si>
    <t>Michalska</t>
  </si>
  <si>
    <t>Kasprzykowski</t>
  </si>
  <si>
    <t>Pobereznik</t>
  </si>
  <si>
    <t>Kobus</t>
  </si>
  <si>
    <t>Golec</t>
  </si>
  <si>
    <t>Balon</t>
  </si>
  <si>
    <t>Hajto</t>
  </si>
  <si>
    <t>Januszewski</t>
  </si>
  <si>
    <t>Kania</t>
  </si>
  <si>
    <t>Rawski</t>
  </si>
  <si>
    <t>Dudek</t>
  </si>
  <si>
    <t>Ziezio</t>
  </si>
  <si>
    <t>Siwczynska</t>
  </si>
  <si>
    <t>Kosiorowska</t>
  </si>
  <si>
    <t>Pacula</t>
  </si>
  <si>
    <t>Beata</t>
  </si>
  <si>
    <t>Duraj</t>
  </si>
  <si>
    <t>Lech</t>
  </si>
  <si>
    <t>Zolna</t>
  </si>
  <si>
    <t>Raj</t>
  </si>
  <si>
    <t>Kotelon</t>
  </si>
  <si>
    <t>Brezden</t>
  </si>
  <si>
    <t>Nanowska</t>
  </si>
  <si>
    <t>Ida</t>
  </si>
  <si>
    <t>Godowski</t>
  </si>
  <si>
    <t>Polys</t>
  </si>
  <si>
    <t>Budecka</t>
  </si>
  <si>
    <t>Patrycja</t>
  </si>
  <si>
    <t>Krawiec</t>
  </si>
  <si>
    <t>Wohlfeld</t>
  </si>
  <si>
    <t>Wrzesinska</t>
  </si>
  <si>
    <t>Swiderski</t>
  </si>
  <si>
    <t>Hak</t>
  </si>
  <si>
    <t>Emilia</t>
  </si>
  <si>
    <t>Szatylowicz</t>
  </si>
  <si>
    <t>Kolodziej</t>
  </si>
  <si>
    <t>Kuras</t>
  </si>
  <si>
    <t>Kolodziejczyk</t>
  </si>
  <si>
    <t>Sklodowski</t>
  </si>
  <si>
    <t>Wrzesniak</t>
  </si>
  <si>
    <t>Kuter</t>
  </si>
  <si>
    <t>Ostrowska</t>
  </si>
  <si>
    <t>Lipka</t>
  </si>
  <si>
    <t>Damian</t>
  </si>
  <si>
    <t>Bras</t>
  </si>
  <si>
    <t>Danuta</t>
  </si>
  <si>
    <t>Nalborska</t>
  </si>
  <si>
    <t>Kamila</t>
  </si>
  <si>
    <t>Zawadzka</t>
  </si>
  <si>
    <t>Borek</t>
  </si>
  <si>
    <t>Kluta</t>
  </si>
  <si>
    <t>Gruszka</t>
  </si>
  <si>
    <t>Kadziola</t>
  </si>
  <si>
    <t>SRX450938</t>
  </si>
  <si>
    <t>Miskowiec</t>
  </si>
  <si>
    <t>Brylka</t>
  </si>
  <si>
    <t>Sonia</t>
  </si>
  <si>
    <t>Turaj</t>
  </si>
  <si>
    <t>Mondkiewicz</t>
  </si>
  <si>
    <t>Andruchowicz</t>
  </si>
  <si>
    <t>Elzbieta</t>
  </si>
  <si>
    <t>Rachwalik</t>
  </si>
  <si>
    <t>Tokarz</t>
  </si>
  <si>
    <t>Barcinski</t>
  </si>
  <si>
    <t>Zimirski</t>
  </si>
  <si>
    <t>Tadeusz</t>
  </si>
  <si>
    <t>Popielarczyk</t>
  </si>
  <si>
    <t>Bagsik</t>
  </si>
  <si>
    <t>Robert</t>
  </si>
  <si>
    <t>Chodacka</t>
  </si>
  <si>
    <t>Zuzek</t>
  </si>
  <si>
    <t>Swieszek</t>
  </si>
  <si>
    <t>Kondratowicz</t>
  </si>
  <si>
    <t>Sim</t>
  </si>
  <si>
    <t>Osika</t>
  </si>
  <si>
    <t>Slomka</t>
  </si>
  <si>
    <t>Zareba</t>
  </si>
  <si>
    <t>Dzienska</t>
  </si>
  <si>
    <t>Aga</t>
  </si>
  <si>
    <t>Kosek</t>
  </si>
  <si>
    <t>Konieczna</t>
  </si>
  <si>
    <t>Warzecha</t>
  </si>
  <si>
    <t>Depinska</t>
  </si>
  <si>
    <t>Lencznarowicz</t>
  </si>
  <si>
    <t>Kolska</t>
  </si>
  <si>
    <t>Eugenia</t>
  </si>
  <si>
    <t>Jakowska</t>
  </si>
  <si>
    <t>Arletta</t>
  </si>
  <si>
    <t>Biernat</t>
  </si>
  <si>
    <t>Pietak</t>
  </si>
  <si>
    <t>Trzaska</t>
  </si>
  <si>
    <t>Morawiec</t>
  </si>
  <si>
    <t>Dominika</t>
  </si>
  <si>
    <t>Frankowicz</t>
  </si>
  <si>
    <t>Michalina</t>
  </si>
  <si>
    <t>Lodz</t>
  </si>
  <si>
    <t>Klosowska</t>
  </si>
  <si>
    <t>Holda</t>
  </si>
  <si>
    <t>Ciechocinek</t>
  </si>
  <si>
    <t>Piekarska</t>
  </si>
  <si>
    <t>Powroznik</t>
  </si>
  <si>
    <t>Lasek</t>
  </si>
  <si>
    <t>Pesztak</t>
  </si>
  <si>
    <t>Dabrowka</t>
  </si>
  <si>
    <t>Grochal</t>
  </si>
  <si>
    <t>Natalia</t>
  </si>
  <si>
    <t>Gutowski</t>
  </si>
  <si>
    <t>Domnicz</t>
  </si>
  <si>
    <t>Morawski</t>
  </si>
  <si>
    <t>Urban</t>
  </si>
  <si>
    <t>Arleta</t>
  </si>
  <si>
    <t>Czaja</t>
  </si>
  <si>
    <t>Dariusz</t>
  </si>
  <si>
    <t>Bobrowski</t>
  </si>
  <si>
    <t>Wojciechowsk</t>
  </si>
  <si>
    <t>Cwierz</t>
  </si>
  <si>
    <t>Jedrychowska</t>
  </si>
  <si>
    <t>Ciaptacz</t>
  </si>
  <si>
    <t>Sadecki</t>
  </si>
  <si>
    <t>Herman</t>
  </si>
  <si>
    <t>Slawinska</t>
  </si>
  <si>
    <t>Dobosz</t>
  </si>
  <si>
    <t>Polkowska</t>
  </si>
  <si>
    <t>Jasak</t>
  </si>
  <si>
    <t>Komorowska</t>
  </si>
  <si>
    <t>Szostak</t>
  </si>
  <si>
    <t>Olga</t>
  </si>
  <si>
    <t>Kotarba</t>
  </si>
  <si>
    <t>Ptak</t>
  </si>
  <si>
    <t>Ichas</t>
  </si>
  <si>
    <t>Prazuch</t>
  </si>
  <si>
    <t>Ichniowski</t>
  </si>
  <si>
    <t>Zawrzykraj</t>
  </si>
  <si>
    <t>Jezabek</t>
  </si>
  <si>
    <t>Tomczyk</t>
  </si>
  <si>
    <t>Dabrowska</t>
  </si>
  <si>
    <t>Zelazko</t>
  </si>
  <si>
    <t>Goerlich</t>
  </si>
  <si>
    <t>Miaskiewicz</t>
  </si>
  <si>
    <t>Wladyslaw</t>
  </si>
  <si>
    <t>Orczyk</t>
  </si>
  <si>
    <t>Pienkowski</t>
  </si>
  <si>
    <t>Warywoda</t>
  </si>
  <si>
    <t>Korpet</t>
  </si>
  <si>
    <t>Padol</t>
  </si>
  <si>
    <t>Torba</t>
  </si>
  <si>
    <t>Potepa</t>
  </si>
  <si>
    <t>Radecka</t>
  </si>
  <si>
    <t>Wieczorek</t>
  </si>
  <si>
    <t>Wisniowski</t>
  </si>
  <si>
    <t>Gembarska</t>
  </si>
  <si>
    <t>Grzesik</t>
  </si>
  <si>
    <t>Przygoda</t>
  </si>
  <si>
    <t>Gieblo</t>
  </si>
  <si>
    <t>Walczynski</t>
  </si>
  <si>
    <t>Bednarczyk</t>
  </si>
  <si>
    <t>Wielun</t>
  </si>
  <si>
    <t>Adamczak</t>
  </si>
  <si>
    <t>Trzebiatowski</t>
  </si>
  <si>
    <t>Skarzynski</t>
  </si>
  <si>
    <t>Czarnik</t>
  </si>
  <si>
    <t>Kosciuszko</t>
  </si>
  <si>
    <t>Kurtyka</t>
  </si>
  <si>
    <t>Piekarz</t>
  </si>
  <si>
    <t>Milos</t>
  </si>
  <si>
    <t>Tarnowka</t>
  </si>
  <si>
    <t>Bielinski</t>
  </si>
  <si>
    <t>Rafal</t>
  </si>
  <si>
    <t>Mydlarz</t>
  </si>
  <si>
    <t>Niechcial</t>
  </si>
  <si>
    <t>Mikolaj</t>
  </si>
  <si>
    <t>Stefanski</t>
  </si>
  <si>
    <t>Jakobik</t>
  </si>
  <si>
    <t>Myrcik</t>
  </si>
  <si>
    <t>Hodor</t>
  </si>
  <si>
    <t>Mazur</t>
  </si>
  <si>
    <t>Kaleta</t>
  </si>
  <si>
    <t>Falinska</t>
  </si>
  <si>
    <t>Gadek</t>
  </si>
  <si>
    <t>Wojciechowska</t>
  </si>
  <si>
    <t>Nucinska</t>
  </si>
  <si>
    <t>Hejdysz</t>
  </si>
  <si>
    <t>Madej</t>
  </si>
  <si>
    <t>Sojka</t>
  </si>
  <si>
    <t>Regulski</t>
  </si>
  <si>
    <t>Znojek</t>
  </si>
  <si>
    <t>Antkowicz</t>
  </si>
  <si>
    <t>Cecylia</t>
  </si>
  <si>
    <t>Mojsa</t>
  </si>
  <si>
    <t>Izabela</t>
  </si>
  <si>
    <t>Kolek</t>
  </si>
  <si>
    <t>Florek</t>
  </si>
  <si>
    <t>Ostachowicz</t>
  </si>
  <si>
    <t>Zaba</t>
  </si>
  <si>
    <t>Sikora</t>
  </si>
  <si>
    <t>Osma</t>
  </si>
  <si>
    <t>Mochalski</t>
  </si>
  <si>
    <t>Pietras</t>
  </si>
  <si>
    <t>Stanislaw</t>
  </si>
  <si>
    <t>Wiklik</t>
  </si>
  <si>
    <t>Majsak</t>
  </si>
  <si>
    <t>Kos</t>
  </si>
  <si>
    <t>Peszko</t>
  </si>
  <si>
    <t>Wlodarczyk</t>
  </si>
  <si>
    <t>Kowal</t>
  </si>
  <si>
    <t>Migda</t>
  </si>
  <si>
    <t>Prochwicz</t>
  </si>
  <si>
    <t>Kucybala</t>
  </si>
  <si>
    <t>Zimny</t>
  </si>
  <si>
    <t>Zachorowski</t>
  </si>
  <si>
    <t>Zieba</t>
  </si>
  <si>
    <t>Koziol</t>
  </si>
  <si>
    <t>Romanczyk</t>
  </si>
  <si>
    <t>Obal</t>
  </si>
  <si>
    <t>Niemiec</t>
  </si>
  <si>
    <t>Chlebda</t>
  </si>
  <si>
    <t>Kwater</t>
  </si>
  <si>
    <t>Ogrodniczak</t>
  </si>
  <si>
    <t>Aneta</t>
  </si>
  <si>
    <t>Szlachcic</t>
  </si>
  <si>
    <t>Maraj</t>
  </si>
  <si>
    <t>Galas</t>
  </si>
  <si>
    <t>Grzesiak</t>
  </si>
  <si>
    <t>Seretny</t>
  </si>
  <si>
    <t>Radwanska</t>
  </si>
  <si>
    <t>Lichorowicz</t>
  </si>
  <si>
    <t>Pohorecka</t>
  </si>
  <si>
    <t>Budziaszek</t>
  </si>
  <si>
    <t>Braniewo</t>
  </si>
  <si>
    <t>Klimek</t>
  </si>
  <si>
    <t>Krystyna</t>
  </si>
  <si>
    <t>Walbiner</t>
  </si>
  <si>
    <t>Wszolek</t>
  </si>
  <si>
    <t>Kurek</t>
  </si>
  <si>
    <t>Lopacz</t>
  </si>
  <si>
    <t>Wierzbicki</t>
  </si>
  <si>
    <t>Ziemirski</t>
  </si>
  <si>
    <t>Zulawinska</t>
  </si>
  <si>
    <t>Winogrodzki</t>
  </si>
  <si>
    <t>Czerska</t>
  </si>
  <si>
    <t>Cieslik</t>
  </si>
  <si>
    <t>Tymoteusz</t>
  </si>
  <si>
    <t>Osmenda</t>
  </si>
  <si>
    <t>Piatkowski</t>
  </si>
  <si>
    <t>Langman</t>
  </si>
  <si>
    <t>Michta</t>
  </si>
  <si>
    <t>Koperska</t>
  </si>
  <si>
    <t>Kuchan</t>
  </si>
  <si>
    <t>Kuba</t>
  </si>
  <si>
    <t>Olek</t>
  </si>
  <si>
    <t>Daniel</t>
  </si>
  <si>
    <t>Lechowska</t>
  </si>
  <si>
    <t>Hauser</t>
  </si>
  <si>
    <t>Gronkowski</t>
  </si>
  <si>
    <t>Schiller</t>
  </si>
  <si>
    <t>Eryk</t>
  </si>
  <si>
    <t>Proniewicz</t>
  </si>
  <si>
    <t>Dyrek</t>
  </si>
  <si>
    <t>Zielnicki</t>
  </si>
  <si>
    <t>Radek</t>
  </si>
  <si>
    <t>Szczepanik</t>
  </si>
  <si>
    <t>Swierklaniec</t>
  </si>
  <si>
    <t>Paciorek</t>
  </si>
  <si>
    <t>Tatiana</t>
  </si>
  <si>
    <t>Konik</t>
  </si>
  <si>
    <t>Ekowska</t>
  </si>
  <si>
    <t>Brygida</t>
  </si>
  <si>
    <t>Bielach</t>
  </si>
  <si>
    <t>Renata</t>
  </si>
  <si>
    <t>Kotulska</t>
  </si>
  <si>
    <t>Bachleda</t>
  </si>
  <si>
    <t>Mutwa</t>
  </si>
  <si>
    <t>Buszek</t>
  </si>
  <si>
    <t>Kwiatkowski</t>
  </si>
  <si>
    <t>Strzelin</t>
  </si>
  <si>
    <t>Kalita</t>
  </si>
  <si>
    <t>Kiszala</t>
  </si>
  <si>
    <t>Szklarczyk</t>
  </si>
  <si>
    <t>Kotkiewicz</t>
  </si>
  <si>
    <t>Legan</t>
  </si>
  <si>
    <t>Izdebska</t>
  </si>
  <si>
    <t>Alewska</t>
  </si>
  <si>
    <t>Misiuda</t>
  </si>
  <si>
    <t>Merynda</t>
  </si>
  <si>
    <t>Mrugalska</t>
  </si>
  <si>
    <t>Choloniewski</t>
  </si>
  <si>
    <t>Modelowska</t>
  </si>
  <si>
    <t>Gronus</t>
  </si>
  <si>
    <t>Jadwiga</t>
  </si>
  <si>
    <t>Szombierski</t>
  </si>
  <si>
    <t>Ujma</t>
  </si>
  <si>
    <t>Lesniak</t>
  </si>
  <si>
    <t>Maciarz</t>
  </si>
  <si>
    <t>Benko</t>
  </si>
  <si>
    <t>Matacz</t>
  </si>
  <si>
    <t>Wanda</t>
  </si>
  <si>
    <t>Chojnacka</t>
  </si>
  <si>
    <t>Julia</t>
  </si>
  <si>
    <t>Tworek</t>
  </si>
  <si>
    <t>Muszynska</t>
  </si>
  <si>
    <t>Pyla</t>
  </si>
  <si>
    <t>Starachowicz</t>
  </si>
  <si>
    <t>Michaliszyn</t>
  </si>
  <si>
    <t>Telejko</t>
  </si>
  <si>
    <t>Merak</t>
  </si>
  <si>
    <t>Grobler</t>
  </si>
  <si>
    <t>Kapuscinski</t>
  </si>
  <si>
    <t>Stochel</t>
  </si>
  <si>
    <t>Frukacz</t>
  </si>
  <si>
    <t>Janicki</t>
  </si>
  <si>
    <t>Iwanowski</t>
  </si>
  <si>
    <t>Franciszek</t>
  </si>
  <si>
    <t>Tur</t>
  </si>
  <si>
    <t>Gracja</t>
  </si>
  <si>
    <t>Gwozdziewic</t>
  </si>
  <si>
    <t>Haszczyc</t>
  </si>
  <si>
    <t>Majka</t>
  </si>
  <si>
    <t>Stankowska</t>
  </si>
  <si>
    <t>Malik</t>
  </si>
  <si>
    <t>Bronkowski</t>
  </si>
  <si>
    <t>Jadach</t>
  </si>
  <si>
    <t>Estera</t>
  </si>
  <si>
    <t>Zapala</t>
  </si>
  <si>
    <t>Niechaj</t>
  </si>
  <si>
    <t>Paruch</t>
  </si>
  <si>
    <t>Poradisz</t>
  </si>
  <si>
    <t>Cwiertnia</t>
  </si>
  <si>
    <t>Adamczyk</t>
  </si>
  <si>
    <t>Slomski</t>
  </si>
  <si>
    <t>Grabczak</t>
  </si>
  <si>
    <t>Pajak</t>
  </si>
  <si>
    <t>Homa</t>
  </si>
  <si>
    <t>Klimkiewicz</t>
  </si>
  <si>
    <t>Szturc</t>
  </si>
  <si>
    <t>Bros</t>
  </si>
  <si>
    <t>Zbigniew</t>
  </si>
  <si>
    <t>Tarko</t>
  </si>
  <si>
    <t>Janeczek</t>
  </si>
  <si>
    <t>Szumylowicz</t>
  </si>
  <si>
    <t>Piekos</t>
  </si>
  <si>
    <t>Mielczarek</t>
  </si>
  <si>
    <t>Popiolek</t>
  </si>
  <si>
    <t>Olszewska</t>
  </si>
  <si>
    <t>Osinska</t>
  </si>
  <si>
    <t>Zajac</t>
  </si>
  <si>
    <t>Steciak</t>
  </si>
  <si>
    <t>Wronska</t>
  </si>
  <si>
    <t>Zgorzelec</t>
  </si>
  <si>
    <t>Grzybowski</t>
  </si>
  <si>
    <t>Puschhaus</t>
  </si>
  <si>
    <t>Bogumila</t>
  </si>
  <si>
    <t>Wlodarz</t>
  </si>
  <si>
    <t>Grobelny</t>
  </si>
  <si>
    <t>Zwolinska</t>
  </si>
  <si>
    <t>Stachura</t>
  </si>
  <si>
    <t>Ludwin</t>
  </si>
  <si>
    <t>Orlowska</t>
  </si>
  <si>
    <t>Chrascik</t>
  </si>
  <si>
    <t>Paula</t>
  </si>
  <si>
    <t>Michalak</t>
  </si>
  <si>
    <t>Gasior</t>
  </si>
  <si>
    <t>Stroinski</t>
  </si>
  <si>
    <t>Grzmot</t>
  </si>
  <si>
    <t>Aldona</t>
  </si>
  <si>
    <t>Marchewka</t>
  </si>
  <si>
    <t>Krzysztofinski</t>
  </si>
  <si>
    <t>Czyrnek</t>
  </si>
  <si>
    <t>Wcislo</t>
  </si>
  <si>
    <t>Machaj</t>
  </si>
  <si>
    <t>Kraj</t>
  </si>
  <si>
    <t>Pawlik</t>
  </si>
  <si>
    <t>Arkadiusz</t>
  </si>
  <si>
    <t>Skrzydlewska</t>
  </si>
  <si>
    <t>Kubera</t>
  </si>
  <si>
    <t>Swierszcz</t>
  </si>
  <si>
    <t>Kwiecien</t>
  </si>
  <si>
    <t>Nowicki</t>
  </si>
  <si>
    <t>Gaczorek</t>
  </si>
  <si>
    <t>Brandys</t>
  </si>
  <si>
    <t>Nadia</t>
  </si>
  <si>
    <t>Miecznikowsk</t>
  </si>
  <si>
    <t>Kapusta</t>
  </si>
  <si>
    <t>Msciwujewski</t>
  </si>
  <si>
    <t>Pasieka</t>
  </si>
  <si>
    <t>Wurczyk</t>
  </si>
  <si>
    <t>Tusinski</t>
  </si>
  <si>
    <t>Marzec</t>
  </si>
  <si>
    <t>Para</t>
  </si>
  <si>
    <t>Kucharski</t>
  </si>
  <si>
    <t>Liczba dni pobytu</t>
  </si>
  <si>
    <t>ilosc dni</t>
  </si>
  <si>
    <t>standard</t>
  </si>
  <si>
    <t>cena</t>
  </si>
  <si>
    <t>N</t>
  </si>
  <si>
    <t>W</t>
  </si>
  <si>
    <t>koszt</t>
  </si>
  <si>
    <t>suma kosztów</t>
  </si>
  <si>
    <t>standard N wynajete przez wskazanych ludzi</t>
  </si>
  <si>
    <t>Czy spelnia warunki w 5.3?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</si>
</sst>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(&quot;$&quot;* #,##0_);_(&quot;$&quot;* \(#,##0\);_(&quot;$&quot;* &quot;-&quot;_);_(@_)"/>
    <numFmt numFmtId="168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charset val="238"/>
    </font>
    <font>
      <sz val="10"/>
      <color indexed="8"/>
      <name val="Arial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167" fontId="1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168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1" fillId="2" borderId="3" xfId="2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wrapText="1"/>
    </xf>
    <xf numFmtId="0" fontId="1" fillId="2" borderId="4" xfId="4" applyFont="1" applyFill="1" applyBorder="1" applyAlignment="1">
      <alignment horizontal="center"/>
    </xf>
    <xf numFmtId="0" fontId="1" fillId="0" borderId="5" xfId="4" applyFont="1" applyFill="1" applyBorder="1" applyAlignment="1">
      <alignment horizontal="right" wrapText="1"/>
    </xf>
    <xf numFmtId="0" fontId="1" fillId="0" borderId="5" xfId="4" applyFont="1" applyFill="1" applyBorder="1" applyAlignment="1">
      <alignment wrapText="1"/>
    </xf>
    <xf numFmtId="0" fontId="1" fillId="0" borderId="6" xfId="2" applyFont="1" applyFill="1" applyBorder="1" applyAlignment="1">
      <alignment wrapText="1"/>
    </xf>
    <xf numFmtId="0" fontId="1" fillId="0" borderId="2" xfId="6" applyFont="1" applyFill="1" applyBorder="1" applyAlignment="1">
      <alignment horizontal="right" wrapText="1"/>
    </xf>
    <xf numFmtId="167" fontId="1" fillId="2" borderId="4" xfId="5" applyFont="1" applyFill="1" applyBorder="1" applyAlignment="1">
      <alignment horizontal="center"/>
    </xf>
  </cellXfs>
  <cellStyles count="7">
    <cellStyle name="Normalny" xfId="0" builtinId="0"/>
    <cellStyle name="Normalny_Arkusz1" xfId="1" xr:uid="{49C9CC88-FFA9-407E-B31D-9376C7A78157}"/>
    <cellStyle name="Normalny_klienci" xfId="2" xr:uid="{EC7F0974-A41F-4D88-9AB7-C4283170C804}"/>
    <cellStyle name="Normalny_pokoje" xfId="4" xr:uid="{7C67D7A1-1253-4DAD-A45A-12B8D32F5E8B}"/>
    <cellStyle name="Normalny_zad 5.3" xfId="6" xr:uid="{ED4A39A8-7257-429A-B760-96827B04A769}"/>
    <cellStyle name="Walutowy [0]_klienci" xfId="3" xr:uid="{AD39152F-6FEF-4D3E-B136-41FC8F550E76}"/>
    <cellStyle name="Walutowy [0]_pkt 5.3" xfId="5" xr:uid="{FFF4EC6D-A445-43FA-9ED5-CF3FFC66FADD}"/>
  </cellStyles>
  <dxfs count="18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3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38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3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3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3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3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3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38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38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38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3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38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EFD383-0075-4AC1-ACA0-16BAA95DB465}" name="Pokoje" displayName="Pokoje" ref="A1:D91" totalsRowShown="0" headerRowDxfId="11" headerRowBorderDxfId="16" tableBorderDxfId="17" totalsRowBorderDxfId="15" headerRowCellStyle="Walutowy [0]_pkt 5.3">
  <autoFilter ref="A1:D91" xr:uid="{26E79E47-8899-491B-9215-FE3C2C0F65C4}"/>
  <sortState ref="A2:D91">
    <sortCondition ref="D1:D91"/>
  </sortState>
  <tableColumns count="4">
    <tableColumn id="1" xr3:uid="{563570C8-40D6-42DE-9F6B-628174ABF8A0}" name="nr_pokoju" dataDxfId="14" dataCellStyle="Walutowy [0]_pkt 5.3"/>
    <tableColumn id="2" xr3:uid="{D7A8A297-11DC-47E6-872E-B144D1AD9123}" name="standard" dataDxfId="13" dataCellStyle="Walutowy [0]_pkt 5.3"/>
    <tableColumn id="3" xr3:uid="{5F48191D-0368-41F5-B80C-2D36E61E2351}" name="cena" dataDxfId="12" dataCellStyle="Walutowy [0]_pkt 5.3"/>
    <tableColumn id="4" xr3:uid="{4423492B-C285-4F24-8C33-F808364CB9F7}" name="Czy spelnia warunki w 5.3?" dataDxfId="0">
      <calculatedColumnFormula>IF(LOOKUP(Pokoje[[#This Row],[nr_pokoju]], 'pokojewynajete przez wskazanych'!$A$2:$A$64)=Pokoje[[#This Row],[nr_pokoju]], "nie", "TAK")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B78E04-651F-4A78-9F9B-70B5FCE8D5F7}" name="Klienci" displayName="Klienci" ref="A1:G605" totalsRowShown="0" headerRowDxfId="4" dataDxfId="5" headerRowCellStyle="Walutowy [0]_klienci" dataCellStyle="Walutowy [0]_klienci">
  <autoFilter ref="A1:G605" xr:uid="{70868CFA-F7B9-4AE2-8E88-80A90F0F1FA9}"/>
  <sortState ref="A2:G605">
    <sortCondition descending="1" ref="G1:G605"/>
  </sortState>
  <tableColumns count="7">
    <tableColumn id="1" xr3:uid="{536E3A74-0DCA-4971-9D3D-596E1B9A7A88}" name="Identyfikator" dataDxfId="10" dataCellStyle="Walutowy [0]_klienci"/>
    <tableColumn id="2" xr3:uid="{4D4E891B-CA22-4DF1-B179-B4010F979A25}" name="nr_dowodu" dataDxfId="9" dataCellStyle="Walutowy [0]_klienci"/>
    <tableColumn id="3" xr3:uid="{60F74898-40AE-4317-AA0B-A6EAB8C322AC}" name="nazwisko" dataDxfId="8" dataCellStyle="Walutowy [0]_klienci"/>
    <tableColumn id="4" xr3:uid="{CC8F7549-619A-481D-B721-BB877BBF1298}" name="imie" dataDxfId="7" dataCellStyle="Walutowy [0]_klienci"/>
    <tableColumn id="5" xr3:uid="{9434F67E-3E6C-4D47-A988-A3334F1E26C2}" name="miejscowosc" dataDxfId="6" dataCellStyle="Walutowy [0]_klienci"/>
    <tableColumn id="6" xr3:uid="{8CFCAAF4-F2B6-4314-929C-BCF24F29EB58}" name="ilosc dni" dataDxfId="2">
      <calculatedColumnFormula>SUMIFS(noclegi!$F$2:$F$1031, noclegi!$D$2:$D$1031, Klienci[[#This Row],[nr_dowodu]])</calculatedColumnFormula>
    </tableColumn>
    <tableColumn id="7" xr3:uid="{0BAC8E40-0482-4F8D-A433-288AE2877862}" name="suma kosztów" dataDxfId="3" dataCellStyle="Walutowy [0]_klienci">
      <calculatedColumnFormula>SUMIFS(noclegi!$G$2:$G$1031, noclegi!$D$2:$D$1031, Klienci[[#This Row],[nr_dowodu]])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1"/>
  <sheetViews>
    <sheetView topLeftCell="A995" workbookViewId="0">
      <selection activeCell="G2" sqref="G2:G1031"/>
    </sheetView>
  </sheetViews>
  <sheetFormatPr defaultRowHeight="15" x14ac:dyDescent="0.25"/>
  <cols>
    <col min="1" max="1" width="10" bestFit="1" customWidth="1"/>
    <col min="2" max="2" width="14.42578125" bestFit="1" customWidth="1"/>
    <col min="3" max="3" width="13.28515625" bestFit="1" customWidth="1"/>
    <col min="4" max="4" width="11.7109375" customWidth="1"/>
    <col min="5" max="5" width="10" bestFit="1" customWidth="1"/>
    <col min="6" max="6" width="16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1403</v>
      </c>
      <c r="G1" s="9" t="s">
        <v>1409</v>
      </c>
    </row>
    <row r="2" spans="1:7" x14ac:dyDescent="0.25">
      <c r="A2" s="2">
        <v>22</v>
      </c>
      <c r="B2" s="3">
        <v>44743</v>
      </c>
      <c r="C2" s="3">
        <v>44744</v>
      </c>
      <c r="D2" s="4" t="s">
        <v>5</v>
      </c>
      <c r="E2" s="2">
        <v>219</v>
      </c>
      <c r="F2">
        <f>C2-B2</f>
        <v>1</v>
      </c>
      <c r="G2">
        <f>VLOOKUP(E2, Pokoje[], 3)*F2</f>
        <v>250</v>
      </c>
    </row>
    <row r="3" spans="1:7" ht="30" x14ac:dyDescent="0.25">
      <c r="A3" s="2">
        <v>552</v>
      </c>
      <c r="B3" s="3">
        <v>44771</v>
      </c>
      <c r="C3" s="3">
        <v>44772</v>
      </c>
      <c r="D3" s="4" t="s">
        <v>6</v>
      </c>
      <c r="E3" s="2">
        <v>312</v>
      </c>
      <c r="F3">
        <f t="shared" ref="F3:F66" si="0">C3-B3</f>
        <v>1</v>
      </c>
      <c r="G3">
        <f>VLOOKUP(E3, Pokoje[], 3)*F3</f>
        <v>200</v>
      </c>
    </row>
    <row r="4" spans="1:7" ht="30" x14ac:dyDescent="0.25">
      <c r="A4" s="2">
        <v>1007</v>
      </c>
      <c r="B4" s="3">
        <v>44802</v>
      </c>
      <c r="C4" s="3">
        <v>44803</v>
      </c>
      <c r="D4" s="4" t="s">
        <v>6</v>
      </c>
      <c r="E4" s="2">
        <v>111</v>
      </c>
      <c r="F4">
        <f t="shared" si="0"/>
        <v>1</v>
      </c>
      <c r="G4">
        <f>VLOOKUP(E4, Pokoje[], 3)*F4</f>
        <v>220</v>
      </c>
    </row>
    <row r="5" spans="1:7" ht="30" x14ac:dyDescent="0.25">
      <c r="A5" s="2">
        <v>76</v>
      </c>
      <c r="B5" s="3">
        <v>44747</v>
      </c>
      <c r="C5" s="3">
        <v>44748</v>
      </c>
      <c r="D5" s="4" t="s">
        <v>6</v>
      </c>
      <c r="E5" s="2">
        <v>418</v>
      </c>
      <c r="F5">
        <f t="shared" si="0"/>
        <v>1</v>
      </c>
      <c r="G5">
        <f>VLOOKUP(E5, Pokoje[], 3)*F5</f>
        <v>220</v>
      </c>
    </row>
    <row r="6" spans="1:7" x14ac:dyDescent="0.25">
      <c r="A6" s="2">
        <v>439</v>
      </c>
      <c r="B6" s="3">
        <v>44765</v>
      </c>
      <c r="C6" s="3">
        <v>44766</v>
      </c>
      <c r="D6" s="4" t="s">
        <v>7</v>
      </c>
      <c r="E6" s="2">
        <v>315</v>
      </c>
      <c r="F6">
        <f t="shared" si="0"/>
        <v>1</v>
      </c>
      <c r="G6">
        <f>VLOOKUP(E6, Pokoje[], 3)*F6</f>
        <v>200</v>
      </c>
    </row>
    <row r="7" spans="1:7" x14ac:dyDescent="0.25">
      <c r="A7" s="2">
        <v>595</v>
      </c>
      <c r="B7" s="3">
        <v>44773</v>
      </c>
      <c r="C7" s="3">
        <v>44774</v>
      </c>
      <c r="D7" s="4" t="s">
        <v>8</v>
      </c>
      <c r="E7" s="2">
        <v>401</v>
      </c>
      <c r="F7">
        <f t="shared" si="0"/>
        <v>1</v>
      </c>
      <c r="G7">
        <f>VLOOKUP(E7, Pokoje[], 3)*F7</f>
        <v>220</v>
      </c>
    </row>
    <row r="8" spans="1:7" x14ac:dyDescent="0.25">
      <c r="A8" s="2">
        <v>967</v>
      </c>
      <c r="B8" s="3">
        <v>44799</v>
      </c>
      <c r="C8" s="3">
        <v>44800</v>
      </c>
      <c r="D8" s="4" t="s">
        <v>8</v>
      </c>
      <c r="E8" s="2">
        <v>218</v>
      </c>
      <c r="F8">
        <f t="shared" si="0"/>
        <v>1</v>
      </c>
      <c r="G8">
        <f>VLOOKUP(E8, Pokoje[], 3)*F8</f>
        <v>250</v>
      </c>
    </row>
    <row r="9" spans="1:7" x14ac:dyDescent="0.25">
      <c r="A9" s="2">
        <v>992</v>
      </c>
      <c r="B9" s="3">
        <v>44801</v>
      </c>
      <c r="C9" s="3">
        <v>44802</v>
      </c>
      <c r="D9" s="4" t="s">
        <v>9</v>
      </c>
      <c r="E9" s="2">
        <v>109</v>
      </c>
      <c r="F9">
        <f t="shared" si="0"/>
        <v>1</v>
      </c>
      <c r="G9">
        <f>VLOOKUP(E9, Pokoje[], 3)*F9</f>
        <v>220</v>
      </c>
    </row>
    <row r="10" spans="1:7" x14ac:dyDescent="0.25">
      <c r="A10" s="2">
        <v>386</v>
      </c>
      <c r="B10" s="3">
        <v>44760</v>
      </c>
      <c r="C10" s="3">
        <v>44761</v>
      </c>
      <c r="D10" s="4" t="s">
        <v>9</v>
      </c>
      <c r="E10" s="2">
        <v>220</v>
      </c>
      <c r="F10">
        <f t="shared" si="0"/>
        <v>1</v>
      </c>
      <c r="G10">
        <f>VLOOKUP(E10, Pokoje[], 3)*F10</f>
        <v>250</v>
      </c>
    </row>
    <row r="11" spans="1:7" x14ac:dyDescent="0.25">
      <c r="A11" s="2">
        <v>300</v>
      </c>
      <c r="B11" s="3">
        <v>44758</v>
      </c>
      <c r="C11" s="3">
        <v>44759</v>
      </c>
      <c r="D11" s="4" t="s">
        <v>9</v>
      </c>
      <c r="E11" s="2">
        <v>210</v>
      </c>
      <c r="F11">
        <f t="shared" si="0"/>
        <v>1</v>
      </c>
      <c r="G11">
        <f>VLOOKUP(E11, Pokoje[], 3)*F11</f>
        <v>200</v>
      </c>
    </row>
    <row r="12" spans="1:7" x14ac:dyDescent="0.25">
      <c r="A12" s="2">
        <v>844</v>
      </c>
      <c r="B12" s="3">
        <v>44789</v>
      </c>
      <c r="C12" s="3">
        <v>44790</v>
      </c>
      <c r="D12" s="4" t="s">
        <v>10</v>
      </c>
      <c r="E12" s="2">
        <v>303</v>
      </c>
      <c r="F12">
        <f t="shared" si="0"/>
        <v>1</v>
      </c>
      <c r="G12">
        <f>VLOOKUP(E12, Pokoje[], 3)*F12</f>
        <v>250</v>
      </c>
    </row>
    <row r="13" spans="1:7" x14ac:dyDescent="0.25">
      <c r="A13" s="2">
        <v>577</v>
      </c>
      <c r="B13" s="3">
        <v>44772</v>
      </c>
      <c r="C13" s="3">
        <v>44773</v>
      </c>
      <c r="D13" s="4" t="s">
        <v>11</v>
      </c>
      <c r="E13" s="2">
        <v>101</v>
      </c>
      <c r="F13">
        <f t="shared" si="0"/>
        <v>1</v>
      </c>
      <c r="G13">
        <f>VLOOKUP(E13, Pokoje[], 3)*F13</f>
        <v>220</v>
      </c>
    </row>
    <row r="14" spans="1:7" ht="30" x14ac:dyDescent="0.25">
      <c r="A14" s="2">
        <v>731</v>
      </c>
      <c r="B14" s="3">
        <v>44782</v>
      </c>
      <c r="C14" s="3">
        <v>44783</v>
      </c>
      <c r="D14" s="4" t="s">
        <v>12</v>
      </c>
      <c r="E14" s="2">
        <v>407</v>
      </c>
      <c r="F14">
        <f t="shared" si="0"/>
        <v>1</v>
      </c>
      <c r="G14">
        <f>VLOOKUP(E14, Pokoje[], 3)*F14</f>
        <v>220</v>
      </c>
    </row>
    <row r="15" spans="1:7" ht="30" x14ac:dyDescent="0.25">
      <c r="A15" s="2">
        <v>316</v>
      </c>
      <c r="B15" s="3">
        <v>44759</v>
      </c>
      <c r="C15" s="3">
        <v>44760</v>
      </c>
      <c r="D15" s="4" t="s">
        <v>12</v>
      </c>
      <c r="E15" s="2">
        <v>205</v>
      </c>
      <c r="F15">
        <f t="shared" si="0"/>
        <v>1</v>
      </c>
      <c r="G15">
        <f>VLOOKUP(E15, Pokoje[], 3)*F15</f>
        <v>220</v>
      </c>
    </row>
    <row r="16" spans="1:7" ht="30" x14ac:dyDescent="0.25">
      <c r="A16" s="2">
        <v>906</v>
      </c>
      <c r="B16" s="3">
        <v>44793</v>
      </c>
      <c r="C16" s="3">
        <v>44794</v>
      </c>
      <c r="D16" s="4" t="s">
        <v>12</v>
      </c>
      <c r="E16" s="2">
        <v>305</v>
      </c>
      <c r="F16">
        <f t="shared" si="0"/>
        <v>1</v>
      </c>
      <c r="G16">
        <f>VLOOKUP(E16, Pokoje[], 3)*F16</f>
        <v>200</v>
      </c>
    </row>
    <row r="17" spans="1:7" x14ac:dyDescent="0.25">
      <c r="A17" s="2">
        <v>285</v>
      </c>
      <c r="B17" s="3">
        <v>44758</v>
      </c>
      <c r="C17" s="3">
        <v>44759</v>
      </c>
      <c r="D17" s="4" t="s">
        <v>13</v>
      </c>
      <c r="E17" s="2">
        <v>314</v>
      </c>
      <c r="F17">
        <f t="shared" si="0"/>
        <v>1</v>
      </c>
      <c r="G17">
        <f>VLOOKUP(E17, Pokoje[], 3)*F17</f>
        <v>200</v>
      </c>
    </row>
    <row r="18" spans="1:7" x14ac:dyDescent="0.25">
      <c r="A18" s="2">
        <v>623</v>
      </c>
      <c r="B18" s="3">
        <v>44774</v>
      </c>
      <c r="C18" s="3">
        <v>44775</v>
      </c>
      <c r="D18" s="4" t="s">
        <v>13</v>
      </c>
      <c r="E18" s="2">
        <v>102</v>
      </c>
      <c r="F18">
        <f t="shared" si="0"/>
        <v>1</v>
      </c>
      <c r="G18">
        <f>VLOOKUP(E18, Pokoje[], 3)*F18</f>
        <v>220</v>
      </c>
    </row>
    <row r="19" spans="1:7" x14ac:dyDescent="0.25">
      <c r="A19" s="2">
        <v>610</v>
      </c>
      <c r="B19" s="3">
        <v>44773</v>
      </c>
      <c r="C19" s="3">
        <v>44775</v>
      </c>
      <c r="D19" s="4" t="s">
        <v>14</v>
      </c>
      <c r="E19" s="2">
        <v>202</v>
      </c>
      <c r="F19">
        <f t="shared" si="0"/>
        <v>2</v>
      </c>
      <c r="G19">
        <f>VLOOKUP(E19, Pokoje[], 3)*F19</f>
        <v>440</v>
      </c>
    </row>
    <row r="20" spans="1:7" x14ac:dyDescent="0.25">
      <c r="A20" s="2">
        <v>400</v>
      </c>
      <c r="B20" s="3">
        <v>44764</v>
      </c>
      <c r="C20" s="3">
        <v>44765</v>
      </c>
      <c r="D20" s="4" t="s">
        <v>15</v>
      </c>
      <c r="E20" s="2">
        <v>420</v>
      </c>
      <c r="F20">
        <f t="shared" si="0"/>
        <v>1</v>
      </c>
      <c r="G20">
        <f>VLOOKUP(E20, Pokoje[], 3)*F20</f>
        <v>220</v>
      </c>
    </row>
    <row r="21" spans="1:7" x14ac:dyDescent="0.25">
      <c r="A21" s="2">
        <v>881</v>
      </c>
      <c r="B21" s="3">
        <v>44792</v>
      </c>
      <c r="C21" s="3">
        <v>44793</v>
      </c>
      <c r="D21" s="4" t="s">
        <v>16</v>
      </c>
      <c r="E21" s="2">
        <v>211</v>
      </c>
      <c r="F21">
        <f t="shared" si="0"/>
        <v>1</v>
      </c>
      <c r="G21">
        <f>VLOOKUP(E21, Pokoje[], 3)*F21</f>
        <v>200</v>
      </c>
    </row>
    <row r="22" spans="1:7" x14ac:dyDescent="0.25">
      <c r="A22" s="2">
        <v>166</v>
      </c>
      <c r="B22" s="3">
        <v>44751</v>
      </c>
      <c r="C22" s="3">
        <v>44752</v>
      </c>
      <c r="D22" s="4" t="s">
        <v>16</v>
      </c>
      <c r="E22" s="2">
        <v>309</v>
      </c>
      <c r="F22">
        <f t="shared" si="0"/>
        <v>1</v>
      </c>
      <c r="G22">
        <f>VLOOKUP(E22, Pokoje[], 3)*F22</f>
        <v>200</v>
      </c>
    </row>
    <row r="23" spans="1:7" ht="30" x14ac:dyDescent="0.25">
      <c r="A23" s="2">
        <v>110</v>
      </c>
      <c r="B23" s="3">
        <v>44749</v>
      </c>
      <c r="C23" s="3">
        <v>44750</v>
      </c>
      <c r="D23" s="4" t="s">
        <v>17</v>
      </c>
      <c r="E23" s="2">
        <v>402</v>
      </c>
      <c r="F23">
        <f t="shared" si="0"/>
        <v>1</v>
      </c>
      <c r="G23">
        <f>VLOOKUP(E23, Pokoje[], 3)*F23</f>
        <v>220</v>
      </c>
    </row>
    <row r="24" spans="1:7" ht="30" x14ac:dyDescent="0.25">
      <c r="A24" s="2">
        <v>620</v>
      </c>
      <c r="B24" s="3">
        <v>44773</v>
      </c>
      <c r="C24" s="3">
        <v>44774</v>
      </c>
      <c r="D24" s="4" t="s">
        <v>17</v>
      </c>
      <c r="E24" s="2">
        <v>113</v>
      </c>
      <c r="F24">
        <f t="shared" si="0"/>
        <v>1</v>
      </c>
      <c r="G24">
        <f>VLOOKUP(E24, Pokoje[], 3)*F24</f>
        <v>220</v>
      </c>
    </row>
    <row r="25" spans="1:7" x14ac:dyDescent="0.25">
      <c r="A25" s="2">
        <v>1021</v>
      </c>
      <c r="B25" s="3">
        <v>44804</v>
      </c>
      <c r="C25" s="3">
        <v>44805</v>
      </c>
      <c r="D25" s="4" t="s">
        <v>18</v>
      </c>
      <c r="E25" s="2">
        <v>304</v>
      </c>
      <c r="F25">
        <f t="shared" si="0"/>
        <v>1</v>
      </c>
      <c r="G25">
        <f>VLOOKUP(E25, Pokoje[], 3)*F25</f>
        <v>200</v>
      </c>
    </row>
    <row r="26" spans="1:7" x14ac:dyDescent="0.25">
      <c r="A26" s="2">
        <v>536</v>
      </c>
      <c r="B26" s="3">
        <v>44770</v>
      </c>
      <c r="C26" s="3">
        <v>44772</v>
      </c>
      <c r="D26" s="4" t="s">
        <v>18</v>
      </c>
      <c r="E26" s="2">
        <v>509</v>
      </c>
      <c r="F26">
        <f t="shared" si="0"/>
        <v>2</v>
      </c>
      <c r="G26">
        <f>VLOOKUP(E26, Pokoje[], 3)*F26</f>
        <v>1200</v>
      </c>
    </row>
    <row r="27" spans="1:7" x14ac:dyDescent="0.25">
      <c r="A27" s="2">
        <v>606</v>
      </c>
      <c r="B27" s="3">
        <v>44773</v>
      </c>
      <c r="C27" s="3">
        <v>44775</v>
      </c>
      <c r="D27" s="4" t="s">
        <v>19</v>
      </c>
      <c r="E27" s="2">
        <v>315</v>
      </c>
      <c r="F27">
        <f t="shared" si="0"/>
        <v>2</v>
      </c>
      <c r="G27">
        <f>VLOOKUP(E27, Pokoje[], 3)*F27</f>
        <v>400</v>
      </c>
    </row>
    <row r="28" spans="1:7" x14ac:dyDescent="0.25">
      <c r="A28" s="2">
        <v>498</v>
      </c>
      <c r="B28" s="3">
        <v>44766</v>
      </c>
      <c r="C28" s="3">
        <v>44767</v>
      </c>
      <c r="D28" s="4" t="s">
        <v>20</v>
      </c>
      <c r="E28" s="2">
        <v>212</v>
      </c>
      <c r="F28">
        <f t="shared" si="0"/>
        <v>1</v>
      </c>
      <c r="G28">
        <f>VLOOKUP(E28, Pokoje[], 3)*F28</f>
        <v>200</v>
      </c>
    </row>
    <row r="29" spans="1:7" x14ac:dyDescent="0.25">
      <c r="A29" s="2">
        <v>165</v>
      </c>
      <c r="B29" s="3">
        <v>44751</v>
      </c>
      <c r="C29" s="3">
        <v>44752</v>
      </c>
      <c r="D29" s="4" t="s">
        <v>20</v>
      </c>
      <c r="E29" s="2">
        <v>208</v>
      </c>
      <c r="F29">
        <f t="shared" si="0"/>
        <v>1</v>
      </c>
      <c r="G29">
        <f>VLOOKUP(E29, Pokoje[], 3)*F29</f>
        <v>200</v>
      </c>
    </row>
    <row r="30" spans="1:7" x14ac:dyDescent="0.25">
      <c r="A30" s="2">
        <v>227</v>
      </c>
      <c r="B30" s="3">
        <v>44754</v>
      </c>
      <c r="C30" s="3">
        <v>44755</v>
      </c>
      <c r="D30" s="4" t="s">
        <v>21</v>
      </c>
      <c r="E30" s="2">
        <v>314</v>
      </c>
      <c r="F30">
        <f t="shared" si="0"/>
        <v>1</v>
      </c>
      <c r="G30">
        <f>VLOOKUP(E30, Pokoje[], 3)*F30</f>
        <v>200</v>
      </c>
    </row>
    <row r="31" spans="1:7" x14ac:dyDescent="0.25">
      <c r="A31" s="2">
        <v>619</v>
      </c>
      <c r="B31" s="3">
        <v>44773</v>
      </c>
      <c r="C31" s="3">
        <v>44774</v>
      </c>
      <c r="D31" s="4" t="s">
        <v>21</v>
      </c>
      <c r="E31" s="2">
        <v>116</v>
      </c>
      <c r="F31">
        <f t="shared" si="0"/>
        <v>1</v>
      </c>
      <c r="G31">
        <f>VLOOKUP(E31, Pokoje[], 3)*F31</f>
        <v>220</v>
      </c>
    </row>
    <row r="32" spans="1:7" x14ac:dyDescent="0.25">
      <c r="A32" s="2">
        <v>1025</v>
      </c>
      <c r="B32" s="3">
        <v>44804</v>
      </c>
      <c r="C32" s="3">
        <v>44805</v>
      </c>
      <c r="D32" s="4" t="s">
        <v>21</v>
      </c>
      <c r="E32" s="2">
        <v>402</v>
      </c>
      <c r="F32">
        <f t="shared" si="0"/>
        <v>1</v>
      </c>
      <c r="G32">
        <f>VLOOKUP(E32, Pokoje[], 3)*F32</f>
        <v>220</v>
      </c>
    </row>
    <row r="33" spans="1:7" x14ac:dyDescent="0.25">
      <c r="A33" s="2">
        <v>359</v>
      </c>
      <c r="B33" s="3">
        <v>44759</v>
      </c>
      <c r="C33" s="3">
        <v>44760</v>
      </c>
      <c r="D33" s="4" t="s">
        <v>21</v>
      </c>
      <c r="E33" s="2">
        <v>116</v>
      </c>
      <c r="F33">
        <f t="shared" si="0"/>
        <v>1</v>
      </c>
      <c r="G33">
        <f>VLOOKUP(E33, Pokoje[], 3)*F33</f>
        <v>220</v>
      </c>
    </row>
    <row r="34" spans="1:7" x14ac:dyDescent="0.25">
      <c r="A34" s="2">
        <v>338</v>
      </c>
      <c r="B34" s="3">
        <v>44759</v>
      </c>
      <c r="C34" s="3">
        <v>44760</v>
      </c>
      <c r="D34" s="4" t="s">
        <v>22</v>
      </c>
      <c r="E34" s="2">
        <v>302</v>
      </c>
      <c r="F34">
        <f t="shared" si="0"/>
        <v>1</v>
      </c>
      <c r="G34">
        <f>VLOOKUP(E34, Pokoje[], 3)*F34</f>
        <v>250</v>
      </c>
    </row>
    <row r="35" spans="1:7" x14ac:dyDescent="0.25">
      <c r="A35" s="2">
        <v>455</v>
      </c>
      <c r="B35" s="3">
        <v>44765</v>
      </c>
      <c r="C35" s="3">
        <v>44766</v>
      </c>
      <c r="D35" s="4" t="s">
        <v>22</v>
      </c>
      <c r="E35" s="2">
        <v>404</v>
      </c>
      <c r="F35">
        <f t="shared" si="0"/>
        <v>1</v>
      </c>
      <c r="G35">
        <f>VLOOKUP(E35, Pokoje[], 3)*F35</f>
        <v>220</v>
      </c>
    </row>
    <row r="36" spans="1:7" x14ac:dyDescent="0.25">
      <c r="A36" s="2">
        <v>129</v>
      </c>
      <c r="B36" s="3">
        <v>44750</v>
      </c>
      <c r="C36" s="3">
        <v>44751</v>
      </c>
      <c r="D36" s="4" t="s">
        <v>23</v>
      </c>
      <c r="E36" s="2">
        <v>104</v>
      </c>
      <c r="F36">
        <f t="shared" si="0"/>
        <v>1</v>
      </c>
      <c r="G36">
        <f>VLOOKUP(E36, Pokoje[], 3)*F36</f>
        <v>220</v>
      </c>
    </row>
    <row r="37" spans="1:7" x14ac:dyDescent="0.25">
      <c r="A37" s="2">
        <v>464</v>
      </c>
      <c r="B37" s="3">
        <v>44766</v>
      </c>
      <c r="C37" s="3">
        <v>44767</v>
      </c>
      <c r="D37" s="4" t="s">
        <v>23</v>
      </c>
      <c r="E37" s="2">
        <v>111</v>
      </c>
      <c r="F37">
        <f t="shared" si="0"/>
        <v>1</v>
      </c>
      <c r="G37">
        <f>VLOOKUP(E37, Pokoje[], 3)*F37</f>
        <v>220</v>
      </c>
    </row>
    <row r="38" spans="1:7" x14ac:dyDescent="0.25">
      <c r="A38" s="2">
        <v>43</v>
      </c>
      <c r="B38" s="3">
        <v>44744</v>
      </c>
      <c r="C38" s="3">
        <v>44745</v>
      </c>
      <c r="D38" s="4" t="s">
        <v>24</v>
      </c>
      <c r="E38" s="2">
        <v>110</v>
      </c>
      <c r="F38">
        <f t="shared" si="0"/>
        <v>1</v>
      </c>
      <c r="G38">
        <f>VLOOKUP(E38, Pokoje[], 3)*F38</f>
        <v>220</v>
      </c>
    </row>
    <row r="39" spans="1:7" ht="30" x14ac:dyDescent="0.25">
      <c r="A39" s="2">
        <v>917</v>
      </c>
      <c r="B39" s="3">
        <v>44794</v>
      </c>
      <c r="C39" s="3">
        <v>44796</v>
      </c>
      <c r="D39" s="4" t="s">
        <v>25</v>
      </c>
      <c r="E39" s="2">
        <v>312</v>
      </c>
      <c r="F39">
        <f t="shared" si="0"/>
        <v>2</v>
      </c>
      <c r="G39">
        <f>VLOOKUP(E39, Pokoje[], 3)*F39</f>
        <v>400</v>
      </c>
    </row>
    <row r="40" spans="1:7" ht="30" x14ac:dyDescent="0.25">
      <c r="A40" s="2">
        <v>599</v>
      </c>
      <c r="B40" s="3">
        <v>44773</v>
      </c>
      <c r="C40" s="3">
        <v>44774</v>
      </c>
      <c r="D40" s="4" t="s">
        <v>25</v>
      </c>
      <c r="E40" s="2">
        <v>302</v>
      </c>
      <c r="F40">
        <f t="shared" si="0"/>
        <v>1</v>
      </c>
      <c r="G40">
        <f>VLOOKUP(E40, Pokoje[], 3)*F40</f>
        <v>250</v>
      </c>
    </row>
    <row r="41" spans="1:7" x14ac:dyDescent="0.25">
      <c r="A41" s="2">
        <v>495</v>
      </c>
      <c r="B41" s="3">
        <v>44766</v>
      </c>
      <c r="C41" s="3">
        <v>44767</v>
      </c>
      <c r="D41" s="4" t="s">
        <v>26</v>
      </c>
      <c r="E41" s="2">
        <v>303</v>
      </c>
      <c r="F41">
        <f t="shared" si="0"/>
        <v>1</v>
      </c>
      <c r="G41">
        <f>VLOOKUP(E41, Pokoje[], 3)*F41</f>
        <v>250</v>
      </c>
    </row>
    <row r="42" spans="1:7" x14ac:dyDescent="0.25">
      <c r="A42" s="2">
        <v>108</v>
      </c>
      <c r="B42" s="3">
        <v>44749</v>
      </c>
      <c r="C42" s="3">
        <v>44750</v>
      </c>
      <c r="D42" s="4" t="s">
        <v>26</v>
      </c>
      <c r="E42" s="2">
        <v>319</v>
      </c>
      <c r="F42">
        <f t="shared" si="0"/>
        <v>1</v>
      </c>
      <c r="G42">
        <f>VLOOKUP(E42, Pokoje[], 3)*F42</f>
        <v>400</v>
      </c>
    </row>
    <row r="43" spans="1:7" x14ac:dyDescent="0.25">
      <c r="A43" s="2">
        <v>895</v>
      </c>
      <c r="B43" s="3">
        <v>44792</v>
      </c>
      <c r="C43" s="3">
        <v>44795</v>
      </c>
      <c r="D43" s="4" t="s">
        <v>27</v>
      </c>
      <c r="E43" s="2">
        <v>210</v>
      </c>
      <c r="F43">
        <f t="shared" si="0"/>
        <v>3</v>
      </c>
      <c r="G43">
        <f>VLOOKUP(E43, Pokoje[], 3)*F43</f>
        <v>600</v>
      </c>
    </row>
    <row r="44" spans="1:7" x14ac:dyDescent="0.25">
      <c r="A44" s="2">
        <v>609</v>
      </c>
      <c r="B44" s="3">
        <v>44773</v>
      </c>
      <c r="C44" s="3">
        <v>44774</v>
      </c>
      <c r="D44" s="4" t="s">
        <v>27</v>
      </c>
      <c r="E44" s="2">
        <v>107</v>
      </c>
      <c r="F44">
        <f t="shared" si="0"/>
        <v>1</v>
      </c>
      <c r="G44">
        <f>VLOOKUP(E44, Pokoje[], 3)*F44</f>
        <v>220</v>
      </c>
    </row>
    <row r="45" spans="1:7" x14ac:dyDescent="0.25">
      <c r="A45" s="2">
        <v>244</v>
      </c>
      <c r="B45" s="3">
        <v>44757</v>
      </c>
      <c r="C45" s="3">
        <v>44758</v>
      </c>
      <c r="D45" s="4" t="s">
        <v>27</v>
      </c>
      <c r="E45" s="2">
        <v>502</v>
      </c>
      <c r="F45">
        <f t="shared" si="0"/>
        <v>1</v>
      </c>
      <c r="G45">
        <f>VLOOKUP(E45, Pokoje[], 3)*F45</f>
        <v>500</v>
      </c>
    </row>
    <row r="46" spans="1:7" x14ac:dyDescent="0.25">
      <c r="A46" s="2">
        <v>1023</v>
      </c>
      <c r="B46" s="3">
        <v>44804</v>
      </c>
      <c r="C46" s="3">
        <v>44807</v>
      </c>
      <c r="D46" s="4" t="s">
        <v>28</v>
      </c>
      <c r="E46" s="2">
        <v>210</v>
      </c>
      <c r="F46">
        <f t="shared" si="0"/>
        <v>3</v>
      </c>
      <c r="G46">
        <f>VLOOKUP(E46, Pokoje[], 3)*F46</f>
        <v>600</v>
      </c>
    </row>
    <row r="47" spans="1:7" x14ac:dyDescent="0.25">
      <c r="A47" s="2">
        <v>457</v>
      </c>
      <c r="B47" s="3">
        <v>44765</v>
      </c>
      <c r="C47" s="3">
        <v>44766</v>
      </c>
      <c r="D47" s="4" t="s">
        <v>28</v>
      </c>
      <c r="E47" s="2">
        <v>508</v>
      </c>
      <c r="F47">
        <f t="shared" si="0"/>
        <v>1</v>
      </c>
      <c r="G47">
        <f>VLOOKUP(E47, Pokoje[], 3)*F47</f>
        <v>600</v>
      </c>
    </row>
    <row r="48" spans="1:7" x14ac:dyDescent="0.25">
      <c r="A48" s="2">
        <v>852</v>
      </c>
      <c r="B48" s="3">
        <v>44790</v>
      </c>
      <c r="C48" s="3">
        <v>44792</v>
      </c>
      <c r="D48" s="4" t="s">
        <v>29</v>
      </c>
      <c r="E48" s="2">
        <v>415</v>
      </c>
      <c r="F48">
        <f t="shared" si="0"/>
        <v>2</v>
      </c>
      <c r="G48">
        <f>VLOOKUP(E48, Pokoje[], 3)*F48</f>
        <v>440</v>
      </c>
    </row>
    <row r="49" spans="1:7" x14ac:dyDescent="0.25">
      <c r="A49" s="2">
        <v>289</v>
      </c>
      <c r="B49" s="3">
        <v>44758</v>
      </c>
      <c r="C49" s="3">
        <v>44759</v>
      </c>
      <c r="D49" s="4" t="s">
        <v>30</v>
      </c>
      <c r="E49" s="2">
        <v>406</v>
      </c>
      <c r="F49">
        <f t="shared" si="0"/>
        <v>1</v>
      </c>
      <c r="G49">
        <f>VLOOKUP(E49, Pokoje[], 3)*F49</f>
        <v>220</v>
      </c>
    </row>
    <row r="50" spans="1:7" x14ac:dyDescent="0.25">
      <c r="A50" s="2">
        <v>822</v>
      </c>
      <c r="B50" s="3">
        <v>44787</v>
      </c>
      <c r="C50" s="3">
        <v>44789</v>
      </c>
      <c r="D50" s="4" t="s">
        <v>30</v>
      </c>
      <c r="E50" s="2">
        <v>210</v>
      </c>
      <c r="F50">
        <f t="shared" si="0"/>
        <v>2</v>
      </c>
      <c r="G50">
        <f>VLOOKUP(E50, Pokoje[], 3)*F50</f>
        <v>400</v>
      </c>
    </row>
    <row r="51" spans="1:7" x14ac:dyDescent="0.25">
      <c r="A51" s="2">
        <v>437</v>
      </c>
      <c r="B51" s="3">
        <v>44765</v>
      </c>
      <c r="C51" s="3">
        <v>44766</v>
      </c>
      <c r="D51" s="4" t="s">
        <v>31</v>
      </c>
      <c r="E51" s="2">
        <v>204</v>
      </c>
      <c r="F51">
        <f t="shared" si="0"/>
        <v>1</v>
      </c>
      <c r="G51">
        <f>VLOOKUP(E51, Pokoje[], 3)*F51</f>
        <v>220</v>
      </c>
    </row>
    <row r="52" spans="1:7" x14ac:dyDescent="0.25">
      <c r="A52" s="2">
        <v>639</v>
      </c>
      <c r="B52" s="3">
        <v>44775</v>
      </c>
      <c r="C52" s="3">
        <v>44776</v>
      </c>
      <c r="D52" s="4" t="s">
        <v>32</v>
      </c>
      <c r="E52" s="2">
        <v>207</v>
      </c>
      <c r="F52">
        <f t="shared" si="0"/>
        <v>1</v>
      </c>
      <c r="G52">
        <f>VLOOKUP(E52, Pokoje[], 3)*F52</f>
        <v>220</v>
      </c>
    </row>
    <row r="53" spans="1:7" x14ac:dyDescent="0.25">
      <c r="A53" s="2">
        <v>877</v>
      </c>
      <c r="B53" s="3">
        <v>44791</v>
      </c>
      <c r="C53" s="3">
        <v>44792</v>
      </c>
      <c r="D53" s="4" t="s">
        <v>33</v>
      </c>
      <c r="E53" s="2">
        <v>404</v>
      </c>
      <c r="F53">
        <f t="shared" si="0"/>
        <v>1</v>
      </c>
      <c r="G53">
        <f>VLOOKUP(E53, Pokoje[], 3)*F53</f>
        <v>220</v>
      </c>
    </row>
    <row r="54" spans="1:7" x14ac:dyDescent="0.25">
      <c r="A54" s="2">
        <v>328</v>
      </c>
      <c r="B54" s="3">
        <v>44759</v>
      </c>
      <c r="C54" s="3">
        <v>44760</v>
      </c>
      <c r="D54" s="4" t="s">
        <v>34</v>
      </c>
      <c r="E54" s="2">
        <v>203</v>
      </c>
      <c r="F54">
        <f t="shared" si="0"/>
        <v>1</v>
      </c>
      <c r="G54">
        <f>VLOOKUP(E54, Pokoje[], 3)*F54</f>
        <v>220</v>
      </c>
    </row>
    <row r="55" spans="1:7" x14ac:dyDescent="0.25">
      <c r="A55" s="2">
        <v>1003</v>
      </c>
      <c r="B55" s="3">
        <v>44802</v>
      </c>
      <c r="C55" s="3">
        <v>44803</v>
      </c>
      <c r="D55" s="4" t="s">
        <v>34</v>
      </c>
      <c r="E55" s="2">
        <v>208</v>
      </c>
      <c r="F55">
        <f t="shared" si="0"/>
        <v>1</v>
      </c>
      <c r="G55">
        <f>VLOOKUP(E55, Pokoje[], 3)*F55</f>
        <v>200</v>
      </c>
    </row>
    <row r="56" spans="1:7" x14ac:dyDescent="0.25">
      <c r="A56" s="2">
        <v>4</v>
      </c>
      <c r="B56" s="3">
        <v>44743</v>
      </c>
      <c r="C56" s="3">
        <v>44744</v>
      </c>
      <c r="D56" s="4" t="s">
        <v>34</v>
      </c>
      <c r="E56" s="2">
        <v>118</v>
      </c>
      <c r="F56">
        <f t="shared" si="0"/>
        <v>1</v>
      </c>
      <c r="G56">
        <f>VLOOKUP(E56, Pokoje[], 3)*F56</f>
        <v>220</v>
      </c>
    </row>
    <row r="57" spans="1:7" x14ac:dyDescent="0.25">
      <c r="A57" s="2">
        <v>989</v>
      </c>
      <c r="B57" s="3">
        <v>44800</v>
      </c>
      <c r="C57" s="3">
        <v>44801</v>
      </c>
      <c r="D57" s="4" t="s">
        <v>35</v>
      </c>
      <c r="E57" s="2">
        <v>108</v>
      </c>
      <c r="F57">
        <f t="shared" si="0"/>
        <v>1</v>
      </c>
      <c r="G57">
        <f>VLOOKUP(E57, Pokoje[], 3)*F57</f>
        <v>220</v>
      </c>
    </row>
    <row r="58" spans="1:7" x14ac:dyDescent="0.25">
      <c r="A58" s="2">
        <v>730</v>
      </c>
      <c r="B58" s="3">
        <v>44782</v>
      </c>
      <c r="C58" s="3">
        <v>44784</v>
      </c>
      <c r="D58" s="4" t="s">
        <v>35</v>
      </c>
      <c r="E58" s="2">
        <v>318</v>
      </c>
      <c r="F58">
        <f t="shared" si="0"/>
        <v>2</v>
      </c>
      <c r="G58">
        <f>VLOOKUP(E58, Pokoje[], 3)*F58</f>
        <v>800</v>
      </c>
    </row>
    <row r="59" spans="1:7" x14ac:dyDescent="0.25">
      <c r="A59" s="2">
        <v>203</v>
      </c>
      <c r="B59" s="3">
        <v>44752</v>
      </c>
      <c r="C59" s="3">
        <v>44753</v>
      </c>
      <c r="D59" s="4" t="s">
        <v>35</v>
      </c>
      <c r="E59" s="2">
        <v>505</v>
      </c>
      <c r="F59">
        <f t="shared" si="0"/>
        <v>1</v>
      </c>
      <c r="G59">
        <f>VLOOKUP(E59, Pokoje[], 3)*F59</f>
        <v>500</v>
      </c>
    </row>
    <row r="60" spans="1:7" x14ac:dyDescent="0.25">
      <c r="A60" s="2">
        <v>904</v>
      </c>
      <c r="B60" s="3">
        <v>44793</v>
      </c>
      <c r="C60" s="3">
        <v>44794</v>
      </c>
      <c r="D60" s="4" t="s">
        <v>36</v>
      </c>
      <c r="E60" s="2">
        <v>117</v>
      </c>
      <c r="F60">
        <f t="shared" si="0"/>
        <v>1</v>
      </c>
      <c r="G60">
        <f>VLOOKUP(E60, Pokoje[], 3)*F60</f>
        <v>220</v>
      </c>
    </row>
    <row r="61" spans="1:7" x14ac:dyDescent="0.25">
      <c r="A61" s="2">
        <v>523</v>
      </c>
      <c r="B61" s="3">
        <v>44767</v>
      </c>
      <c r="C61" s="3">
        <v>44768</v>
      </c>
      <c r="D61" s="4" t="s">
        <v>36</v>
      </c>
      <c r="E61" s="2">
        <v>207</v>
      </c>
      <c r="F61">
        <f t="shared" si="0"/>
        <v>1</v>
      </c>
      <c r="G61">
        <f>VLOOKUP(E61, Pokoje[], 3)*F61</f>
        <v>220</v>
      </c>
    </row>
    <row r="62" spans="1:7" x14ac:dyDescent="0.25">
      <c r="A62" s="2">
        <v>412</v>
      </c>
      <c r="B62" s="3">
        <v>44764</v>
      </c>
      <c r="C62" s="3">
        <v>44765</v>
      </c>
      <c r="D62" s="4" t="s">
        <v>37</v>
      </c>
      <c r="E62" s="2">
        <v>316</v>
      </c>
      <c r="F62">
        <f t="shared" si="0"/>
        <v>1</v>
      </c>
      <c r="G62">
        <f>VLOOKUP(E62, Pokoje[], 3)*F62</f>
        <v>200</v>
      </c>
    </row>
    <row r="63" spans="1:7" ht="30" x14ac:dyDescent="0.25">
      <c r="A63" s="2">
        <v>958</v>
      </c>
      <c r="B63" s="3">
        <v>44798</v>
      </c>
      <c r="C63" s="3">
        <v>44799</v>
      </c>
      <c r="D63" s="4" t="s">
        <v>38</v>
      </c>
      <c r="E63" s="2">
        <v>113</v>
      </c>
      <c r="F63">
        <f t="shared" si="0"/>
        <v>1</v>
      </c>
      <c r="G63">
        <f>VLOOKUP(E63, Pokoje[], 3)*F63</f>
        <v>220</v>
      </c>
    </row>
    <row r="64" spans="1:7" x14ac:dyDescent="0.25">
      <c r="A64" s="2">
        <v>465</v>
      </c>
      <c r="B64" s="3">
        <v>44766</v>
      </c>
      <c r="C64" s="3">
        <v>44767</v>
      </c>
      <c r="D64" s="4" t="s">
        <v>39</v>
      </c>
      <c r="E64" s="2">
        <v>206</v>
      </c>
      <c r="F64">
        <f t="shared" si="0"/>
        <v>1</v>
      </c>
      <c r="G64">
        <f>VLOOKUP(E64, Pokoje[], 3)*F64</f>
        <v>220</v>
      </c>
    </row>
    <row r="65" spans="1:7" x14ac:dyDescent="0.25">
      <c r="A65" s="2">
        <v>801</v>
      </c>
      <c r="B65" s="3">
        <v>44786</v>
      </c>
      <c r="C65" s="3">
        <v>44787</v>
      </c>
      <c r="D65" s="4" t="s">
        <v>40</v>
      </c>
      <c r="E65" s="2">
        <v>417</v>
      </c>
      <c r="F65">
        <f t="shared" si="0"/>
        <v>1</v>
      </c>
      <c r="G65">
        <f>VLOOKUP(E65, Pokoje[], 3)*F65</f>
        <v>220</v>
      </c>
    </row>
    <row r="66" spans="1:7" x14ac:dyDescent="0.25">
      <c r="A66" s="2">
        <v>292</v>
      </c>
      <c r="B66" s="3">
        <v>44758</v>
      </c>
      <c r="C66" s="3">
        <v>44759</v>
      </c>
      <c r="D66" s="4" t="s">
        <v>41</v>
      </c>
      <c r="E66" s="2">
        <v>320</v>
      </c>
      <c r="F66">
        <f t="shared" si="0"/>
        <v>1</v>
      </c>
      <c r="G66">
        <f>VLOOKUP(E66, Pokoje[], 3)*F66</f>
        <v>400</v>
      </c>
    </row>
    <row r="67" spans="1:7" x14ac:dyDescent="0.25">
      <c r="A67" s="2">
        <v>366</v>
      </c>
      <c r="B67" s="3">
        <v>44760</v>
      </c>
      <c r="C67" s="3">
        <v>44761</v>
      </c>
      <c r="D67" s="4" t="s">
        <v>41</v>
      </c>
      <c r="E67" s="2">
        <v>102</v>
      </c>
      <c r="F67">
        <f t="shared" ref="F67:F130" si="1">C67-B67</f>
        <v>1</v>
      </c>
      <c r="G67">
        <f>VLOOKUP(E67, Pokoje[], 3)*F67</f>
        <v>220</v>
      </c>
    </row>
    <row r="68" spans="1:7" ht="30" x14ac:dyDescent="0.25">
      <c r="A68" s="2">
        <v>982</v>
      </c>
      <c r="B68" s="3">
        <v>44800</v>
      </c>
      <c r="C68" s="3">
        <v>44803</v>
      </c>
      <c r="D68" s="4" t="s">
        <v>42</v>
      </c>
      <c r="E68" s="2">
        <v>302</v>
      </c>
      <c r="F68">
        <f t="shared" si="1"/>
        <v>3</v>
      </c>
      <c r="G68">
        <f>VLOOKUP(E68, Pokoje[], 3)*F68</f>
        <v>750</v>
      </c>
    </row>
    <row r="69" spans="1:7" ht="30" x14ac:dyDescent="0.25">
      <c r="A69" s="2">
        <v>380</v>
      </c>
      <c r="B69" s="3">
        <v>44760</v>
      </c>
      <c r="C69" s="3">
        <v>44761</v>
      </c>
      <c r="D69" s="4" t="s">
        <v>42</v>
      </c>
      <c r="E69" s="2">
        <v>313</v>
      </c>
      <c r="F69">
        <f t="shared" si="1"/>
        <v>1</v>
      </c>
      <c r="G69">
        <f>VLOOKUP(E69, Pokoje[], 3)*F69</f>
        <v>200</v>
      </c>
    </row>
    <row r="70" spans="1:7" ht="30" x14ac:dyDescent="0.25">
      <c r="A70" s="2">
        <v>732</v>
      </c>
      <c r="B70" s="3">
        <v>44782</v>
      </c>
      <c r="C70" s="3">
        <v>44783</v>
      </c>
      <c r="D70" s="4" t="s">
        <v>43</v>
      </c>
      <c r="E70" s="2">
        <v>410</v>
      </c>
      <c r="F70">
        <f t="shared" si="1"/>
        <v>1</v>
      </c>
      <c r="G70">
        <f>VLOOKUP(E70, Pokoje[], 3)*F70</f>
        <v>220</v>
      </c>
    </row>
    <row r="71" spans="1:7" ht="30" x14ac:dyDescent="0.25">
      <c r="A71" s="2">
        <v>277</v>
      </c>
      <c r="B71" s="3">
        <v>44758</v>
      </c>
      <c r="C71" s="3">
        <v>44761</v>
      </c>
      <c r="D71" s="4" t="s">
        <v>43</v>
      </c>
      <c r="E71" s="2">
        <v>502</v>
      </c>
      <c r="F71">
        <f t="shared" si="1"/>
        <v>3</v>
      </c>
      <c r="G71">
        <f>VLOOKUP(E71, Pokoje[], 3)*F71</f>
        <v>1500</v>
      </c>
    </row>
    <row r="72" spans="1:7" ht="30" x14ac:dyDescent="0.25">
      <c r="A72" s="2">
        <v>94</v>
      </c>
      <c r="B72" s="3">
        <v>44748</v>
      </c>
      <c r="C72" s="3">
        <v>44749</v>
      </c>
      <c r="D72" s="4" t="s">
        <v>44</v>
      </c>
      <c r="E72" s="2">
        <v>202</v>
      </c>
      <c r="F72">
        <f t="shared" si="1"/>
        <v>1</v>
      </c>
      <c r="G72">
        <f>VLOOKUP(E72, Pokoje[], 3)*F72</f>
        <v>220</v>
      </c>
    </row>
    <row r="73" spans="1:7" ht="30" x14ac:dyDescent="0.25">
      <c r="A73" s="2">
        <v>771</v>
      </c>
      <c r="B73" s="3">
        <v>44784</v>
      </c>
      <c r="C73" s="3">
        <v>44785</v>
      </c>
      <c r="D73" s="4" t="s">
        <v>44</v>
      </c>
      <c r="E73" s="2">
        <v>118</v>
      </c>
      <c r="F73">
        <f t="shared" si="1"/>
        <v>1</v>
      </c>
      <c r="G73">
        <f>VLOOKUP(E73, Pokoje[], 3)*F73</f>
        <v>220</v>
      </c>
    </row>
    <row r="74" spans="1:7" x14ac:dyDescent="0.25">
      <c r="A74" s="2">
        <v>109</v>
      </c>
      <c r="B74" s="3">
        <v>44749</v>
      </c>
      <c r="C74" s="3">
        <v>44750</v>
      </c>
      <c r="D74" s="4" t="s">
        <v>45</v>
      </c>
      <c r="E74" s="2">
        <v>211</v>
      </c>
      <c r="F74">
        <f t="shared" si="1"/>
        <v>1</v>
      </c>
      <c r="G74">
        <f>VLOOKUP(E74, Pokoje[], 3)*F74</f>
        <v>200</v>
      </c>
    </row>
    <row r="75" spans="1:7" x14ac:dyDescent="0.25">
      <c r="A75" s="2">
        <v>487</v>
      </c>
      <c r="B75" s="3">
        <v>44766</v>
      </c>
      <c r="C75" s="3">
        <v>44769</v>
      </c>
      <c r="D75" s="4" t="s">
        <v>45</v>
      </c>
      <c r="E75" s="2">
        <v>107</v>
      </c>
      <c r="F75">
        <f t="shared" si="1"/>
        <v>3</v>
      </c>
      <c r="G75">
        <f>VLOOKUP(E75, Pokoje[], 3)*F75</f>
        <v>660</v>
      </c>
    </row>
    <row r="76" spans="1:7" x14ac:dyDescent="0.25">
      <c r="A76" s="2">
        <v>83</v>
      </c>
      <c r="B76" s="3">
        <v>44748</v>
      </c>
      <c r="C76" s="3">
        <v>44751</v>
      </c>
      <c r="D76" s="4" t="s">
        <v>46</v>
      </c>
      <c r="E76" s="2">
        <v>509</v>
      </c>
      <c r="F76">
        <f t="shared" si="1"/>
        <v>3</v>
      </c>
      <c r="G76">
        <f>VLOOKUP(E76, Pokoje[], 3)*F76</f>
        <v>1800</v>
      </c>
    </row>
    <row r="77" spans="1:7" x14ac:dyDescent="0.25">
      <c r="A77" s="2">
        <v>667</v>
      </c>
      <c r="B77" s="3">
        <v>44779</v>
      </c>
      <c r="C77" s="3">
        <v>44780</v>
      </c>
      <c r="D77" s="4" t="s">
        <v>46</v>
      </c>
      <c r="E77" s="2">
        <v>311</v>
      </c>
      <c r="F77">
        <f t="shared" si="1"/>
        <v>1</v>
      </c>
      <c r="G77">
        <f>VLOOKUP(E77, Pokoje[], 3)*F77</f>
        <v>200</v>
      </c>
    </row>
    <row r="78" spans="1:7" x14ac:dyDescent="0.25">
      <c r="A78" s="2">
        <v>954</v>
      </c>
      <c r="B78" s="3">
        <v>44798</v>
      </c>
      <c r="C78" s="3">
        <v>44799</v>
      </c>
      <c r="D78" s="4" t="s">
        <v>47</v>
      </c>
      <c r="E78" s="2">
        <v>410</v>
      </c>
      <c r="F78">
        <f t="shared" si="1"/>
        <v>1</v>
      </c>
      <c r="G78">
        <f>VLOOKUP(E78, Pokoje[], 3)*F78</f>
        <v>220</v>
      </c>
    </row>
    <row r="79" spans="1:7" x14ac:dyDescent="0.25">
      <c r="A79" s="2">
        <v>342</v>
      </c>
      <c r="B79" s="3">
        <v>44759</v>
      </c>
      <c r="C79" s="3">
        <v>44760</v>
      </c>
      <c r="D79" s="4" t="s">
        <v>47</v>
      </c>
      <c r="E79" s="2">
        <v>114</v>
      </c>
      <c r="F79">
        <f t="shared" si="1"/>
        <v>1</v>
      </c>
      <c r="G79">
        <f>VLOOKUP(E79, Pokoje[], 3)*F79</f>
        <v>220</v>
      </c>
    </row>
    <row r="80" spans="1:7" x14ac:dyDescent="0.25">
      <c r="A80" s="2">
        <v>352</v>
      </c>
      <c r="B80" s="3">
        <v>44761</v>
      </c>
      <c r="C80" s="3">
        <v>44762</v>
      </c>
      <c r="D80" s="4" t="s">
        <v>47</v>
      </c>
      <c r="E80" s="2">
        <v>407</v>
      </c>
      <c r="F80">
        <f t="shared" si="1"/>
        <v>1</v>
      </c>
      <c r="G80">
        <f>VLOOKUP(E80, Pokoje[], 3)*F80</f>
        <v>220</v>
      </c>
    </row>
    <row r="81" spans="1:7" x14ac:dyDescent="0.25">
      <c r="A81" s="2">
        <v>695</v>
      </c>
      <c r="B81" s="3">
        <v>44781</v>
      </c>
      <c r="C81" s="3">
        <v>44782</v>
      </c>
      <c r="D81" s="4" t="s">
        <v>48</v>
      </c>
      <c r="E81" s="2">
        <v>109</v>
      </c>
      <c r="F81">
        <f t="shared" si="1"/>
        <v>1</v>
      </c>
      <c r="G81">
        <f>VLOOKUP(E81, Pokoje[], 3)*F81</f>
        <v>220</v>
      </c>
    </row>
    <row r="82" spans="1:7" x14ac:dyDescent="0.25">
      <c r="A82" s="2">
        <v>139</v>
      </c>
      <c r="B82" s="3">
        <v>44750</v>
      </c>
      <c r="C82" s="3">
        <v>44751</v>
      </c>
      <c r="D82" s="4" t="s">
        <v>48</v>
      </c>
      <c r="E82" s="2">
        <v>506</v>
      </c>
      <c r="F82">
        <f t="shared" si="1"/>
        <v>1</v>
      </c>
      <c r="G82">
        <f>VLOOKUP(E82, Pokoje[], 3)*F82</f>
        <v>500</v>
      </c>
    </row>
    <row r="83" spans="1:7" x14ac:dyDescent="0.25">
      <c r="A83" s="2">
        <v>282</v>
      </c>
      <c r="B83" s="3">
        <v>44758</v>
      </c>
      <c r="C83" s="3">
        <v>44759</v>
      </c>
      <c r="D83" s="4" t="s">
        <v>49</v>
      </c>
      <c r="E83" s="2">
        <v>312</v>
      </c>
      <c r="F83">
        <f t="shared" si="1"/>
        <v>1</v>
      </c>
      <c r="G83">
        <f>VLOOKUP(E83, Pokoje[], 3)*F83</f>
        <v>200</v>
      </c>
    </row>
    <row r="84" spans="1:7" x14ac:dyDescent="0.25">
      <c r="A84" s="2">
        <v>809</v>
      </c>
      <c r="B84" s="3">
        <v>44786</v>
      </c>
      <c r="C84" s="3">
        <v>44787</v>
      </c>
      <c r="D84" s="4" t="s">
        <v>49</v>
      </c>
      <c r="E84" s="2">
        <v>215</v>
      </c>
      <c r="F84">
        <f t="shared" si="1"/>
        <v>1</v>
      </c>
      <c r="G84">
        <f>VLOOKUP(E84, Pokoje[], 3)*F84</f>
        <v>200</v>
      </c>
    </row>
    <row r="85" spans="1:7" x14ac:dyDescent="0.25">
      <c r="A85" s="2">
        <v>381</v>
      </c>
      <c r="B85" s="3">
        <v>44760</v>
      </c>
      <c r="C85" s="3">
        <v>44761</v>
      </c>
      <c r="D85" s="4" t="s">
        <v>50</v>
      </c>
      <c r="E85" s="2">
        <v>510</v>
      </c>
      <c r="F85">
        <f t="shared" si="1"/>
        <v>1</v>
      </c>
      <c r="G85">
        <f>VLOOKUP(E85, Pokoje[], 3)*F85</f>
        <v>600</v>
      </c>
    </row>
    <row r="86" spans="1:7" x14ac:dyDescent="0.25">
      <c r="A86" s="2">
        <v>973</v>
      </c>
      <c r="B86" s="3">
        <v>44799</v>
      </c>
      <c r="C86" s="3">
        <v>44800</v>
      </c>
      <c r="D86" s="4" t="s">
        <v>51</v>
      </c>
      <c r="E86" s="2">
        <v>219</v>
      </c>
      <c r="F86">
        <f t="shared" si="1"/>
        <v>1</v>
      </c>
      <c r="G86">
        <f>VLOOKUP(E86, Pokoje[], 3)*F86</f>
        <v>250</v>
      </c>
    </row>
    <row r="87" spans="1:7" x14ac:dyDescent="0.25">
      <c r="A87" s="2">
        <v>662</v>
      </c>
      <c r="B87" s="3">
        <v>44778</v>
      </c>
      <c r="C87" s="3">
        <v>44780</v>
      </c>
      <c r="D87" s="4" t="s">
        <v>51</v>
      </c>
      <c r="E87" s="2">
        <v>301</v>
      </c>
      <c r="F87">
        <f t="shared" si="1"/>
        <v>2</v>
      </c>
      <c r="G87">
        <f>VLOOKUP(E87, Pokoje[], 3)*F87</f>
        <v>500</v>
      </c>
    </row>
    <row r="88" spans="1:7" x14ac:dyDescent="0.25">
      <c r="A88" s="2">
        <v>182</v>
      </c>
      <c r="B88" s="3">
        <v>44752</v>
      </c>
      <c r="C88" s="3">
        <v>44753</v>
      </c>
      <c r="D88" s="4" t="s">
        <v>52</v>
      </c>
      <c r="E88" s="2">
        <v>112</v>
      </c>
      <c r="F88">
        <f t="shared" si="1"/>
        <v>1</v>
      </c>
      <c r="G88">
        <f>VLOOKUP(E88, Pokoje[], 3)*F88</f>
        <v>220</v>
      </c>
    </row>
    <row r="89" spans="1:7" x14ac:dyDescent="0.25">
      <c r="A89" s="2">
        <v>578</v>
      </c>
      <c r="B89" s="3">
        <v>44772</v>
      </c>
      <c r="C89" s="3">
        <v>44773</v>
      </c>
      <c r="D89" s="4" t="s">
        <v>52</v>
      </c>
      <c r="E89" s="2">
        <v>403</v>
      </c>
      <c r="F89">
        <f t="shared" si="1"/>
        <v>1</v>
      </c>
      <c r="G89">
        <f>VLOOKUP(E89, Pokoje[], 3)*F89</f>
        <v>220</v>
      </c>
    </row>
    <row r="90" spans="1:7" x14ac:dyDescent="0.25">
      <c r="A90" s="2">
        <v>337</v>
      </c>
      <c r="B90" s="3">
        <v>44759</v>
      </c>
      <c r="C90" s="3">
        <v>44760</v>
      </c>
      <c r="D90" s="4" t="s">
        <v>53</v>
      </c>
      <c r="E90" s="2">
        <v>317</v>
      </c>
      <c r="F90">
        <f t="shared" si="1"/>
        <v>1</v>
      </c>
      <c r="G90">
        <f>VLOOKUP(E90, Pokoje[], 3)*F90</f>
        <v>400</v>
      </c>
    </row>
    <row r="91" spans="1:7" x14ac:dyDescent="0.25">
      <c r="A91" s="2">
        <v>588</v>
      </c>
      <c r="B91" s="3">
        <v>44772</v>
      </c>
      <c r="C91" s="3">
        <v>44774</v>
      </c>
      <c r="D91" s="4" t="s">
        <v>53</v>
      </c>
      <c r="E91" s="2">
        <v>313</v>
      </c>
      <c r="F91">
        <f t="shared" si="1"/>
        <v>2</v>
      </c>
      <c r="G91">
        <f>VLOOKUP(E91, Pokoje[], 3)*F91</f>
        <v>400</v>
      </c>
    </row>
    <row r="92" spans="1:7" x14ac:dyDescent="0.25">
      <c r="A92" s="2">
        <v>919</v>
      </c>
      <c r="B92" s="3">
        <v>44794</v>
      </c>
      <c r="C92" s="3">
        <v>44795</v>
      </c>
      <c r="D92" s="4" t="s">
        <v>53</v>
      </c>
      <c r="E92" s="2">
        <v>208</v>
      </c>
      <c r="F92">
        <f t="shared" si="1"/>
        <v>1</v>
      </c>
      <c r="G92">
        <f>VLOOKUP(E92, Pokoje[], 3)*F92</f>
        <v>200</v>
      </c>
    </row>
    <row r="93" spans="1:7" x14ac:dyDescent="0.25">
      <c r="A93" s="2">
        <v>962</v>
      </c>
      <c r="B93" s="3">
        <v>44799</v>
      </c>
      <c r="C93" s="3">
        <v>44800</v>
      </c>
      <c r="D93" s="4" t="s">
        <v>54</v>
      </c>
      <c r="E93" s="2">
        <v>304</v>
      </c>
      <c r="F93">
        <f t="shared" si="1"/>
        <v>1</v>
      </c>
      <c r="G93">
        <f>VLOOKUP(E93, Pokoje[], 3)*F93</f>
        <v>200</v>
      </c>
    </row>
    <row r="94" spans="1:7" x14ac:dyDescent="0.25">
      <c r="A94" s="2">
        <v>680</v>
      </c>
      <c r="B94" s="3">
        <v>44779</v>
      </c>
      <c r="C94" s="3">
        <v>44782</v>
      </c>
      <c r="D94" s="4" t="s">
        <v>54</v>
      </c>
      <c r="E94" s="2">
        <v>302</v>
      </c>
      <c r="F94">
        <f t="shared" si="1"/>
        <v>3</v>
      </c>
      <c r="G94">
        <f>VLOOKUP(E94, Pokoje[], 3)*F94</f>
        <v>750</v>
      </c>
    </row>
    <row r="95" spans="1:7" x14ac:dyDescent="0.25">
      <c r="A95" s="2">
        <v>100</v>
      </c>
      <c r="B95" s="3">
        <v>44748</v>
      </c>
      <c r="C95" s="3">
        <v>44749</v>
      </c>
      <c r="D95" s="4" t="s">
        <v>55</v>
      </c>
      <c r="E95" s="2">
        <v>303</v>
      </c>
      <c r="F95">
        <f t="shared" si="1"/>
        <v>1</v>
      </c>
      <c r="G95">
        <f>VLOOKUP(E95, Pokoje[], 3)*F95</f>
        <v>250</v>
      </c>
    </row>
    <row r="96" spans="1:7" x14ac:dyDescent="0.25">
      <c r="A96" s="2">
        <v>19</v>
      </c>
      <c r="B96" s="3">
        <v>44743</v>
      </c>
      <c r="C96" s="3">
        <v>44745</v>
      </c>
      <c r="D96" s="4" t="s">
        <v>55</v>
      </c>
      <c r="E96" s="2">
        <v>212</v>
      </c>
      <c r="F96">
        <f t="shared" si="1"/>
        <v>2</v>
      </c>
      <c r="G96">
        <f>VLOOKUP(E96, Pokoje[], 3)*F96</f>
        <v>400</v>
      </c>
    </row>
    <row r="97" spans="1:7" x14ac:dyDescent="0.25">
      <c r="A97" s="2">
        <v>607</v>
      </c>
      <c r="B97" s="3">
        <v>44773</v>
      </c>
      <c r="C97" s="3">
        <v>44774</v>
      </c>
      <c r="D97" s="4" t="s">
        <v>56</v>
      </c>
      <c r="E97" s="2">
        <v>308</v>
      </c>
      <c r="F97">
        <f t="shared" si="1"/>
        <v>1</v>
      </c>
      <c r="G97">
        <f>VLOOKUP(E97, Pokoje[], 3)*F97</f>
        <v>200</v>
      </c>
    </row>
    <row r="98" spans="1:7" x14ac:dyDescent="0.25">
      <c r="A98" s="2">
        <v>72</v>
      </c>
      <c r="B98" s="3">
        <v>44746</v>
      </c>
      <c r="C98" s="3">
        <v>44748</v>
      </c>
      <c r="D98" s="4" t="s">
        <v>56</v>
      </c>
      <c r="E98" s="2">
        <v>315</v>
      </c>
      <c r="F98">
        <f t="shared" si="1"/>
        <v>2</v>
      </c>
      <c r="G98">
        <f>VLOOKUP(E98, Pokoje[], 3)*F98</f>
        <v>400</v>
      </c>
    </row>
    <row r="99" spans="1:7" x14ac:dyDescent="0.25">
      <c r="A99" s="2">
        <v>506</v>
      </c>
      <c r="B99" s="3">
        <v>44767</v>
      </c>
      <c r="C99" s="3">
        <v>44768</v>
      </c>
      <c r="D99" s="4" t="s">
        <v>57</v>
      </c>
      <c r="E99" s="2">
        <v>219</v>
      </c>
      <c r="F99">
        <f t="shared" si="1"/>
        <v>1</v>
      </c>
      <c r="G99">
        <f>VLOOKUP(E99, Pokoje[], 3)*F99</f>
        <v>250</v>
      </c>
    </row>
    <row r="100" spans="1:7" x14ac:dyDescent="0.25">
      <c r="A100" s="2">
        <v>216</v>
      </c>
      <c r="B100" s="3">
        <v>44754</v>
      </c>
      <c r="C100" s="3">
        <v>44755</v>
      </c>
      <c r="D100" s="4" t="s">
        <v>57</v>
      </c>
      <c r="E100" s="2">
        <v>313</v>
      </c>
      <c r="F100">
        <f t="shared" si="1"/>
        <v>1</v>
      </c>
      <c r="G100">
        <f>VLOOKUP(E100, Pokoje[], 3)*F100</f>
        <v>200</v>
      </c>
    </row>
    <row r="101" spans="1:7" x14ac:dyDescent="0.25">
      <c r="A101" s="2">
        <v>837</v>
      </c>
      <c r="B101" s="3">
        <v>44789</v>
      </c>
      <c r="C101" s="3">
        <v>44790</v>
      </c>
      <c r="D101" s="4" t="s">
        <v>58</v>
      </c>
      <c r="E101" s="2">
        <v>411</v>
      </c>
      <c r="F101">
        <f t="shared" si="1"/>
        <v>1</v>
      </c>
      <c r="G101">
        <f>VLOOKUP(E101, Pokoje[], 3)*F101</f>
        <v>220</v>
      </c>
    </row>
    <row r="102" spans="1:7" x14ac:dyDescent="0.25">
      <c r="A102" s="2">
        <v>30</v>
      </c>
      <c r="B102" s="3">
        <v>44744</v>
      </c>
      <c r="C102" s="3">
        <v>44745</v>
      </c>
      <c r="D102" s="4" t="s">
        <v>59</v>
      </c>
      <c r="E102" s="2">
        <v>215</v>
      </c>
      <c r="F102">
        <f t="shared" si="1"/>
        <v>1</v>
      </c>
      <c r="G102">
        <f>VLOOKUP(E102, Pokoje[], 3)*F102</f>
        <v>200</v>
      </c>
    </row>
    <row r="103" spans="1:7" x14ac:dyDescent="0.25">
      <c r="A103" s="2">
        <v>160</v>
      </c>
      <c r="B103" s="3">
        <v>44751</v>
      </c>
      <c r="C103" s="3">
        <v>44752</v>
      </c>
      <c r="D103" s="4" t="s">
        <v>59</v>
      </c>
      <c r="E103" s="2">
        <v>219</v>
      </c>
      <c r="F103">
        <f t="shared" si="1"/>
        <v>1</v>
      </c>
      <c r="G103">
        <f>VLOOKUP(E103, Pokoje[], 3)*F103</f>
        <v>250</v>
      </c>
    </row>
    <row r="104" spans="1:7" x14ac:dyDescent="0.25">
      <c r="A104" s="2">
        <v>677</v>
      </c>
      <c r="B104" s="3">
        <v>44779</v>
      </c>
      <c r="C104" s="3">
        <v>44781</v>
      </c>
      <c r="D104" s="4" t="s">
        <v>60</v>
      </c>
      <c r="E104" s="2">
        <v>112</v>
      </c>
      <c r="F104">
        <f t="shared" si="1"/>
        <v>2</v>
      </c>
      <c r="G104">
        <f>VLOOKUP(E104, Pokoje[], 3)*F104</f>
        <v>440</v>
      </c>
    </row>
    <row r="105" spans="1:7" x14ac:dyDescent="0.25">
      <c r="A105" s="2">
        <v>200</v>
      </c>
      <c r="B105" s="3">
        <v>44752</v>
      </c>
      <c r="C105" s="3">
        <v>44755</v>
      </c>
      <c r="D105" s="4" t="s">
        <v>60</v>
      </c>
      <c r="E105" s="2">
        <v>507</v>
      </c>
      <c r="F105">
        <f t="shared" si="1"/>
        <v>3</v>
      </c>
      <c r="G105">
        <f>VLOOKUP(E105, Pokoje[], 3)*F105</f>
        <v>1800</v>
      </c>
    </row>
    <row r="106" spans="1:7" x14ac:dyDescent="0.25">
      <c r="A106" s="2">
        <v>949</v>
      </c>
      <c r="B106" s="3">
        <v>44797</v>
      </c>
      <c r="C106" s="3">
        <v>44798</v>
      </c>
      <c r="D106" s="4" t="s">
        <v>61</v>
      </c>
      <c r="E106" s="2">
        <v>210</v>
      </c>
      <c r="F106">
        <f t="shared" si="1"/>
        <v>1</v>
      </c>
      <c r="G106">
        <f>VLOOKUP(E106, Pokoje[], 3)*F106</f>
        <v>200</v>
      </c>
    </row>
    <row r="107" spans="1:7" x14ac:dyDescent="0.25">
      <c r="A107" s="2">
        <v>304</v>
      </c>
      <c r="B107" s="3">
        <v>44758</v>
      </c>
      <c r="C107" s="3">
        <v>44759</v>
      </c>
      <c r="D107" s="4" t="s">
        <v>61</v>
      </c>
      <c r="E107" s="2">
        <v>401</v>
      </c>
      <c r="F107">
        <f t="shared" si="1"/>
        <v>1</v>
      </c>
      <c r="G107">
        <f>VLOOKUP(E107, Pokoje[], 3)*F107</f>
        <v>220</v>
      </c>
    </row>
    <row r="108" spans="1:7" x14ac:dyDescent="0.25">
      <c r="A108" s="2">
        <v>444</v>
      </c>
      <c r="B108" s="3">
        <v>44765</v>
      </c>
      <c r="C108" s="3">
        <v>44766</v>
      </c>
      <c r="D108" s="4" t="s">
        <v>61</v>
      </c>
      <c r="E108" s="2">
        <v>306</v>
      </c>
      <c r="F108">
        <f t="shared" si="1"/>
        <v>1</v>
      </c>
      <c r="G108">
        <f>VLOOKUP(E108, Pokoje[], 3)*F108</f>
        <v>200</v>
      </c>
    </row>
    <row r="109" spans="1:7" x14ac:dyDescent="0.25">
      <c r="A109" s="2">
        <v>959</v>
      </c>
      <c r="B109" s="3">
        <v>44798</v>
      </c>
      <c r="C109" s="3">
        <v>44799</v>
      </c>
      <c r="D109" s="4" t="s">
        <v>62</v>
      </c>
      <c r="E109" s="2">
        <v>407</v>
      </c>
      <c r="F109">
        <f t="shared" si="1"/>
        <v>1</v>
      </c>
      <c r="G109">
        <f>VLOOKUP(E109, Pokoje[], 3)*F109</f>
        <v>220</v>
      </c>
    </row>
    <row r="110" spans="1:7" x14ac:dyDescent="0.25">
      <c r="A110" s="2">
        <v>484</v>
      </c>
      <c r="B110" s="3">
        <v>44766</v>
      </c>
      <c r="C110" s="3">
        <v>44767</v>
      </c>
      <c r="D110" s="4" t="s">
        <v>62</v>
      </c>
      <c r="E110" s="2">
        <v>406</v>
      </c>
      <c r="F110">
        <f t="shared" si="1"/>
        <v>1</v>
      </c>
      <c r="G110">
        <f>VLOOKUP(E110, Pokoje[], 3)*F110</f>
        <v>220</v>
      </c>
    </row>
    <row r="111" spans="1:7" x14ac:dyDescent="0.25">
      <c r="A111" s="2">
        <v>25</v>
      </c>
      <c r="B111" s="3">
        <v>44743</v>
      </c>
      <c r="C111" s="3">
        <v>44744</v>
      </c>
      <c r="D111" s="4" t="s">
        <v>63</v>
      </c>
      <c r="E111" s="2">
        <v>415</v>
      </c>
      <c r="F111">
        <f t="shared" si="1"/>
        <v>1</v>
      </c>
      <c r="G111">
        <f>VLOOKUP(E111, Pokoje[], 3)*F111</f>
        <v>220</v>
      </c>
    </row>
    <row r="112" spans="1:7" x14ac:dyDescent="0.25">
      <c r="A112" s="2">
        <v>363</v>
      </c>
      <c r="B112" s="3">
        <v>44759</v>
      </c>
      <c r="C112" s="3">
        <v>44761</v>
      </c>
      <c r="D112" s="4" t="s">
        <v>64</v>
      </c>
      <c r="E112" s="2">
        <v>315</v>
      </c>
      <c r="F112">
        <f t="shared" si="1"/>
        <v>2</v>
      </c>
      <c r="G112">
        <f>VLOOKUP(E112, Pokoje[], 3)*F112</f>
        <v>400</v>
      </c>
    </row>
    <row r="113" spans="1:7" ht="30" x14ac:dyDescent="0.25">
      <c r="A113" s="2">
        <v>744</v>
      </c>
      <c r="B113" s="3">
        <v>44783</v>
      </c>
      <c r="C113" s="3">
        <v>44784</v>
      </c>
      <c r="D113" s="4" t="s">
        <v>65</v>
      </c>
      <c r="E113" s="2">
        <v>505</v>
      </c>
      <c r="F113">
        <f t="shared" si="1"/>
        <v>1</v>
      </c>
      <c r="G113">
        <f>VLOOKUP(E113, Pokoje[], 3)*F113</f>
        <v>500</v>
      </c>
    </row>
    <row r="114" spans="1:7" x14ac:dyDescent="0.25">
      <c r="A114" s="2">
        <v>765</v>
      </c>
      <c r="B114" s="3">
        <v>44784</v>
      </c>
      <c r="C114" s="3">
        <v>44785</v>
      </c>
      <c r="D114" s="4" t="s">
        <v>66</v>
      </c>
      <c r="E114" s="2">
        <v>403</v>
      </c>
      <c r="F114">
        <f t="shared" si="1"/>
        <v>1</v>
      </c>
      <c r="G114">
        <f>VLOOKUP(E114, Pokoje[], 3)*F114</f>
        <v>220</v>
      </c>
    </row>
    <row r="115" spans="1:7" x14ac:dyDescent="0.25">
      <c r="A115" s="2">
        <v>436</v>
      </c>
      <c r="B115" s="3">
        <v>44765</v>
      </c>
      <c r="C115" s="3">
        <v>44768</v>
      </c>
      <c r="D115" s="4" t="s">
        <v>67</v>
      </c>
      <c r="E115" s="2">
        <v>220</v>
      </c>
      <c r="F115">
        <f t="shared" si="1"/>
        <v>3</v>
      </c>
      <c r="G115">
        <f>VLOOKUP(E115, Pokoje[], 3)*F115</f>
        <v>750</v>
      </c>
    </row>
    <row r="116" spans="1:7" x14ac:dyDescent="0.25">
      <c r="A116" s="2">
        <v>81</v>
      </c>
      <c r="B116" s="3">
        <v>44747</v>
      </c>
      <c r="C116" s="3">
        <v>44748</v>
      </c>
      <c r="D116" s="4" t="s">
        <v>67</v>
      </c>
      <c r="E116" s="2">
        <v>319</v>
      </c>
      <c r="F116">
        <f t="shared" si="1"/>
        <v>1</v>
      </c>
      <c r="G116">
        <f>VLOOKUP(E116, Pokoje[], 3)*F116</f>
        <v>400</v>
      </c>
    </row>
    <row r="117" spans="1:7" x14ac:dyDescent="0.25">
      <c r="A117" s="2">
        <v>117</v>
      </c>
      <c r="B117" s="3">
        <v>44749</v>
      </c>
      <c r="C117" s="3">
        <v>44750</v>
      </c>
      <c r="D117" s="4" t="s">
        <v>68</v>
      </c>
      <c r="E117" s="2">
        <v>301</v>
      </c>
      <c r="F117">
        <f t="shared" si="1"/>
        <v>1</v>
      </c>
      <c r="G117">
        <f>VLOOKUP(E117, Pokoje[], 3)*F117</f>
        <v>250</v>
      </c>
    </row>
    <row r="118" spans="1:7" x14ac:dyDescent="0.25">
      <c r="A118" s="2">
        <v>480</v>
      </c>
      <c r="B118" s="3">
        <v>44766</v>
      </c>
      <c r="C118" s="3">
        <v>44767</v>
      </c>
      <c r="D118" s="4" t="s">
        <v>68</v>
      </c>
      <c r="E118" s="2">
        <v>109</v>
      </c>
      <c r="F118">
        <f t="shared" si="1"/>
        <v>1</v>
      </c>
      <c r="G118">
        <f>VLOOKUP(E118, Pokoje[], 3)*F118</f>
        <v>220</v>
      </c>
    </row>
    <row r="119" spans="1:7" x14ac:dyDescent="0.25">
      <c r="A119" s="2">
        <v>729</v>
      </c>
      <c r="B119" s="3">
        <v>44782</v>
      </c>
      <c r="C119" s="3">
        <v>44783</v>
      </c>
      <c r="D119" s="4" t="s">
        <v>69</v>
      </c>
      <c r="E119" s="2">
        <v>419</v>
      </c>
      <c r="F119">
        <f t="shared" si="1"/>
        <v>1</v>
      </c>
      <c r="G119">
        <f>VLOOKUP(E119, Pokoje[], 3)*F119</f>
        <v>220</v>
      </c>
    </row>
    <row r="120" spans="1:7" x14ac:dyDescent="0.25">
      <c r="A120" s="2">
        <v>209</v>
      </c>
      <c r="B120" s="3">
        <v>44753</v>
      </c>
      <c r="C120" s="3">
        <v>44754</v>
      </c>
      <c r="D120" s="4" t="s">
        <v>70</v>
      </c>
      <c r="E120" s="2">
        <v>311</v>
      </c>
      <c r="F120">
        <f t="shared" si="1"/>
        <v>1</v>
      </c>
      <c r="G120">
        <f>VLOOKUP(E120, Pokoje[], 3)*F120</f>
        <v>200</v>
      </c>
    </row>
    <row r="121" spans="1:7" x14ac:dyDescent="0.25">
      <c r="A121" s="2">
        <v>486</v>
      </c>
      <c r="B121" s="3">
        <v>44766</v>
      </c>
      <c r="C121" s="3">
        <v>44767</v>
      </c>
      <c r="D121" s="4" t="s">
        <v>70</v>
      </c>
      <c r="E121" s="2">
        <v>504</v>
      </c>
      <c r="F121">
        <f t="shared" si="1"/>
        <v>1</v>
      </c>
      <c r="G121">
        <f>VLOOKUP(E121, Pokoje[], 3)*F121</f>
        <v>500</v>
      </c>
    </row>
    <row r="122" spans="1:7" x14ac:dyDescent="0.25">
      <c r="A122" s="2">
        <v>996</v>
      </c>
      <c r="B122" s="3">
        <v>44801</v>
      </c>
      <c r="C122" s="3">
        <v>44802</v>
      </c>
      <c r="D122" s="4" t="s">
        <v>70</v>
      </c>
      <c r="E122" s="2">
        <v>504</v>
      </c>
      <c r="F122">
        <f t="shared" si="1"/>
        <v>1</v>
      </c>
      <c r="G122">
        <f>VLOOKUP(E122, Pokoje[], 3)*F122</f>
        <v>500</v>
      </c>
    </row>
    <row r="123" spans="1:7" x14ac:dyDescent="0.25">
      <c r="A123" s="2">
        <v>77</v>
      </c>
      <c r="B123" s="3">
        <v>44747</v>
      </c>
      <c r="C123" s="3">
        <v>44748</v>
      </c>
      <c r="D123" s="4" t="s">
        <v>71</v>
      </c>
      <c r="E123" s="2">
        <v>113</v>
      </c>
      <c r="F123">
        <f t="shared" si="1"/>
        <v>1</v>
      </c>
      <c r="G123">
        <f>VLOOKUP(E123, Pokoje[], 3)*F123</f>
        <v>220</v>
      </c>
    </row>
    <row r="124" spans="1:7" x14ac:dyDescent="0.25">
      <c r="A124" s="2">
        <v>503</v>
      </c>
      <c r="B124" s="3">
        <v>44767</v>
      </c>
      <c r="C124" s="3">
        <v>44768</v>
      </c>
      <c r="D124" s="4" t="s">
        <v>71</v>
      </c>
      <c r="E124" s="2">
        <v>502</v>
      </c>
      <c r="F124">
        <f t="shared" si="1"/>
        <v>1</v>
      </c>
      <c r="G124">
        <f>VLOOKUP(E124, Pokoje[], 3)*F124</f>
        <v>500</v>
      </c>
    </row>
    <row r="125" spans="1:7" ht="30" x14ac:dyDescent="0.25">
      <c r="A125" s="2">
        <v>758</v>
      </c>
      <c r="B125" s="3">
        <v>44784</v>
      </c>
      <c r="C125" s="3">
        <v>44785</v>
      </c>
      <c r="D125" s="4" t="s">
        <v>72</v>
      </c>
      <c r="E125" s="2">
        <v>401</v>
      </c>
      <c r="F125">
        <f t="shared" si="1"/>
        <v>1</v>
      </c>
      <c r="G125">
        <f>VLOOKUP(E125, Pokoje[], 3)*F125</f>
        <v>220</v>
      </c>
    </row>
    <row r="126" spans="1:7" ht="30" x14ac:dyDescent="0.25">
      <c r="A126" s="2">
        <v>308</v>
      </c>
      <c r="B126" s="3">
        <v>44758</v>
      </c>
      <c r="C126" s="3">
        <v>44759</v>
      </c>
      <c r="D126" s="4" t="s">
        <v>72</v>
      </c>
      <c r="E126" s="2">
        <v>219</v>
      </c>
      <c r="F126">
        <f t="shared" si="1"/>
        <v>1</v>
      </c>
      <c r="G126">
        <f>VLOOKUP(E126, Pokoje[], 3)*F126</f>
        <v>250</v>
      </c>
    </row>
    <row r="127" spans="1:7" x14ac:dyDescent="0.25">
      <c r="A127" s="2">
        <v>832</v>
      </c>
      <c r="B127" s="3">
        <v>44788</v>
      </c>
      <c r="C127" s="3">
        <v>44789</v>
      </c>
      <c r="D127" s="4" t="s">
        <v>73</v>
      </c>
      <c r="E127" s="2">
        <v>205</v>
      </c>
      <c r="F127">
        <f t="shared" si="1"/>
        <v>1</v>
      </c>
      <c r="G127">
        <f>VLOOKUP(E127, Pokoje[], 3)*F127</f>
        <v>220</v>
      </c>
    </row>
    <row r="128" spans="1:7" x14ac:dyDescent="0.25">
      <c r="A128" s="2">
        <v>256</v>
      </c>
      <c r="B128" s="3">
        <v>44757</v>
      </c>
      <c r="C128" s="3">
        <v>44758</v>
      </c>
      <c r="D128" s="4" t="s">
        <v>73</v>
      </c>
      <c r="E128" s="2">
        <v>202</v>
      </c>
      <c r="F128">
        <f t="shared" si="1"/>
        <v>1</v>
      </c>
      <c r="G128">
        <f>VLOOKUP(E128, Pokoje[], 3)*F128</f>
        <v>220</v>
      </c>
    </row>
    <row r="129" spans="1:7" x14ac:dyDescent="0.25">
      <c r="A129" s="2">
        <v>543</v>
      </c>
      <c r="B129" s="3">
        <v>44771</v>
      </c>
      <c r="C129" s="3">
        <v>44772</v>
      </c>
      <c r="D129" s="4" t="s">
        <v>74</v>
      </c>
      <c r="E129" s="2">
        <v>412</v>
      </c>
      <c r="F129">
        <f t="shared" si="1"/>
        <v>1</v>
      </c>
      <c r="G129">
        <f>VLOOKUP(E129, Pokoje[], 3)*F129</f>
        <v>220</v>
      </c>
    </row>
    <row r="130" spans="1:7" x14ac:dyDescent="0.25">
      <c r="A130" s="2">
        <v>913</v>
      </c>
      <c r="B130" s="3">
        <v>44794</v>
      </c>
      <c r="C130" s="3">
        <v>44795</v>
      </c>
      <c r="D130" s="4" t="s">
        <v>74</v>
      </c>
      <c r="E130" s="2">
        <v>414</v>
      </c>
      <c r="F130">
        <f t="shared" si="1"/>
        <v>1</v>
      </c>
      <c r="G130">
        <f>VLOOKUP(E130, Pokoje[], 3)*F130</f>
        <v>220</v>
      </c>
    </row>
    <row r="131" spans="1:7" x14ac:dyDescent="0.25">
      <c r="A131" s="2">
        <v>496</v>
      </c>
      <c r="B131" s="3">
        <v>44766</v>
      </c>
      <c r="C131" s="3">
        <v>44767</v>
      </c>
      <c r="D131" s="4" t="s">
        <v>75</v>
      </c>
      <c r="E131" s="2">
        <v>202</v>
      </c>
      <c r="F131">
        <f t="shared" ref="F131:F194" si="2">C131-B131</f>
        <v>1</v>
      </c>
      <c r="G131">
        <f>VLOOKUP(E131, Pokoje[], 3)*F131</f>
        <v>220</v>
      </c>
    </row>
    <row r="132" spans="1:7" x14ac:dyDescent="0.25">
      <c r="A132" s="2">
        <v>539</v>
      </c>
      <c r="B132" s="3">
        <v>44770</v>
      </c>
      <c r="C132" s="3">
        <v>44772</v>
      </c>
      <c r="D132" s="4" t="s">
        <v>76</v>
      </c>
      <c r="E132" s="2">
        <v>105</v>
      </c>
      <c r="F132">
        <f t="shared" si="2"/>
        <v>2</v>
      </c>
      <c r="G132">
        <f>VLOOKUP(E132, Pokoje[], 3)*F132</f>
        <v>440</v>
      </c>
    </row>
    <row r="133" spans="1:7" x14ac:dyDescent="0.25">
      <c r="A133" s="2">
        <v>154</v>
      </c>
      <c r="B133" s="3">
        <v>44751</v>
      </c>
      <c r="C133" s="3">
        <v>44752</v>
      </c>
      <c r="D133" s="4" t="s">
        <v>76</v>
      </c>
      <c r="E133" s="2">
        <v>507</v>
      </c>
      <c r="F133">
        <f t="shared" si="2"/>
        <v>1</v>
      </c>
      <c r="G133">
        <f>VLOOKUP(E133, Pokoje[], 3)*F133</f>
        <v>600</v>
      </c>
    </row>
    <row r="134" spans="1:7" x14ac:dyDescent="0.25">
      <c r="A134" s="2">
        <v>783</v>
      </c>
      <c r="B134" s="3">
        <v>44785</v>
      </c>
      <c r="C134" s="3">
        <v>44786</v>
      </c>
      <c r="D134" s="4" t="s">
        <v>77</v>
      </c>
      <c r="E134" s="2">
        <v>108</v>
      </c>
      <c r="F134">
        <f t="shared" si="2"/>
        <v>1</v>
      </c>
      <c r="G134">
        <f>VLOOKUP(E134, Pokoje[], 3)*F134</f>
        <v>220</v>
      </c>
    </row>
    <row r="135" spans="1:7" x14ac:dyDescent="0.25">
      <c r="A135" s="2">
        <v>778</v>
      </c>
      <c r="B135" s="3">
        <v>44785</v>
      </c>
      <c r="C135" s="3">
        <v>44786</v>
      </c>
      <c r="D135" s="4" t="s">
        <v>78</v>
      </c>
      <c r="E135" s="2">
        <v>419</v>
      </c>
      <c r="F135">
        <f t="shared" si="2"/>
        <v>1</v>
      </c>
      <c r="G135">
        <f>VLOOKUP(E135, Pokoje[], 3)*F135</f>
        <v>220</v>
      </c>
    </row>
    <row r="136" spans="1:7" x14ac:dyDescent="0.25">
      <c r="A136" s="2">
        <v>261</v>
      </c>
      <c r="B136" s="3">
        <v>44757</v>
      </c>
      <c r="C136" s="3">
        <v>44758</v>
      </c>
      <c r="D136" s="4" t="s">
        <v>79</v>
      </c>
      <c r="E136" s="2">
        <v>204</v>
      </c>
      <c r="F136">
        <f t="shared" si="2"/>
        <v>1</v>
      </c>
      <c r="G136">
        <f>VLOOKUP(E136, Pokoje[], 3)*F136</f>
        <v>220</v>
      </c>
    </row>
    <row r="137" spans="1:7" x14ac:dyDescent="0.25">
      <c r="A137" s="2">
        <v>784</v>
      </c>
      <c r="B137" s="3">
        <v>44785</v>
      </c>
      <c r="C137" s="3">
        <v>44786</v>
      </c>
      <c r="D137" s="4" t="s">
        <v>79</v>
      </c>
      <c r="E137" s="2">
        <v>308</v>
      </c>
      <c r="F137">
        <f t="shared" si="2"/>
        <v>1</v>
      </c>
      <c r="G137">
        <f>VLOOKUP(E137, Pokoje[], 3)*F137</f>
        <v>200</v>
      </c>
    </row>
    <row r="138" spans="1:7" x14ac:dyDescent="0.25">
      <c r="A138" s="2">
        <v>532</v>
      </c>
      <c r="B138" s="3">
        <v>44770</v>
      </c>
      <c r="C138" s="3">
        <v>44771</v>
      </c>
      <c r="D138" s="4" t="s">
        <v>80</v>
      </c>
      <c r="E138" s="2">
        <v>320</v>
      </c>
      <c r="F138">
        <f t="shared" si="2"/>
        <v>1</v>
      </c>
      <c r="G138">
        <f>VLOOKUP(E138, Pokoje[], 3)*F138</f>
        <v>400</v>
      </c>
    </row>
    <row r="139" spans="1:7" x14ac:dyDescent="0.25">
      <c r="A139" s="2">
        <v>28</v>
      </c>
      <c r="B139" s="3">
        <v>44744</v>
      </c>
      <c r="C139" s="3">
        <v>44745</v>
      </c>
      <c r="D139" s="4" t="s">
        <v>81</v>
      </c>
      <c r="E139" s="2">
        <v>410</v>
      </c>
      <c r="F139">
        <f t="shared" si="2"/>
        <v>1</v>
      </c>
      <c r="G139">
        <f>VLOOKUP(E139, Pokoje[], 3)*F139</f>
        <v>220</v>
      </c>
    </row>
    <row r="140" spans="1:7" x14ac:dyDescent="0.25">
      <c r="A140" s="2">
        <v>1017</v>
      </c>
      <c r="B140" s="3">
        <v>44803</v>
      </c>
      <c r="C140" s="3">
        <v>44804</v>
      </c>
      <c r="D140" s="4" t="s">
        <v>82</v>
      </c>
      <c r="E140" s="2">
        <v>418</v>
      </c>
      <c r="F140">
        <f t="shared" si="2"/>
        <v>1</v>
      </c>
      <c r="G140">
        <f>VLOOKUP(E140, Pokoje[], 3)*F140</f>
        <v>220</v>
      </c>
    </row>
    <row r="141" spans="1:7" x14ac:dyDescent="0.25">
      <c r="A141" s="2">
        <v>167</v>
      </c>
      <c r="B141" s="3">
        <v>44751</v>
      </c>
      <c r="C141" s="3">
        <v>44753</v>
      </c>
      <c r="D141" s="4" t="s">
        <v>82</v>
      </c>
      <c r="E141" s="2">
        <v>418</v>
      </c>
      <c r="F141">
        <f t="shared" si="2"/>
        <v>2</v>
      </c>
      <c r="G141">
        <f>VLOOKUP(E141, Pokoje[], 3)*F141</f>
        <v>440</v>
      </c>
    </row>
    <row r="142" spans="1:7" x14ac:dyDescent="0.25">
      <c r="A142" s="2">
        <v>856</v>
      </c>
      <c r="B142" s="3">
        <v>44790</v>
      </c>
      <c r="C142" s="3">
        <v>44791</v>
      </c>
      <c r="D142" s="4" t="s">
        <v>82</v>
      </c>
      <c r="E142" s="2">
        <v>318</v>
      </c>
      <c r="F142">
        <f t="shared" si="2"/>
        <v>1</v>
      </c>
      <c r="G142">
        <f>VLOOKUP(E142, Pokoje[], 3)*F142</f>
        <v>400</v>
      </c>
    </row>
    <row r="143" spans="1:7" x14ac:dyDescent="0.25">
      <c r="A143" s="2">
        <v>188</v>
      </c>
      <c r="B143" s="3">
        <v>44752</v>
      </c>
      <c r="C143" s="3">
        <v>44755</v>
      </c>
      <c r="D143" s="4" t="s">
        <v>83</v>
      </c>
      <c r="E143" s="2">
        <v>404</v>
      </c>
      <c r="F143">
        <f t="shared" si="2"/>
        <v>3</v>
      </c>
      <c r="G143">
        <f>VLOOKUP(E143, Pokoje[], 3)*F143</f>
        <v>660</v>
      </c>
    </row>
    <row r="144" spans="1:7" x14ac:dyDescent="0.25">
      <c r="A144" s="2">
        <v>971</v>
      </c>
      <c r="B144" s="3">
        <v>44799</v>
      </c>
      <c r="C144" s="3">
        <v>44800</v>
      </c>
      <c r="D144" s="4" t="s">
        <v>83</v>
      </c>
      <c r="E144" s="2">
        <v>306</v>
      </c>
      <c r="F144">
        <f t="shared" si="2"/>
        <v>1</v>
      </c>
      <c r="G144">
        <f>VLOOKUP(E144, Pokoje[], 3)*F144</f>
        <v>200</v>
      </c>
    </row>
    <row r="145" spans="1:7" x14ac:dyDescent="0.25">
      <c r="A145" s="2">
        <v>613</v>
      </c>
      <c r="B145" s="3">
        <v>44773</v>
      </c>
      <c r="C145" s="3">
        <v>44774</v>
      </c>
      <c r="D145" s="4" t="s">
        <v>83</v>
      </c>
      <c r="E145" s="2">
        <v>408</v>
      </c>
      <c r="F145">
        <f t="shared" si="2"/>
        <v>1</v>
      </c>
      <c r="G145">
        <f>VLOOKUP(E145, Pokoje[], 3)*F145</f>
        <v>220</v>
      </c>
    </row>
    <row r="146" spans="1:7" x14ac:dyDescent="0.25">
      <c r="A146" s="2">
        <v>673</v>
      </c>
      <c r="B146" s="3">
        <v>44779</v>
      </c>
      <c r="C146" s="3">
        <v>44780</v>
      </c>
      <c r="D146" s="4" t="s">
        <v>84</v>
      </c>
      <c r="E146" s="2">
        <v>305</v>
      </c>
      <c r="F146">
        <f t="shared" si="2"/>
        <v>1</v>
      </c>
      <c r="G146">
        <f>VLOOKUP(E146, Pokoje[], 3)*F146</f>
        <v>200</v>
      </c>
    </row>
    <row r="147" spans="1:7" x14ac:dyDescent="0.25">
      <c r="A147" s="2">
        <v>119</v>
      </c>
      <c r="B147" s="3">
        <v>44749</v>
      </c>
      <c r="C147" s="3">
        <v>44750</v>
      </c>
      <c r="D147" s="4" t="s">
        <v>85</v>
      </c>
      <c r="E147" s="2">
        <v>213</v>
      </c>
      <c r="F147">
        <f t="shared" si="2"/>
        <v>1</v>
      </c>
      <c r="G147">
        <f>VLOOKUP(E147, Pokoje[], 3)*F147</f>
        <v>200</v>
      </c>
    </row>
    <row r="148" spans="1:7" x14ac:dyDescent="0.25">
      <c r="A148" s="2">
        <v>589</v>
      </c>
      <c r="B148" s="3">
        <v>44772</v>
      </c>
      <c r="C148" s="3">
        <v>44774</v>
      </c>
      <c r="D148" s="4" t="s">
        <v>85</v>
      </c>
      <c r="E148" s="2">
        <v>407</v>
      </c>
      <c r="F148">
        <f t="shared" si="2"/>
        <v>2</v>
      </c>
      <c r="G148">
        <f>VLOOKUP(E148, Pokoje[], 3)*F148</f>
        <v>440</v>
      </c>
    </row>
    <row r="149" spans="1:7" x14ac:dyDescent="0.25">
      <c r="A149" s="2">
        <v>640</v>
      </c>
      <c r="B149" s="3">
        <v>44775</v>
      </c>
      <c r="C149" s="3">
        <v>44776</v>
      </c>
      <c r="D149" s="4" t="s">
        <v>86</v>
      </c>
      <c r="E149" s="2">
        <v>416</v>
      </c>
      <c r="F149">
        <f t="shared" si="2"/>
        <v>1</v>
      </c>
      <c r="G149">
        <f>VLOOKUP(E149, Pokoje[], 3)*F149</f>
        <v>220</v>
      </c>
    </row>
    <row r="150" spans="1:7" x14ac:dyDescent="0.25">
      <c r="A150" s="2">
        <v>238</v>
      </c>
      <c r="B150" s="3">
        <v>44757</v>
      </c>
      <c r="C150" s="3">
        <v>44758</v>
      </c>
      <c r="D150" s="4" t="s">
        <v>86</v>
      </c>
      <c r="E150" s="2">
        <v>113</v>
      </c>
      <c r="F150">
        <f t="shared" si="2"/>
        <v>1</v>
      </c>
      <c r="G150">
        <f>VLOOKUP(E150, Pokoje[], 3)*F150</f>
        <v>220</v>
      </c>
    </row>
    <row r="151" spans="1:7" ht="30" x14ac:dyDescent="0.25">
      <c r="A151" s="2">
        <v>48</v>
      </c>
      <c r="B151" s="3">
        <v>44745</v>
      </c>
      <c r="C151" s="3">
        <v>44746</v>
      </c>
      <c r="D151" s="4" t="s">
        <v>87</v>
      </c>
      <c r="E151" s="2">
        <v>402</v>
      </c>
      <c r="F151">
        <f t="shared" si="2"/>
        <v>1</v>
      </c>
      <c r="G151">
        <f>VLOOKUP(E151, Pokoje[], 3)*F151</f>
        <v>220</v>
      </c>
    </row>
    <row r="152" spans="1:7" ht="30" x14ac:dyDescent="0.25">
      <c r="A152" s="2">
        <v>1009</v>
      </c>
      <c r="B152" s="3">
        <v>44802</v>
      </c>
      <c r="C152" s="3">
        <v>44804</v>
      </c>
      <c r="D152" s="4" t="s">
        <v>87</v>
      </c>
      <c r="E152" s="2">
        <v>115</v>
      </c>
      <c r="F152">
        <f t="shared" si="2"/>
        <v>2</v>
      </c>
      <c r="G152">
        <f>VLOOKUP(E152, Pokoje[], 3)*F152</f>
        <v>440</v>
      </c>
    </row>
    <row r="153" spans="1:7" ht="30" x14ac:dyDescent="0.25">
      <c r="A153" s="2">
        <v>636</v>
      </c>
      <c r="B153" s="3">
        <v>44774</v>
      </c>
      <c r="C153" s="3">
        <v>44776</v>
      </c>
      <c r="D153" s="4" t="s">
        <v>88</v>
      </c>
      <c r="E153" s="2">
        <v>407</v>
      </c>
      <c r="F153">
        <f t="shared" si="2"/>
        <v>2</v>
      </c>
      <c r="G153">
        <f>VLOOKUP(E153, Pokoje[], 3)*F153</f>
        <v>440</v>
      </c>
    </row>
    <row r="154" spans="1:7" ht="30" x14ac:dyDescent="0.25">
      <c r="A154" s="2">
        <v>163</v>
      </c>
      <c r="B154" s="3">
        <v>44751</v>
      </c>
      <c r="C154" s="3">
        <v>44754</v>
      </c>
      <c r="D154" s="4" t="s">
        <v>89</v>
      </c>
      <c r="E154" s="2">
        <v>304</v>
      </c>
      <c r="F154">
        <f t="shared" si="2"/>
        <v>3</v>
      </c>
      <c r="G154">
        <f>VLOOKUP(E154, Pokoje[], 3)*F154</f>
        <v>600</v>
      </c>
    </row>
    <row r="155" spans="1:7" ht="30" x14ac:dyDescent="0.25">
      <c r="A155" s="2">
        <v>573</v>
      </c>
      <c r="B155" s="3">
        <v>44771</v>
      </c>
      <c r="C155" s="3">
        <v>44772</v>
      </c>
      <c r="D155" s="4" t="s">
        <v>89</v>
      </c>
      <c r="E155" s="2">
        <v>113</v>
      </c>
      <c r="F155">
        <f t="shared" si="2"/>
        <v>1</v>
      </c>
      <c r="G155">
        <f>VLOOKUP(E155, Pokoje[], 3)*F155</f>
        <v>220</v>
      </c>
    </row>
    <row r="156" spans="1:7" ht="30" x14ac:dyDescent="0.25">
      <c r="A156" s="2">
        <v>21</v>
      </c>
      <c r="B156" s="3">
        <v>44743</v>
      </c>
      <c r="C156" s="3">
        <v>44744</v>
      </c>
      <c r="D156" s="4" t="s">
        <v>90</v>
      </c>
      <c r="E156" s="2">
        <v>404</v>
      </c>
      <c r="F156">
        <f t="shared" si="2"/>
        <v>1</v>
      </c>
      <c r="G156">
        <f>VLOOKUP(E156, Pokoje[], 3)*F156</f>
        <v>220</v>
      </c>
    </row>
    <row r="157" spans="1:7" ht="30" x14ac:dyDescent="0.25">
      <c r="A157" s="2">
        <v>579</v>
      </c>
      <c r="B157" s="3">
        <v>44772</v>
      </c>
      <c r="C157" s="3">
        <v>44773</v>
      </c>
      <c r="D157" s="4" t="s">
        <v>91</v>
      </c>
      <c r="E157" s="2">
        <v>317</v>
      </c>
      <c r="F157">
        <f t="shared" si="2"/>
        <v>1</v>
      </c>
      <c r="G157">
        <f>VLOOKUP(E157, Pokoje[], 3)*F157</f>
        <v>400</v>
      </c>
    </row>
    <row r="158" spans="1:7" x14ac:dyDescent="0.25">
      <c r="A158" s="2">
        <v>602</v>
      </c>
      <c r="B158" s="3">
        <v>44773</v>
      </c>
      <c r="C158" s="3">
        <v>44774</v>
      </c>
      <c r="D158" s="4" t="s">
        <v>92</v>
      </c>
      <c r="E158" s="2">
        <v>403</v>
      </c>
      <c r="F158">
        <f t="shared" si="2"/>
        <v>1</v>
      </c>
      <c r="G158">
        <f>VLOOKUP(E158, Pokoje[], 3)*F158</f>
        <v>220</v>
      </c>
    </row>
    <row r="159" spans="1:7" x14ac:dyDescent="0.25">
      <c r="A159" s="2">
        <v>340</v>
      </c>
      <c r="B159" s="3">
        <v>44759</v>
      </c>
      <c r="C159" s="3">
        <v>44760</v>
      </c>
      <c r="D159" s="4" t="s">
        <v>92</v>
      </c>
      <c r="E159" s="2">
        <v>401</v>
      </c>
      <c r="F159">
        <f t="shared" si="2"/>
        <v>1</v>
      </c>
      <c r="G159">
        <f>VLOOKUP(E159, Pokoje[], 3)*F159</f>
        <v>220</v>
      </c>
    </row>
    <row r="160" spans="1:7" x14ac:dyDescent="0.25">
      <c r="A160" s="2">
        <v>524</v>
      </c>
      <c r="B160" s="3">
        <v>44767</v>
      </c>
      <c r="C160" s="3">
        <v>44768</v>
      </c>
      <c r="D160" s="4" t="s">
        <v>93</v>
      </c>
      <c r="E160" s="2">
        <v>305</v>
      </c>
      <c r="F160">
        <f t="shared" si="2"/>
        <v>1</v>
      </c>
      <c r="G160">
        <f>VLOOKUP(E160, Pokoje[], 3)*F160</f>
        <v>200</v>
      </c>
    </row>
    <row r="161" spans="1:7" x14ac:dyDescent="0.25">
      <c r="A161" s="2">
        <v>91</v>
      </c>
      <c r="B161" s="3">
        <v>44748</v>
      </c>
      <c r="C161" s="3">
        <v>44749</v>
      </c>
      <c r="D161" s="4" t="s">
        <v>93</v>
      </c>
      <c r="E161" s="2">
        <v>201</v>
      </c>
      <c r="F161">
        <f t="shared" si="2"/>
        <v>1</v>
      </c>
      <c r="G161">
        <f>VLOOKUP(E161, Pokoje[], 3)*F161</f>
        <v>220</v>
      </c>
    </row>
    <row r="162" spans="1:7" x14ac:dyDescent="0.25">
      <c r="A162" s="2">
        <v>372</v>
      </c>
      <c r="B162" s="3">
        <v>44760</v>
      </c>
      <c r="C162" s="3">
        <v>44761</v>
      </c>
      <c r="D162" s="4" t="s">
        <v>94</v>
      </c>
      <c r="E162" s="2">
        <v>312</v>
      </c>
      <c r="F162">
        <f t="shared" si="2"/>
        <v>1</v>
      </c>
      <c r="G162">
        <f>VLOOKUP(E162, Pokoje[], 3)*F162</f>
        <v>200</v>
      </c>
    </row>
    <row r="163" spans="1:7" x14ac:dyDescent="0.25">
      <c r="A163" s="2">
        <v>159</v>
      </c>
      <c r="B163" s="3">
        <v>44751</v>
      </c>
      <c r="C163" s="3">
        <v>44754</v>
      </c>
      <c r="D163" s="4" t="s">
        <v>94</v>
      </c>
      <c r="E163" s="2">
        <v>411</v>
      </c>
      <c r="F163">
        <f t="shared" si="2"/>
        <v>3</v>
      </c>
      <c r="G163">
        <f>VLOOKUP(E163, Pokoje[], 3)*F163</f>
        <v>660</v>
      </c>
    </row>
    <row r="164" spans="1:7" x14ac:dyDescent="0.25">
      <c r="A164" s="2">
        <v>993</v>
      </c>
      <c r="B164" s="3">
        <v>44801</v>
      </c>
      <c r="C164" s="3">
        <v>44802</v>
      </c>
      <c r="D164" s="4" t="s">
        <v>94</v>
      </c>
      <c r="E164" s="2">
        <v>115</v>
      </c>
      <c r="F164">
        <f t="shared" si="2"/>
        <v>1</v>
      </c>
      <c r="G164">
        <f>VLOOKUP(E164, Pokoje[], 3)*F164</f>
        <v>220</v>
      </c>
    </row>
    <row r="165" spans="1:7" x14ac:dyDescent="0.25">
      <c r="A165" s="2">
        <v>867</v>
      </c>
      <c r="B165" s="3">
        <v>44791</v>
      </c>
      <c r="C165" s="3">
        <v>44793</v>
      </c>
      <c r="D165" s="4" t="s">
        <v>95</v>
      </c>
      <c r="E165" s="2">
        <v>207</v>
      </c>
      <c r="F165">
        <f t="shared" si="2"/>
        <v>2</v>
      </c>
      <c r="G165">
        <f>VLOOKUP(E165, Pokoje[], 3)*F165</f>
        <v>440</v>
      </c>
    </row>
    <row r="166" spans="1:7" x14ac:dyDescent="0.25">
      <c r="A166" s="2">
        <v>257</v>
      </c>
      <c r="B166" s="3">
        <v>44757</v>
      </c>
      <c r="C166" s="3">
        <v>44758</v>
      </c>
      <c r="D166" s="4" t="s">
        <v>95</v>
      </c>
      <c r="E166" s="2">
        <v>120</v>
      </c>
      <c r="F166">
        <f t="shared" si="2"/>
        <v>1</v>
      </c>
      <c r="G166">
        <f>VLOOKUP(E166, Pokoje[], 3)*F166</f>
        <v>220</v>
      </c>
    </row>
    <row r="167" spans="1:7" x14ac:dyDescent="0.25">
      <c r="A167" s="2">
        <v>1001</v>
      </c>
      <c r="B167" s="3">
        <v>44802</v>
      </c>
      <c r="C167" s="3">
        <v>44803</v>
      </c>
      <c r="D167" s="4" t="s">
        <v>95</v>
      </c>
      <c r="E167" s="2">
        <v>320</v>
      </c>
      <c r="F167">
        <f t="shared" si="2"/>
        <v>1</v>
      </c>
      <c r="G167">
        <f>VLOOKUP(E167, Pokoje[], 3)*F167</f>
        <v>400</v>
      </c>
    </row>
    <row r="168" spans="1:7" x14ac:dyDescent="0.25">
      <c r="A168" s="2">
        <v>93</v>
      </c>
      <c r="B168" s="3">
        <v>44748</v>
      </c>
      <c r="C168" s="3">
        <v>44749</v>
      </c>
      <c r="D168" s="4" t="s">
        <v>96</v>
      </c>
      <c r="E168" s="2">
        <v>210</v>
      </c>
      <c r="F168">
        <f t="shared" si="2"/>
        <v>1</v>
      </c>
      <c r="G168">
        <f>VLOOKUP(E168, Pokoje[], 3)*F168</f>
        <v>200</v>
      </c>
    </row>
    <row r="169" spans="1:7" x14ac:dyDescent="0.25">
      <c r="A169" s="2">
        <v>893</v>
      </c>
      <c r="B169" s="3">
        <v>44792</v>
      </c>
      <c r="C169" s="3">
        <v>44793</v>
      </c>
      <c r="D169" s="4" t="s">
        <v>96</v>
      </c>
      <c r="E169" s="2">
        <v>212</v>
      </c>
      <c r="F169">
        <f t="shared" si="2"/>
        <v>1</v>
      </c>
      <c r="G169">
        <f>VLOOKUP(E169, Pokoje[], 3)*F169</f>
        <v>200</v>
      </c>
    </row>
    <row r="170" spans="1:7" x14ac:dyDescent="0.25">
      <c r="A170" s="2">
        <v>554</v>
      </c>
      <c r="B170" s="3">
        <v>44771</v>
      </c>
      <c r="C170" s="3">
        <v>44772</v>
      </c>
      <c r="D170" s="4" t="s">
        <v>96</v>
      </c>
      <c r="E170" s="2">
        <v>304</v>
      </c>
      <c r="F170">
        <f t="shared" si="2"/>
        <v>1</v>
      </c>
      <c r="G170">
        <f>VLOOKUP(E170, Pokoje[], 3)*F170</f>
        <v>200</v>
      </c>
    </row>
    <row r="171" spans="1:7" x14ac:dyDescent="0.25">
      <c r="A171" s="2">
        <v>703</v>
      </c>
      <c r="B171" s="3">
        <v>44781</v>
      </c>
      <c r="C171" s="3">
        <v>44783</v>
      </c>
      <c r="D171" s="4" t="s">
        <v>97</v>
      </c>
      <c r="E171" s="2">
        <v>301</v>
      </c>
      <c r="F171">
        <f t="shared" si="2"/>
        <v>2</v>
      </c>
      <c r="G171">
        <f>VLOOKUP(E171, Pokoje[], 3)*F171</f>
        <v>500</v>
      </c>
    </row>
    <row r="172" spans="1:7" x14ac:dyDescent="0.25">
      <c r="A172" s="2">
        <v>957</v>
      </c>
      <c r="B172" s="3">
        <v>44798</v>
      </c>
      <c r="C172" s="3">
        <v>44800</v>
      </c>
      <c r="D172" s="4" t="s">
        <v>98</v>
      </c>
      <c r="E172" s="2">
        <v>309</v>
      </c>
      <c r="F172">
        <f t="shared" si="2"/>
        <v>2</v>
      </c>
      <c r="G172">
        <f>VLOOKUP(E172, Pokoje[], 3)*F172</f>
        <v>400</v>
      </c>
    </row>
    <row r="173" spans="1:7" x14ac:dyDescent="0.25">
      <c r="A173" s="2">
        <v>49</v>
      </c>
      <c r="B173" s="3">
        <v>44745</v>
      </c>
      <c r="C173" s="3">
        <v>44746</v>
      </c>
      <c r="D173" s="4" t="s">
        <v>98</v>
      </c>
      <c r="E173" s="2">
        <v>302</v>
      </c>
      <c r="F173">
        <f t="shared" si="2"/>
        <v>1</v>
      </c>
      <c r="G173">
        <f>VLOOKUP(E173, Pokoje[], 3)*F173</f>
        <v>250</v>
      </c>
    </row>
    <row r="174" spans="1:7" x14ac:dyDescent="0.25">
      <c r="A174" s="2">
        <v>833</v>
      </c>
      <c r="B174" s="3">
        <v>44788</v>
      </c>
      <c r="C174" s="3">
        <v>44789</v>
      </c>
      <c r="D174" s="4" t="s">
        <v>99</v>
      </c>
      <c r="E174" s="2">
        <v>505</v>
      </c>
      <c r="F174">
        <f t="shared" si="2"/>
        <v>1</v>
      </c>
      <c r="G174">
        <f>VLOOKUP(E174, Pokoje[], 3)*F174</f>
        <v>500</v>
      </c>
    </row>
    <row r="175" spans="1:7" x14ac:dyDescent="0.25">
      <c r="A175" s="2">
        <v>135</v>
      </c>
      <c r="B175" s="3">
        <v>44750</v>
      </c>
      <c r="C175" s="3">
        <v>44751</v>
      </c>
      <c r="D175" s="4" t="s">
        <v>100</v>
      </c>
      <c r="E175" s="2">
        <v>309</v>
      </c>
      <c r="F175">
        <f t="shared" si="2"/>
        <v>1</v>
      </c>
      <c r="G175">
        <f>VLOOKUP(E175, Pokoje[], 3)*F175</f>
        <v>200</v>
      </c>
    </row>
    <row r="176" spans="1:7" x14ac:dyDescent="0.25">
      <c r="A176" s="2">
        <v>839</v>
      </c>
      <c r="B176" s="3">
        <v>44789</v>
      </c>
      <c r="C176" s="3">
        <v>44790</v>
      </c>
      <c r="D176" s="4" t="s">
        <v>100</v>
      </c>
      <c r="E176" s="2">
        <v>120</v>
      </c>
      <c r="F176">
        <f t="shared" si="2"/>
        <v>1</v>
      </c>
      <c r="G176">
        <f>VLOOKUP(E176, Pokoje[], 3)*F176</f>
        <v>220</v>
      </c>
    </row>
    <row r="177" spans="1:7" x14ac:dyDescent="0.25">
      <c r="A177" s="2">
        <v>817</v>
      </c>
      <c r="B177" s="3">
        <v>44787</v>
      </c>
      <c r="C177" s="3">
        <v>44788</v>
      </c>
      <c r="D177" s="4" t="s">
        <v>101</v>
      </c>
      <c r="E177" s="2">
        <v>409</v>
      </c>
      <c r="F177">
        <f t="shared" si="2"/>
        <v>1</v>
      </c>
      <c r="G177">
        <f>VLOOKUP(E177, Pokoje[], 3)*F177</f>
        <v>220</v>
      </c>
    </row>
    <row r="178" spans="1:7" x14ac:dyDescent="0.25">
      <c r="A178" s="2">
        <v>747</v>
      </c>
      <c r="B178" s="3">
        <v>44783</v>
      </c>
      <c r="C178" s="3">
        <v>44785</v>
      </c>
      <c r="D178" s="4" t="s">
        <v>102</v>
      </c>
      <c r="E178" s="2">
        <v>316</v>
      </c>
      <c r="F178">
        <f t="shared" si="2"/>
        <v>2</v>
      </c>
      <c r="G178">
        <f>VLOOKUP(E178, Pokoje[], 3)*F178</f>
        <v>400</v>
      </c>
    </row>
    <row r="179" spans="1:7" x14ac:dyDescent="0.25">
      <c r="A179" s="2">
        <v>891</v>
      </c>
      <c r="B179" s="3">
        <v>44792</v>
      </c>
      <c r="C179" s="3">
        <v>44793</v>
      </c>
      <c r="D179" s="4" t="s">
        <v>102</v>
      </c>
      <c r="E179" s="2">
        <v>410</v>
      </c>
      <c r="F179">
        <f t="shared" si="2"/>
        <v>1</v>
      </c>
      <c r="G179">
        <f>VLOOKUP(E179, Pokoje[], 3)*F179</f>
        <v>220</v>
      </c>
    </row>
    <row r="180" spans="1:7" x14ac:dyDescent="0.25">
      <c r="A180" s="2">
        <v>377</v>
      </c>
      <c r="B180" s="3">
        <v>44760</v>
      </c>
      <c r="C180" s="3">
        <v>44761</v>
      </c>
      <c r="D180" s="4" t="s">
        <v>103</v>
      </c>
      <c r="E180" s="2">
        <v>308</v>
      </c>
      <c r="F180">
        <f t="shared" si="2"/>
        <v>1</v>
      </c>
      <c r="G180">
        <f>VLOOKUP(E180, Pokoje[], 3)*F180</f>
        <v>200</v>
      </c>
    </row>
    <row r="181" spans="1:7" x14ac:dyDescent="0.25">
      <c r="A181" s="2">
        <v>144</v>
      </c>
      <c r="B181" s="3">
        <v>44750</v>
      </c>
      <c r="C181" s="3">
        <v>44751</v>
      </c>
      <c r="D181" s="4" t="s">
        <v>104</v>
      </c>
      <c r="E181" s="2">
        <v>312</v>
      </c>
      <c r="F181">
        <f t="shared" si="2"/>
        <v>1</v>
      </c>
      <c r="G181">
        <f>VLOOKUP(E181, Pokoje[], 3)*F181</f>
        <v>200</v>
      </c>
    </row>
    <row r="182" spans="1:7" x14ac:dyDescent="0.25">
      <c r="A182" s="2">
        <v>559</v>
      </c>
      <c r="B182" s="3">
        <v>44771</v>
      </c>
      <c r="C182" s="3">
        <v>44772</v>
      </c>
      <c r="D182" s="4" t="s">
        <v>104</v>
      </c>
      <c r="E182" s="2">
        <v>117</v>
      </c>
      <c r="F182">
        <f t="shared" si="2"/>
        <v>1</v>
      </c>
      <c r="G182">
        <f>VLOOKUP(E182, Pokoje[], 3)*F182</f>
        <v>220</v>
      </c>
    </row>
    <row r="183" spans="1:7" x14ac:dyDescent="0.25">
      <c r="A183" s="2">
        <v>514</v>
      </c>
      <c r="B183" s="3">
        <v>44767</v>
      </c>
      <c r="C183" s="3">
        <v>44768</v>
      </c>
      <c r="D183" s="4" t="s">
        <v>105</v>
      </c>
      <c r="E183" s="2">
        <v>206</v>
      </c>
      <c r="F183">
        <f t="shared" si="2"/>
        <v>1</v>
      </c>
      <c r="G183">
        <f>VLOOKUP(E183, Pokoje[], 3)*F183</f>
        <v>220</v>
      </c>
    </row>
    <row r="184" spans="1:7" x14ac:dyDescent="0.25">
      <c r="A184" s="2">
        <v>1004</v>
      </c>
      <c r="B184" s="3">
        <v>44802</v>
      </c>
      <c r="C184" s="3">
        <v>44803</v>
      </c>
      <c r="D184" s="4" t="s">
        <v>106</v>
      </c>
      <c r="E184" s="2">
        <v>503</v>
      </c>
      <c r="F184">
        <f t="shared" si="2"/>
        <v>1</v>
      </c>
      <c r="G184">
        <f>VLOOKUP(E184, Pokoje[], 3)*F184</f>
        <v>500</v>
      </c>
    </row>
    <row r="185" spans="1:7" x14ac:dyDescent="0.25">
      <c r="A185" s="2">
        <v>179</v>
      </c>
      <c r="B185" s="3">
        <v>44752</v>
      </c>
      <c r="C185" s="3">
        <v>44753</v>
      </c>
      <c r="D185" s="4" t="s">
        <v>106</v>
      </c>
      <c r="E185" s="2">
        <v>217</v>
      </c>
      <c r="F185">
        <f t="shared" si="2"/>
        <v>1</v>
      </c>
      <c r="G185">
        <f>VLOOKUP(E185, Pokoje[], 3)*F185</f>
        <v>250</v>
      </c>
    </row>
    <row r="186" spans="1:7" x14ac:dyDescent="0.25">
      <c r="A186" s="2">
        <v>58</v>
      </c>
      <c r="B186" s="3">
        <v>44746</v>
      </c>
      <c r="C186" s="3">
        <v>44747</v>
      </c>
      <c r="D186" s="4" t="s">
        <v>106</v>
      </c>
      <c r="E186" s="2">
        <v>312</v>
      </c>
      <c r="F186">
        <f t="shared" si="2"/>
        <v>1</v>
      </c>
      <c r="G186">
        <f>VLOOKUP(E186, Pokoje[], 3)*F186</f>
        <v>200</v>
      </c>
    </row>
    <row r="187" spans="1:7" x14ac:dyDescent="0.25">
      <c r="A187" s="2">
        <v>981</v>
      </c>
      <c r="B187" s="3">
        <v>44800</v>
      </c>
      <c r="C187" s="3">
        <v>44801</v>
      </c>
      <c r="D187" s="4" t="s">
        <v>107</v>
      </c>
      <c r="E187" s="2">
        <v>206</v>
      </c>
      <c r="F187">
        <f t="shared" si="2"/>
        <v>1</v>
      </c>
      <c r="G187">
        <f>VLOOKUP(E187, Pokoje[], 3)*F187</f>
        <v>220</v>
      </c>
    </row>
    <row r="188" spans="1:7" x14ac:dyDescent="0.25">
      <c r="A188" s="2">
        <v>2</v>
      </c>
      <c r="B188" s="3">
        <v>44743</v>
      </c>
      <c r="C188" s="3">
        <v>44744</v>
      </c>
      <c r="D188" s="4" t="s">
        <v>107</v>
      </c>
      <c r="E188" s="2">
        <v>220</v>
      </c>
      <c r="F188">
        <f t="shared" si="2"/>
        <v>1</v>
      </c>
      <c r="G188">
        <f>VLOOKUP(E188, Pokoje[], 3)*F188</f>
        <v>250</v>
      </c>
    </row>
    <row r="189" spans="1:7" x14ac:dyDescent="0.25">
      <c r="A189" s="2">
        <v>950</v>
      </c>
      <c r="B189" s="3">
        <v>44797</v>
      </c>
      <c r="C189" s="3">
        <v>44798</v>
      </c>
      <c r="D189" s="4" t="s">
        <v>108</v>
      </c>
      <c r="E189" s="2">
        <v>303</v>
      </c>
      <c r="F189">
        <f t="shared" si="2"/>
        <v>1</v>
      </c>
      <c r="G189">
        <f>VLOOKUP(E189, Pokoje[], 3)*F189</f>
        <v>250</v>
      </c>
    </row>
    <row r="190" spans="1:7" x14ac:dyDescent="0.25">
      <c r="A190" s="2">
        <v>796</v>
      </c>
      <c r="B190" s="3">
        <v>44786</v>
      </c>
      <c r="C190" s="3">
        <v>44787</v>
      </c>
      <c r="D190" s="4" t="s">
        <v>108</v>
      </c>
      <c r="E190" s="2">
        <v>116</v>
      </c>
      <c r="F190">
        <f t="shared" si="2"/>
        <v>1</v>
      </c>
      <c r="G190">
        <f>VLOOKUP(E190, Pokoje[], 3)*F190</f>
        <v>220</v>
      </c>
    </row>
    <row r="191" spans="1:7" x14ac:dyDescent="0.25">
      <c r="A191" s="2">
        <v>813</v>
      </c>
      <c r="B191" s="3">
        <v>44786</v>
      </c>
      <c r="C191" s="3">
        <v>44787</v>
      </c>
      <c r="D191" s="4" t="s">
        <v>109</v>
      </c>
      <c r="E191" s="2">
        <v>214</v>
      </c>
      <c r="F191">
        <f t="shared" si="2"/>
        <v>1</v>
      </c>
      <c r="G191">
        <f>VLOOKUP(E191, Pokoje[], 3)*F191</f>
        <v>200</v>
      </c>
    </row>
    <row r="192" spans="1:7" x14ac:dyDescent="0.25">
      <c r="A192" s="2">
        <v>64</v>
      </c>
      <c r="B192" s="3">
        <v>44746</v>
      </c>
      <c r="C192" s="3">
        <v>44747</v>
      </c>
      <c r="D192" s="4" t="s">
        <v>110</v>
      </c>
      <c r="E192" s="2">
        <v>216</v>
      </c>
      <c r="F192">
        <f t="shared" si="2"/>
        <v>1</v>
      </c>
      <c r="G192">
        <f>VLOOKUP(E192, Pokoje[], 3)*F192</f>
        <v>200</v>
      </c>
    </row>
    <row r="193" spans="1:7" x14ac:dyDescent="0.25">
      <c r="A193" s="2">
        <v>60</v>
      </c>
      <c r="B193" s="3">
        <v>44746</v>
      </c>
      <c r="C193" s="3">
        <v>44747</v>
      </c>
      <c r="D193" s="4" t="s">
        <v>111</v>
      </c>
      <c r="E193" s="2">
        <v>304</v>
      </c>
      <c r="F193">
        <f t="shared" si="2"/>
        <v>1</v>
      </c>
      <c r="G193">
        <f>VLOOKUP(E193, Pokoje[], 3)*F193</f>
        <v>200</v>
      </c>
    </row>
    <row r="194" spans="1:7" x14ac:dyDescent="0.25">
      <c r="A194" s="2">
        <v>310</v>
      </c>
      <c r="B194" s="3">
        <v>44759</v>
      </c>
      <c r="C194" s="3">
        <v>44760</v>
      </c>
      <c r="D194" s="4" t="s">
        <v>111</v>
      </c>
      <c r="E194" s="2">
        <v>220</v>
      </c>
      <c r="F194">
        <f t="shared" si="2"/>
        <v>1</v>
      </c>
      <c r="G194">
        <f>VLOOKUP(E194, Pokoje[], 3)*F194</f>
        <v>250</v>
      </c>
    </row>
    <row r="195" spans="1:7" x14ac:dyDescent="0.25">
      <c r="A195" s="2">
        <v>210</v>
      </c>
      <c r="B195" s="3">
        <v>44753</v>
      </c>
      <c r="C195" s="3">
        <v>44754</v>
      </c>
      <c r="D195" s="4" t="s">
        <v>111</v>
      </c>
      <c r="E195" s="2">
        <v>415</v>
      </c>
      <c r="F195">
        <f t="shared" ref="F195:F258" si="3">C195-B195</f>
        <v>1</v>
      </c>
      <c r="G195">
        <f>VLOOKUP(E195, Pokoje[], 3)*F195</f>
        <v>220</v>
      </c>
    </row>
    <row r="196" spans="1:7" x14ac:dyDescent="0.25">
      <c r="A196" s="2">
        <v>358</v>
      </c>
      <c r="B196" s="3">
        <v>44759</v>
      </c>
      <c r="C196" s="3">
        <v>44760</v>
      </c>
      <c r="D196" s="4" t="s">
        <v>112</v>
      </c>
      <c r="E196" s="2">
        <v>410</v>
      </c>
      <c r="F196">
        <f t="shared" si="3"/>
        <v>1</v>
      </c>
      <c r="G196">
        <f>VLOOKUP(E196, Pokoje[], 3)*F196</f>
        <v>220</v>
      </c>
    </row>
    <row r="197" spans="1:7" x14ac:dyDescent="0.25">
      <c r="A197" s="2">
        <v>122</v>
      </c>
      <c r="B197" s="3">
        <v>44749</v>
      </c>
      <c r="C197" s="3">
        <v>44750</v>
      </c>
      <c r="D197" s="4" t="s">
        <v>113</v>
      </c>
      <c r="E197" s="2">
        <v>420</v>
      </c>
      <c r="F197">
        <f t="shared" si="3"/>
        <v>1</v>
      </c>
      <c r="G197">
        <f>VLOOKUP(E197, Pokoje[], 3)*F197</f>
        <v>220</v>
      </c>
    </row>
    <row r="198" spans="1:7" x14ac:dyDescent="0.25">
      <c r="A198" s="2">
        <v>746</v>
      </c>
      <c r="B198" s="3">
        <v>44783</v>
      </c>
      <c r="C198" s="3">
        <v>44784</v>
      </c>
      <c r="D198" s="4" t="s">
        <v>113</v>
      </c>
      <c r="E198" s="2">
        <v>220</v>
      </c>
      <c r="F198">
        <f t="shared" si="3"/>
        <v>1</v>
      </c>
      <c r="G198">
        <f>VLOOKUP(E198, Pokoje[], 3)*F198</f>
        <v>250</v>
      </c>
    </row>
    <row r="199" spans="1:7" x14ac:dyDescent="0.25">
      <c r="A199" s="2">
        <v>24</v>
      </c>
      <c r="B199" s="3">
        <v>44743</v>
      </c>
      <c r="C199" s="3">
        <v>44746</v>
      </c>
      <c r="D199" s="4" t="s">
        <v>114</v>
      </c>
      <c r="E199" s="2">
        <v>105</v>
      </c>
      <c r="F199">
        <f t="shared" si="3"/>
        <v>3</v>
      </c>
      <c r="G199">
        <f>VLOOKUP(E199, Pokoje[], 3)*F199</f>
        <v>660</v>
      </c>
    </row>
    <row r="200" spans="1:7" x14ac:dyDescent="0.25">
      <c r="A200" s="2">
        <v>988</v>
      </c>
      <c r="B200" s="3">
        <v>44800</v>
      </c>
      <c r="C200" s="3">
        <v>44801</v>
      </c>
      <c r="D200" s="4" t="s">
        <v>114</v>
      </c>
      <c r="E200" s="2">
        <v>103</v>
      </c>
      <c r="F200">
        <f t="shared" si="3"/>
        <v>1</v>
      </c>
      <c r="G200">
        <f>VLOOKUP(E200, Pokoje[], 3)*F200</f>
        <v>220</v>
      </c>
    </row>
    <row r="201" spans="1:7" x14ac:dyDescent="0.25">
      <c r="A201" s="2">
        <v>121</v>
      </c>
      <c r="B201" s="3">
        <v>44749</v>
      </c>
      <c r="C201" s="3">
        <v>44750</v>
      </c>
      <c r="D201" s="4" t="s">
        <v>114</v>
      </c>
      <c r="E201" s="2">
        <v>212</v>
      </c>
      <c r="F201">
        <f t="shared" si="3"/>
        <v>1</v>
      </c>
      <c r="G201">
        <f>VLOOKUP(E201, Pokoje[], 3)*F201</f>
        <v>200</v>
      </c>
    </row>
    <row r="202" spans="1:7" x14ac:dyDescent="0.25">
      <c r="A202" s="2">
        <v>593</v>
      </c>
      <c r="B202" s="3">
        <v>44773</v>
      </c>
      <c r="C202" s="3">
        <v>44774</v>
      </c>
      <c r="D202" s="4" t="s">
        <v>115</v>
      </c>
      <c r="E202" s="2">
        <v>220</v>
      </c>
      <c r="F202">
        <f t="shared" si="3"/>
        <v>1</v>
      </c>
      <c r="G202">
        <f>VLOOKUP(E202, Pokoje[], 3)*F202</f>
        <v>250</v>
      </c>
    </row>
    <row r="203" spans="1:7" x14ac:dyDescent="0.25">
      <c r="A203" s="2">
        <v>312</v>
      </c>
      <c r="B203" s="3">
        <v>44759</v>
      </c>
      <c r="C203" s="3">
        <v>44760</v>
      </c>
      <c r="D203" s="4" t="s">
        <v>115</v>
      </c>
      <c r="E203" s="2">
        <v>214</v>
      </c>
      <c r="F203">
        <f t="shared" si="3"/>
        <v>1</v>
      </c>
      <c r="G203">
        <f>VLOOKUP(E203, Pokoje[], 3)*F203</f>
        <v>200</v>
      </c>
    </row>
    <row r="204" spans="1:7" ht="30" x14ac:dyDescent="0.25">
      <c r="A204" s="2">
        <v>71</v>
      </c>
      <c r="B204" s="3">
        <v>44746</v>
      </c>
      <c r="C204" s="3">
        <v>44747</v>
      </c>
      <c r="D204" s="4" t="s">
        <v>116</v>
      </c>
      <c r="E204" s="2">
        <v>419</v>
      </c>
      <c r="F204">
        <f t="shared" si="3"/>
        <v>1</v>
      </c>
      <c r="G204">
        <f>VLOOKUP(E204, Pokoje[], 3)*F204</f>
        <v>220</v>
      </c>
    </row>
    <row r="205" spans="1:7" ht="30" x14ac:dyDescent="0.25">
      <c r="A205" s="2">
        <v>567</v>
      </c>
      <c r="B205" s="3">
        <v>44771</v>
      </c>
      <c r="C205" s="3">
        <v>44772</v>
      </c>
      <c r="D205" s="4" t="s">
        <v>116</v>
      </c>
      <c r="E205" s="2">
        <v>309</v>
      </c>
      <c r="F205">
        <f t="shared" si="3"/>
        <v>1</v>
      </c>
      <c r="G205">
        <f>VLOOKUP(E205, Pokoje[], 3)*F205</f>
        <v>200</v>
      </c>
    </row>
    <row r="206" spans="1:7" x14ac:dyDescent="0.25">
      <c r="A206" s="2">
        <v>668</v>
      </c>
      <c r="B206" s="3">
        <v>44779</v>
      </c>
      <c r="C206" s="3">
        <v>44780</v>
      </c>
      <c r="D206" s="4" t="s">
        <v>117</v>
      </c>
      <c r="E206" s="2">
        <v>307</v>
      </c>
      <c r="F206">
        <f t="shared" si="3"/>
        <v>1</v>
      </c>
      <c r="G206">
        <f>VLOOKUP(E206, Pokoje[], 3)*F206</f>
        <v>200</v>
      </c>
    </row>
    <row r="207" spans="1:7" x14ac:dyDescent="0.25">
      <c r="A207" s="2">
        <v>694</v>
      </c>
      <c r="B207" s="3">
        <v>44780</v>
      </c>
      <c r="C207" s="3">
        <v>44781</v>
      </c>
      <c r="D207" s="4" t="s">
        <v>118</v>
      </c>
      <c r="E207" s="2">
        <v>104</v>
      </c>
      <c r="F207">
        <f t="shared" si="3"/>
        <v>1</v>
      </c>
      <c r="G207">
        <f>VLOOKUP(E207, Pokoje[], 3)*F207</f>
        <v>220</v>
      </c>
    </row>
    <row r="208" spans="1:7" x14ac:dyDescent="0.25">
      <c r="A208" s="2">
        <v>905</v>
      </c>
      <c r="B208" s="3">
        <v>44793</v>
      </c>
      <c r="C208" s="3">
        <v>44794</v>
      </c>
      <c r="D208" s="4" t="s">
        <v>118</v>
      </c>
      <c r="E208" s="2">
        <v>406</v>
      </c>
      <c r="F208">
        <f t="shared" si="3"/>
        <v>1</v>
      </c>
      <c r="G208">
        <f>VLOOKUP(E208, Pokoje[], 3)*F208</f>
        <v>220</v>
      </c>
    </row>
    <row r="209" spans="1:7" x14ac:dyDescent="0.25">
      <c r="A209" s="2">
        <v>12</v>
      </c>
      <c r="B209" s="3">
        <v>44743</v>
      </c>
      <c r="C209" s="3">
        <v>44745</v>
      </c>
      <c r="D209" s="4" t="s">
        <v>119</v>
      </c>
      <c r="E209" s="2">
        <v>301</v>
      </c>
      <c r="F209">
        <f t="shared" si="3"/>
        <v>2</v>
      </c>
      <c r="G209">
        <f>VLOOKUP(E209, Pokoje[], 3)*F209</f>
        <v>500</v>
      </c>
    </row>
    <row r="210" spans="1:7" x14ac:dyDescent="0.25">
      <c r="A210" s="2">
        <v>314</v>
      </c>
      <c r="B210" s="3">
        <v>44759</v>
      </c>
      <c r="C210" s="3">
        <v>44760</v>
      </c>
      <c r="D210" s="4" t="s">
        <v>120</v>
      </c>
      <c r="E210" s="2">
        <v>508</v>
      </c>
      <c r="F210">
        <f t="shared" si="3"/>
        <v>1</v>
      </c>
      <c r="G210">
        <f>VLOOKUP(E210, Pokoje[], 3)*F210</f>
        <v>600</v>
      </c>
    </row>
    <row r="211" spans="1:7" x14ac:dyDescent="0.25">
      <c r="A211" s="2">
        <v>615</v>
      </c>
      <c r="B211" s="3">
        <v>44773</v>
      </c>
      <c r="C211" s="3">
        <v>44774</v>
      </c>
      <c r="D211" s="4" t="s">
        <v>120</v>
      </c>
      <c r="E211" s="2">
        <v>507</v>
      </c>
      <c r="F211">
        <f t="shared" si="3"/>
        <v>1</v>
      </c>
      <c r="G211">
        <f>VLOOKUP(E211, Pokoje[], 3)*F211</f>
        <v>600</v>
      </c>
    </row>
    <row r="212" spans="1:7" x14ac:dyDescent="0.25">
      <c r="A212" s="2">
        <v>566</v>
      </c>
      <c r="B212" s="3">
        <v>44771</v>
      </c>
      <c r="C212" s="3">
        <v>44772</v>
      </c>
      <c r="D212" s="4" t="s">
        <v>121</v>
      </c>
      <c r="E212" s="2">
        <v>315</v>
      </c>
      <c r="F212">
        <f t="shared" si="3"/>
        <v>1</v>
      </c>
      <c r="G212">
        <f>VLOOKUP(E212, Pokoje[], 3)*F212</f>
        <v>200</v>
      </c>
    </row>
    <row r="213" spans="1:7" x14ac:dyDescent="0.25">
      <c r="A213" s="2">
        <v>684</v>
      </c>
      <c r="B213" s="3">
        <v>44780</v>
      </c>
      <c r="C213" s="3">
        <v>44781</v>
      </c>
      <c r="D213" s="4" t="s">
        <v>122</v>
      </c>
      <c r="E213" s="2">
        <v>214</v>
      </c>
      <c r="F213">
        <f t="shared" si="3"/>
        <v>1</v>
      </c>
      <c r="G213">
        <f>VLOOKUP(E213, Pokoje[], 3)*F213</f>
        <v>200</v>
      </c>
    </row>
    <row r="214" spans="1:7" x14ac:dyDescent="0.25">
      <c r="A214" s="2">
        <v>995</v>
      </c>
      <c r="B214" s="3">
        <v>44801</v>
      </c>
      <c r="C214" s="3">
        <v>44804</v>
      </c>
      <c r="D214" s="4" t="s">
        <v>122</v>
      </c>
      <c r="E214" s="2">
        <v>409</v>
      </c>
      <c r="F214">
        <f t="shared" si="3"/>
        <v>3</v>
      </c>
      <c r="G214">
        <f>VLOOKUP(E214, Pokoje[], 3)*F214</f>
        <v>660</v>
      </c>
    </row>
    <row r="215" spans="1:7" x14ac:dyDescent="0.25">
      <c r="A215" s="2">
        <v>481</v>
      </c>
      <c r="B215" s="3">
        <v>44766</v>
      </c>
      <c r="C215" s="3">
        <v>44767</v>
      </c>
      <c r="D215" s="4" t="s">
        <v>123</v>
      </c>
      <c r="E215" s="2">
        <v>301</v>
      </c>
      <c r="F215">
        <f t="shared" si="3"/>
        <v>1</v>
      </c>
      <c r="G215">
        <f>VLOOKUP(E215, Pokoje[], 3)*F215</f>
        <v>250</v>
      </c>
    </row>
    <row r="216" spans="1:7" x14ac:dyDescent="0.25">
      <c r="A216" s="2">
        <v>90</v>
      </c>
      <c r="B216" s="3">
        <v>44748</v>
      </c>
      <c r="C216" s="3">
        <v>44750</v>
      </c>
      <c r="D216" s="4" t="s">
        <v>124</v>
      </c>
      <c r="E216" s="2">
        <v>318</v>
      </c>
      <c r="F216">
        <f t="shared" si="3"/>
        <v>2</v>
      </c>
      <c r="G216">
        <f>VLOOKUP(E216, Pokoje[], 3)*F216</f>
        <v>800</v>
      </c>
    </row>
    <row r="217" spans="1:7" x14ac:dyDescent="0.25">
      <c r="A217" s="2">
        <v>418</v>
      </c>
      <c r="B217" s="3">
        <v>44764</v>
      </c>
      <c r="C217" s="3">
        <v>44765</v>
      </c>
      <c r="D217" s="4" t="s">
        <v>124</v>
      </c>
      <c r="E217" s="2">
        <v>204</v>
      </c>
      <c r="F217">
        <f t="shared" si="3"/>
        <v>1</v>
      </c>
      <c r="G217">
        <f>VLOOKUP(E217, Pokoje[], 3)*F217</f>
        <v>220</v>
      </c>
    </row>
    <row r="218" spans="1:7" x14ac:dyDescent="0.25">
      <c r="A218" s="2">
        <v>408</v>
      </c>
      <c r="B218" s="3">
        <v>44764</v>
      </c>
      <c r="C218" s="3">
        <v>44765</v>
      </c>
      <c r="D218" s="4" t="s">
        <v>125</v>
      </c>
      <c r="E218" s="2">
        <v>314</v>
      </c>
      <c r="F218">
        <f t="shared" si="3"/>
        <v>1</v>
      </c>
      <c r="G218">
        <f>VLOOKUP(E218, Pokoje[], 3)*F218</f>
        <v>200</v>
      </c>
    </row>
    <row r="219" spans="1:7" x14ac:dyDescent="0.25">
      <c r="A219" s="2">
        <v>983</v>
      </c>
      <c r="B219" s="3">
        <v>44800</v>
      </c>
      <c r="C219" s="3">
        <v>44801</v>
      </c>
      <c r="D219" s="4" t="s">
        <v>125</v>
      </c>
      <c r="E219" s="2">
        <v>305</v>
      </c>
      <c r="F219">
        <f t="shared" si="3"/>
        <v>1</v>
      </c>
      <c r="G219">
        <f>VLOOKUP(E219, Pokoje[], 3)*F219</f>
        <v>200</v>
      </c>
    </row>
    <row r="220" spans="1:7" ht="30" x14ac:dyDescent="0.25">
      <c r="A220" s="2">
        <v>878</v>
      </c>
      <c r="B220" s="3">
        <v>44791</v>
      </c>
      <c r="C220" s="3">
        <v>44792</v>
      </c>
      <c r="D220" s="4" t="s">
        <v>126</v>
      </c>
      <c r="E220" s="2">
        <v>320</v>
      </c>
      <c r="F220">
        <f t="shared" si="3"/>
        <v>1</v>
      </c>
      <c r="G220">
        <f>VLOOKUP(E220, Pokoje[], 3)*F220</f>
        <v>400</v>
      </c>
    </row>
    <row r="221" spans="1:7" x14ac:dyDescent="0.25">
      <c r="A221" s="2">
        <v>1024</v>
      </c>
      <c r="B221" s="3">
        <v>44804</v>
      </c>
      <c r="C221" s="3">
        <v>44806</v>
      </c>
      <c r="D221" s="4" t="s">
        <v>127</v>
      </c>
      <c r="E221" s="2">
        <v>306</v>
      </c>
      <c r="F221">
        <f t="shared" si="3"/>
        <v>2</v>
      </c>
      <c r="G221">
        <f>VLOOKUP(E221, Pokoje[], 3)*F221</f>
        <v>400</v>
      </c>
    </row>
    <row r="222" spans="1:7" x14ac:dyDescent="0.25">
      <c r="A222" s="2">
        <v>450</v>
      </c>
      <c r="B222" s="3">
        <v>44765</v>
      </c>
      <c r="C222" s="3">
        <v>44766</v>
      </c>
      <c r="D222" s="4" t="s">
        <v>127</v>
      </c>
      <c r="E222" s="2">
        <v>114</v>
      </c>
      <c r="F222">
        <f t="shared" si="3"/>
        <v>1</v>
      </c>
      <c r="G222">
        <f>VLOOKUP(E222, Pokoje[], 3)*F222</f>
        <v>220</v>
      </c>
    </row>
    <row r="223" spans="1:7" x14ac:dyDescent="0.25">
      <c r="A223" s="2">
        <v>240</v>
      </c>
      <c r="B223" s="3">
        <v>44757</v>
      </c>
      <c r="C223" s="3">
        <v>44758</v>
      </c>
      <c r="D223" s="4" t="s">
        <v>128</v>
      </c>
      <c r="E223" s="2">
        <v>317</v>
      </c>
      <c r="F223">
        <f t="shared" si="3"/>
        <v>1</v>
      </c>
      <c r="G223">
        <f>VLOOKUP(E223, Pokoje[], 3)*F223</f>
        <v>400</v>
      </c>
    </row>
    <row r="224" spans="1:7" x14ac:dyDescent="0.25">
      <c r="A224" s="2">
        <v>38</v>
      </c>
      <c r="B224" s="3">
        <v>44744</v>
      </c>
      <c r="C224" s="3">
        <v>44745</v>
      </c>
      <c r="D224" s="4" t="s">
        <v>128</v>
      </c>
      <c r="E224" s="2">
        <v>210</v>
      </c>
      <c r="F224">
        <f t="shared" si="3"/>
        <v>1</v>
      </c>
      <c r="G224">
        <f>VLOOKUP(E224, Pokoje[], 3)*F224</f>
        <v>200</v>
      </c>
    </row>
    <row r="225" spans="1:7" x14ac:dyDescent="0.25">
      <c r="A225" s="2">
        <v>29</v>
      </c>
      <c r="B225" s="3">
        <v>44744</v>
      </c>
      <c r="C225" s="3">
        <v>44745</v>
      </c>
      <c r="D225" s="4" t="s">
        <v>129</v>
      </c>
      <c r="E225" s="2">
        <v>414</v>
      </c>
      <c r="F225">
        <f t="shared" si="3"/>
        <v>1</v>
      </c>
      <c r="G225">
        <f>VLOOKUP(E225, Pokoje[], 3)*F225</f>
        <v>220</v>
      </c>
    </row>
    <row r="226" spans="1:7" x14ac:dyDescent="0.25">
      <c r="A226" s="2">
        <v>170</v>
      </c>
      <c r="B226" s="3">
        <v>44751</v>
      </c>
      <c r="C226" s="3">
        <v>44752</v>
      </c>
      <c r="D226" s="4" t="s">
        <v>130</v>
      </c>
      <c r="E226" s="2">
        <v>207</v>
      </c>
      <c r="F226">
        <f t="shared" si="3"/>
        <v>1</v>
      </c>
      <c r="G226">
        <f>VLOOKUP(E226, Pokoje[], 3)*F226</f>
        <v>220</v>
      </c>
    </row>
    <row r="227" spans="1:7" x14ac:dyDescent="0.25">
      <c r="A227" s="2">
        <v>458</v>
      </c>
      <c r="B227" s="3">
        <v>44765</v>
      </c>
      <c r="C227" s="3">
        <v>44769</v>
      </c>
      <c r="D227" s="4" t="s">
        <v>130</v>
      </c>
      <c r="E227" s="2">
        <v>119</v>
      </c>
      <c r="F227">
        <f t="shared" si="3"/>
        <v>4</v>
      </c>
      <c r="G227">
        <f>VLOOKUP(E227, Pokoje[], 3)*F227</f>
        <v>880</v>
      </c>
    </row>
    <row r="228" spans="1:7" x14ac:dyDescent="0.25">
      <c r="A228" s="2">
        <v>473</v>
      </c>
      <c r="B228" s="3">
        <v>44766</v>
      </c>
      <c r="C228" s="3">
        <v>44767</v>
      </c>
      <c r="D228" s="4" t="s">
        <v>131</v>
      </c>
      <c r="E228" s="2">
        <v>218</v>
      </c>
      <c r="F228">
        <f t="shared" si="3"/>
        <v>1</v>
      </c>
      <c r="G228">
        <f>VLOOKUP(E228, Pokoje[], 3)*F228</f>
        <v>250</v>
      </c>
    </row>
    <row r="229" spans="1:7" x14ac:dyDescent="0.25">
      <c r="A229" s="2">
        <v>296</v>
      </c>
      <c r="B229" s="3">
        <v>44758</v>
      </c>
      <c r="C229" s="3">
        <v>44759</v>
      </c>
      <c r="D229" s="4" t="s">
        <v>131</v>
      </c>
      <c r="E229" s="2">
        <v>206</v>
      </c>
      <c r="F229">
        <f t="shared" si="3"/>
        <v>1</v>
      </c>
      <c r="G229">
        <f>VLOOKUP(E229, Pokoje[], 3)*F229</f>
        <v>220</v>
      </c>
    </row>
    <row r="230" spans="1:7" x14ac:dyDescent="0.25">
      <c r="A230" s="2">
        <v>348</v>
      </c>
      <c r="B230" s="3">
        <v>44759</v>
      </c>
      <c r="C230" s="3">
        <v>44761</v>
      </c>
      <c r="D230" s="4" t="s">
        <v>132</v>
      </c>
      <c r="E230" s="2">
        <v>509</v>
      </c>
      <c r="F230">
        <f t="shared" si="3"/>
        <v>2</v>
      </c>
      <c r="G230">
        <f>VLOOKUP(E230, Pokoje[], 3)*F230</f>
        <v>1200</v>
      </c>
    </row>
    <row r="231" spans="1:7" x14ac:dyDescent="0.25">
      <c r="A231" s="2">
        <v>17</v>
      </c>
      <c r="B231" s="3">
        <v>44743</v>
      </c>
      <c r="C231" s="3">
        <v>44744</v>
      </c>
      <c r="D231" s="4" t="s">
        <v>132</v>
      </c>
      <c r="E231" s="2">
        <v>307</v>
      </c>
      <c r="F231">
        <f t="shared" si="3"/>
        <v>1</v>
      </c>
      <c r="G231">
        <f>VLOOKUP(E231, Pokoje[], 3)*F231</f>
        <v>200</v>
      </c>
    </row>
    <row r="232" spans="1:7" x14ac:dyDescent="0.25">
      <c r="A232" s="2">
        <v>286</v>
      </c>
      <c r="B232" s="3">
        <v>44758</v>
      </c>
      <c r="C232" s="3">
        <v>44759</v>
      </c>
      <c r="D232" s="4" t="s">
        <v>132</v>
      </c>
      <c r="E232" s="2">
        <v>418</v>
      </c>
      <c r="F232">
        <f t="shared" si="3"/>
        <v>1</v>
      </c>
      <c r="G232">
        <f>VLOOKUP(E232, Pokoje[], 3)*F232</f>
        <v>220</v>
      </c>
    </row>
    <row r="233" spans="1:7" ht="30" x14ac:dyDescent="0.25">
      <c r="A233" s="2">
        <v>775</v>
      </c>
      <c r="B233" s="3">
        <v>44785</v>
      </c>
      <c r="C233" s="3">
        <v>44786</v>
      </c>
      <c r="D233" s="4" t="s">
        <v>133</v>
      </c>
      <c r="E233" s="2">
        <v>405</v>
      </c>
      <c r="F233">
        <f t="shared" si="3"/>
        <v>1</v>
      </c>
      <c r="G233">
        <f>VLOOKUP(E233, Pokoje[], 3)*F233</f>
        <v>220</v>
      </c>
    </row>
    <row r="234" spans="1:7" ht="30" x14ac:dyDescent="0.25">
      <c r="A234" s="2">
        <v>177</v>
      </c>
      <c r="B234" s="3">
        <v>44752</v>
      </c>
      <c r="C234" s="3">
        <v>44753</v>
      </c>
      <c r="D234" s="4" t="s">
        <v>133</v>
      </c>
      <c r="E234" s="2">
        <v>120</v>
      </c>
      <c r="F234">
        <f t="shared" si="3"/>
        <v>1</v>
      </c>
      <c r="G234">
        <f>VLOOKUP(E234, Pokoje[], 3)*F234</f>
        <v>220</v>
      </c>
    </row>
    <row r="235" spans="1:7" x14ac:dyDescent="0.25">
      <c r="A235" s="2">
        <v>791</v>
      </c>
      <c r="B235" s="3">
        <v>44785</v>
      </c>
      <c r="C235" s="3">
        <v>44786</v>
      </c>
      <c r="D235" s="4" t="s">
        <v>134</v>
      </c>
      <c r="E235" s="2">
        <v>105</v>
      </c>
      <c r="F235">
        <f t="shared" si="3"/>
        <v>1</v>
      </c>
      <c r="G235">
        <f>VLOOKUP(E235, Pokoje[], 3)*F235</f>
        <v>220</v>
      </c>
    </row>
    <row r="236" spans="1:7" x14ac:dyDescent="0.25">
      <c r="A236" s="2">
        <v>861</v>
      </c>
      <c r="B236" s="3">
        <v>44791</v>
      </c>
      <c r="C236" s="3">
        <v>44792</v>
      </c>
      <c r="D236" s="4" t="s">
        <v>135</v>
      </c>
      <c r="E236" s="2">
        <v>216</v>
      </c>
      <c r="F236">
        <f t="shared" si="3"/>
        <v>1</v>
      </c>
      <c r="G236">
        <f>VLOOKUP(E236, Pokoje[], 3)*F236</f>
        <v>200</v>
      </c>
    </row>
    <row r="237" spans="1:7" x14ac:dyDescent="0.25">
      <c r="A237" s="2">
        <v>274</v>
      </c>
      <c r="B237" s="3">
        <v>44758</v>
      </c>
      <c r="C237" s="3">
        <v>44759</v>
      </c>
      <c r="D237" s="4" t="s">
        <v>136</v>
      </c>
      <c r="E237" s="2">
        <v>505</v>
      </c>
      <c r="F237">
        <f t="shared" si="3"/>
        <v>1</v>
      </c>
      <c r="G237">
        <f>VLOOKUP(E237, Pokoje[], 3)*F237</f>
        <v>500</v>
      </c>
    </row>
    <row r="238" spans="1:7" x14ac:dyDescent="0.25">
      <c r="A238" s="2">
        <v>438</v>
      </c>
      <c r="B238" s="3">
        <v>44765</v>
      </c>
      <c r="C238" s="3">
        <v>44766</v>
      </c>
      <c r="D238" s="4" t="s">
        <v>136</v>
      </c>
      <c r="E238" s="2">
        <v>211</v>
      </c>
      <c r="F238">
        <f t="shared" si="3"/>
        <v>1</v>
      </c>
      <c r="G238">
        <f>VLOOKUP(E238, Pokoje[], 3)*F238</f>
        <v>200</v>
      </c>
    </row>
    <row r="239" spans="1:7" x14ac:dyDescent="0.25">
      <c r="A239" s="2">
        <v>420</v>
      </c>
      <c r="B239" s="3">
        <v>44764</v>
      </c>
      <c r="C239" s="3">
        <v>44765</v>
      </c>
      <c r="D239" s="4" t="s">
        <v>137</v>
      </c>
      <c r="E239" s="2">
        <v>101</v>
      </c>
      <c r="F239">
        <f t="shared" si="3"/>
        <v>1</v>
      </c>
      <c r="G239">
        <f>VLOOKUP(E239, Pokoje[], 3)*F239</f>
        <v>220</v>
      </c>
    </row>
    <row r="240" spans="1:7" x14ac:dyDescent="0.25">
      <c r="A240" s="2">
        <v>407</v>
      </c>
      <c r="B240" s="3">
        <v>44764</v>
      </c>
      <c r="C240" s="3">
        <v>44766</v>
      </c>
      <c r="D240" s="4" t="s">
        <v>138</v>
      </c>
      <c r="E240" s="2">
        <v>105</v>
      </c>
      <c r="F240">
        <f t="shared" si="3"/>
        <v>2</v>
      </c>
      <c r="G240">
        <f>VLOOKUP(E240, Pokoje[], 3)*F240</f>
        <v>440</v>
      </c>
    </row>
    <row r="241" spans="1:7" x14ac:dyDescent="0.25">
      <c r="A241" s="2">
        <v>961</v>
      </c>
      <c r="B241" s="3">
        <v>44798</v>
      </c>
      <c r="C241" s="3">
        <v>44799</v>
      </c>
      <c r="D241" s="4" t="s">
        <v>138</v>
      </c>
      <c r="E241" s="2">
        <v>420</v>
      </c>
      <c r="F241">
        <f t="shared" si="3"/>
        <v>1</v>
      </c>
      <c r="G241">
        <f>VLOOKUP(E241, Pokoje[], 3)*F241</f>
        <v>220</v>
      </c>
    </row>
    <row r="242" spans="1:7" x14ac:dyDescent="0.25">
      <c r="A242" s="2">
        <v>258</v>
      </c>
      <c r="B242" s="3">
        <v>44757</v>
      </c>
      <c r="C242" s="3">
        <v>44758</v>
      </c>
      <c r="D242" s="4" t="s">
        <v>138</v>
      </c>
      <c r="E242" s="2">
        <v>303</v>
      </c>
      <c r="F242">
        <f t="shared" si="3"/>
        <v>1</v>
      </c>
      <c r="G242">
        <f>VLOOKUP(E242, Pokoje[], 3)*F242</f>
        <v>250</v>
      </c>
    </row>
    <row r="243" spans="1:7" x14ac:dyDescent="0.25">
      <c r="A243" s="2">
        <v>638</v>
      </c>
      <c r="B243" s="3">
        <v>44775</v>
      </c>
      <c r="C243" s="3">
        <v>44776</v>
      </c>
      <c r="D243" s="4" t="s">
        <v>139</v>
      </c>
      <c r="E243" s="2">
        <v>317</v>
      </c>
      <c r="F243">
        <f t="shared" si="3"/>
        <v>1</v>
      </c>
      <c r="G243">
        <f>VLOOKUP(E243, Pokoje[], 3)*F243</f>
        <v>400</v>
      </c>
    </row>
    <row r="244" spans="1:7" x14ac:dyDescent="0.25">
      <c r="A244" s="2">
        <v>766</v>
      </c>
      <c r="B244" s="3">
        <v>44784</v>
      </c>
      <c r="C244" s="3">
        <v>44785</v>
      </c>
      <c r="D244" s="4" t="s">
        <v>140</v>
      </c>
      <c r="E244" s="2">
        <v>313</v>
      </c>
      <c r="F244">
        <f t="shared" si="3"/>
        <v>1</v>
      </c>
      <c r="G244">
        <f>VLOOKUP(E244, Pokoje[], 3)*F244</f>
        <v>200</v>
      </c>
    </row>
    <row r="245" spans="1:7" x14ac:dyDescent="0.25">
      <c r="A245" s="2">
        <v>628</v>
      </c>
      <c r="B245" s="3">
        <v>44774</v>
      </c>
      <c r="C245" s="3">
        <v>44775</v>
      </c>
      <c r="D245" s="4" t="s">
        <v>141</v>
      </c>
      <c r="E245" s="2">
        <v>103</v>
      </c>
      <c r="F245">
        <f t="shared" si="3"/>
        <v>1</v>
      </c>
      <c r="G245">
        <f>VLOOKUP(E245, Pokoje[], 3)*F245</f>
        <v>220</v>
      </c>
    </row>
    <row r="246" spans="1:7" x14ac:dyDescent="0.25">
      <c r="A246" s="2">
        <v>143</v>
      </c>
      <c r="B246" s="3">
        <v>44750</v>
      </c>
      <c r="C246" s="3">
        <v>44751</v>
      </c>
      <c r="D246" s="4" t="s">
        <v>142</v>
      </c>
      <c r="E246" s="2">
        <v>414</v>
      </c>
      <c r="F246">
        <f t="shared" si="3"/>
        <v>1</v>
      </c>
      <c r="G246">
        <f>VLOOKUP(E246, Pokoje[], 3)*F246</f>
        <v>220</v>
      </c>
    </row>
    <row r="247" spans="1:7" x14ac:dyDescent="0.25">
      <c r="A247" s="2">
        <v>768</v>
      </c>
      <c r="B247" s="3">
        <v>44784</v>
      </c>
      <c r="C247" s="3">
        <v>44785</v>
      </c>
      <c r="D247" s="4" t="s">
        <v>142</v>
      </c>
      <c r="E247" s="2">
        <v>114</v>
      </c>
      <c r="F247">
        <f t="shared" si="3"/>
        <v>1</v>
      </c>
      <c r="G247">
        <f>VLOOKUP(E247, Pokoje[], 3)*F247</f>
        <v>220</v>
      </c>
    </row>
    <row r="248" spans="1:7" x14ac:dyDescent="0.25">
      <c r="A248" s="2">
        <v>544</v>
      </c>
      <c r="B248" s="3">
        <v>44771</v>
      </c>
      <c r="C248" s="3">
        <v>44772</v>
      </c>
      <c r="D248" s="4" t="s">
        <v>143</v>
      </c>
      <c r="E248" s="2">
        <v>102</v>
      </c>
      <c r="F248">
        <f t="shared" si="3"/>
        <v>1</v>
      </c>
      <c r="G248">
        <f>VLOOKUP(E248, Pokoje[], 3)*F248</f>
        <v>220</v>
      </c>
    </row>
    <row r="249" spans="1:7" x14ac:dyDescent="0.25">
      <c r="A249" s="2">
        <v>253</v>
      </c>
      <c r="B249" s="3">
        <v>44757</v>
      </c>
      <c r="C249" s="3">
        <v>44758</v>
      </c>
      <c r="D249" s="4" t="s">
        <v>143</v>
      </c>
      <c r="E249" s="2">
        <v>304</v>
      </c>
      <c r="F249">
        <f t="shared" si="3"/>
        <v>1</v>
      </c>
      <c r="G249">
        <f>VLOOKUP(E249, Pokoje[], 3)*F249</f>
        <v>200</v>
      </c>
    </row>
    <row r="250" spans="1:7" x14ac:dyDescent="0.25">
      <c r="A250" s="2">
        <v>721</v>
      </c>
      <c r="B250" s="3">
        <v>44782</v>
      </c>
      <c r="C250" s="3">
        <v>44786</v>
      </c>
      <c r="D250" s="4" t="s">
        <v>144</v>
      </c>
      <c r="E250" s="2">
        <v>413</v>
      </c>
      <c r="F250">
        <f t="shared" si="3"/>
        <v>4</v>
      </c>
      <c r="G250">
        <f>VLOOKUP(E250, Pokoje[], 3)*F250</f>
        <v>880</v>
      </c>
    </row>
    <row r="251" spans="1:7" x14ac:dyDescent="0.25">
      <c r="A251" s="2">
        <v>1020</v>
      </c>
      <c r="B251" s="3">
        <v>44804</v>
      </c>
      <c r="C251" s="3">
        <v>44805</v>
      </c>
      <c r="D251" s="4" t="s">
        <v>144</v>
      </c>
      <c r="E251" s="2">
        <v>411</v>
      </c>
      <c r="F251">
        <f t="shared" si="3"/>
        <v>1</v>
      </c>
      <c r="G251">
        <f>VLOOKUP(E251, Pokoje[], 3)*F251</f>
        <v>220</v>
      </c>
    </row>
    <row r="252" spans="1:7" x14ac:dyDescent="0.25">
      <c r="A252" s="2">
        <v>124</v>
      </c>
      <c r="B252" s="3">
        <v>44749</v>
      </c>
      <c r="C252" s="3">
        <v>44751</v>
      </c>
      <c r="D252" s="4" t="s">
        <v>145</v>
      </c>
      <c r="E252" s="2">
        <v>320</v>
      </c>
      <c r="F252">
        <f t="shared" si="3"/>
        <v>2</v>
      </c>
      <c r="G252">
        <f>VLOOKUP(E252, Pokoje[], 3)*F252</f>
        <v>800</v>
      </c>
    </row>
    <row r="253" spans="1:7" x14ac:dyDescent="0.25">
      <c r="A253" s="2">
        <v>397</v>
      </c>
      <c r="B253" s="3">
        <v>44764</v>
      </c>
      <c r="C253" s="3">
        <v>44766</v>
      </c>
      <c r="D253" s="4" t="s">
        <v>145</v>
      </c>
      <c r="E253" s="2">
        <v>311</v>
      </c>
      <c r="F253">
        <f t="shared" si="3"/>
        <v>2</v>
      </c>
      <c r="G253">
        <f>VLOOKUP(E253, Pokoje[], 3)*F253</f>
        <v>400</v>
      </c>
    </row>
    <row r="254" spans="1:7" x14ac:dyDescent="0.25">
      <c r="A254" s="2">
        <v>785</v>
      </c>
      <c r="B254" s="3">
        <v>44785</v>
      </c>
      <c r="C254" s="3">
        <v>44786</v>
      </c>
      <c r="D254" s="4" t="s">
        <v>146</v>
      </c>
      <c r="E254" s="2">
        <v>107</v>
      </c>
      <c r="F254">
        <f t="shared" si="3"/>
        <v>1</v>
      </c>
      <c r="G254">
        <f>VLOOKUP(E254, Pokoje[], 3)*F254</f>
        <v>220</v>
      </c>
    </row>
    <row r="255" spans="1:7" x14ac:dyDescent="0.25">
      <c r="A255" s="2">
        <v>271</v>
      </c>
      <c r="B255" s="3">
        <v>44758</v>
      </c>
      <c r="C255" s="3">
        <v>44759</v>
      </c>
      <c r="D255" s="4" t="s">
        <v>146</v>
      </c>
      <c r="E255" s="2">
        <v>408</v>
      </c>
      <c r="F255">
        <f t="shared" si="3"/>
        <v>1</v>
      </c>
      <c r="G255">
        <f>VLOOKUP(E255, Pokoje[], 3)*F255</f>
        <v>220</v>
      </c>
    </row>
    <row r="256" spans="1:7" x14ac:dyDescent="0.25">
      <c r="A256" s="2">
        <v>1014</v>
      </c>
      <c r="B256" s="3">
        <v>44803</v>
      </c>
      <c r="C256" s="3">
        <v>44804</v>
      </c>
      <c r="D256" s="4" t="s">
        <v>146</v>
      </c>
      <c r="E256" s="2">
        <v>218</v>
      </c>
      <c r="F256">
        <f t="shared" si="3"/>
        <v>1</v>
      </c>
      <c r="G256">
        <f>VLOOKUP(E256, Pokoje[], 3)*F256</f>
        <v>250</v>
      </c>
    </row>
    <row r="257" spans="1:7" x14ac:dyDescent="0.25">
      <c r="A257" s="2">
        <v>15</v>
      </c>
      <c r="B257" s="3">
        <v>44743</v>
      </c>
      <c r="C257" s="3">
        <v>44744</v>
      </c>
      <c r="D257" s="4" t="s">
        <v>147</v>
      </c>
      <c r="E257" s="2">
        <v>109</v>
      </c>
      <c r="F257">
        <f t="shared" si="3"/>
        <v>1</v>
      </c>
      <c r="G257">
        <f>VLOOKUP(E257, Pokoje[], 3)*F257</f>
        <v>220</v>
      </c>
    </row>
    <row r="258" spans="1:7" x14ac:dyDescent="0.25">
      <c r="A258" s="2">
        <v>270</v>
      </c>
      <c r="B258" s="3">
        <v>44758</v>
      </c>
      <c r="C258" s="3">
        <v>44759</v>
      </c>
      <c r="D258" s="4" t="s">
        <v>147</v>
      </c>
      <c r="E258" s="2">
        <v>119</v>
      </c>
      <c r="F258">
        <f t="shared" si="3"/>
        <v>1</v>
      </c>
      <c r="G258">
        <f>VLOOKUP(E258, Pokoje[], 3)*F258</f>
        <v>220</v>
      </c>
    </row>
    <row r="259" spans="1:7" x14ac:dyDescent="0.25">
      <c r="A259" s="2">
        <v>598</v>
      </c>
      <c r="B259" s="3">
        <v>44773</v>
      </c>
      <c r="C259" s="3">
        <v>44774</v>
      </c>
      <c r="D259" s="4" t="s">
        <v>147</v>
      </c>
      <c r="E259" s="2">
        <v>201</v>
      </c>
      <c r="F259">
        <f t="shared" ref="F259:F322" si="4">C259-B259</f>
        <v>1</v>
      </c>
      <c r="G259">
        <f>VLOOKUP(E259, Pokoje[], 3)*F259</f>
        <v>220</v>
      </c>
    </row>
    <row r="260" spans="1:7" x14ac:dyDescent="0.25">
      <c r="A260" s="2">
        <v>392</v>
      </c>
      <c r="B260" s="3">
        <v>44762</v>
      </c>
      <c r="C260" s="3">
        <v>44763</v>
      </c>
      <c r="D260" s="4" t="s">
        <v>147</v>
      </c>
      <c r="E260" s="2">
        <v>219</v>
      </c>
      <c r="F260">
        <f t="shared" si="4"/>
        <v>1</v>
      </c>
      <c r="G260">
        <f>VLOOKUP(E260, Pokoje[], 3)*F260</f>
        <v>250</v>
      </c>
    </row>
    <row r="261" spans="1:7" x14ac:dyDescent="0.25">
      <c r="A261" s="2">
        <v>99</v>
      </c>
      <c r="B261" s="3">
        <v>44748</v>
      </c>
      <c r="C261" s="3">
        <v>44749</v>
      </c>
      <c r="D261" s="4" t="s">
        <v>147</v>
      </c>
      <c r="E261" s="2">
        <v>217</v>
      </c>
      <c r="F261">
        <f t="shared" si="4"/>
        <v>1</v>
      </c>
      <c r="G261">
        <f>VLOOKUP(E261, Pokoje[], 3)*F261</f>
        <v>250</v>
      </c>
    </row>
    <row r="262" spans="1:7" x14ac:dyDescent="0.25">
      <c r="A262" s="2">
        <v>294</v>
      </c>
      <c r="B262" s="3">
        <v>44760</v>
      </c>
      <c r="C262" s="3">
        <v>44761</v>
      </c>
      <c r="D262" s="4" t="s">
        <v>147</v>
      </c>
      <c r="E262" s="2">
        <v>403</v>
      </c>
      <c r="F262">
        <f t="shared" si="4"/>
        <v>1</v>
      </c>
      <c r="G262">
        <f>VLOOKUP(E262, Pokoje[], 3)*F262</f>
        <v>220</v>
      </c>
    </row>
    <row r="263" spans="1:7" x14ac:dyDescent="0.25">
      <c r="A263" s="2">
        <v>105</v>
      </c>
      <c r="B263" s="3">
        <v>44749</v>
      </c>
      <c r="C263" s="3">
        <v>44750</v>
      </c>
      <c r="D263" s="4" t="s">
        <v>148</v>
      </c>
      <c r="E263" s="2">
        <v>206</v>
      </c>
      <c r="F263">
        <f t="shared" si="4"/>
        <v>1</v>
      </c>
      <c r="G263">
        <f>VLOOKUP(E263, Pokoje[], 3)*F263</f>
        <v>220</v>
      </c>
    </row>
    <row r="264" spans="1:7" x14ac:dyDescent="0.25">
      <c r="A264" s="2">
        <v>519</v>
      </c>
      <c r="B264" s="3">
        <v>44767</v>
      </c>
      <c r="C264" s="3">
        <v>44768</v>
      </c>
      <c r="D264" s="4" t="s">
        <v>148</v>
      </c>
      <c r="E264" s="2">
        <v>112</v>
      </c>
      <c r="F264">
        <f t="shared" si="4"/>
        <v>1</v>
      </c>
      <c r="G264">
        <f>VLOOKUP(E264, Pokoje[], 3)*F264</f>
        <v>220</v>
      </c>
    </row>
    <row r="265" spans="1:7" x14ac:dyDescent="0.25">
      <c r="A265" s="2">
        <v>780</v>
      </c>
      <c r="B265" s="3">
        <v>44785</v>
      </c>
      <c r="C265" s="3">
        <v>44786</v>
      </c>
      <c r="D265" s="4" t="s">
        <v>149</v>
      </c>
      <c r="E265" s="2">
        <v>201</v>
      </c>
      <c r="F265">
        <f t="shared" si="4"/>
        <v>1</v>
      </c>
      <c r="G265">
        <f>VLOOKUP(E265, Pokoje[], 3)*F265</f>
        <v>220</v>
      </c>
    </row>
    <row r="266" spans="1:7" x14ac:dyDescent="0.25">
      <c r="A266" s="2">
        <v>171</v>
      </c>
      <c r="B266" s="3">
        <v>44751</v>
      </c>
      <c r="C266" s="3">
        <v>44752</v>
      </c>
      <c r="D266" s="4" t="s">
        <v>149</v>
      </c>
      <c r="E266" s="2">
        <v>409</v>
      </c>
      <c r="F266">
        <f t="shared" si="4"/>
        <v>1</v>
      </c>
      <c r="G266">
        <f>VLOOKUP(E266, Pokoje[], 3)*F266</f>
        <v>220</v>
      </c>
    </row>
    <row r="267" spans="1:7" x14ac:dyDescent="0.25">
      <c r="A267" s="2">
        <v>39</v>
      </c>
      <c r="B267" s="3">
        <v>44744</v>
      </c>
      <c r="C267" s="3">
        <v>44745</v>
      </c>
      <c r="D267" s="4" t="s">
        <v>150</v>
      </c>
      <c r="E267" s="2">
        <v>506</v>
      </c>
      <c r="F267">
        <f t="shared" si="4"/>
        <v>1</v>
      </c>
      <c r="G267">
        <f>VLOOKUP(E267, Pokoje[], 3)*F267</f>
        <v>500</v>
      </c>
    </row>
    <row r="268" spans="1:7" x14ac:dyDescent="0.25">
      <c r="A268" s="2">
        <v>974</v>
      </c>
      <c r="B268" s="3">
        <v>44799</v>
      </c>
      <c r="C268" s="3">
        <v>44800</v>
      </c>
      <c r="D268" s="4" t="s">
        <v>150</v>
      </c>
      <c r="E268" s="2">
        <v>116</v>
      </c>
      <c r="F268">
        <f t="shared" si="4"/>
        <v>1</v>
      </c>
      <c r="G268">
        <f>VLOOKUP(E268, Pokoje[], 3)*F268</f>
        <v>220</v>
      </c>
    </row>
    <row r="269" spans="1:7" x14ac:dyDescent="0.25">
      <c r="A269" s="2">
        <v>376</v>
      </c>
      <c r="B269" s="3">
        <v>44760</v>
      </c>
      <c r="C269" s="3">
        <v>44761</v>
      </c>
      <c r="D269" s="4" t="s">
        <v>151</v>
      </c>
      <c r="E269" s="2">
        <v>111</v>
      </c>
      <c r="F269">
        <f t="shared" si="4"/>
        <v>1</v>
      </c>
      <c r="G269">
        <f>VLOOKUP(E269, Pokoje[], 3)*F269</f>
        <v>220</v>
      </c>
    </row>
    <row r="270" spans="1:7" x14ac:dyDescent="0.25">
      <c r="A270" s="2">
        <v>885</v>
      </c>
      <c r="B270" s="3">
        <v>44792</v>
      </c>
      <c r="C270" s="3">
        <v>44793</v>
      </c>
      <c r="D270" s="4" t="s">
        <v>152</v>
      </c>
      <c r="E270" s="2">
        <v>218</v>
      </c>
      <c r="F270">
        <f t="shared" si="4"/>
        <v>1</v>
      </c>
      <c r="G270">
        <f>VLOOKUP(E270, Pokoje[], 3)*F270</f>
        <v>250</v>
      </c>
    </row>
    <row r="271" spans="1:7" x14ac:dyDescent="0.25">
      <c r="A271" s="2">
        <v>943</v>
      </c>
      <c r="B271" s="3">
        <v>44797</v>
      </c>
      <c r="C271" s="3">
        <v>44798</v>
      </c>
      <c r="D271" s="4" t="s">
        <v>152</v>
      </c>
      <c r="E271" s="2">
        <v>308</v>
      </c>
      <c r="F271">
        <f t="shared" si="4"/>
        <v>1</v>
      </c>
      <c r="G271">
        <f>VLOOKUP(E271, Pokoje[], 3)*F271</f>
        <v>200</v>
      </c>
    </row>
    <row r="272" spans="1:7" x14ac:dyDescent="0.25">
      <c r="A272" s="2">
        <v>702</v>
      </c>
      <c r="B272" s="3">
        <v>44781</v>
      </c>
      <c r="C272" s="3">
        <v>44782</v>
      </c>
      <c r="D272" s="4" t="s">
        <v>152</v>
      </c>
      <c r="E272" s="2">
        <v>115</v>
      </c>
      <c r="F272">
        <f t="shared" si="4"/>
        <v>1</v>
      </c>
      <c r="G272">
        <f>VLOOKUP(E272, Pokoje[], 3)*F272</f>
        <v>220</v>
      </c>
    </row>
    <row r="273" spans="1:7" x14ac:dyDescent="0.25">
      <c r="A273" s="2">
        <v>821</v>
      </c>
      <c r="B273" s="3">
        <v>44787</v>
      </c>
      <c r="C273" s="3">
        <v>44788</v>
      </c>
      <c r="D273" s="4" t="s">
        <v>153</v>
      </c>
      <c r="E273" s="2">
        <v>420</v>
      </c>
      <c r="F273">
        <f t="shared" si="4"/>
        <v>1</v>
      </c>
      <c r="G273">
        <f>VLOOKUP(E273, Pokoje[], 3)*F273</f>
        <v>220</v>
      </c>
    </row>
    <row r="274" spans="1:7" x14ac:dyDescent="0.25">
      <c r="A274" s="2">
        <v>243</v>
      </c>
      <c r="B274" s="3">
        <v>44757</v>
      </c>
      <c r="C274" s="3">
        <v>44758</v>
      </c>
      <c r="D274" s="4" t="s">
        <v>154</v>
      </c>
      <c r="E274" s="2">
        <v>509</v>
      </c>
      <c r="F274">
        <f t="shared" si="4"/>
        <v>1</v>
      </c>
      <c r="G274">
        <f>VLOOKUP(E274, Pokoje[], 3)*F274</f>
        <v>600</v>
      </c>
    </row>
    <row r="275" spans="1:7" x14ac:dyDescent="0.25">
      <c r="A275" s="2">
        <v>398</v>
      </c>
      <c r="B275" s="3">
        <v>44764</v>
      </c>
      <c r="C275" s="3">
        <v>44765</v>
      </c>
      <c r="D275" s="4" t="s">
        <v>154</v>
      </c>
      <c r="E275" s="2">
        <v>120</v>
      </c>
      <c r="F275">
        <f t="shared" si="4"/>
        <v>1</v>
      </c>
      <c r="G275">
        <f>VLOOKUP(E275, Pokoje[], 3)*F275</f>
        <v>220</v>
      </c>
    </row>
    <row r="276" spans="1:7" x14ac:dyDescent="0.25">
      <c r="A276" s="2">
        <v>850</v>
      </c>
      <c r="B276" s="3">
        <v>44790</v>
      </c>
      <c r="C276" s="3">
        <v>44791</v>
      </c>
      <c r="D276" s="4" t="s">
        <v>155</v>
      </c>
      <c r="E276" s="2">
        <v>204</v>
      </c>
      <c r="F276">
        <f t="shared" si="4"/>
        <v>1</v>
      </c>
      <c r="G276">
        <f>VLOOKUP(E276, Pokoje[], 3)*F276</f>
        <v>220</v>
      </c>
    </row>
    <row r="277" spans="1:7" x14ac:dyDescent="0.25">
      <c r="A277" s="2">
        <v>303</v>
      </c>
      <c r="B277" s="3">
        <v>44758</v>
      </c>
      <c r="C277" s="3">
        <v>44759</v>
      </c>
      <c r="D277" s="4" t="s">
        <v>155</v>
      </c>
      <c r="E277" s="2">
        <v>509</v>
      </c>
      <c r="F277">
        <f t="shared" si="4"/>
        <v>1</v>
      </c>
      <c r="G277">
        <f>VLOOKUP(E277, Pokoje[], 3)*F277</f>
        <v>600</v>
      </c>
    </row>
    <row r="278" spans="1:7" x14ac:dyDescent="0.25">
      <c r="A278" s="2">
        <v>840</v>
      </c>
      <c r="B278" s="3">
        <v>44789</v>
      </c>
      <c r="C278" s="3">
        <v>44790</v>
      </c>
      <c r="D278" s="4" t="s">
        <v>156</v>
      </c>
      <c r="E278" s="2">
        <v>405</v>
      </c>
      <c r="F278">
        <f t="shared" si="4"/>
        <v>1</v>
      </c>
      <c r="G278">
        <f>VLOOKUP(E278, Pokoje[], 3)*F278</f>
        <v>220</v>
      </c>
    </row>
    <row r="279" spans="1:7" x14ac:dyDescent="0.25">
      <c r="A279" s="2">
        <v>195</v>
      </c>
      <c r="B279" s="3">
        <v>44752</v>
      </c>
      <c r="C279" s="3">
        <v>44753</v>
      </c>
      <c r="D279" s="4" t="s">
        <v>157</v>
      </c>
      <c r="E279" s="2">
        <v>320</v>
      </c>
      <c r="F279">
        <f t="shared" si="4"/>
        <v>1</v>
      </c>
      <c r="G279">
        <f>VLOOKUP(E279, Pokoje[], 3)*F279</f>
        <v>400</v>
      </c>
    </row>
    <row r="280" spans="1:7" x14ac:dyDescent="0.25">
      <c r="A280" s="2">
        <v>643</v>
      </c>
      <c r="B280" s="3">
        <v>44776</v>
      </c>
      <c r="C280" s="3">
        <v>44777</v>
      </c>
      <c r="D280" s="4" t="s">
        <v>157</v>
      </c>
      <c r="E280" s="2">
        <v>213</v>
      </c>
      <c r="F280">
        <f t="shared" si="4"/>
        <v>1</v>
      </c>
      <c r="G280">
        <f>VLOOKUP(E280, Pokoje[], 3)*F280</f>
        <v>200</v>
      </c>
    </row>
    <row r="281" spans="1:7" x14ac:dyDescent="0.25">
      <c r="A281" s="2">
        <v>197</v>
      </c>
      <c r="B281" s="3">
        <v>44752</v>
      </c>
      <c r="C281" s="3">
        <v>44756</v>
      </c>
      <c r="D281" s="4" t="s">
        <v>158</v>
      </c>
      <c r="E281" s="2">
        <v>419</v>
      </c>
      <c r="F281">
        <f t="shared" si="4"/>
        <v>4</v>
      </c>
      <c r="G281">
        <f>VLOOKUP(E281, Pokoje[], 3)*F281</f>
        <v>880</v>
      </c>
    </row>
    <row r="282" spans="1:7" x14ac:dyDescent="0.25">
      <c r="A282" s="2">
        <v>454</v>
      </c>
      <c r="B282" s="3">
        <v>44765</v>
      </c>
      <c r="C282" s="3">
        <v>44767</v>
      </c>
      <c r="D282" s="4" t="s">
        <v>158</v>
      </c>
      <c r="E282" s="2">
        <v>309</v>
      </c>
      <c r="F282">
        <f t="shared" si="4"/>
        <v>2</v>
      </c>
      <c r="G282">
        <f>VLOOKUP(E282, Pokoje[], 3)*F282</f>
        <v>400</v>
      </c>
    </row>
    <row r="283" spans="1:7" x14ac:dyDescent="0.25">
      <c r="A283" s="2">
        <v>466</v>
      </c>
      <c r="B283" s="3">
        <v>44766</v>
      </c>
      <c r="C283" s="3">
        <v>44767</v>
      </c>
      <c r="D283" s="4" t="s">
        <v>159</v>
      </c>
      <c r="E283" s="2">
        <v>320</v>
      </c>
      <c r="F283">
        <f t="shared" si="4"/>
        <v>1</v>
      </c>
      <c r="G283">
        <f>VLOOKUP(E283, Pokoje[], 3)*F283</f>
        <v>400</v>
      </c>
    </row>
    <row r="284" spans="1:7" x14ac:dyDescent="0.25">
      <c r="A284" s="2">
        <v>977</v>
      </c>
      <c r="B284" s="3">
        <v>44799</v>
      </c>
      <c r="C284" s="3">
        <v>44800</v>
      </c>
      <c r="D284" s="4" t="s">
        <v>159</v>
      </c>
      <c r="E284" s="2">
        <v>313</v>
      </c>
      <c r="F284">
        <f t="shared" si="4"/>
        <v>1</v>
      </c>
      <c r="G284">
        <f>VLOOKUP(E284, Pokoje[], 3)*F284</f>
        <v>200</v>
      </c>
    </row>
    <row r="285" spans="1:7" x14ac:dyDescent="0.25">
      <c r="A285" s="2">
        <v>704</v>
      </c>
      <c r="B285" s="3">
        <v>44781</v>
      </c>
      <c r="C285" s="3">
        <v>44782</v>
      </c>
      <c r="D285" s="4" t="s">
        <v>160</v>
      </c>
      <c r="E285" s="2">
        <v>415</v>
      </c>
      <c r="F285">
        <f t="shared" si="4"/>
        <v>1</v>
      </c>
      <c r="G285">
        <f>VLOOKUP(E285, Pokoje[], 3)*F285</f>
        <v>220</v>
      </c>
    </row>
    <row r="286" spans="1:7" x14ac:dyDescent="0.25">
      <c r="A286" s="2">
        <v>98</v>
      </c>
      <c r="B286" s="3">
        <v>44748</v>
      </c>
      <c r="C286" s="3">
        <v>44749</v>
      </c>
      <c r="D286" s="4" t="s">
        <v>160</v>
      </c>
      <c r="E286" s="2">
        <v>313</v>
      </c>
      <c r="F286">
        <f t="shared" si="4"/>
        <v>1</v>
      </c>
      <c r="G286">
        <f>VLOOKUP(E286, Pokoje[], 3)*F286</f>
        <v>200</v>
      </c>
    </row>
    <row r="287" spans="1:7" x14ac:dyDescent="0.25">
      <c r="A287" s="2">
        <v>134</v>
      </c>
      <c r="B287" s="3">
        <v>44750</v>
      </c>
      <c r="C287" s="3">
        <v>44751</v>
      </c>
      <c r="D287" s="4" t="s">
        <v>161</v>
      </c>
      <c r="E287" s="2">
        <v>317</v>
      </c>
      <c r="F287">
        <f t="shared" si="4"/>
        <v>1</v>
      </c>
      <c r="G287">
        <f>VLOOKUP(E287, Pokoje[], 3)*F287</f>
        <v>400</v>
      </c>
    </row>
    <row r="288" spans="1:7" x14ac:dyDescent="0.25">
      <c r="A288" s="2">
        <v>940</v>
      </c>
      <c r="B288" s="3">
        <v>44796</v>
      </c>
      <c r="C288" s="3">
        <v>44798</v>
      </c>
      <c r="D288" s="4" t="s">
        <v>161</v>
      </c>
      <c r="E288" s="2">
        <v>301</v>
      </c>
      <c r="F288">
        <f t="shared" si="4"/>
        <v>2</v>
      </c>
      <c r="G288">
        <f>VLOOKUP(E288, Pokoje[], 3)*F288</f>
        <v>500</v>
      </c>
    </row>
    <row r="289" spans="1:7" x14ac:dyDescent="0.25">
      <c r="A289" s="2">
        <v>823</v>
      </c>
      <c r="B289" s="3">
        <v>44787</v>
      </c>
      <c r="C289" s="3">
        <v>44788</v>
      </c>
      <c r="D289" s="4" t="s">
        <v>161</v>
      </c>
      <c r="E289" s="2">
        <v>410</v>
      </c>
      <c r="F289">
        <f t="shared" si="4"/>
        <v>1</v>
      </c>
      <c r="G289">
        <f>VLOOKUP(E289, Pokoje[], 3)*F289</f>
        <v>220</v>
      </c>
    </row>
    <row r="290" spans="1:7" x14ac:dyDescent="0.25">
      <c r="A290" s="2">
        <v>494</v>
      </c>
      <c r="B290" s="3">
        <v>44766</v>
      </c>
      <c r="C290" s="3">
        <v>44768</v>
      </c>
      <c r="D290" s="4" t="s">
        <v>162</v>
      </c>
      <c r="E290" s="2">
        <v>413</v>
      </c>
      <c r="F290">
        <f t="shared" si="4"/>
        <v>2</v>
      </c>
      <c r="G290">
        <f>VLOOKUP(E290, Pokoje[], 3)*F290</f>
        <v>440</v>
      </c>
    </row>
    <row r="291" spans="1:7" x14ac:dyDescent="0.25">
      <c r="A291" s="2">
        <v>896</v>
      </c>
      <c r="B291" s="3">
        <v>44792</v>
      </c>
      <c r="C291" s="3">
        <v>44793</v>
      </c>
      <c r="D291" s="4" t="s">
        <v>162</v>
      </c>
      <c r="E291" s="2">
        <v>419</v>
      </c>
      <c r="F291">
        <f t="shared" si="4"/>
        <v>1</v>
      </c>
      <c r="G291">
        <f>VLOOKUP(E291, Pokoje[], 3)*F291</f>
        <v>220</v>
      </c>
    </row>
    <row r="292" spans="1:7" x14ac:dyDescent="0.25">
      <c r="A292" s="2">
        <v>368</v>
      </c>
      <c r="B292" s="3">
        <v>44760</v>
      </c>
      <c r="C292" s="3">
        <v>44761</v>
      </c>
      <c r="D292" s="4" t="s">
        <v>163</v>
      </c>
      <c r="E292" s="2">
        <v>217</v>
      </c>
      <c r="F292">
        <f t="shared" si="4"/>
        <v>1</v>
      </c>
      <c r="G292">
        <f>VLOOKUP(E292, Pokoje[], 3)*F292</f>
        <v>250</v>
      </c>
    </row>
    <row r="293" spans="1:7" x14ac:dyDescent="0.25">
      <c r="A293" s="2">
        <v>708</v>
      </c>
      <c r="B293" s="3">
        <v>44781</v>
      </c>
      <c r="C293" s="3">
        <v>44785</v>
      </c>
      <c r="D293" s="4" t="s">
        <v>164</v>
      </c>
      <c r="E293" s="2">
        <v>207</v>
      </c>
      <c r="F293">
        <f t="shared" si="4"/>
        <v>4</v>
      </c>
      <c r="G293">
        <f>VLOOKUP(E293, Pokoje[], 3)*F293</f>
        <v>880</v>
      </c>
    </row>
    <row r="294" spans="1:7" x14ac:dyDescent="0.25">
      <c r="A294" s="2">
        <v>133</v>
      </c>
      <c r="B294" s="3">
        <v>44750</v>
      </c>
      <c r="C294" s="3">
        <v>44751</v>
      </c>
      <c r="D294" s="4" t="s">
        <v>164</v>
      </c>
      <c r="E294" s="2">
        <v>501</v>
      </c>
      <c r="F294">
        <f t="shared" si="4"/>
        <v>1</v>
      </c>
      <c r="G294">
        <f>VLOOKUP(E294, Pokoje[], 3)*F294</f>
        <v>220</v>
      </c>
    </row>
    <row r="295" spans="1:7" x14ac:dyDescent="0.25">
      <c r="A295" s="2">
        <v>898</v>
      </c>
      <c r="B295" s="3">
        <v>44792</v>
      </c>
      <c r="C295" s="3">
        <v>44793</v>
      </c>
      <c r="D295" s="4" t="s">
        <v>164</v>
      </c>
      <c r="E295" s="2">
        <v>217</v>
      </c>
      <c r="F295">
        <f t="shared" si="4"/>
        <v>1</v>
      </c>
      <c r="G295">
        <f>VLOOKUP(E295, Pokoje[], 3)*F295</f>
        <v>250</v>
      </c>
    </row>
    <row r="296" spans="1:7" x14ac:dyDescent="0.25">
      <c r="A296" s="2">
        <v>534</v>
      </c>
      <c r="B296" s="3">
        <v>44770</v>
      </c>
      <c r="C296" s="3">
        <v>44771</v>
      </c>
      <c r="D296" s="4" t="s">
        <v>165</v>
      </c>
      <c r="E296" s="2">
        <v>204</v>
      </c>
      <c r="F296">
        <f t="shared" si="4"/>
        <v>1</v>
      </c>
      <c r="G296">
        <f>VLOOKUP(E296, Pokoje[], 3)*F296</f>
        <v>220</v>
      </c>
    </row>
    <row r="297" spans="1:7" x14ac:dyDescent="0.25">
      <c r="A297" s="2">
        <v>914</v>
      </c>
      <c r="B297" s="3">
        <v>44794</v>
      </c>
      <c r="C297" s="3">
        <v>44796</v>
      </c>
      <c r="D297" s="4" t="s">
        <v>165</v>
      </c>
      <c r="E297" s="2">
        <v>119</v>
      </c>
      <c r="F297">
        <f t="shared" si="4"/>
        <v>2</v>
      </c>
      <c r="G297">
        <f>VLOOKUP(E297, Pokoje[], 3)*F297</f>
        <v>440</v>
      </c>
    </row>
    <row r="298" spans="1:7" x14ac:dyDescent="0.25">
      <c r="A298" s="2">
        <v>193</v>
      </c>
      <c r="B298" s="3">
        <v>44752</v>
      </c>
      <c r="C298" s="3">
        <v>44753</v>
      </c>
      <c r="D298" s="4" t="s">
        <v>165</v>
      </c>
      <c r="E298" s="2">
        <v>306</v>
      </c>
      <c r="F298">
        <f t="shared" si="4"/>
        <v>1</v>
      </c>
      <c r="G298">
        <f>VLOOKUP(E298, Pokoje[], 3)*F298</f>
        <v>200</v>
      </c>
    </row>
    <row r="299" spans="1:7" x14ac:dyDescent="0.25">
      <c r="A299" s="2">
        <v>880</v>
      </c>
      <c r="B299" s="3">
        <v>44792</v>
      </c>
      <c r="C299" s="3">
        <v>44793</v>
      </c>
      <c r="D299" s="4" t="s">
        <v>166</v>
      </c>
      <c r="E299" s="2">
        <v>301</v>
      </c>
      <c r="F299">
        <f t="shared" si="4"/>
        <v>1</v>
      </c>
      <c r="G299">
        <f>VLOOKUP(E299, Pokoje[], 3)*F299</f>
        <v>250</v>
      </c>
    </row>
    <row r="300" spans="1:7" x14ac:dyDescent="0.25">
      <c r="A300" s="2">
        <v>459</v>
      </c>
      <c r="B300" s="3">
        <v>44766</v>
      </c>
      <c r="C300" s="3">
        <v>44767</v>
      </c>
      <c r="D300" s="4" t="s">
        <v>167</v>
      </c>
      <c r="E300" s="2">
        <v>319</v>
      </c>
      <c r="F300">
        <f t="shared" si="4"/>
        <v>1</v>
      </c>
      <c r="G300">
        <f>VLOOKUP(E300, Pokoje[], 3)*F300</f>
        <v>400</v>
      </c>
    </row>
    <row r="301" spans="1:7" x14ac:dyDescent="0.25">
      <c r="A301" s="2">
        <v>468</v>
      </c>
      <c r="B301" s="3">
        <v>44766</v>
      </c>
      <c r="C301" s="3">
        <v>44767</v>
      </c>
      <c r="D301" s="4" t="s">
        <v>168</v>
      </c>
      <c r="E301" s="2">
        <v>205</v>
      </c>
      <c r="F301">
        <f t="shared" si="4"/>
        <v>1</v>
      </c>
      <c r="G301">
        <f>VLOOKUP(E301, Pokoje[], 3)*F301</f>
        <v>220</v>
      </c>
    </row>
    <row r="302" spans="1:7" ht="30" x14ac:dyDescent="0.25">
      <c r="A302" s="2">
        <v>215</v>
      </c>
      <c r="B302" s="3">
        <v>44754</v>
      </c>
      <c r="C302" s="3">
        <v>44755</v>
      </c>
      <c r="D302" s="4" t="s">
        <v>169</v>
      </c>
      <c r="E302" s="2">
        <v>403</v>
      </c>
      <c r="F302">
        <f t="shared" si="4"/>
        <v>1</v>
      </c>
      <c r="G302">
        <f>VLOOKUP(E302, Pokoje[], 3)*F302</f>
        <v>220</v>
      </c>
    </row>
    <row r="303" spans="1:7" ht="30" x14ac:dyDescent="0.25">
      <c r="A303" s="2">
        <v>570</v>
      </c>
      <c r="B303" s="3">
        <v>44771</v>
      </c>
      <c r="C303" s="3">
        <v>44772</v>
      </c>
      <c r="D303" s="4" t="s">
        <v>169</v>
      </c>
      <c r="E303" s="2">
        <v>214</v>
      </c>
      <c r="F303">
        <f t="shared" si="4"/>
        <v>1</v>
      </c>
      <c r="G303">
        <f>VLOOKUP(E303, Pokoje[], 3)*F303</f>
        <v>200</v>
      </c>
    </row>
    <row r="304" spans="1:7" x14ac:dyDescent="0.25">
      <c r="A304" s="2">
        <v>659</v>
      </c>
      <c r="B304" s="3">
        <v>44778</v>
      </c>
      <c r="C304" s="3">
        <v>44779</v>
      </c>
      <c r="D304" s="4" t="s">
        <v>170</v>
      </c>
      <c r="E304" s="2">
        <v>402</v>
      </c>
      <c r="F304">
        <f t="shared" si="4"/>
        <v>1</v>
      </c>
      <c r="G304">
        <f>VLOOKUP(E304, Pokoje[], 3)*F304</f>
        <v>220</v>
      </c>
    </row>
    <row r="305" spans="1:7" x14ac:dyDescent="0.25">
      <c r="A305" s="2">
        <v>1008</v>
      </c>
      <c r="B305" s="3">
        <v>44802</v>
      </c>
      <c r="C305" s="3">
        <v>44804</v>
      </c>
      <c r="D305" s="4" t="s">
        <v>170</v>
      </c>
      <c r="E305" s="2">
        <v>105</v>
      </c>
      <c r="F305">
        <f t="shared" si="4"/>
        <v>2</v>
      </c>
      <c r="G305">
        <f>VLOOKUP(E305, Pokoje[], 3)*F305</f>
        <v>440</v>
      </c>
    </row>
    <row r="306" spans="1:7" x14ac:dyDescent="0.25">
      <c r="A306" s="2">
        <v>587</v>
      </c>
      <c r="B306" s="3">
        <v>44772</v>
      </c>
      <c r="C306" s="3">
        <v>44773</v>
      </c>
      <c r="D306" s="4" t="s">
        <v>171</v>
      </c>
      <c r="E306" s="2">
        <v>217</v>
      </c>
      <c r="F306">
        <f t="shared" si="4"/>
        <v>1</v>
      </c>
      <c r="G306">
        <f>VLOOKUP(E306, Pokoje[], 3)*F306</f>
        <v>250</v>
      </c>
    </row>
    <row r="307" spans="1:7" x14ac:dyDescent="0.25">
      <c r="A307" s="2">
        <v>396</v>
      </c>
      <c r="B307" s="3">
        <v>44764</v>
      </c>
      <c r="C307" s="3">
        <v>44766</v>
      </c>
      <c r="D307" s="4" t="s">
        <v>172</v>
      </c>
      <c r="E307" s="2">
        <v>305</v>
      </c>
      <c r="F307">
        <f t="shared" si="4"/>
        <v>2</v>
      </c>
      <c r="G307">
        <f>VLOOKUP(E307, Pokoje[], 3)*F307</f>
        <v>400</v>
      </c>
    </row>
    <row r="308" spans="1:7" x14ac:dyDescent="0.25">
      <c r="A308" s="2">
        <v>614</v>
      </c>
      <c r="B308" s="3">
        <v>44773</v>
      </c>
      <c r="C308" s="3">
        <v>44774</v>
      </c>
      <c r="D308" s="4" t="s">
        <v>173</v>
      </c>
      <c r="E308" s="2">
        <v>108</v>
      </c>
      <c r="F308">
        <f t="shared" si="4"/>
        <v>1</v>
      </c>
      <c r="G308">
        <f>VLOOKUP(E308, Pokoje[], 3)*F308</f>
        <v>220</v>
      </c>
    </row>
    <row r="309" spans="1:7" x14ac:dyDescent="0.25">
      <c r="A309" s="2">
        <v>535</v>
      </c>
      <c r="B309" s="3">
        <v>44770</v>
      </c>
      <c r="C309" s="3">
        <v>44771</v>
      </c>
      <c r="D309" s="4" t="s">
        <v>174</v>
      </c>
      <c r="E309" s="2">
        <v>108</v>
      </c>
      <c r="F309">
        <f t="shared" si="4"/>
        <v>1</v>
      </c>
      <c r="G309">
        <f>VLOOKUP(E309, Pokoje[], 3)*F309</f>
        <v>220</v>
      </c>
    </row>
    <row r="310" spans="1:7" ht="30" x14ac:dyDescent="0.25">
      <c r="A310" s="2">
        <v>692</v>
      </c>
      <c r="B310" s="3">
        <v>44780</v>
      </c>
      <c r="C310" s="3">
        <v>44783</v>
      </c>
      <c r="D310" s="4" t="s">
        <v>175</v>
      </c>
      <c r="E310" s="2">
        <v>305</v>
      </c>
      <c r="F310">
        <f t="shared" si="4"/>
        <v>3</v>
      </c>
      <c r="G310">
        <f>VLOOKUP(E310, Pokoje[], 3)*F310</f>
        <v>600</v>
      </c>
    </row>
    <row r="311" spans="1:7" x14ac:dyDescent="0.25">
      <c r="A311" s="2">
        <v>469</v>
      </c>
      <c r="B311" s="3">
        <v>44766</v>
      </c>
      <c r="C311" s="3">
        <v>44767</v>
      </c>
      <c r="D311" s="4" t="s">
        <v>176</v>
      </c>
      <c r="E311" s="2">
        <v>401</v>
      </c>
      <c r="F311">
        <f t="shared" si="4"/>
        <v>1</v>
      </c>
      <c r="G311">
        <f>VLOOKUP(E311, Pokoje[], 3)*F311</f>
        <v>220</v>
      </c>
    </row>
    <row r="312" spans="1:7" x14ac:dyDescent="0.25">
      <c r="A312" s="2">
        <v>284</v>
      </c>
      <c r="B312" s="3">
        <v>44758</v>
      </c>
      <c r="C312" s="3">
        <v>44759</v>
      </c>
      <c r="D312" s="4" t="s">
        <v>176</v>
      </c>
      <c r="E312" s="2">
        <v>103</v>
      </c>
      <c r="F312">
        <f t="shared" si="4"/>
        <v>1</v>
      </c>
      <c r="G312">
        <f>VLOOKUP(E312, Pokoje[], 3)*F312</f>
        <v>220</v>
      </c>
    </row>
    <row r="313" spans="1:7" x14ac:dyDescent="0.25">
      <c r="A313" s="2">
        <v>883</v>
      </c>
      <c r="B313" s="3">
        <v>44792</v>
      </c>
      <c r="C313" s="3">
        <v>44793</v>
      </c>
      <c r="D313" s="4" t="s">
        <v>177</v>
      </c>
      <c r="E313" s="2">
        <v>412</v>
      </c>
      <c r="F313">
        <f t="shared" si="4"/>
        <v>1</v>
      </c>
      <c r="G313">
        <f>VLOOKUP(E313, Pokoje[], 3)*F313</f>
        <v>220</v>
      </c>
    </row>
    <row r="314" spans="1:7" x14ac:dyDescent="0.25">
      <c r="A314" s="2">
        <v>728</v>
      </c>
      <c r="B314" s="3">
        <v>44782</v>
      </c>
      <c r="C314" s="3">
        <v>44785</v>
      </c>
      <c r="D314" s="4" t="s">
        <v>178</v>
      </c>
      <c r="E314" s="2">
        <v>106</v>
      </c>
      <c r="F314">
        <f t="shared" si="4"/>
        <v>3</v>
      </c>
      <c r="G314">
        <f>VLOOKUP(E314, Pokoje[], 3)*F314</f>
        <v>660</v>
      </c>
    </row>
    <row r="315" spans="1:7" x14ac:dyDescent="0.25">
      <c r="A315" s="2">
        <v>313</v>
      </c>
      <c r="B315" s="3">
        <v>44759</v>
      </c>
      <c r="C315" s="3">
        <v>44760</v>
      </c>
      <c r="D315" s="4" t="s">
        <v>179</v>
      </c>
      <c r="E315" s="2">
        <v>415</v>
      </c>
      <c r="F315">
        <f t="shared" si="4"/>
        <v>1</v>
      </c>
      <c r="G315">
        <f>VLOOKUP(E315, Pokoje[], 3)*F315</f>
        <v>220</v>
      </c>
    </row>
    <row r="316" spans="1:7" x14ac:dyDescent="0.25">
      <c r="A316" s="2">
        <v>425</v>
      </c>
      <c r="B316" s="3">
        <v>44765</v>
      </c>
      <c r="C316" s="3">
        <v>44766</v>
      </c>
      <c r="D316" s="4" t="s">
        <v>179</v>
      </c>
      <c r="E316" s="2">
        <v>318</v>
      </c>
      <c r="F316">
        <f t="shared" si="4"/>
        <v>1</v>
      </c>
      <c r="G316">
        <f>VLOOKUP(E316, Pokoje[], 3)*F316</f>
        <v>400</v>
      </c>
    </row>
    <row r="317" spans="1:7" x14ac:dyDescent="0.25">
      <c r="A317" s="2">
        <v>378</v>
      </c>
      <c r="B317" s="3">
        <v>44760</v>
      </c>
      <c r="C317" s="3">
        <v>44761</v>
      </c>
      <c r="D317" s="4" t="s">
        <v>180</v>
      </c>
      <c r="E317" s="2">
        <v>504</v>
      </c>
      <c r="F317">
        <f t="shared" si="4"/>
        <v>1</v>
      </c>
      <c r="G317">
        <f>VLOOKUP(E317, Pokoje[], 3)*F317</f>
        <v>500</v>
      </c>
    </row>
    <row r="318" spans="1:7" x14ac:dyDescent="0.25">
      <c r="A318" s="2">
        <v>80</v>
      </c>
      <c r="B318" s="3">
        <v>44747</v>
      </c>
      <c r="C318" s="3">
        <v>44748</v>
      </c>
      <c r="D318" s="4" t="s">
        <v>180</v>
      </c>
      <c r="E318" s="2">
        <v>106</v>
      </c>
      <c r="F318">
        <f t="shared" si="4"/>
        <v>1</v>
      </c>
      <c r="G318">
        <f>VLOOKUP(E318, Pokoje[], 3)*F318</f>
        <v>220</v>
      </c>
    </row>
    <row r="319" spans="1:7" x14ac:dyDescent="0.25">
      <c r="A319" s="2">
        <v>743</v>
      </c>
      <c r="B319" s="3">
        <v>44783</v>
      </c>
      <c r="C319" s="3">
        <v>44784</v>
      </c>
      <c r="D319" s="4" t="s">
        <v>181</v>
      </c>
      <c r="E319" s="2">
        <v>205</v>
      </c>
      <c r="F319">
        <f t="shared" si="4"/>
        <v>1</v>
      </c>
      <c r="G319">
        <f>VLOOKUP(E319, Pokoje[], 3)*F319</f>
        <v>220</v>
      </c>
    </row>
    <row r="320" spans="1:7" x14ac:dyDescent="0.25">
      <c r="A320" s="2">
        <v>751</v>
      </c>
      <c r="B320" s="3">
        <v>44783</v>
      </c>
      <c r="C320" s="3">
        <v>44784</v>
      </c>
      <c r="D320" s="4" t="s">
        <v>182</v>
      </c>
      <c r="E320" s="2">
        <v>204</v>
      </c>
      <c r="F320">
        <f t="shared" si="4"/>
        <v>1</v>
      </c>
      <c r="G320">
        <f>VLOOKUP(E320, Pokoje[], 3)*F320</f>
        <v>220</v>
      </c>
    </row>
    <row r="321" spans="1:7" x14ac:dyDescent="0.25">
      <c r="A321" s="2">
        <v>218</v>
      </c>
      <c r="B321" s="3">
        <v>44754</v>
      </c>
      <c r="C321" s="3">
        <v>44755</v>
      </c>
      <c r="D321" s="4" t="s">
        <v>183</v>
      </c>
      <c r="E321" s="2">
        <v>318</v>
      </c>
      <c r="F321">
        <f t="shared" si="4"/>
        <v>1</v>
      </c>
      <c r="G321">
        <f>VLOOKUP(E321, Pokoje[], 3)*F321</f>
        <v>400</v>
      </c>
    </row>
    <row r="322" spans="1:7" x14ac:dyDescent="0.25">
      <c r="A322" s="2">
        <v>733</v>
      </c>
      <c r="B322" s="3">
        <v>44782</v>
      </c>
      <c r="C322" s="3">
        <v>44783</v>
      </c>
      <c r="D322" s="4" t="s">
        <v>183</v>
      </c>
      <c r="E322" s="2">
        <v>303</v>
      </c>
      <c r="F322">
        <f t="shared" si="4"/>
        <v>1</v>
      </c>
      <c r="G322">
        <f>VLOOKUP(E322, Pokoje[], 3)*F322</f>
        <v>250</v>
      </c>
    </row>
    <row r="323" spans="1:7" x14ac:dyDescent="0.25">
      <c r="A323" s="2">
        <v>85</v>
      </c>
      <c r="B323" s="3">
        <v>44748</v>
      </c>
      <c r="C323" s="3">
        <v>44749</v>
      </c>
      <c r="D323" s="4" t="s">
        <v>184</v>
      </c>
      <c r="E323" s="2">
        <v>409</v>
      </c>
      <c r="F323">
        <f t="shared" ref="F323:F386" si="5">C323-B323</f>
        <v>1</v>
      </c>
      <c r="G323">
        <f>VLOOKUP(E323, Pokoje[], 3)*F323</f>
        <v>220</v>
      </c>
    </row>
    <row r="324" spans="1:7" x14ac:dyDescent="0.25">
      <c r="A324" s="2">
        <v>512</v>
      </c>
      <c r="B324" s="3">
        <v>44767</v>
      </c>
      <c r="C324" s="3">
        <v>44768</v>
      </c>
      <c r="D324" s="4" t="s">
        <v>184</v>
      </c>
      <c r="E324" s="2">
        <v>111</v>
      </c>
      <c r="F324">
        <f t="shared" si="5"/>
        <v>1</v>
      </c>
      <c r="G324">
        <f>VLOOKUP(E324, Pokoje[], 3)*F324</f>
        <v>220</v>
      </c>
    </row>
    <row r="325" spans="1:7" x14ac:dyDescent="0.25">
      <c r="A325" s="2">
        <v>934</v>
      </c>
      <c r="B325" s="3">
        <v>44796</v>
      </c>
      <c r="C325" s="3">
        <v>44797</v>
      </c>
      <c r="D325" s="4" t="s">
        <v>185</v>
      </c>
      <c r="E325" s="2">
        <v>418</v>
      </c>
      <c r="F325">
        <f t="shared" si="5"/>
        <v>1</v>
      </c>
      <c r="G325">
        <f>VLOOKUP(E325, Pokoje[], 3)*F325</f>
        <v>220</v>
      </c>
    </row>
    <row r="326" spans="1:7" x14ac:dyDescent="0.25">
      <c r="A326" s="2">
        <v>266</v>
      </c>
      <c r="B326" s="3">
        <v>44757</v>
      </c>
      <c r="C326" s="3">
        <v>44758</v>
      </c>
      <c r="D326" s="4" t="s">
        <v>185</v>
      </c>
      <c r="E326" s="2">
        <v>111</v>
      </c>
      <c r="F326">
        <f t="shared" si="5"/>
        <v>1</v>
      </c>
      <c r="G326">
        <f>VLOOKUP(E326, Pokoje[], 3)*F326</f>
        <v>220</v>
      </c>
    </row>
    <row r="327" spans="1:7" x14ac:dyDescent="0.25">
      <c r="A327" s="2">
        <v>594</v>
      </c>
      <c r="B327" s="3">
        <v>44773</v>
      </c>
      <c r="C327" s="3">
        <v>44774</v>
      </c>
      <c r="D327" s="4" t="s">
        <v>185</v>
      </c>
      <c r="E327" s="2">
        <v>110</v>
      </c>
      <c r="F327">
        <f t="shared" si="5"/>
        <v>1</v>
      </c>
      <c r="G327">
        <f>VLOOKUP(E327, Pokoje[], 3)*F327</f>
        <v>220</v>
      </c>
    </row>
    <row r="328" spans="1:7" x14ac:dyDescent="0.25">
      <c r="A328" s="2">
        <v>518</v>
      </c>
      <c r="B328" s="3">
        <v>44767</v>
      </c>
      <c r="C328" s="3">
        <v>44768</v>
      </c>
      <c r="D328" s="4" t="s">
        <v>186</v>
      </c>
      <c r="E328" s="2">
        <v>417</v>
      </c>
      <c r="F328">
        <f t="shared" si="5"/>
        <v>1</v>
      </c>
      <c r="G328">
        <f>VLOOKUP(E328, Pokoje[], 3)*F328</f>
        <v>220</v>
      </c>
    </row>
    <row r="329" spans="1:7" x14ac:dyDescent="0.25">
      <c r="A329" s="2">
        <v>717</v>
      </c>
      <c r="B329" s="3">
        <v>44782</v>
      </c>
      <c r="C329" s="3">
        <v>44783</v>
      </c>
      <c r="D329" s="4" t="s">
        <v>187</v>
      </c>
      <c r="E329" s="2">
        <v>404</v>
      </c>
      <c r="F329">
        <f t="shared" si="5"/>
        <v>1</v>
      </c>
      <c r="G329">
        <f>VLOOKUP(E329, Pokoje[], 3)*F329</f>
        <v>220</v>
      </c>
    </row>
    <row r="330" spans="1:7" x14ac:dyDescent="0.25">
      <c r="A330" s="2">
        <v>241</v>
      </c>
      <c r="B330" s="3">
        <v>44757</v>
      </c>
      <c r="C330" s="3">
        <v>44758</v>
      </c>
      <c r="D330" s="4" t="s">
        <v>187</v>
      </c>
      <c r="E330" s="2">
        <v>417</v>
      </c>
      <c r="F330">
        <f t="shared" si="5"/>
        <v>1</v>
      </c>
      <c r="G330">
        <f>VLOOKUP(E330, Pokoje[], 3)*F330</f>
        <v>220</v>
      </c>
    </row>
    <row r="331" spans="1:7" x14ac:dyDescent="0.25">
      <c r="A331" s="2">
        <v>956</v>
      </c>
      <c r="B331" s="3">
        <v>44798</v>
      </c>
      <c r="C331" s="3">
        <v>44799</v>
      </c>
      <c r="D331" s="4" t="s">
        <v>188</v>
      </c>
      <c r="E331" s="2">
        <v>315</v>
      </c>
      <c r="F331">
        <f t="shared" si="5"/>
        <v>1</v>
      </c>
      <c r="G331">
        <f>VLOOKUP(E331, Pokoje[], 3)*F331</f>
        <v>200</v>
      </c>
    </row>
    <row r="332" spans="1:7" x14ac:dyDescent="0.25">
      <c r="A332" s="2">
        <v>429</v>
      </c>
      <c r="B332" s="3">
        <v>44765</v>
      </c>
      <c r="C332" s="3">
        <v>44766</v>
      </c>
      <c r="D332" s="4" t="s">
        <v>188</v>
      </c>
      <c r="E332" s="2">
        <v>402</v>
      </c>
      <c r="F332">
        <f t="shared" si="5"/>
        <v>1</v>
      </c>
      <c r="G332">
        <f>VLOOKUP(E332, Pokoje[], 3)*F332</f>
        <v>220</v>
      </c>
    </row>
    <row r="333" spans="1:7" x14ac:dyDescent="0.25">
      <c r="A333" s="2">
        <v>477</v>
      </c>
      <c r="B333" s="3">
        <v>44766</v>
      </c>
      <c r="C333" s="3">
        <v>44767</v>
      </c>
      <c r="D333" s="4" t="s">
        <v>189</v>
      </c>
      <c r="E333" s="2">
        <v>106</v>
      </c>
      <c r="F333">
        <f t="shared" si="5"/>
        <v>1</v>
      </c>
      <c r="G333">
        <f>VLOOKUP(E333, Pokoje[], 3)*F333</f>
        <v>220</v>
      </c>
    </row>
    <row r="334" spans="1:7" x14ac:dyDescent="0.25">
      <c r="A334" s="2">
        <v>360</v>
      </c>
      <c r="B334" s="3">
        <v>44759</v>
      </c>
      <c r="C334" s="3">
        <v>44760</v>
      </c>
      <c r="D334" s="4" t="s">
        <v>190</v>
      </c>
      <c r="E334" s="2">
        <v>213</v>
      </c>
      <c r="F334">
        <f t="shared" si="5"/>
        <v>1</v>
      </c>
      <c r="G334">
        <f>VLOOKUP(E334, Pokoje[], 3)*F334</f>
        <v>200</v>
      </c>
    </row>
    <row r="335" spans="1:7" x14ac:dyDescent="0.25">
      <c r="A335" s="2">
        <v>236</v>
      </c>
      <c r="B335" s="3">
        <v>44757</v>
      </c>
      <c r="C335" s="3">
        <v>44758</v>
      </c>
      <c r="D335" s="4" t="s">
        <v>190</v>
      </c>
      <c r="E335" s="2">
        <v>410</v>
      </c>
      <c r="F335">
        <f t="shared" si="5"/>
        <v>1</v>
      </c>
      <c r="G335">
        <f>VLOOKUP(E335, Pokoje[], 3)*F335</f>
        <v>220</v>
      </c>
    </row>
    <row r="336" spans="1:7" x14ac:dyDescent="0.25">
      <c r="A336" s="2">
        <v>888</v>
      </c>
      <c r="B336" s="3">
        <v>44792</v>
      </c>
      <c r="C336" s="3">
        <v>44793</v>
      </c>
      <c r="D336" s="4" t="s">
        <v>190</v>
      </c>
      <c r="E336" s="2">
        <v>313</v>
      </c>
      <c r="F336">
        <f t="shared" si="5"/>
        <v>1</v>
      </c>
      <c r="G336">
        <f>VLOOKUP(E336, Pokoje[], 3)*F336</f>
        <v>200</v>
      </c>
    </row>
    <row r="337" spans="1:7" ht="30" x14ac:dyDescent="0.25">
      <c r="A337" s="2">
        <v>1010</v>
      </c>
      <c r="B337" s="3">
        <v>44802</v>
      </c>
      <c r="C337" s="3">
        <v>44803</v>
      </c>
      <c r="D337" s="4" t="s">
        <v>191</v>
      </c>
      <c r="E337" s="2">
        <v>312</v>
      </c>
      <c r="F337">
        <f t="shared" si="5"/>
        <v>1</v>
      </c>
      <c r="G337">
        <f>VLOOKUP(E337, Pokoje[], 3)*F337</f>
        <v>200</v>
      </c>
    </row>
    <row r="338" spans="1:7" ht="30" x14ac:dyDescent="0.25">
      <c r="A338" s="2">
        <v>365</v>
      </c>
      <c r="B338" s="3">
        <v>44760</v>
      </c>
      <c r="C338" s="3">
        <v>44761</v>
      </c>
      <c r="D338" s="4" t="s">
        <v>191</v>
      </c>
      <c r="E338" s="2">
        <v>508</v>
      </c>
      <c r="F338">
        <f t="shared" si="5"/>
        <v>1</v>
      </c>
      <c r="G338">
        <f>VLOOKUP(E338, Pokoje[], 3)*F338</f>
        <v>600</v>
      </c>
    </row>
    <row r="339" spans="1:7" ht="30" x14ac:dyDescent="0.25">
      <c r="A339" s="2">
        <v>104</v>
      </c>
      <c r="B339" s="3">
        <v>44749</v>
      </c>
      <c r="C339" s="3">
        <v>44750</v>
      </c>
      <c r="D339" s="4" t="s">
        <v>191</v>
      </c>
      <c r="E339" s="2">
        <v>504</v>
      </c>
      <c r="F339">
        <f t="shared" si="5"/>
        <v>1</v>
      </c>
      <c r="G339">
        <f>VLOOKUP(E339, Pokoje[], 3)*F339</f>
        <v>500</v>
      </c>
    </row>
    <row r="340" spans="1:7" x14ac:dyDescent="0.25">
      <c r="A340" s="2">
        <v>894</v>
      </c>
      <c r="B340" s="3">
        <v>44792</v>
      </c>
      <c r="C340" s="3">
        <v>44793</v>
      </c>
      <c r="D340" s="4" t="s">
        <v>192</v>
      </c>
      <c r="E340" s="2">
        <v>203</v>
      </c>
      <c r="F340">
        <f t="shared" si="5"/>
        <v>1</v>
      </c>
      <c r="G340">
        <f>VLOOKUP(E340, Pokoje[], 3)*F340</f>
        <v>220</v>
      </c>
    </row>
    <row r="341" spans="1:7" x14ac:dyDescent="0.25">
      <c r="A341" s="2">
        <v>685</v>
      </c>
      <c r="B341" s="3">
        <v>44780</v>
      </c>
      <c r="C341" s="3">
        <v>44781</v>
      </c>
      <c r="D341" s="4" t="s">
        <v>192</v>
      </c>
      <c r="E341" s="2">
        <v>320</v>
      </c>
      <c r="F341">
        <f t="shared" si="5"/>
        <v>1</v>
      </c>
      <c r="G341">
        <f>VLOOKUP(E341, Pokoje[], 3)*F341</f>
        <v>400</v>
      </c>
    </row>
    <row r="342" spans="1:7" ht="30" x14ac:dyDescent="0.25">
      <c r="A342" s="2">
        <v>626</v>
      </c>
      <c r="B342" s="3">
        <v>44774</v>
      </c>
      <c r="C342" s="3">
        <v>44775</v>
      </c>
      <c r="D342" s="4" t="s">
        <v>193</v>
      </c>
      <c r="E342" s="2">
        <v>405</v>
      </c>
      <c r="F342">
        <f t="shared" si="5"/>
        <v>1</v>
      </c>
      <c r="G342">
        <f>VLOOKUP(E342, Pokoje[], 3)*F342</f>
        <v>220</v>
      </c>
    </row>
    <row r="343" spans="1:7" x14ac:dyDescent="0.25">
      <c r="A343" s="2">
        <v>417</v>
      </c>
      <c r="B343" s="3">
        <v>44764</v>
      </c>
      <c r="C343" s="3">
        <v>44766</v>
      </c>
      <c r="D343" s="4" t="s">
        <v>194</v>
      </c>
      <c r="E343" s="2">
        <v>320</v>
      </c>
      <c r="F343">
        <f t="shared" si="5"/>
        <v>2</v>
      </c>
      <c r="G343">
        <f>VLOOKUP(E343, Pokoje[], 3)*F343</f>
        <v>800</v>
      </c>
    </row>
    <row r="344" spans="1:7" x14ac:dyDescent="0.25">
      <c r="A344" s="2">
        <v>255</v>
      </c>
      <c r="B344" s="3">
        <v>44757</v>
      </c>
      <c r="C344" s="3">
        <v>44758</v>
      </c>
      <c r="D344" s="4" t="s">
        <v>195</v>
      </c>
      <c r="E344" s="2">
        <v>208</v>
      </c>
      <c r="F344">
        <f t="shared" si="5"/>
        <v>1</v>
      </c>
      <c r="G344">
        <f>VLOOKUP(E344, Pokoje[], 3)*F344</f>
        <v>200</v>
      </c>
    </row>
    <row r="345" spans="1:7" x14ac:dyDescent="0.25">
      <c r="A345" s="2">
        <v>379</v>
      </c>
      <c r="B345" s="3">
        <v>44760</v>
      </c>
      <c r="C345" s="3">
        <v>44761</v>
      </c>
      <c r="D345" s="4" t="s">
        <v>195</v>
      </c>
      <c r="E345" s="2">
        <v>212</v>
      </c>
      <c r="F345">
        <f t="shared" si="5"/>
        <v>1</v>
      </c>
      <c r="G345">
        <f>VLOOKUP(E345, Pokoje[], 3)*F345</f>
        <v>200</v>
      </c>
    </row>
    <row r="346" spans="1:7" x14ac:dyDescent="0.25">
      <c r="A346" s="2">
        <v>456</v>
      </c>
      <c r="B346" s="3">
        <v>44765</v>
      </c>
      <c r="C346" s="3">
        <v>44766</v>
      </c>
      <c r="D346" s="4" t="s">
        <v>196</v>
      </c>
      <c r="E346" s="2">
        <v>416</v>
      </c>
      <c r="F346">
        <f t="shared" si="5"/>
        <v>1</v>
      </c>
      <c r="G346">
        <f>VLOOKUP(E346, Pokoje[], 3)*F346</f>
        <v>220</v>
      </c>
    </row>
    <row r="347" spans="1:7" x14ac:dyDescent="0.25">
      <c r="A347" s="2">
        <v>737</v>
      </c>
      <c r="B347" s="3">
        <v>44782</v>
      </c>
      <c r="C347" s="3">
        <v>44783</v>
      </c>
      <c r="D347" s="4" t="s">
        <v>197</v>
      </c>
      <c r="E347" s="2">
        <v>403</v>
      </c>
      <c r="F347">
        <f t="shared" si="5"/>
        <v>1</v>
      </c>
      <c r="G347">
        <f>VLOOKUP(E347, Pokoje[], 3)*F347</f>
        <v>220</v>
      </c>
    </row>
    <row r="348" spans="1:7" x14ac:dyDescent="0.25">
      <c r="A348" s="2">
        <v>114</v>
      </c>
      <c r="B348" s="3">
        <v>44749</v>
      </c>
      <c r="C348" s="3">
        <v>44750</v>
      </c>
      <c r="D348" s="4" t="s">
        <v>198</v>
      </c>
      <c r="E348" s="2">
        <v>215</v>
      </c>
      <c r="F348">
        <f t="shared" si="5"/>
        <v>1</v>
      </c>
      <c r="G348">
        <f>VLOOKUP(E348, Pokoje[], 3)*F348</f>
        <v>200</v>
      </c>
    </row>
    <row r="349" spans="1:7" x14ac:dyDescent="0.25">
      <c r="A349" s="2">
        <v>491</v>
      </c>
      <c r="B349" s="3">
        <v>44766</v>
      </c>
      <c r="C349" s="3">
        <v>44769</v>
      </c>
      <c r="D349" s="4" t="s">
        <v>198</v>
      </c>
      <c r="E349" s="2">
        <v>407</v>
      </c>
      <c r="F349">
        <f t="shared" si="5"/>
        <v>3</v>
      </c>
      <c r="G349">
        <f>VLOOKUP(E349, Pokoje[], 3)*F349</f>
        <v>660</v>
      </c>
    </row>
    <row r="350" spans="1:7" x14ac:dyDescent="0.25">
      <c r="A350" s="2">
        <v>709</v>
      </c>
      <c r="B350" s="3">
        <v>44781</v>
      </c>
      <c r="C350" s="3">
        <v>44782</v>
      </c>
      <c r="D350" s="4" t="s">
        <v>199</v>
      </c>
      <c r="E350" s="2">
        <v>203</v>
      </c>
      <c r="F350">
        <f t="shared" si="5"/>
        <v>1</v>
      </c>
      <c r="G350">
        <f>VLOOKUP(E350, Pokoje[], 3)*F350</f>
        <v>220</v>
      </c>
    </row>
    <row r="351" spans="1:7" x14ac:dyDescent="0.25">
      <c r="A351" s="2">
        <v>13</v>
      </c>
      <c r="B351" s="3">
        <v>44743</v>
      </c>
      <c r="C351" s="3">
        <v>44744</v>
      </c>
      <c r="D351" s="4" t="s">
        <v>200</v>
      </c>
      <c r="E351" s="2">
        <v>303</v>
      </c>
      <c r="F351">
        <f t="shared" si="5"/>
        <v>1</v>
      </c>
      <c r="G351">
        <f>VLOOKUP(E351, Pokoje[], 3)*F351</f>
        <v>250</v>
      </c>
    </row>
    <row r="352" spans="1:7" x14ac:dyDescent="0.25">
      <c r="A352" s="2">
        <v>293</v>
      </c>
      <c r="B352" s="3">
        <v>44758</v>
      </c>
      <c r="C352" s="3">
        <v>44759</v>
      </c>
      <c r="D352" s="4" t="s">
        <v>200</v>
      </c>
      <c r="E352" s="2">
        <v>101</v>
      </c>
      <c r="F352">
        <f t="shared" si="5"/>
        <v>1</v>
      </c>
      <c r="G352">
        <f>VLOOKUP(E352, Pokoje[], 3)*F352</f>
        <v>220</v>
      </c>
    </row>
    <row r="353" spans="1:7" x14ac:dyDescent="0.25">
      <c r="A353" s="2">
        <v>864</v>
      </c>
      <c r="B353" s="3">
        <v>44791</v>
      </c>
      <c r="C353" s="3">
        <v>44792</v>
      </c>
      <c r="D353" s="4" t="s">
        <v>201</v>
      </c>
      <c r="E353" s="2">
        <v>202</v>
      </c>
      <c r="F353">
        <f t="shared" si="5"/>
        <v>1</v>
      </c>
      <c r="G353">
        <f>VLOOKUP(E353, Pokoje[], 3)*F353</f>
        <v>220</v>
      </c>
    </row>
    <row r="354" spans="1:7" x14ac:dyDescent="0.25">
      <c r="A354" s="2">
        <v>808</v>
      </c>
      <c r="B354" s="3">
        <v>44786</v>
      </c>
      <c r="C354" s="3">
        <v>44787</v>
      </c>
      <c r="D354" s="4" t="s">
        <v>202</v>
      </c>
      <c r="E354" s="2">
        <v>211</v>
      </c>
      <c r="F354">
        <f t="shared" si="5"/>
        <v>1</v>
      </c>
      <c r="G354">
        <f>VLOOKUP(E354, Pokoje[], 3)*F354</f>
        <v>200</v>
      </c>
    </row>
    <row r="355" spans="1:7" x14ac:dyDescent="0.25">
      <c r="A355" s="2">
        <v>910</v>
      </c>
      <c r="B355" s="3">
        <v>44794</v>
      </c>
      <c r="C355" s="3">
        <v>44795</v>
      </c>
      <c r="D355" s="4" t="s">
        <v>202</v>
      </c>
      <c r="E355" s="2">
        <v>409</v>
      </c>
      <c r="F355">
        <f t="shared" si="5"/>
        <v>1</v>
      </c>
      <c r="G355">
        <f>VLOOKUP(E355, Pokoje[], 3)*F355</f>
        <v>220</v>
      </c>
    </row>
    <row r="356" spans="1:7" ht="30" x14ac:dyDescent="0.25">
      <c r="A356" s="2">
        <v>884</v>
      </c>
      <c r="B356" s="3">
        <v>44792</v>
      </c>
      <c r="C356" s="3">
        <v>44793</v>
      </c>
      <c r="D356" s="4" t="s">
        <v>203</v>
      </c>
      <c r="E356" s="2">
        <v>413</v>
      </c>
      <c r="F356">
        <f t="shared" si="5"/>
        <v>1</v>
      </c>
      <c r="G356">
        <f>VLOOKUP(E356, Pokoje[], 3)*F356</f>
        <v>220</v>
      </c>
    </row>
    <row r="357" spans="1:7" x14ac:dyDescent="0.25">
      <c r="A357" s="2">
        <v>288</v>
      </c>
      <c r="B357" s="3">
        <v>44758</v>
      </c>
      <c r="C357" s="3">
        <v>44759</v>
      </c>
      <c r="D357" s="4" t="s">
        <v>204</v>
      </c>
      <c r="E357" s="2">
        <v>310</v>
      </c>
      <c r="F357">
        <f t="shared" si="5"/>
        <v>1</v>
      </c>
      <c r="G357">
        <f>VLOOKUP(E357, Pokoje[], 3)*F357</f>
        <v>200</v>
      </c>
    </row>
    <row r="358" spans="1:7" x14ac:dyDescent="0.25">
      <c r="A358" s="2">
        <v>411</v>
      </c>
      <c r="B358" s="3">
        <v>44764</v>
      </c>
      <c r="C358" s="3">
        <v>44765</v>
      </c>
      <c r="D358" s="4" t="s">
        <v>204</v>
      </c>
      <c r="E358" s="2">
        <v>310</v>
      </c>
      <c r="F358">
        <f t="shared" si="5"/>
        <v>1</v>
      </c>
      <c r="G358">
        <f>VLOOKUP(E358, Pokoje[], 3)*F358</f>
        <v>200</v>
      </c>
    </row>
    <row r="359" spans="1:7" ht="30" x14ac:dyDescent="0.25">
      <c r="A359" s="2">
        <v>430</v>
      </c>
      <c r="B359" s="3">
        <v>44765</v>
      </c>
      <c r="C359" s="3">
        <v>44766</v>
      </c>
      <c r="D359" s="4" t="s">
        <v>205</v>
      </c>
      <c r="E359" s="2">
        <v>210</v>
      </c>
      <c r="F359">
        <f t="shared" si="5"/>
        <v>1</v>
      </c>
      <c r="G359">
        <f>VLOOKUP(E359, Pokoje[], 3)*F359</f>
        <v>200</v>
      </c>
    </row>
    <row r="360" spans="1:7" x14ac:dyDescent="0.25">
      <c r="A360" s="2">
        <v>233</v>
      </c>
      <c r="B360" s="3">
        <v>44755</v>
      </c>
      <c r="C360" s="3">
        <v>44756</v>
      </c>
      <c r="D360" s="4" t="s">
        <v>206</v>
      </c>
      <c r="E360" s="2">
        <v>406</v>
      </c>
      <c r="F360">
        <f t="shared" si="5"/>
        <v>1</v>
      </c>
      <c r="G360">
        <f>VLOOKUP(E360, Pokoje[], 3)*F360</f>
        <v>220</v>
      </c>
    </row>
    <row r="361" spans="1:7" x14ac:dyDescent="0.25">
      <c r="A361" s="2">
        <v>433</v>
      </c>
      <c r="B361" s="3">
        <v>44765</v>
      </c>
      <c r="C361" s="3">
        <v>44766</v>
      </c>
      <c r="D361" s="4" t="s">
        <v>206</v>
      </c>
      <c r="E361" s="2">
        <v>317</v>
      </c>
      <c r="F361">
        <f t="shared" si="5"/>
        <v>1</v>
      </c>
      <c r="G361">
        <f>VLOOKUP(E361, Pokoje[], 3)*F361</f>
        <v>400</v>
      </c>
    </row>
    <row r="362" spans="1:7" x14ac:dyDescent="0.25">
      <c r="A362" s="2">
        <v>565</v>
      </c>
      <c r="B362" s="3">
        <v>44771</v>
      </c>
      <c r="C362" s="3">
        <v>44773</v>
      </c>
      <c r="D362" s="4" t="s">
        <v>207</v>
      </c>
      <c r="E362" s="2">
        <v>413</v>
      </c>
      <c r="F362">
        <f t="shared" si="5"/>
        <v>2</v>
      </c>
      <c r="G362">
        <f>VLOOKUP(E362, Pokoje[], 3)*F362</f>
        <v>440</v>
      </c>
    </row>
    <row r="363" spans="1:7" x14ac:dyDescent="0.25">
      <c r="A363" s="2">
        <v>713</v>
      </c>
      <c r="B363" s="3">
        <v>44781</v>
      </c>
      <c r="C363" s="3">
        <v>44786</v>
      </c>
      <c r="D363" s="4" t="s">
        <v>208</v>
      </c>
      <c r="E363" s="2">
        <v>416</v>
      </c>
      <c r="F363">
        <f t="shared" si="5"/>
        <v>5</v>
      </c>
      <c r="G363">
        <f>VLOOKUP(E363, Pokoje[], 3)*F363</f>
        <v>1100</v>
      </c>
    </row>
    <row r="364" spans="1:7" x14ac:dyDescent="0.25">
      <c r="A364" s="2">
        <v>842</v>
      </c>
      <c r="B364" s="3">
        <v>44789</v>
      </c>
      <c r="C364" s="3">
        <v>44790</v>
      </c>
      <c r="D364" s="4" t="s">
        <v>209</v>
      </c>
      <c r="E364" s="2">
        <v>319</v>
      </c>
      <c r="F364">
        <f t="shared" si="5"/>
        <v>1</v>
      </c>
      <c r="G364">
        <f>VLOOKUP(E364, Pokoje[], 3)*F364</f>
        <v>400</v>
      </c>
    </row>
    <row r="365" spans="1:7" x14ac:dyDescent="0.25">
      <c r="A365" s="2">
        <v>354</v>
      </c>
      <c r="B365" s="3">
        <v>44759</v>
      </c>
      <c r="C365" s="3">
        <v>44763</v>
      </c>
      <c r="D365" s="4" t="s">
        <v>210</v>
      </c>
      <c r="E365" s="2">
        <v>104</v>
      </c>
      <c r="F365">
        <f t="shared" si="5"/>
        <v>4</v>
      </c>
      <c r="G365">
        <f>VLOOKUP(E365, Pokoje[], 3)*F365</f>
        <v>880</v>
      </c>
    </row>
    <row r="366" spans="1:7" x14ac:dyDescent="0.25">
      <c r="A366" s="2">
        <v>583</v>
      </c>
      <c r="B366" s="3">
        <v>44772</v>
      </c>
      <c r="C366" s="3">
        <v>44773</v>
      </c>
      <c r="D366" s="4" t="s">
        <v>211</v>
      </c>
      <c r="E366" s="2">
        <v>209</v>
      </c>
      <c r="F366">
        <f t="shared" si="5"/>
        <v>1</v>
      </c>
      <c r="G366">
        <f>VLOOKUP(E366, Pokoje[], 3)*F366</f>
        <v>200</v>
      </c>
    </row>
    <row r="367" spans="1:7" x14ac:dyDescent="0.25">
      <c r="A367" s="2">
        <v>853</v>
      </c>
      <c r="B367" s="3">
        <v>44790</v>
      </c>
      <c r="C367" s="3">
        <v>44791</v>
      </c>
      <c r="D367" s="4" t="s">
        <v>212</v>
      </c>
      <c r="E367" s="2">
        <v>220</v>
      </c>
      <c r="F367">
        <f t="shared" si="5"/>
        <v>1</v>
      </c>
      <c r="G367">
        <f>VLOOKUP(E367, Pokoje[], 3)*F367</f>
        <v>250</v>
      </c>
    </row>
    <row r="368" spans="1:7" x14ac:dyDescent="0.25">
      <c r="A368" s="2">
        <v>252</v>
      </c>
      <c r="B368" s="3">
        <v>44758</v>
      </c>
      <c r="C368" s="3">
        <v>44760</v>
      </c>
      <c r="D368" s="4" t="s">
        <v>212</v>
      </c>
      <c r="E368" s="2">
        <v>117</v>
      </c>
      <c r="F368">
        <f t="shared" si="5"/>
        <v>2</v>
      </c>
      <c r="G368">
        <f>VLOOKUP(E368, Pokoje[], 3)*F368</f>
        <v>440</v>
      </c>
    </row>
    <row r="369" spans="1:7" x14ac:dyDescent="0.25">
      <c r="A369" s="2">
        <v>540</v>
      </c>
      <c r="B369" s="3">
        <v>44771</v>
      </c>
      <c r="C369" s="3">
        <v>44772</v>
      </c>
      <c r="D369" s="4" t="s">
        <v>213</v>
      </c>
      <c r="E369" s="2">
        <v>119</v>
      </c>
      <c r="F369">
        <f t="shared" si="5"/>
        <v>1</v>
      </c>
      <c r="G369">
        <f>VLOOKUP(E369, Pokoje[], 3)*F369</f>
        <v>220</v>
      </c>
    </row>
    <row r="370" spans="1:7" x14ac:dyDescent="0.25">
      <c r="A370" s="2">
        <v>902</v>
      </c>
      <c r="B370" s="3">
        <v>44792</v>
      </c>
      <c r="C370" s="3">
        <v>44793</v>
      </c>
      <c r="D370" s="4" t="s">
        <v>213</v>
      </c>
      <c r="E370" s="2">
        <v>420</v>
      </c>
      <c r="F370">
        <f t="shared" si="5"/>
        <v>1</v>
      </c>
      <c r="G370">
        <f>VLOOKUP(E370, Pokoje[], 3)*F370</f>
        <v>220</v>
      </c>
    </row>
    <row r="371" spans="1:7" x14ac:dyDescent="0.25">
      <c r="A371" s="2">
        <v>966</v>
      </c>
      <c r="B371" s="3">
        <v>44799</v>
      </c>
      <c r="C371" s="3">
        <v>44800</v>
      </c>
      <c r="D371" s="4" t="s">
        <v>214</v>
      </c>
      <c r="E371" s="2">
        <v>402</v>
      </c>
      <c r="F371">
        <f t="shared" si="5"/>
        <v>1</v>
      </c>
      <c r="G371">
        <f>VLOOKUP(E371, Pokoje[], 3)*F371</f>
        <v>220</v>
      </c>
    </row>
    <row r="372" spans="1:7" x14ac:dyDescent="0.25">
      <c r="A372" s="2">
        <v>87</v>
      </c>
      <c r="B372" s="3">
        <v>44748</v>
      </c>
      <c r="C372" s="3">
        <v>44749</v>
      </c>
      <c r="D372" s="4" t="s">
        <v>214</v>
      </c>
      <c r="E372" s="2">
        <v>207</v>
      </c>
      <c r="F372">
        <f t="shared" si="5"/>
        <v>1</v>
      </c>
      <c r="G372">
        <f>VLOOKUP(E372, Pokoje[], 3)*F372</f>
        <v>220</v>
      </c>
    </row>
    <row r="373" spans="1:7" x14ac:dyDescent="0.25">
      <c r="A373" s="2">
        <v>507</v>
      </c>
      <c r="B373" s="3">
        <v>44767</v>
      </c>
      <c r="C373" s="3">
        <v>44768</v>
      </c>
      <c r="D373" s="4" t="s">
        <v>214</v>
      </c>
      <c r="E373" s="2">
        <v>105</v>
      </c>
      <c r="F373">
        <f t="shared" si="5"/>
        <v>1</v>
      </c>
      <c r="G373">
        <f>VLOOKUP(E373, Pokoje[], 3)*F373</f>
        <v>220</v>
      </c>
    </row>
    <row r="374" spans="1:7" x14ac:dyDescent="0.25">
      <c r="A374" s="2">
        <v>205</v>
      </c>
      <c r="B374" s="3">
        <v>44752</v>
      </c>
      <c r="C374" s="3">
        <v>44753</v>
      </c>
      <c r="D374" s="4" t="s">
        <v>215</v>
      </c>
      <c r="E374" s="2">
        <v>402</v>
      </c>
      <c r="F374">
        <f t="shared" si="5"/>
        <v>1</v>
      </c>
      <c r="G374">
        <f>VLOOKUP(E374, Pokoje[], 3)*F374</f>
        <v>220</v>
      </c>
    </row>
    <row r="375" spans="1:7" x14ac:dyDescent="0.25">
      <c r="A375" s="2">
        <v>611</v>
      </c>
      <c r="B375" s="3">
        <v>44773</v>
      </c>
      <c r="C375" s="3">
        <v>44774</v>
      </c>
      <c r="D375" s="4" t="s">
        <v>215</v>
      </c>
      <c r="E375" s="2">
        <v>204</v>
      </c>
      <c r="F375">
        <f t="shared" si="5"/>
        <v>1</v>
      </c>
      <c r="G375">
        <f>VLOOKUP(E375, Pokoje[], 3)*F375</f>
        <v>220</v>
      </c>
    </row>
    <row r="376" spans="1:7" x14ac:dyDescent="0.25">
      <c r="A376" s="2">
        <v>979</v>
      </c>
      <c r="B376" s="3">
        <v>44799</v>
      </c>
      <c r="C376" s="3">
        <v>44800</v>
      </c>
      <c r="D376" s="4" t="s">
        <v>216</v>
      </c>
      <c r="E376" s="2">
        <v>316</v>
      </c>
      <c r="F376">
        <f t="shared" si="5"/>
        <v>1</v>
      </c>
      <c r="G376">
        <f>VLOOKUP(E376, Pokoje[], 3)*F376</f>
        <v>200</v>
      </c>
    </row>
    <row r="377" spans="1:7" x14ac:dyDescent="0.25">
      <c r="A377" s="2">
        <v>797</v>
      </c>
      <c r="B377" s="3">
        <v>44786</v>
      </c>
      <c r="C377" s="3">
        <v>44787</v>
      </c>
      <c r="D377" s="4" t="s">
        <v>216</v>
      </c>
      <c r="E377" s="2">
        <v>410</v>
      </c>
      <c r="F377">
        <f t="shared" si="5"/>
        <v>1</v>
      </c>
      <c r="G377">
        <f>VLOOKUP(E377, Pokoje[], 3)*F377</f>
        <v>220</v>
      </c>
    </row>
    <row r="378" spans="1:7" x14ac:dyDescent="0.25">
      <c r="A378" s="2">
        <v>499</v>
      </c>
      <c r="B378" s="3">
        <v>44766</v>
      </c>
      <c r="C378" s="3">
        <v>44768</v>
      </c>
      <c r="D378" s="4" t="s">
        <v>217</v>
      </c>
      <c r="E378" s="2">
        <v>217</v>
      </c>
      <c r="F378">
        <f t="shared" si="5"/>
        <v>2</v>
      </c>
      <c r="G378">
        <f>VLOOKUP(E378, Pokoje[], 3)*F378</f>
        <v>500</v>
      </c>
    </row>
    <row r="379" spans="1:7" x14ac:dyDescent="0.25">
      <c r="A379" s="2">
        <v>161</v>
      </c>
      <c r="B379" s="3">
        <v>44751</v>
      </c>
      <c r="C379" s="3">
        <v>44752</v>
      </c>
      <c r="D379" s="4" t="s">
        <v>218</v>
      </c>
      <c r="E379" s="2">
        <v>415</v>
      </c>
      <c r="F379">
        <f t="shared" si="5"/>
        <v>1</v>
      </c>
      <c r="G379">
        <f>VLOOKUP(E379, Pokoje[], 3)*F379</f>
        <v>220</v>
      </c>
    </row>
    <row r="380" spans="1:7" x14ac:dyDescent="0.25">
      <c r="A380" s="2">
        <v>932</v>
      </c>
      <c r="B380" s="3">
        <v>44795</v>
      </c>
      <c r="C380" s="3">
        <v>44797</v>
      </c>
      <c r="D380" s="4" t="s">
        <v>218</v>
      </c>
      <c r="E380" s="2">
        <v>307</v>
      </c>
      <c r="F380">
        <f t="shared" si="5"/>
        <v>2</v>
      </c>
      <c r="G380">
        <f>VLOOKUP(E380, Pokoje[], 3)*F380</f>
        <v>400</v>
      </c>
    </row>
    <row r="381" spans="1:7" x14ac:dyDescent="0.25">
      <c r="A381" s="2">
        <v>868</v>
      </c>
      <c r="B381" s="3">
        <v>44791</v>
      </c>
      <c r="C381" s="3">
        <v>44792</v>
      </c>
      <c r="D381" s="4" t="s">
        <v>218</v>
      </c>
      <c r="E381" s="2">
        <v>306</v>
      </c>
      <c r="F381">
        <f t="shared" si="5"/>
        <v>1</v>
      </c>
      <c r="G381">
        <f>VLOOKUP(E381, Pokoje[], 3)*F381</f>
        <v>200</v>
      </c>
    </row>
    <row r="382" spans="1:7" x14ac:dyDescent="0.25">
      <c r="A382" s="2">
        <v>423</v>
      </c>
      <c r="B382" s="3">
        <v>44765</v>
      </c>
      <c r="C382" s="3">
        <v>44766</v>
      </c>
      <c r="D382" s="4" t="s">
        <v>219</v>
      </c>
      <c r="E382" s="2">
        <v>419</v>
      </c>
      <c r="F382">
        <f t="shared" si="5"/>
        <v>1</v>
      </c>
      <c r="G382">
        <f>VLOOKUP(E382, Pokoje[], 3)*F382</f>
        <v>220</v>
      </c>
    </row>
    <row r="383" spans="1:7" x14ac:dyDescent="0.25">
      <c r="A383" s="2">
        <v>629</v>
      </c>
      <c r="B383" s="3">
        <v>44774</v>
      </c>
      <c r="C383" s="3">
        <v>44775</v>
      </c>
      <c r="D383" s="4" t="s">
        <v>220</v>
      </c>
      <c r="E383" s="2">
        <v>420</v>
      </c>
      <c r="F383">
        <f t="shared" si="5"/>
        <v>1</v>
      </c>
      <c r="G383">
        <f>VLOOKUP(E383, Pokoje[], 3)*F383</f>
        <v>220</v>
      </c>
    </row>
    <row r="384" spans="1:7" x14ac:dyDescent="0.25">
      <c r="A384" s="2">
        <v>75</v>
      </c>
      <c r="B384" s="3">
        <v>44747</v>
      </c>
      <c r="C384" s="3">
        <v>44748</v>
      </c>
      <c r="D384" s="4" t="s">
        <v>220</v>
      </c>
      <c r="E384" s="2">
        <v>115</v>
      </c>
      <c r="F384">
        <f t="shared" si="5"/>
        <v>1</v>
      </c>
      <c r="G384">
        <f>VLOOKUP(E384, Pokoje[], 3)*F384</f>
        <v>220</v>
      </c>
    </row>
    <row r="385" spans="1:7" x14ac:dyDescent="0.25">
      <c r="A385" s="2">
        <v>373</v>
      </c>
      <c r="B385" s="3">
        <v>44760</v>
      </c>
      <c r="C385" s="3">
        <v>44761</v>
      </c>
      <c r="D385" s="4" t="s">
        <v>221</v>
      </c>
      <c r="E385" s="2">
        <v>414</v>
      </c>
      <c r="F385">
        <f t="shared" si="5"/>
        <v>1</v>
      </c>
      <c r="G385">
        <f>VLOOKUP(E385, Pokoje[], 3)*F385</f>
        <v>220</v>
      </c>
    </row>
    <row r="386" spans="1:7" x14ac:dyDescent="0.25">
      <c r="A386" s="2">
        <v>120</v>
      </c>
      <c r="B386" s="3">
        <v>44749</v>
      </c>
      <c r="C386" s="3">
        <v>44750</v>
      </c>
      <c r="D386" s="4" t="s">
        <v>221</v>
      </c>
      <c r="E386" s="2">
        <v>203</v>
      </c>
      <c r="F386">
        <f t="shared" si="5"/>
        <v>1</v>
      </c>
      <c r="G386">
        <f>VLOOKUP(E386, Pokoje[], 3)*F386</f>
        <v>220</v>
      </c>
    </row>
    <row r="387" spans="1:7" x14ac:dyDescent="0.25">
      <c r="A387" s="2">
        <v>931</v>
      </c>
      <c r="B387" s="3">
        <v>44795</v>
      </c>
      <c r="C387" s="3">
        <v>44796</v>
      </c>
      <c r="D387" s="4" t="s">
        <v>222</v>
      </c>
      <c r="E387" s="2">
        <v>110</v>
      </c>
      <c r="F387">
        <f t="shared" ref="F387:F450" si="6">C387-B387</f>
        <v>1</v>
      </c>
      <c r="G387">
        <f>VLOOKUP(E387, Pokoje[], 3)*F387</f>
        <v>220</v>
      </c>
    </row>
    <row r="388" spans="1:7" x14ac:dyDescent="0.25">
      <c r="A388" s="2">
        <v>387</v>
      </c>
      <c r="B388" s="3">
        <v>44760</v>
      </c>
      <c r="C388" s="3">
        <v>44761</v>
      </c>
      <c r="D388" s="4" t="s">
        <v>222</v>
      </c>
      <c r="E388" s="2">
        <v>304</v>
      </c>
      <c r="F388">
        <f t="shared" si="6"/>
        <v>1</v>
      </c>
      <c r="G388">
        <f>VLOOKUP(E388, Pokoje[], 3)*F388</f>
        <v>200</v>
      </c>
    </row>
    <row r="389" spans="1:7" x14ac:dyDescent="0.25">
      <c r="A389" s="2">
        <v>231</v>
      </c>
      <c r="B389" s="3">
        <v>44754</v>
      </c>
      <c r="C389" s="3">
        <v>44755</v>
      </c>
      <c r="D389" s="4" t="s">
        <v>223</v>
      </c>
      <c r="E389" s="2">
        <v>508</v>
      </c>
      <c r="F389">
        <f t="shared" si="6"/>
        <v>1</v>
      </c>
      <c r="G389">
        <f>VLOOKUP(E389, Pokoje[], 3)*F389</f>
        <v>600</v>
      </c>
    </row>
    <row r="390" spans="1:7" x14ac:dyDescent="0.25">
      <c r="A390" s="2">
        <v>726</v>
      </c>
      <c r="B390" s="3">
        <v>44782</v>
      </c>
      <c r="C390" s="3">
        <v>44783</v>
      </c>
      <c r="D390" s="4" t="s">
        <v>223</v>
      </c>
      <c r="E390" s="2">
        <v>313</v>
      </c>
      <c r="F390">
        <f t="shared" si="6"/>
        <v>1</v>
      </c>
      <c r="G390">
        <f>VLOOKUP(E390, Pokoje[], 3)*F390</f>
        <v>200</v>
      </c>
    </row>
    <row r="391" spans="1:7" x14ac:dyDescent="0.25">
      <c r="A391" s="2">
        <v>446</v>
      </c>
      <c r="B391" s="3">
        <v>44765</v>
      </c>
      <c r="C391" s="3">
        <v>44766</v>
      </c>
      <c r="D391" s="4" t="s">
        <v>224</v>
      </c>
      <c r="E391" s="2">
        <v>409</v>
      </c>
      <c r="F391">
        <f t="shared" si="6"/>
        <v>1</v>
      </c>
      <c r="G391">
        <f>VLOOKUP(E391, Pokoje[], 3)*F391</f>
        <v>220</v>
      </c>
    </row>
    <row r="392" spans="1:7" x14ac:dyDescent="0.25">
      <c r="A392" s="2">
        <v>909</v>
      </c>
      <c r="B392" s="3">
        <v>44795</v>
      </c>
      <c r="C392" s="3">
        <v>44796</v>
      </c>
      <c r="D392" s="4" t="s">
        <v>224</v>
      </c>
      <c r="E392" s="2">
        <v>401</v>
      </c>
      <c r="F392">
        <f t="shared" si="6"/>
        <v>1</v>
      </c>
      <c r="G392">
        <f>VLOOKUP(E392, Pokoje[], 3)*F392</f>
        <v>220</v>
      </c>
    </row>
    <row r="393" spans="1:7" x14ac:dyDescent="0.25">
      <c r="A393" s="2">
        <v>242</v>
      </c>
      <c r="B393" s="3">
        <v>44757</v>
      </c>
      <c r="C393" s="3">
        <v>44758</v>
      </c>
      <c r="D393" s="4" t="s">
        <v>225</v>
      </c>
      <c r="E393" s="2">
        <v>310</v>
      </c>
      <c r="F393">
        <f t="shared" si="6"/>
        <v>1</v>
      </c>
      <c r="G393">
        <f>VLOOKUP(E393, Pokoje[], 3)*F393</f>
        <v>200</v>
      </c>
    </row>
    <row r="394" spans="1:7" x14ac:dyDescent="0.25">
      <c r="A394" s="2">
        <v>449</v>
      </c>
      <c r="B394" s="3">
        <v>44765</v>
      </c>
      <c r="C394" s="3">
        <v>44766</v>
      </c>
      <c r="D394" s="4" t="s">
        <v>225</v>
      </c>
      <c r="E394" s="2">
        <v>412</v>
      </c>
      <c r="F394">
        <f t="shared" si="6"/>
        <v>1</v>
      </c>
      <c r="G394">
        <f>VLOOKUP(E394, Pokoje[], 3)*F394</f>
        <v>220</v>
      </c>
    </row>
    <row r="395" spans="1:7" x14ac:dyDescent="0.25">
      <c r="A395" s="2">
        <v>873</v>
      </c>
      <c r="B395" s="3">
        <v>44791</v>
      </c>
      <c r="C395" s="3">
        <v>44792</v>
      </c>
      <c r="D395" s="4" t="s">
        <v>226</v>
      </c>
      <c r="E395" s="2">
        <v>219</v>
      </c>
      <c r="F395">
        <f t="shared" si="6"/>
        <v>1</v>
      </c>
      <c r="G395">
        <f>VLOOKUP(E395, Pokoje[], 3)*F395</f>
        <v>250</v>
      </c>
    </row>
    <row r="396" spans="1:7" x14ac:dyDescent="0.25">
      <c r="A396" s="2">
        <v>142</v>
      </c>
      <c r="B396" s="3">
        <v>44750</v>
      </c>
      <c r="C396" s="3">
        <v>44751</v>
      </c>
      <c r="D396" s="4" t="s">
        <v>227</v>
      </c>
      <c r="E396" s="2">
        <v>505</v>
      </c>
      <c r="F396">
        <f t="shared" si="6"/>
        <v>1</v>
      </c>
      <c r="G396">
        <f>VLOOKUP(E396, Pokoje[], 3)*F396</f>
        <v>500</v>
      </c>
    </row>
    <row r="397" spans="1:7" x14ac:dyDescent="0.25">
      <c r="A397" s="2">
        <v>687</v>
      </c>
      <c r="B397" s="3">
        <v>44780</v>
      </c>
      <c r="C397" s="3">
        <v>44781</v>
      </c>
      <c r="D397" s="4" t="s">
        <v>227</v>
      </c>
      <c r="E397" s="2">
        <v>306</v>
      </c>
      <c r="F397">
        <f t="shared" si="6"/>
        <v>1</v>
      </c>
      <c r="G397">
        <f>VLOOKUP(E397, Pokoje[], 3)*F397</f>
        <v>200</v>
      </c>
    </row>
    <row r="398" spans="1:7" x14ac:dyDescent="0.25">
      <c r="A398" s="2">
        <v>479</v>
      </c>
      <c r="B398" s="3">
        <v>44766</v>
      </c>
      <c r="C398" s="3">
        <v>44767</v>
      </c>
      <c r="D398" s="4" t="s">
        <v>228</v>
      </c>
      <c r="E398" s="2">
        <v>208</v>
      </c>
      <c r="F398">
        <f t="shared" si="6"/>
        <v>1</v>
      </c>
      <c r="G398">
        <f>VLOOKUP(E398, Pokoje[], 3)*F398</f>
        <v>200</v>
      </c>
    </row>
    <row r="399" spans="1:7" x14ac:dyDescent="0.25">
      <c r="A399" s="2">
        <v>198</v>
      </c>
      <c r="B399" s="3">
        <v>44752</v>
      </c>
      <c r="C399" s="3">
        <v>44754</v>
      </c>
      <c r="D399" s="4" t="s">
        <v>229</v>
      </c>
      <c r="E399" s="2">
        <v>501</v>
      </c>
      <c r="F399">
        <f t="shared" si="6"/>
        <v>2</v>
      </c>
      <c r="G399">
        <f>VLOOKUP(E399, Pokoje[], 3)*F399</f>
        <v>440</v>
      </c>
    </row>
    <row r="400" spans="1:7" x14ac:dyDescent="0.25">
      <c r="A400" s="2">
        <v>528</v>
      </c>
      <c r="B400" s="3">
        <v>44767</v>
      </c>
      <c r="C400" s="3">
        <v>44768</v>
      </c>
      <c r="D400" s="4" t="s">
        <v>229</v>
      </c>
      <c r="E400" s="2">
        <v>405</v>
      </c>
      <c r="F400">
        <f t="shared" si="6"/>
        <v>1</v>
      </c>
      <c r="G400">
        <f>VLOOKUP(E400, Pokoje[], 3)*F400</f>
        <v>220</v>
      </c>
    </row>
    <row r="401" spans="1:7" x14ac:dyDescent="0.25">
      <c r="A401" s="2">
        <v>705</v>
      </c>
      <c r="B401" s="3">
        <v>44781</v>
      </c>
      <c r="C401" s="3">
        <v>44783</v>
      </c>
      <c r="D401" s="4" t="s">
        <v>230</v>
      </c>
      <c r="E401" s="2">
        <v>402</v>
      </c>
      <c r="F401">
        <f t="shared" si="6"/>
        <v>2</v>
      </c>
      <c r="G401">
        <f>VLOOKUP(E401, Pokoje[], 3)*F401</f>
        <v>440</v>
      </c>
    </row>
    <row r="402" spans="1:7" x14ac:dyDescent="0.25">
      <c r="A402" s="2">
        <v>923</v>
      </c>
      <c r="B402" s="3">
        <v>44794</v>
      </c>
      <c r="C402" s="3">
        <v>44795</v>
      </c>
      <c r="D402" s="4" t="s">
        <v>230</v>
      </c>
      <c r="E402" s="2">
        <v>212</v>
      </c>
      <c r="F402">
        <f t="shared" si="6"/>
        <v>1</v>
      </c>
      <c r="G402">
        <f>VLOOKUP(E402, Pokoje[], 3)*F402</f>
        <v>200</v>
      </c>
    </row>
    <row r="403" spans="1:7" x14ac:dyDescent="0.25">
      <c r="A403" s="2">
        <v>510</v>
      </c>
      <c r="B403" s="3">
        <v>44767</v>
      </c>
      <c r="C403" s="3">
        <v>44768</v>
      </c>
      <c r="D403" s="4" t="s">
        <v>231</v>
      </c>
      <c r="E403" s="2">
        <v>419</v>
      </c>
      <c r="F403">
        <f t="shared" si="6"/>
        <v>1</v>
      </c>
      <c r="G403">
        <f>VLOOKUP(E403, Pokoje[], 3)*F403</f>
        <v>220</v>
      </c>
    </row>
    <row r="404" spans="1:7" x14ac:dyDescent="0.25">
      <c r="A404" s="2">
        <v>155</v>
      </c>
      <c r="B404" s="3">
        <v>44751</v>
      </c>
      <c r="C404" s="3">
        <v>44752</v>
      </c>
      <c r="D404" s="4" t="s">
        <v>231</v>
      </c>
      <c r="E404" s="2">
        <v>107</v>
      </c>
      <c r="F404">
        <f t="shared" si="6"/>
        <v>1</v>
      </c>
      <c r="G404">
        <f>VLOOKUP(E404, Pokoje[], 3)*F404</f>
        <v>220</v>
      </c>
    </row>
    <row r="405" spans="1:7" x14ac:dyDescent="0.25">
      <c r="A405" s="2">
        <v>927</v>
      </c>
      <c r="B405" s="3">
        <v>44795</v>
      </c>
      <c r="C405" s="3">
        <v>44796</v>
      </c>
      <c r="D405" s="4" t="s">
        <v>231</v>
      </c>
      <c r="E405" s="2">
        <v>111</v>
      </c>
      <c r="F405">
        <f t="shared" si="6"/>
        <v>1</v>
      </c>
      <c r="G405">
        <f>VLOOKUP(E405, Pokoje[], 3)*F405</f>
        <v>220</v>
      </c>
    </row>
    <row r="406" spans="1:7" x14ac:dyDescent="0.25">
      <c r="A406" s="2">
        <v>859</v>
      </c>
      <c r="B406" s="3">
        <v>44791</v>
      </c>
      <c r="C406" s="3">
        <v>44792</v>
      </c>
      <c r="D406" s="4" t="s">
        <v>232</v>
      </c>
      <c r="E406" s="2">
        <v>107</v>
      </c>
      <c r="F406">
        <f t="shared" si="6"/>
        <v>1</v>
      </c>
      <c r="G406">
        <f>VLOOKUP(E406, Pokoje[], 3)*F406</f>
        <v>220</v>
      </c>
    </row>
    <row r="407" spans="1:7" x14ac:dyDescent="0.25">
      <c r="A407" s="2">
        <v>9</v>
      </c>
      <c r="B407" s="3">
        <v>44743</v>
      </c>
      <c r="C407" s="3">
        <v>44744</v>
      </c>
      <c r="D407" s="4" t="s">
        <v>233</v>
      </c>
      <c r="E407" s="2">
        <v>202</v>
      </c>
      <c r="F407">
        <f t="shared" si="6"/>
        <v>1</v>
      </c>
      <c r="G407">
        <f>VLOOKUP(E407, Pokoje[], 3)*F407</f>
        <v>220</v>
      </c>
    </row>
    <row r="408" spans="1:7" x14ac:dyDescent="0.25">
      <c r="A408" s="2">
        <v>217</v>
      </c>
      <c r="B408" s="3">
        <v>44754</v>
      </c>
      <c r="C408" s="3">
        <v>44755</v>
      </c>
      <c r="D408" s="4" t="s">
        <v>233</v>
      </c>
      <c r="E408" s="2">
        <v>118</v>
      </c>
      <c r="F408">
        <f t="shared" si="6"/>
        <v>1</v>
      </c>
      <c r="G408">
        <f>VLOOKUP(E408, Pokoje[], 3)*F408</f>
        <v>220</v>
      </c>
    </row>
    <row r="409" spans="1:7" x14ac:dyDescent="0.25">
      <c r="A409" s="2">
        <v>581</v>
      </c>
      <c r="B409" s="3">
        <v>44772</v>
      </c>
      <c r="C409" s="3">
        <v>44773</v>
      </c>
      <c r="D409" s="4" t="s">
        <v>234</v>
      </c>
      <c r="E409" s="2">
        <v>507</v>
      </c>
      <c r="F409">
        <f t="shared" si="6"/>
        <v>1</v>
      </c>
      <c r="G409">
        <f>VLOOKUP(E409, Pokoje[], 3)*F409</f>
        <v>600</v>
      </c>
    </row>
    <row r="410" spans="1:7" x14ac:dyDescent="0.25">
      <c r="A410" s="2">
        <v>461</v>
      </c>
      <c r="B410" s="3">
        <v>44766</v>
      </c>
      <c r="C410" s="3">
        <v>44767</v>
      </c>
      <c r="D410" s="4" t="s">
        <v>235</v>
      </c>
      <c r="E410" s="2">
        <v>414</v>
      </c>
      <c r="F410">
        <f t="shared" si="6"/>
        <v>1</v>
      </c>
      <c r="G410">
        <f>VLOOKUP(E410, Pokoje[], 3)*F410</f>
        <v>220</v>
      </c>
    </row>
    <row r="411" spans="1:7" x14ac:dyDescent="0.25">
      <c r="A411" s="2">
        <v>471</v>
      </c>
      <c r="B411" s="3">
        <v>44766</v>
      </c>
      <c r="C411" s="3">
        <v>44767</v>
      </c>
      <c r="D411" s="4" t="s">
        <v>236</v>
      </c>
      <c r="E411" s="2">
        <v>117</v>
      </c>
      <c r="F411">
        <f t="shared" si="6"/>
        <v>1</v>
      </c>
      <c r="G411">
        <f>VLOOKUP(E411, Pokoje[], 3)*F411</f>
        <v>220</v>
      </c>
    </row>
    <row r="412" spans="1:7" x14ac:dyDescent="0.25">
      <c r="A412" s="2">
        <v>681</v>
      </c>
      <c r="B412" s="3">
        <v>44779</v>
      </c>
      <c r="C412" s="3">
        <v>44780</v>
      </c>
      <c r="D412" s="4" t="s">
        <v>237</v>
      </c>
      <c r="E412" s="2">
        <v>310</v>
      </c>
      <c r="F412">
        <f t="shared" si="6"/>
        <v>1</v>
      </c>
      <c r="G412">
        <f>VLOOKUP(E412, Pokoje[], 3)*F412</f>
        <v>200</v>
      </c>
    </row>
    <row r="413" spans="1:7" x14ac:dyDescent="0.25">
      <c r="A413" s="2">
        <v>426</v>
      </c>
      <c r="B413" s="3">
        <v>44765</v>
      </c>
      <c r="C413" s="3">
        <v>44766</v>
      </c>
      <c r="D413" s="4" t="s">
        <v>238</v>
      </c>
      <c r="E413" s="2">
        <v>213</v>
      </c>
      <c r="F413">
        <f t="shared" si="6"/>
        <v>1</v>
      </c>
      <c r="G413">
        <f>VLOOKUP(E413, Pokoje[], 3)*F413</f>
        <v>200</v>
      </c>
    </row>
    <row r="414" spans="1:7" x14ac:dyDescent="0.25">
      <c r="A414" s="2">
        <v>298</v>
      </c>
      <c r="B414" s="3">
        <v>44758</v>
      </c>
      <c r="C414" s="3">
        <v>44759</v>
      </c>
      <c r="D414" s="4" t="s">
        <v>238</v>
      </c>
      <c r="E414" s="2">
        <v>412</v>
      </c>
      <c r="F414">
        <f t="shared" si="6"/>
        <v>1</v>
      </c>
      <c r="G414">
        <f>VLOOKUP(E414, Pokoje[], 3)*F414</f>
        <v>220</v>
      </c>
    </row>
    <row r="415" spans="1:7" x14ac:dyDescent="0.25">
      <c r="A415" s="2">
        <v>843</v>
      </c>
      <c r="B415" s="3">
        <v>44789</v>
      </c>
      <c r="C415" s="3">
        <v>44791</v>
      </c>
      <c r="D415" s="4" t="s">
        <v>239</v>
      </c>
      <c r="E415" s="2">
        <v>106</v>
      </c>
      <c r="F415">
        <f t="shared" si="6"/>
        <v>2</v>
      </c>
      <c r="G415">
        <f>VLOOKUP(E415, Pokoje[], 3)*F415</f>
        <v>440</v>
      </c>
    </row>
    <row r="416" spans="1:7" x14ac:dyDescent="0.25">
      <c r="A416" s="2">
        <v>854</v>
      </c>
      <c r="B416" s="3">
        <v>44790</v>
      </c>
      <c r="C416" s="3">
        <v>44791</v>
      </c>
      <c r="D416" s="4" t="s">
        <v>240</v>
      </c>
      <c r="E416" s="2">
        <v>418</v>
      </c>
      <c r="F416">
        <f t="shared" si="6"/>
        <v>1</v>
      </c>
      <c r="G416">
        <f>VLOOKUP(E416, Pokoje[], 3)*F416</f>
        <v>220</v>
      </c>
    </row>
    <row r="417" spans="1:7" x14ac:dyDescent="0.25">
      <c r="A417" s="2">
        <v>147</v>
      </c>
      <c r="B417" s="3">
        <v>44751</v>
      </c>
      <c r="C417" s="3">
        <v>44752</v>
      </c>
      <c r="D417" s="4" t="s">
        <v>240</v>
      </c>
      <c r="E417" s="2">
        <v>413</v>
      </c>
      <c r="F417">
        <f t="shared" si="6"/>
        <v>1</v>
      </c>
      <c r="G417">
        <f>VLOOKUP(E417, Pokoje[], 3)*F417</f>
        <v>220</v>
      </c>
    </row>
    <row r="418" spans="1:7" x14ac:dyDescent="0.25">
      <c r="A418" s="2">
        <v>756</v>
      </c>
      <c r="B418" s="3">
        <v>44783</v>
      </c>
      <c r="C418" s="3">
        <v>44784</v>
      </c>
      <c r="D418" s="4" t="s">
        <v>241</v>
      </c>
      <c r="E418" s="2">
        <v>208</v>
      </c>
      <c r="F418">
        <f t="shared" si="6"/>
        <v>1</v>
      </c>
      <c r="G418">
        <f>VLOOKUP(E418, Pokoje[], 3)*F418</f>
        <v>200</v>
      </c>
    </row>
    <row r="419" spans="1:7" x14ac:dyDescent="0.25">
      <c r="A419" s="2">
        <v>987</v>
      </c>
      <c r="B419" s="3">
        <v>44800</v>
      </c>
      <c r="C419" s="3">
        <v>44802</v>
      </c>
      <c r="D419" s="4" t="s">
        <v>242</v>
      </c>
      <c r="E419" s="2">
        <v>106</v>
      </c>
      <c r="F419">
        <f t="shared" si="6"/>
        <v>2</v>
      </c>
      <c r="G419">
        <f>VLOOKUP(E419, Pokoje[], 3)*F419</f>
        <v>440</v>
      </c>
    </row>
    <row r="420" spans="1:7" x14ac:dyDescent="0.25">
      <c r="A420" s="2">
        <v>33</v>
      </c>
      <c r="B420" s="3">
        <v>44744</v>
      </c>
      <c r="C420" s="3">
        <v>44745</v>
      </c>
      <c r="D420" s="4" t="s">
        <v>242</v>
      </c>
      <c r="E420" s="2">
        <v>209</v>
      </c>
      <c r="F420">
        <f t="shared" si="6"/>
        <v>1</v>
      </c>
      <c r="G420">
        <f>VLOOKUP(E420, Pokoje[], 3)*F420</f>
        <v>200</v>
      </c>
    </row>
    <row r="421" spans="1:7" x14ac:dyDescent="0.25">
      <c r="A421" s="2">
        <v>1018</v>
      </c>
      <c r="B421" s="3">
        <v>44803</v>
      </c>
      <c r="C421" s="3">
        <v>44804</v>
      </c>
      <c r="D421" s="4" t="s">
        <v>243</v>
      </c>
      <c r="E421" s="2">
        <v>406</v>
      </c>
      <c r="F421">
        <f t="shared" si="6"/>
        <v>1</v>
      </c>
      <c r="G421">
        <f>VLOOKUP(E421, Pokoje[], 3)*F421</f>
        <v>220</v>
      </c>
    </row>
    <row r="422" spans="1:7" x14ac:dyDescent="0.25">
      <c r="A422" s="2">
        <v>548</v>
      </c>
      <c r="B422" s="3">
        <v>44771</v>
      </c>
      <c r="C422" s="3">
        <v>44772</v>
      </c>
      <c r="D422" s="4" t="s">
        <v>243</v>
      </c>
      <c r="E422" s="2">
        <v>504</v>
      </c>
      <c r="F422">
        <f t="shared" si="6"/>
        <v>1</v>
      </c>
      <c r="G422">
        <f>VLOOKUP(E422, Pokoje[], 3)*F422</f>
        <v>500</v>
      </c>
    </row>
    <row r="423" spans="1:7" x14ac:dyDescent="0.25">
      <c r="A423" s="2">
        <v>1019</v>
      </c>
      <c r="B423" s="3">
        <v>44804</v>
      </c>
      <c r="C423" s="3">
        <v>44806</v>
      </c>
      <c r="D423" s="4" t="s">
        <v>244</v>
      </c>
      <c r="E423" s="2">
        <v>317</v>
      </c>
      <c r="F423">
        <f t="shared" si="6"/>
        <v>2</v>
      </c>
      <c r="G423">
        <f>VLOOKUP(E423, Pokoje[], 3)*F423</f>
        <v>800</v>
      </c>
    </row>
    <row r="424" spans="1:7" x14ac:dyDescent="0.25">
      <c r="A424" s="2">
        <v>671</v>
      </c>
      <c r="B424" s="3">
        <v>44779</v>
      </c>
      <c r="C424" s="3">
        <v>44780</v>
      </c>
      <c r="D424" s="4" t="s">
        <v>244</v>
      </c>
      <c r="E424" s="2">
        <v>412</v>
      </c>
      <c r="F424">
        <f t="shared" si="6"/>
        <v>1</v>
      </c>
      <c r="G424">
        <f>VLOOKUP(E424, Pokoje[], 3)*F424</f>
        <v>220</v>
      </c>
    </row>
    <row r="425" spans="1:7" x14ac:dyDescent="0.25">
      <c r="A425" s="2">
        <v>345</v>
      </c>
      <c r="B425" s="3">
        <v>44759</v>
      </c>
      <c r="C425" s="3">
        <v>44760</v>
      </c>
      <c r="D425" s="4" t="s">
        <v>244</v>
      </c>
      <c r="E425" s="2">
        <v>417</v>
      </c>
      <c r="F425">
        <f t="shared" si="6"/>
        <v>1</v>
      </c>
      <c r="G425">
        <f>VLOOKUP(E425, Pokoje[], 3)*F425</f>
        <v>220</v>
      </c>
    </row>
    <row r="426" spans="1:7" x14ac:dyDescent="0.25">
      <c r="A426" s="2">
        <v>870</v>
      </c>
      <c r="B426" s="3">
        <v>44791</v>
      </c>
      <c r="C426" s="3">
        <v>44792</v>
      </c>
      <c r="D426" s="4" t="s">
        <v>245</v>
      </c>
      <c r="E426" s="2">
        <v>408</v>
      </c>
      <c r="F426">
        <f t="shared" si="6"/>
        <v>1</v>
      </c>
      <c r="G426">
        <f>VLOOKUP(E426, Pokoje[], 3)*F426</f>
        <v>220</v>
      </c>
    </row>
    <row r="427" spans="1:7" x14ac:dyDescent="0.25">
      <c r="A427" s="2">
        <v>145</v>
      </c>
      <c r="B427" s="3">
        <v>44751</v>
      </c>
      <c r="C427" s="3">
        <v>44752</v>
      </c>
      <c r="D427" s="4" t="s">
        <v>245</v>
      </c>
      <c r="E427" s="2">
        <v>306</v>
      </c>
      <c r="F427">
        <f t="shared" si="6"/>
        <v>1</v>
      </c>
      <c r="G427">
        <f>VLOOKUP(E427, Pokoje[], 3)*F427</f>
        <v>200</v>
      </c>
    </row>
    <row r="428" spans="1:7" x14ac:dyDescent="0.25">
      <c r="A428" s="2">
        <v>546</v>
      </c>
      <c r="B428" s="3">
        <v>44771</v>
      </c>
      <c r="C428" s="3">
        <v>44772</v>
      </c>
      <c r="D428" s="4" t="s">
        <v>246</v>
      </c>
      <c r="E428" s="2">
        <v>307</v>
      </c>
      <c r="F428">
        <f t="shared" si="6"/>
        <v>1</v>
      </c>
      <c r="G428">
        <f>VLOOKUP(E428, Pokoje[], 3)*F428</f>
        <v>200</v>
      </c>
    </row>
    <row r="429" spans="1:7" x14ac:dyDescent="0.25">
      <c r="A429" s="2">
        <v>916</v>
      </c>
      <c r="B429" s="3">
        <v>44794</v>
      </c>
      <c r="C429" s="3">
        <v>44796</v>
      </c>
      <c r="D429" s="4" t="s">
        <v>247</v>
      </c>
      <c r="E429" s="2">
        <v>107</v>
      </c>
      <c r="F429">
        <f t="shared" si="6"/>
        <v>2</v>
      </c>
      <c r="G429">
        <f>VLOOKUP(E429, Pokoje[], 3)*F429</f>
        <v>440</v>
      </c>
    </row>
    <row r="430" spans="1:7" x14ac:dyDescent="0.25">
      <c r="A430" s="2">
        <v>701</v>
      </c>
      <c r="B430" s="3">
        <v>44781</v>
      </c>
      <c r="C430" s="3">
        <v>44782</v>
      </c>
      <c r="D430" s="4" t="s">
        <v>247</v>
      </c>
      <c r="E430" s="2">
        <v>219</v>
      </c>
      <c r="F430">
        <f t="shared" si="6"/>
        <v>1</v>
      </c>
      <c r="G430">
        <f>VLOOKUP(E430, Pokoje[], 3)*F430</f>
        <v>250</v>
      </c>
    </row>
    <row r="431" spans="1:7" x14ac:dyDescent="0.25">
      <c r="A431" s="2">
        <v>688</v>
      </c>
      <c r="B431" s="3">
        <v>44780</v>
      </c>
      <c r="C431" s="3">
        <v>44781</v>
      </c>
      <c r="D431" s="4" t="s">
        <v>248</v>
      </c>
      <c r="E431" s="2">
        <v>114</v>
      </c>
      <c r="F431">
        <f t="shared" si="6"/>
        <v>1</v>
      </c>
      <c r="G431">
        <f>VLOOKUP(E431, Pokoje[], 3)*F431</f>
        <v>220</v>
      </c>
    </row>
    <row r="432" spans="1:7" x14ac:dyDescent="0.25">
      <c r="A432" s="2">
        <v>824</v>
      </c>
      <c r="B432" s="3">
        <v>44787</v>
      </c>
      <c r="C432" s="3">
        <v>44789</v>
      </c>
      <c r="D432" s="4" t="s">
        <v>249</v>
      </c>
      <c r="E432" s="2">
        <v>411</v>
      </c>
      <c r="F432">
        <f t="shared" si="6"/>
        <v>2</v>
      </c>
      <c r="G432">
        <f>VLOOKUP(E432, Pokoje[], 3)*F432</f>
        <v>440</v>
      </c>
    </row>
    <row r="433" spans="1:7" x14ac:dyDescent="0.25">
      <c r="A433" s="2">
        <v>936</v>
      </c>
      <c r="B433" s="3">
        <v>44796</v>
      </c>
      <c r="C433" s="3">
        <v>44797</v>
      </c>
      <c r="D433" s="4" t="s">
        <v>249</v>
      </c>
      <c r="E433" s="2">
        <v>320</v>
      </c>
      <c r="F433">
        <f t="shared" si="6"/>
        <v>1</v>
      </c>
      <c r="G433">
        <f>VLOOKUP(E433, Pokoje[], 3)*F433</f>
        <v>400</v>
      </c>
    </row>
    <row r="434" spans="1:7" x14ac:dyDescent="0.25">
      <c r="A434" s="2">
        <v>926</v>
      </c>
      <c r="B434" s="3">
        <v>44795</v>
      </c>
      <c r="C434" s="3">
        <v>44796</v>
      </c>
      <c r="D434" s="4" t="s">
        <v>250</v>
      </c>
      <c r="E434" s="2">
        <v>411</v>
      </c>
      <c r="F434">
        <f t="shared" si="6"/>
        <v>1</v>
      </c>
      <c r="G434">
        <f>VLOOKUP(E434, Pokoje[], 3)*F434</f>
        <v>220</v>
      </c>
    </row>
    <row r="435" spans="1:7" x14ac:dyDescent="0.25">
      <c r="A435" s="2">
        <v>776</v>
      </c>
      <c r="B435" s="3">
        <v>44785</v>
      </c>
      <c r="C435" s="3">
        <v>44786</v>
      </c>
      <c r="D435" s="4" t="s">
        <v>250</v>
      </c>
      <c r="E435" s="2">
        <v>309</v>
      </c>
      <c r="F435">
        <f t="shared" si="6"/>
        <v>1</v>
      </c>
      <c r="G435">
        <f>VLOOKUP(E435, Pokoje[], 3)*F435</f>
        <v>200</v>
      </c>
    </row>
    <row r="436" spans="1:7" x14ac:dyDescent="0.25">
      <c r="A436" s="2">
        <v>781</v>
      </c>
      <c r="B436" s="3">
        <v>44785</v>
      </c>
      <c r="C436" s="3">
        <v>44786</v>
      </c>
      <c r="D436" s="4" t="s">
        <v>251</v>
      </c>
      <c r="E436" s="2">
        <v>404</v>
      </c>
      <c r="F436">
        <f t="shared" si="6"/>
        <v>1</v>
      </c>
      <c r="G436">
        <f>VLOOKUP(E436, Pokoje[], 3)*F436</f>
        <v>220</v>
      </c>
    </row>
    <row r="437" spans="1:7" x14ac:dyDescent="0.25">
      <c r="A437" s="2">
        <v>601</v>
      </c>
      <c r="B437" s="3">
        <v>44773</v>
      </c>
      <c r="C437" s="3">
        <v>44774</v>
      </c>
      <c r="D437" s="4" t="s">
        <v>252</v>
      </c>
      <c r="E437" s="2">
        <v>415</v>
      </c>
      <c r="F437">
        <f t="shared" si="6"/>
        <v>1</v>
      </c>
      <c r="G437">
        <f>VLOOKUP(E437, Pokoje[], 3)*F437</f>
        <v>220</v>
      </c>
    </row>
    <row r="438" spans="1:7" x14ac:dyDescent="0.25">
      <c r="A438" s="2">
        <v>355</v>
      </c>
      <c r="B438" s="3">
        <v>44760</v>
      </c>
      <c r="C438" s="3">
        <v>44761</v>
      </c>
      <c r="D438" s="4" t="s">
        <v>253</v>
      </c>
      <c r="E438" s="2">
        <v>106</v>
      </c>
      <c r="F438">
        <f t="shared" si="6"/>
        <v>1</v>
      </c>
      <c r="G438">
        <f>VLOOKUP(E438, Pokoje[], 3)*F438</f>
        <v>220</v>
      </c>
    </row>
    <row r="439" spans="1:7" x14ac:dyDescent="0.25">
      <c r="A439" s="2">
        <v>318</v>
      </c>
      <c r="B439" s="3">
        <v>44759</v>
      </c>
      <c r="C439" s="3">
        <v>44760</v>
      </c>
      <c r="D439" s="4" t="s">
        <v>253</v>
      </c>
      <c r="E439" s="2">
        <v>201</v>
      </c>
      <c r="F439">
        <f t="shared" si="6"/>
        <v>1</v>
      </c>
      <c r="G439">
        <f>VLOOKUP(E439, Pokoje[], 3)*F439</f>
        <v>220</v>
      </c>
    </row>
    <row r="440" spans="1:7" x14ac:dyDescent="0.25">
      <c r="A440" s="2">
        <v>892</v>
      </c>
      <c r="B440" s="3">
        <v>44792</v>
      </c>
      <c r="C440" s="3">
        <v>44793</v>
      </c>
      <c r="D440" s="4" t="s">
        <v>253</v>
      </c>
      <c r="E440" s="2">
        <v>308</v>
      </c>
      <c r="F440">
        <f t="shared" si="6"/>
        <v>1</v>
      </c>
      <c r="G440">
        <f>VLOOKUP(E440, Pokoje[], 3)*F440</f>
        <v>200</v>
      </c>
    </row>
    <row r="441" spans="1:7" x14ac:dyDescent="0.25">
      <c r="A441" s="2">
        <v>208</v>
      </c>
      <c r="B441" s="3">
        <v>44752</v>
      </c>
      <c r="C441" s="3">
        <v>44753</v>
      </c>
      <c r="D441" s="4" t="s">
        <v>254</v>
      </c>
      <c r="E441" s="2">
        <v>301</v>
      </c>
      <c r="F441">
        <f t="shared" si="6"/>
        <v>1</v>
      </c>
      <c r="G441">
        <f>VLOOKUP(E441, Pokoje[], 3)*F441</f>
        <v>250</v>
      </c>
    </row>
    <row r="442" spans="1:7" x14ac:dyDescent="0.25">
      <c r="A442" s="2">
        <v>720</v>
      </c>
      <c r="B442" s="3">
        <v>44782</v>
      </c>
      <c r="C442" s="3">
        <v>44783</v>
      </c>
      <c r="D442" s="4" t="s">
        <v>254</v>
      </c>
      <c r="E442" s="2">
        <v>304</v>
      </c>
      <c r="F442">
        <f t="shared" si="6"/>
        <v>1</v>
      </c>
      <c r="G442">
        <f>VLOOKUP(E442, Pokoje[], 3)*F442</f>
        <v>200</v>
      </c>
    </row>
    <row r="443" spans="1:7" x14ac:dyDescent="0.25">
      <c r="A443" s="2">
        <v>806</v>
      </c>
      <c r="B443" s="3">
        <v>44786</v>
      </c>
      <c r="C443" s="3">
        <v>44787</v>
      </c>
      <c r="D443" s="4" t="s">
        <v>255</v>
      </c>
      <c r="E443" s="2">
        <v>304</v>
      </c>
      <c r="F443">
        <f t="shared" si="6"/>
        <v>1</v>
      </c>
      <c r="G443">
        <f>VLOOKUP(E443, Pokoje[], 3)*F443</f>
        <v>200</v>
      </c>
    </row>
    <row r="444" spans="1:7" x14ac:dyDescent="0.25">
      <c r="A444" s="2">
        <v>951</v>
      </c>
      <c r="B444" s="3">
        <v>44797</v>
      </c>
      <c r="C444" s="3">
        <v>44802</v>
      </c>
      <c r="D444" s="4" t="s">
        <v>255</v>
      </c>
      <c r="E444" s="2">
        <v>112</v>
      </c>
      <c r="F444">
        <f t="shared" si="6"/>
        <v>5</v>
      </c>
      <c r="G444">
        <f>VLOOKUP(E444, Pokoje[], 3)*F444</f>
        <v>1100</v>
      </c>
    </row>
    <row r="445" spans="1:7" x14ac:dyDescent="0.25">
      <c r="A445" s="2">
        <v>67</v>
      </c>
      <c r="B445" s="3">
        <v>44746</v>
      </c>
      <c r="C445" s="3">
        <v>44747</v>
      </c>
      <c r="D445" s="4" t="s">
        <v>256</v>
      </c>
      <c r="E445" s="2">
        <v>412</v>
      </c>
      <c r="F445">
        <f t="shared" si="6"/>
        <v>1</v>
      </c>
      <c r="G445">
        <f>VLOOKUP(E445, Pokoje[], 3)*F445</f>
        <v>220</v>
      </c>
    </row>
    <row r="446" spans="1:7" x14ac:dyDescent="0.25">
      <c r="A446" s="2">
        <v>1002</v>
      </c>
      <c r="B446" s="3">
        <v>44802</v>
      </c>
      <c r="C446" s="3">
        <v>44803</v>
      </c>
      <c r="D446" s="4" t="s">
        <v>257</v>
      </c>
      <c r="E446" s="2">
        <v>106</v>
      </c>
      <c r="F446">
        <f t="shared" si="6"/>
        <v>1</v>
      </c>
      <c r="G446">
        <f>VLOOKUP(E446, Pokoje[], 3)*F446</f>
        <v>220</v>
      </c>
    </row>
    <row r="447" spans="1:7" x14ac:dyDescent="0.25">
      <c r="A447" s="2">
        <v>10</v>
      </c>
      <c r="B447" s="3">
        <v>44743</v>
      </c>
      <c r="C447" s="3">
        <v>44744</v>
      </c>
      <c r="D447" s="4" t="s">
        <v>257</v>
      </c>
      <c r="E447" s="2">
        <v>201</v>
      </c>
      <c r="F447">
        <f t="shared" si="6"/>
        <v>1</v>
      </c>
      <c r="G447">
        <f>VLOOKUP(E447, Pokoje[], 3)*F447</f>
        <v>220</v>
      </c>
    </row>
    <row r="448" spans="1:7" x14ac:dyDescent="0.25">
      <c r="A448" s="2">
        <v>302</v>
      </c>
      <c r="B448" s="3">
        <v>44758</v>
      </c>
      <c r="C448" s="3">
        <v>44759</v>
      </c>
      <c r="D448" s="4" t="s">
        <v>257</v>
      </c>
      <c r="E448" s="2">
        <v>302</v>
      </c>
      <c r="F448">
        <f t="shared" si="6"/>
        <v>1</v>
      </c>
      <c r="G448">
        <f>VLOOKUP(E448, Pokoje[], 3)*F448</f>
        <v>250</v>
      </c>
    </row>
    <row r="449" spans="1:7" x14ac:dyDescent="0.25">
      <c r="A449" s="2">
        <v>980</v>
      </c>
      <c r="B449" s="3">
        <v>44800</v>
      </c>
      <c r="C449" s="3">
        <v>44801</v>
      </c>
      <c r="D449" s="4" t="s">
        <v>258</v>
      </c>
      <c r="E449" s="2">
        <v>314</v>
      </c>
      <c r="F449">
        <f t="shared" si="6"/>
        <v>1</v>
      </c>
      <c r="G449">
        <f>VLOOKUP(E449, Pokoje[], 3)*F449</f>
        <v>200</v>
      </c>
    </row>
    <row r="450" spans="1:7" x14ac:dyDescent="0.25">
      <c r="A450" s="2">
        <v>814</v>
      </c>
      <c r="B450" s="3">
        <v>44786</v>
      </c>
      <c r="C450" s="3">
        <v>44787</v>
      </c>
      <c r="D450" s="4" t="s">
        <v>258</v>
      </c>
      <c r="E450" s="2">
        <v>206</v>
      </c>
      <c r="F450">
        <f t="shared" si="6"/>
        <v>1</v>
      </c>
      <c r="G450">
        <f>VLOOKUP(E450, Pokoje[], 3)*F450</f>
        <v>220</v>
      </c>
    </row>
    <row r="451" spans="1:7" x14ac:dyDescent="0.25">
      <c r="A451" s="2">
        <v>336</v>
      </c>
      <c r="B451" s="3">
        <v>44759</v>
      </c>
      <c r="C451" s="3">
        <v>44760</v>
      </c>
      <c r="D451" s="4" t="s">
        <v>259</v>
      </c>
      <c r="E451" s="2">
        <v>309</v>
      </c>
      <c r="F451">
        <f t="shared" ref="F451:F514" si="7">C451-B451</f>
        <v>1</v>
      </c>
      <c r="G451">
        <f>VLOOKUP(E451, Pokoje[], 3)*F451</f>
        <v>200</v>
      </c>
    </row>
    <row r="452" spans="1:7" x14ac:dyDescent="0.25">
      <c r="A452" s="2">
        <v>648</v>
      </c>
      <c r="B452" s="3">
        <v>44778</v>
      </c>
      <c r="C452" s="3">
        <v>44779</v>
      </c>
      <c r="D452" s="4" t="s">
        <v>259</v>
      </c>
      <c r="E452" s="2">
        <v>205</v>
      </c>
      <c r="F452">
        <f t="shared" si="7"/>
        <v>1</v>
      </c>
      <c r="G452">
        <f>VLOOKUP(E452, Pokoje[], 3)*F452</f>
        <v>220</v>
      </c>
    </row>
    <row r="453" spans="1:7" x14ac:dyDescent="0.25">
      <c r="A453" s="2">
        <v>190</v>
      </c>
      <c r="B453" s="3">
        <v>44752</v>
      </c>
      <c r="C453" s="3">
        <v>44753</v>
      </c>
      <c r="D453" s="4" t="s">
        <v>260</v>
      </c>
      <c r="E453" s="2">
        <v>102</v>
      </c>
      <c r="F453">
        <f t="shared" si="7"/>
        <v>1</v>
      </c>
      <c r="G453">
        <f>VLOOKUP(E453, Pokoje[], 3)*F453</f>
        <v>220</v>
      </c>
    </row>
    <row r="454" spans="1:7" x14ac:dyDescent="0.25">
      <c r="A454" s="2">
        <v>663</v>
      </c>
      <c r="B454" s="3">
        <v>44779</v>
      </c>
      <c r="C454" s="3">
        <v>44780</v>
      </c>
      <c r="D454" s="4" t="s">
        <v>260</v>
      </c>
      <c r="E454" s="2">
        <v>109</v>
      </c>
      <c r="F454">
        <f t="shared" si="7"/>
        <v>1</v>
      </c>
      <c r="G454">
        <f>VLOOKUP(E454, Pokoje[], 3)*F454</f>
        <v>220</v>
      </c>
    </row>
    <row r="455" spans="1:7" x14ac:dyDescent="0.25">
      <c r="A455" s="2">
        <v>939</v>
      </c>
      <c r="B455" s="3">
        <v>44796</v>
      </c>
      <c r="C455" s="3">
        <v>44799</v>
      </c>
      <c r="D455" s="4" t="s">
        <v>261</v>
      </c>
      <c r="E455" s="2">
        <v>408</v>
      </c>
      <c r="F455">
        <f t="shared" si="7"/>
        <v>3</v>
      </c>
      <c r="G455">
        <f>VLOOKUP(E455, Pokoje[], 3)*F455</f>
        <v>660</v>
      </c>
    </row>
    <row r="456" spans="1:7" x14ac:dyDescent="0.25">
      <c r="A456" s="2">
        <v>650</v>
      </c>
      <c r="B456" s="3">
        <v>44778</v>
      </c>
      <c r="C456" s="3">
        <v>44779</v>
      </c>
      <c r="D456" s="4" t="s">
        <v>261</v>
      </c>
      <c r="E456" s="2">
        <v>118</v>
      </c>
      <c r="F456">
        <f t="shared" si="7"/>
        <v>1</v>
      </c>
      <c r="G456">
        <f>VLOOKUP(E456, Pokoje[], 3)*F456</f>
        <v>220</v>
      </c>
    </row>
    <row r="457" spans="1:7" x14ac:dyDescent="0.25">
      <c r="A457" s="2">
        <v>324</v>
      </c>
      <c r="B457" s="3">
        <v>44759</v>
      </c>
      <c r="C457" s="3">
        <v>44760</v>
      </c>
      <c r="D457" s="4" t="s">
        <v>261</v>
      </c>
      <c r="E457" s="2">
        <v>411</v>
      </c>
      <c r="F457">
        <f t="shared" si="7"/>
        <v>1</v>
      </c>
      <c r="G457">
        <f>VLOOKUP(E457, Pokoje[], 3)*F457</f>
        <v>220</v>
      </c>
    </row>
    <row r="458" spans="1:7" x14ac:dyDescent="0.25">
      <c r="A458" s="2">
        <v>279</v>
      </c>
      <c r="B458" s="3">
        <v>44758</v>
      </c>
      <c r="C458" s="3">
        <v>44759</v>
      </c>
      <c r="D458" s="4" t="s">
        <v>261</v>
      </c>
      <c r="E458" s="2">
        <v>311</v>
      </c>
      <c r="F458">
        <f t="shared" si="7"/>
        <v>1</v>
      </c>
      <c r="G458">
        <f>VLOOKUP(E458, Pokoje[], 3)*F458</f>
        <v>200</v>
      </c>
    </row>
    <row r="459" spans="1:7" x14ac:dyDescent="0.25">
      <c r="A459" s="2">
        <v>351</v>
      </c>
      <c r="B459" s="3">
        <v>44761</v>
      </c>
      <c r="C459" s="3">
        <v>44762</v>
      </c>
      <c r="D459" s="4" t="s">
        <v>261</v>
      </c>
      <c r="E459" s="2">
        <v>319</v>
      </c>
      <c r="F459">
        <f t="shared" si="7"/>
        <v>1</v>
      </c>
      <c r="G459">
        <f>VLOOKUP(E459, Pokoje[], 3)*F459</f>
        <v>400</v>
      </c>
    </row>
    <row r="460" spans="1:7" x14ac:dyDescent="0.25">
      <c r="A460" s="2">
        <v>414</v>
      </c>
      <c r="B460" s="3">
        <v>44764</v>
      </c>
      <c r="C460" s="3">
        <v>44765</v>
      </c>
      <c r="D460" s="4" t="s">
        <v>262</v>
      </c>
      <c r="E460" s="2">
        <v>115</v>
      </c>
      <c r="F460">
        <f t="shared" si="7"/>
        <v>1</v>
      </c>
      <c r="G460">
        <f>VLOOKUP(E460, Pokoje[], 3)*F460</f>
        <v>220</v>
      </c>
    </row>
    <row r="461" spans="1:7" x14ac:dyDescent="0.25">
      <c r="A461" s="2">
        <v>748</v>
      </c>
      <c r="B461" s="3">
        <v>44783</v>
      </c>
      <c r="C461" s="3">
        <v>44784</v>
      </c>
      <c r="D461" s="4" t="s">
        <v>263</v>
      </c>
      <c r="E461" s="2">
        <v>215</v>
      </c>
      <c r="F461">
        <f t="shared" si="7"/>
        <v>1</v>
      </c>
      <c r="G461">
        <f>VLOOKUP(E461, Pokoje[], 3)*F461</f>
        <v>200</v>
      </c>
    </row>
    <row r="462" spans="1:7" x14ac:dyDescent="0.25">
      <c r="A462" s="2">
        <v>997</v>
      </c>
      <c r="B462" s="3">
        <v>44801</v>
      </c>
      <c r="C462" s="3">
        <v>44802</v>
      </c>
      <c r="D462" s="4" t="s">
        <v>264</v>
      </c>
      <c r="E462" s="2">
        <v>416</v>
      </c>
      <c r="F462">
        <f t="shared" si="7"/>
        <v>1</v>
      </c>
      <c r="G462">
        <f>VLOOKUP(E462, Pokoje[], 3)*F462</f>
        <v>220</v>
      </c>
    </row>
    <row r="463" spans="1:7" x14ac:dyDescent="0.25">
      <c r="A463" s="2">
        <v>344</v>
      </c>
      <c r="B463" s="3">
        <v>44759</v>
      </c>
      <c r="C463" s="3">
        <v>44760</v>
      </c>
      <c r="D463" s="4" t="s">
        <v>264</v>
      </c>
      <c r="E463" s="2">
        <v>414</v>
      </c>
      <c r="F463">
        <f t="shared" si="7"/>
        <v>1</v>
      </c>
      <c r="G463">
        <f>VLOOKUP(E463, Pokoje[], 3)*F463</f>
        <v>220</v>
      </c>
    </row>
    <row r="464" spans="1:7" x14ac:dyDescent="0.25">
      <c r="A464" s="2">
        <v>753</v>
      </c>
      <c r="B464" s="3">
        <v>44783</v>
      </c>
      <c r="C464" s="3">
        <v>44784</v>
      </c>
      <c r="D464" s="4" t="s">
        <v>264</v>
      </c>
      <c r="E464" s="2">
        <v>103</v>
      </c>
      <c r="F464">
        <f t="shared" si="7"/>
        <v>1</v>
      </c>
      <c r="G464">
        <f>VLOOKUP(E464, Pokoje[], 3)*F464</f>
        <v>220</v>
      </c>
    </row>
    <row r="465" spans="1:7" x14ac:dyDescent="0.25">
      <c r="A465" s="2">
        <v>831</v>
      </c>
      <c r="B465" s="3">
        <v>44787</v>
      </c>
      <c r="C465" s="3">
        <v>44792</v>
      </c>
      <c r="D465" s="4" t="s">
        <v>265</v>
      </c>
      <c r="E465" s="2">
        <v>213</v>
      </c>
      <c r="F465">
        <f t="shared" si="7"/>
        <v>5</v>
      </c>
      <c r="G465">
        <f>VLOOKUP(E465, Pokoje[], 3)*F465</f>
        <v>1000</v>
      </c>
    </row>
    <row r="466" spans="1:7" x14ac:dyDescent="0.25">
      <c r="A466" s="2">
        <v>260</v>
      </c>
      <c r="B466" s="3">
        <v>44754</v>
      </c>
      <c r="C466" s="3">
        <v>44758</v>
      </c>
      <c r="D466" s="4" t="s">
        <v>265</v>
      </c>
      <c r="E466" s="2">
        <v>216</v>
      </c>
      <c r="F466">
        <f t="shared" si="7"/>
        <v>4</v>
      </c>
      <c r="G466">
        <f>VLOOKUP(E466, Pokoje[], 3)*F466</f>
        <v>800</v>
      </c>
    </row>
    <row r="467" spans="1:7" x14ac:dyDescent="0.25">
      <c r="A467" s="2">
        <v>319</v>
      </c>
      <c r="B467" s="3">
        <v>44759</v>
      </c>
      <c r="C467" s="3">
        <v>44760</v>
      </c>
      <c r="D467" s="4" t="s">
        <v>266</v>
      </c>
      <c r="E467" s="2">
        <v>113</v>
      </c>
      <c r="F467">
        <f t="shared" si="7"/>
        <v>1</v>
      </c>
      <c r="G467">
        <f>VLOOKUP(E467, Pokoje[], 3)*F467</f>
        <v>220</v>
      </c>
    </row>
    <row r="468" spans="1:7" x14ac:dyDescent="0.25">
      <c r="A468" s="2">
        <v>689</v>
      </c>
      <c r="B468" s="3">
        <v>44780</v>
      </c>
      <c r="C468" s="3">
        <v>44781</v>
      </c>
      <c r="D468" s="4" t="s">
        <v>266</v>
      </c>
      <c r="E468" s="2">
        <v>211</v>
      </c>
      <c r="F468">
        <f t="shared" si="7"/>
        <v>1</v>
      </c>
      <c r="G468">
        <f>VLOOKUP(E468, Pokoje[], 3)*F468</f>
        <v>200</v>
      </c>
    </row>
    <row r="469" spans="1:7" x14ac:dyDescent="0.25">
      <c r="A469" s="2">
        <v>621</v>
      </c>
      <c r="B469" s="3">
        <v>44773</v>
      </c>
      <c r="C469" s="3">
        <v>44775</v>
      </c>
      <c r="D469" s="4" t="s">
        <v>267</v>
      </c>
      <c r="E469" s="2">
        <v>502</v>
      </c>
      <c r="F469">
        <f t="shared" si="7"/>
        <v>2</v>
      </c>
      <c r="G469">
        <f>VLOOKUP(E469, Pokoje[], 3)*F469</f>
        <v>1000</v>
      </c>
    </row>
    <row r="470" spans="1:7" x14ac:dyDescent="0.25">
      <c r="A470" s="2">
        <v>406</v>
      </c>
      <c r="B470" s="3">
        <v>44764</v>
      </c>
      <c r="C470" s="3">
        <v>44765</v>
      </c>
      <c r="D470" s="4" t="s">
        <v>268</v>
      </c>
      <c r="E470" s="2">
        <v>404</v>
      </c>
      <c r="F470">
        <f t="shared" si="7"/>
        <v>1</v>
      </c>
      <c r="G470">
        <f>VLOOKUP(E470, Pokoje[], 3)*F470</f>
        <v>220</v>
      </c>
    </row>
    <row r="471" spans="1:7" x14ac:dyDescent="0.25">
      <c r="A471" s="2">
        <v>399</v>
      </c>
      <c r="B471" s="3">
        <v>44764</v>
      </c>
      <c r="C471" s="3">
        <v>44765</v>
      </c>
      <c r="D471" s="4" t="s">
        <v>269</v>
      </c>
      <c r="E471" s="2">
        <v>318</v>
      </c>
      <c r="F471">
        <f t="shared" si="7"/>
        <v>1</v>
      </c>
      <c r="G471">
        <f>VLOOKUP(E471, Pokoje[], 3)*F471</f>
        <v>400</v>
      </c>
    </row>
    <row r="472" spans="1:7" x14ac:dyDescent="0.25">
      <c r="A472" s="2">
        <v>275</v>
      </c>
      <c r="B472" s="3">
        <v>44758</v>
      </c>
      <c r="C472" s="3">
        <v>44759</v>
      </c>
      <c r="D472" s="4" t="s">
        <v>269</v>
      </c>
      <c r="E472" s="2">
        <v>211</v>
      </c>
      <c r="F472">
        <f t="shared" si="7"/>
        <v>1</v>
      </c>
      <c r="G472">
        <f>VLOOKUP(E472, Pokoje[], 3)*F472</f>
        <v>200</v>
      </c>
    </row>
    <row r="473" spans="1:7" x14ac:dyDescent="0.25">
      <c r="A473" s="2">
        <v>848</v>
      </c>
      <c r="B473" s="3">
        <v>44790</v>
      </c>
      <c r="C473" s="3">
        <v>44791</v>
      </c>
      <c r="D473" s="4" t="s">
        <v>270</v>
      </c>
      <c r="E473" s="2">
        <v>314</v>
      </c>
      <c r="F473">
        <f t="shared" si="7"/>
        <v>1</v>
      </c>
      <c r="G473">
        <f>VLOOKUP(E473, Pokoje[], 3)*F473</f>
        <v>200</v>
      </c>
    </row>
    <row r="474" spans="1:7" x14ac:dyDescent="0.25">
      <c r="A474" s="2">
        <v>189</v>
      </c>
      <c r="B474" s="3">
        <v>44752</v>
      </c>
      <c r="C474" s="3">
        <v>44753</v>
      </c>
      <c r="D474" s="4" t="s">
        <v>270</v>
      </c>
      <c r="E474" s="2">
        <v>305</v>
      </c>
      <c r="F474">
        <f t="shared" si="7"/>
        <v>1</v>
      </c>
      <c r="G474">
        <f>VLOOKUP(E474, Pokoje[], 3)*F474</f>
        <v>200</v>
      </c>
    </row>
    <row r="475" spans="1:7" x14ac:dyDescent="0.25">
      <c r="A475" s="2">
        <v>11</v>
      </c>
      <c r="B475" s="3">
        <v>44743</v>
      </c>
      <c r="C475" s="3">
        <v>44744</v>
      </c>
      <c r="D475" s="4" t="s">
        <v>271</v>
      </c>
      <c r="E475" s="2">
        <v>206</v>
      </c>
      <c r="F475">
        <f t="shared" si="7"/>
        <v>1</v>
      </c>
      <c r="G475">
        <f>VLOOKUP(E475, Pokoje[], 3)*F475</f>
        <v>220</v>
      </c>
    </row>
    <row r="476" spans="1:7" x14ac:dyDescent="0.25">
      <c r="A476" s="2">
        <v>138</v>
      </c>
      <c r="B476" s="3">
        <v>44750</v>
      </c>
      <c r="C476" s="3">
        <v>44751</v>
      </c>
      <c r="D476" s="4" t="s">
        <v>272</v>
      </c>
      <c r="E476" s="2">
        <v>416</v>
      </c>
      <c r="F476">
        <f t="shared" si="7"/>
        <v>1</v>
      </c>
      <c r="G476">
        <f>VLOOKUP(E476, Pokoje[], 3)*F476</f>
        <v>220</v>
      </c>
    </row>
    <row r="477" spans="1:7" x14ac:dyDescent="0.25">
      <c r="A477" s="2">
        <v>45</v>
      </c>
      <c r="B477" s="3">
        <v>44745</v>
      </c>
      <c r="C477" s="3">
        <v>44746</v>
      </c>
      <c r="D477" s="4" t="s">
        <v>272</v>
      </c>
      <c r="E477" s="2">
        <v>114</v>
      </c>
      <c r="F477">
        <f t="shared" si="7"/>
        <v>1</v>
      </c>
      <c r="G477">
        <f>VLOOKUP(E477, Pokoje[], 3)*F477</f>
        <v>220</v>
      </c>
    </row>
    <row r="478" spans="1:7" x14ac:dyDescent="0.25">
      <c r="A478" s="2">
        <v>719</v>
      </c>
      <c r="B478" s="3">
        <v>44782</v>
      </c>
      <c r="C478" s="3">
        <v>44783</v>
      </c>
      <c r="D478" s="4" t="s">
        <v>273</v>
      </c>
      <c r="E478" s="2">
        <v>118</v>
      </c>
      <c r="F478">
        <f t="shared" si="7"/>
        <v>1</v>
      </c>
      <c r="G478">
        <f>VLOOKUP(E478, Pokoje[], 3)*F478</f>
        <v>220</v>
      </c>
    </row>
    <row r="479" spans="1:7" x14ac:dyDescent="0.25">
      <c r="A479" s="2">
        <v>525</v>
      </c>
      <c r="B479" s="3">
        <v>44767</v>
      </c>
      <c r="C479" s="3">
        <v>44768</v>
      </c>
      <c r="D479" s="4" t="s">
        <v>274</v>
      </c>
      <c r="E479" s="2">
        <v>306</v>
      </c>
      <c r="F479">
        <f t="shared" si="7"/>
        <v>1</v>
      </c>
      <c r="G479">
        <f>VLOOKUP(E479, Pokoje[], 3)*F479</f>
        <v>200</v>
      </c>
    </row>
    <row r="480" spans="1:7" x14ac:dyDescent="0.25">
      <c r="A480" s="2">
        <v>273</v>
      </c>
      <c r="B480" s="3">
        <v>44758</v>
      </c>
      <c r="C480" s="3">
        <v>44759</v>
      </c>
      <c r="D480" s="4" t="s">
        <v>275</v>
      </c>
      <c r="E480" s="2">
        <v>506</v>
      </c>
      <c r="F480">
        <f t="shared" si="7"/>
        <v>1</v>
      </c>
      <c r="G480">
        <f>VLOOKUP(E480, Pokoje[], 3)*F480</f>
        <v>500</v>
      </c>
    </row>
    <row r="481" spans="1:7" x14ac:dyDescent="0.25">
      <c r="A481" s="2">
        <v>6</v>
      </c>
      <c r="B481" s="3">
        <v>44743</v>
      </c>
      <c r="C481" s="3">
        <v>44744</v>
      </c>
      <c r="D481" s="4" t="s">
        <v>275</v>
      </c>
      <c r="E481" s="2">
        <v>318</v>
      </c>
      <c r="F481">
        <f t="shared" si="7"/>
        <v>1</v>
      </c>
      <c r="G481">
        <f>VLOOKUP(E481, Pokoje[], 3)*F481</f>
        <v>400</v>
      </c>
    </row>
    <row r="482" spans="1:7" x14ac:dyDescent="0.25">
      <c r="A482" s="2">
        <v>204</v>
      </c>
      <c r="B482" s="3">
        <v>44752</v>
      </c>
      <c r="C482" s="3">
        <v>44753</v>
      </c>
      <c r="D482" s="4" t="s">
        <v>276</v>
      </c>
      <c r="E482" s="2">
        <v>506</v>
      </c>
      <c r="F482">
        <f t="shared" si="7"/>
        <v>1</v>
      </c>
      <c r="G482">
        <f>VLOOKUP(E482, Pokoje[], 3)*F482</f>
        <v>500</v>
      </c>
    </row>
    <row r="483" spans="1:7" x14ac:dyDescent="0.25">
      <c r="A483" s="2">
        <v>371</v>
      </c>
      <c r="B483" s="3">
        <v>44760</v>
      </c>
      <c r="C483" s="3">
        <v>44761</v>
      </c>
      <c r="D483" s="4" t="s">
        <v>276</v>
      </c>
      <c r="E483" s="2">
        <v>303</v>
      </c>
      <c r="F483">
        <f t="shared" si="7"/>
        <v>1</v>
      </c>
      <c r="G483">
        <f>VLOOKUP(E483, Pokoje[], 3)*F483</f>
        <v>250</v>
      </c>
    </row>
    <row r="484" spans="1:7" x14ac:dyDescent="0.25">
      <c r="A484" s="2">
        <v>777</v>
      </c>
      <c r="B484" s="3">
        <v>44785</v>
      </c>
      <c r="C484" s="3">
        <v>44786</v>
      </c>
      <c r="D484" s="4" t="s">
        <v>277</v>
      </c>
      <c r="E484" s="2">
        <v>401</v>
      </c>
      <c r="F484">
        <f t="shared" si="7"/>
        <v>1</v>
      </c>
      <c r="G484">
        <f>VLOOKUP(E484, Pokoje[], 3)*F484</f>
        <v>220</v>
      </c>
    </row>
    <row r="485" spans="1:7" x14ac:dyDescent="0.25">
      <c r="A485" s="2">
        <v>422</v>
      </c>
      <c r="B485" s="3">
        <v>44765</v>
      </c>
      <c r="C485" s="3">
        <v>44766</v>
      </c>
      <c r="D485" s="4" t="s">
        <v>278</v>
      </c>
      <c r="E485" s="2">
        <v>118</v>
      </c>
      <c r="F485">
        <f t="shared" si="7"/>
        <v>1</v>
      </c>
      <c r="G485">
        <f>VLOOKUP(E485, Pokoje[], 3)*F485</f>
        <v>220</v>
      </c>
    </row>
    <row r="486" spans="1:7" x14ac:dyDescent="0.25">
      <c r="A486" s="2">
        <v>141</v>
      </c>
      <c r="B486" s="3">
        <v>44750</v>
      </c>
      <c r="C486" s="3">
        <v>44751</v>
      </c>
      <c r="D486" s="4" t="s">
        <v>278</v>
      </c>
      <c r="E486" s="2">
        <v>410</v>
      </c>
      <c r="F486">
        <f t="shared" si="7"/>
        <v>1</v>
      </c>
      <c r="G486">
        <f>VLOOKUP(E486, Pokoje[], 3)*F486</f>
        <v>220</v>
      </c>
    </row>
    <row r="487" spans="1:7" x14ac:dyDescent="0.25">
      <c r="A487" s="2">
        <v>556</v>
      </c>
      <c r="B487" s="3">
        <v>44771</v>
      </c>
      <c r="C487" s="3">
        <v>44772</v>
      </c>
      <c r="D487" s="4" t="s">
        <v>279</v>
      </c>
      <c r="E487" s="2">
        <v>319</v>
      </c>
      <c r="F487">
        <f t="shared" si="7"/>
        <v>1</v>
      </c>
      <c r="G487">
        <f>VLOOKUP(E487, Pokoje[], 3)*F487</f>
        <v>400</v>
      </c>
    </row>
    <row r="488" spans="1:7" x14ac:dyDescent="0.25">
      <c r="A488" s="2">
        <v>955</v>
      </c>
      <c r="B488" s="3">
        <v>44798</v>
      </c>
      <c r="C488" s="3">
        <v>44799</v>
      </c>
      <c r="D488" s="4" t="s">
        <v>280</v>
      </c>
      <c r="E488" s="2">
        <v>204</v>
      </c>
      <c r="F488">
        <f t="shared" si="7"/>
        <v>1</v>
      </c>
      <c r="G488">
        <f>VLOOKUP(E488, Pokoje[], 3)*F488</f>
        <v>220</v>
      </c>
    </row>
    <row r="489" spans="1:7" x14ac:dyDescent="0.25">
      <c r="A489" s="2">
        <v>875</v>
      </c>
      <c r="B489" s="3">
        <v>44791</v>
      </c>
      <c r="C489" s="3">
        <v>44792</v>
      </c>
      <c r="D489" s="4" t="s">
        <v>280</v>
      </c>
      <c r="E489" s="2">
        <v>111</v>
      </c>
      <c r="F489">
        <f t="shared" si="7"/>
        <v>1</v>
      </c>
      <c r="G489">
        <f>VLOOKUP(E489, Pokoje[], 3)*F489</f>
        <v>220</v>
      </c>
    </row>
    <row r="490" spans="1:7" x14ac:dyDescent="0.25">
      <c r="A490" s="2">
        <v>172</v>
      </c>
      <c r="B490" s="3">
        <v>44751</v>
      </c>
      <c r="C490" s="3">
        <v>44752</v>
      </c>
      <c r="D490" s="4" t="s">
        <v>281</v>
      </c>
      <c r="E490" s="2">
        <v>405</v>
      </c>
      <c r="F490">
        <f t="shared" si="7"/>
        <v>1</v>
      </c>
      <c r="G490">
        <f>VLOOKUP(E490, Pokoje[], 3)*F490</f>
        <v>220</v>
      </c>
    </row>
    <row r="491" spans="1:7" x14ac:dyDescent="0.25">
      <c r="A491" s="2">
        <v>686</v>
      </c>
      <c r="B491" s="3">
        <v>44780</v>
      </c>
      <c r="C491" s="3">
        <v>44781</v>
      </c>
      <c r="D491" s="4" t="s">
        <v>281</v>
      </c>
      <c r="E491" s="2">
        <v>309</v>
      </c>
      <c r="F491">
        <f t="shared" si="7"/>
        <v>1</v>
      </c>
      <c r="G491">
        <f>VLOOKUP(E491, Pokoje[], 3)*F491</f>
        <v>200</v>
      </c>
    </row>
    <row r="492" spans="1:7" x14ac:dyDescent="0.25">
      <c r="A492" s="2">
        <v>999</v>
      </c>
      <c r="B492" s="3">
        <v>44802</v>
      </c>
      <c r="C492" s="3">
        <v>44803</v>
      </c>
      <c r="D492" s="4" t="s">
        <v>282</v>
      </c>
      <c r="E492" s="2">
        <v>311</v>
      </c>
      <c r="F492">
        <f t="shared" si="7"/>
        <v>1</v>
      </c>
      <c r="G492">
        <f>VLOOKUP(E492, Pokoje[], 3)*F492</f>
        <v>200</v>
      </c>
    </row>
    <row r="493" spans="1:7" x14ac:dyDescent="0.25">
      <c r="A493" s="2">
        <v>646</v>
      </c>
      <c r="B493" s="3">
        <v>44778</v>
      </c>
      <c r="C493" s="3">
        <v>44779</v>
      </c>
      <c r="D493" s="4" t="s">
        <v>282</v>
      </c>
      <c r="E493" s="2">
        <v>114</v>
      </c>
      <c r="F493">
        <f t="shared" si="7"/>
        <v>1</v>
      </c>
      <c r="G493">
        <f>VLOOKUP(E493, Pokoje[], 3)*F493</f>
        <v>220</v>
      </c>
    </row>
    <row r="494" spans="1:7" x14ac:dyDescent="0.25">
      <c r="A494" s="2">
        <v>793</v>
      </c>
      <c r="B494" s="3">
        <v>44786</v>
      </c>
      <c r="C494" s="3">
        <v>44787</v>
      </c>
      <c r="D494" s="4" t="s">
        <v>283</v>
      </c>
      <c r="E494" s="2">
        <v>306</v>
      </c>
      <c r="F494">
        <f t="shared" si="7"/>
        <v>1</v>
      </c>
      <c r="G494">
        <f>VLOOKUP(E494, Pokoje[], 3)*F494</f>
        <v>200</v>
      </c>
    </row>
    <row r="495" spans="1:7" x14ac:dyDescent="0.25">
      <c r="A495" s="2">
        <v>222</v>
      </c>
      <c r="B495" s="3">
        <v>44754</v>
      </c>
      <c r="C495" s="3">
        <v>44755</v>
      </c>
      <c r="D495" s="4" t="s">
        <v>284</v>
      </c>
      <c r="E495" s="2">
        <v>206</v>
      </c>
      <c r="F495">
        <f t="shared" si="7"/>
        <v>1</v>
      </c>
      <c r="G495">
        <f>VLOOKUP(E495, Pokoje[], 3)*F495</f>
        <v>220</v>
      </c>
    </row>
    <row r="496" spans="1:7" x14ac:dyDescent="0.25">
      <c r="A496" s="2">
        <v>561</v>
      </c>
      <c r="B496" s="3">
        <v>44771</v>
      </c>
      <c r="C496" s="3">
        <v>44772</v>
      </c>
      <c r="D496" s="4" t="s">
        <v>284</v>
      </c>
      <c r="E496" s="2">
        <v>406</v>
      </c>
      <c r="F496">
        <f t="shared" si="7"/>
        <v>1</v>
      </c>
      <c r="G496">
        <f>VLOOKUP(E496, Pokoje[], 3)*F496</f>
        <v>220</v>
      </c>
    </row>
    <row r="497" spans="1:7" x14ac:dyDescent="0.25">
      <c r="A497" s="2">
        <v>530</v>
      </c>
      <c r="B497" s="3">
        <v>44768</v>
      </c>
      <c r="C497" s="3">
        <v>44769</v>
      </c>
      <c r="D497" s="4" t="s">
        <v>285</v>
      </c>
      <c r="E497" s="2">
        <v>116</v>
      </c>
      <c r="F497">
        <f t="shared" si="7"/>
        <v>1</v>
      </c>
      <c r="G497">
        <f>VLOOKUP(E497, Pokoje[], 3)*F497</f>
        <v>220</v>
      </c>
    </row>
    <row r="498" spans="1:7" x14ac:dyDescent="0.25">
      <c r="A498" s="2">
        <v>152</v>
      </c>
      <c r="B498" s="3">
        <v>44751</v>
      </c>
      <c r="C498" s="3">
        <v>44752</v>
      </c>
      <c r="D498" s="4" t="s">
        <v>286</v>
      </c>
      <c r="E498" s="2">
        <v>209</v>
      </c>
      <c r="F498">
        <f t="shared" si="7"/>
        <v>1</v>
      </c>
      <c r="G498">
        <f>VLOOKUP(E498, Pokoje[], 3)*F498</f>
        <v>200</v>
      </c>
    </row>
    <row r="499" spans="1:7" x14ac:dyDescent="0.25">
      <c r="A499" s="2">
        <v>390</v>
      </c>
      <c r="B499" s="3">
        <v>44760</v>
      </c>
      <c r="C499" s="3">
        <v>44761</v>
      </c>
      <c r="D499" s="4" t="s">
        <v>286</v>
      </c>
      <c r="E499" s="2">
        <v>211</v>
      </c>
      <c r="F499">
        <f t="shared" si="7"/>
        <v>1</v>
      </c>
      <c r="G499">
        <f>VLOOKUP(E499, Pokoje[], 3)*F499</f>
        <v>200</v>
      </c>
    </row>
    <row r="500" spans="1:7" x14ac:dyDescent="0.25">
      <c r="A500" s="2">
        <v>847</v>
      </c>
      <c r="B500" s="3">
        <v>44789</v>
      </c>
      <c r="C500" s="3">
        <v>44790</v>
      </c>
      <c r="D500" s="4" t="s">
        <v>287</v>
      </c>
      <c r="E500" s="2">
        <v>102</v>
      </c>
      <c r="F500">
        <f t="shared" si="7"/>
        <v>1</v>
      </c>
      <c r="G500">
        <f>VLOOKUP(E500, Pokoje[], 3)*F500</f>
        <v>220</v>
      </c>
    </row>
    <row r="501" spans="1:7" x14ac:dyDescent="0.25">
      <c r="A501" s="2">
        <v>112</v>
      </c>
      <c r="B501" s="3">
        <v>44749</v>
      </c>
      <c r="C501" s="3">
        <v>44750</v>
      </c>
      <c r="D501" s="4" t="s">
        <v>288</v>
      </c>
      <c r="E501" s="2">
        <v>112</v>
      </c>
      <c r="F501">
        <f t="shared" si="7"/>
        <v>1</v>
      </c>
      <c r="G501">
        <f>VLOOKUP(E501, Pokoje[], 3)*F501</f>
        <v>220</v>
      </c>
    </row>
    <row r="502" spans="1:7" x14ac:dyDescent="0.25">
      <c r="A502" s="2">
        <v>644</v>
      </c>
      <c r="B502" s="3">
        <v>44777</v>
      </c>
      <c r="C502" s="3">
        <v>44778</v>
      </c>
      <c r="D502" s="4" t="s">
        <v>288</v>
      </c>
      <c r="E502" s="2">
        <v>201</v>
      </c>
      <c r="F502">
        <f t="shared" si="7"/>
        <v>1</v>
      </c>
      <c r="G502">
        <f>VLOOKUP(E502, Pokoje[], 3)*F502</f>
        <v>220</v>
      </c>
    </row>
    <row r="503" spans="1:7" x14ac:dyDescent="0.25">
      <c r="A503" s="2">
        <v>762</v>
      </c>
      <c r="B503" s="3">
        <v>44784</v>
      </c>
      <c r="C503" s="3">
        <v>44785</v>
      </c>
      <c r="D503" s="4" t="s">
        <v>289</v>
      </c>
      <c r="E503" s="2">
        <v>210</v>
      </c>
      <c r="F503">
        <f t="shared" si="7"/>
        <v>1</v>
      </c>
      <c r="G503">
        <f>VLOOKUP(E503, Pokoje[], 3)*F503</f>
        <v>200</v>
      </c>
    </row>
    <row r="504" spans="1:7" x14ac:dyDescent="0.25">
      <c r="A504" s="2">
        <v>223</v>
      </c>
      <c r="B504" s="3">
        <v>44754</v>
      </c>
      <c r="C504" s="3">
        <v>44755</v>
      </c>
      <c r="D504" s="4" t="s">
        <v>289</v>
      </c>
      <c r="E504" s="2">
        <v>105</v>
      </c>
      <c r="F504">
        <f t="shared" si="7"/>
        <v>1</v>
      </c>
      <c r="G504">
        <f>VLOOKUP(E504, Pokoje[], 3)*F504</f>
        <v>220</v>
      </c>
    </row>
    <row r="505" spans="1:7" x14ac:dyDescent="0.25">
      <c r="A505" s="2">
        <v>652</v>
      </c>
      <c r="B505" s="3">
        <v>44778</v>
      </c>
      <c r="C505" s="3">
        <v>44779</v>
      </c>
      <c r="D505" s="4" t="s">
        <v>290</v>
      </c>
      <c r="E505" s="2">
        <v>105</v>
      </c>
      <c r="F505">
        <f t="shared" si="7"/>
        <v>1</v>
      </c>
      <c r="G505">
        <f>VLOOKUP(E505, Pokoje[], 3)*F505</f>
        <v>220</v>
      </c>
    </row>
    <row r="506" spans="1:7" x14ac:dyDescent="0.25">
      <c r="A506" s="2">
        <v>237</v>
      </c>
      <c r="B506" s="3">
        <v>44757</v>
      </c>
      <c r="C506" s="3">
        <v>44758</v>
      </c>
      <c r="D506" s="4" t="s">
        <v>290</v>
      </c>
      <c r="E506" s="2">
        <v>411</v>
      </c>
      <c r="F506">
        <f t="shared" si="7"/>
        <v>1</v>
      </c>
      <c r="G506">
        <f>VLOOKUP(E506, Pokoje[], 3)*F506</f>
        <v>220</v>
      </c>
    </row>
    <row r="507" spans="1:7" x14ac:dyDescent="0.25">
      <c r="A507" s="2">
        <v>492</v>
      </c>
      <c r="B507" s="3">
        <v>44766</v>
      </c>
      <c r="C507" s="3">
        <v>44767</v>
      </c>
      <c r="D507" s="4" t="s">
        <v>291</v>
      </c>
      <c r="E507" s="2">
        <v>311</v>
      </c>
      <c r="F507">
        <f t="shared" si="7"/>
        <v>1</v>
      </c>
      <c r="G507">
        <f>VLOOKUP(E507, Pokoje[], 3)*F507</f>
        <v>200</v>
      </c>
    </row>
    <row r="508" spans="1:7" x14ac:dyDescent="0.25">
      <c r="A508" s="2">
        <v>213</v>
      </c>
      <c r="B508" s="3">
        <v>44753</v>
      </c>
      <c r="C508" s="3">
        <v>44754</v>
      </c>
      <c r="D508" s="4" t="s">
        <v>291</v>
      </c>
      <c r="E508" s="2">
        <v>205</v>
      </c>
      <c r="F508">
        <f t="shared" si="7"/>
        <v>1</v>
      </c>
      <c r="G508">
        <f>VLOOKUP(E508, Pokoje[], 3)*F508</f>
        <v>220</v>
      </c>
    </row>
    <row r="509" spans="1:7" x14ac:dyDescent="0.25">
      <c r="A509" s="2">
        <v>800</v>
      </c>
      <c r="B509" s="3">
        <v>44786</v>
      </c>
      <c r="C509" s="3">
        <v>44787</v>
      </c>
      <c r="D509" s="4" t="s">
        <v>292</v>
      </c>
      <c r="E509" s="2">
        <v>305</v>
      </c>
      <c r="F509">
        <f t="shared" si="7"/>
        <v>1</v>
      </c>
      <c r="G509">
        <f>VLOOKUP(E509, Pokoje[], 3)*F509</f>
        <v>200</v>
      </c>
    </row>
    <row r="510" spans="1:7" x14ac:dyDescent="0.25">
      <c r="A510" s="2">
        <v>604</v>
      </c>
      <c r="B510" s="3">
        <v>44773</v>
      </c>
      <c r="C510" s="3">
        <v>44774</v>
      </c>
      <c r="D510" s="4" t="s">
        <v>293</v>
      </c>
      <c r="E510" s="2">
        <v>206</v>
      </c>
      <c r="F510">
        <f t="shared" si="7"/>
        <v>1</v>
      </c>
      <c r="G510">
        <f>VLOOKUP(E510, Pokoje[], 3)*F510</f>
        <v>220</v>
      </c>
    </row>
    <row r="511" spans="1:7" x14ac:dyDescent="0.25">
      <c r="A511" s="2">
        <v>278</v>
      </c>
      <c r="B511" s="3">
        <v>44758</v>
      </c>
      <c r="C511" s="3">
        <v>44759</v>
      </c>
      <c r="D511" s="4" t="s">
        <v>294</v>
      </c>
      <c r="E511" s="2">
        <v>507</v>
      </c>
      <c r="F511">
        <f t="shared" si="7"/>
        <v>1</v>
      </c>
      <c r="G511">
        <f>VLOOKUP(E511, Pokoje[], 3)*F511</f>
        <v>600</v>
      </c>
    </row>
    <row r="512" spans="1:7" x14ac:dyDescent="0.25">
      <c r="A512" s="2">
        <v>649</v>
      </c>
      <c r="B512" s="3">
        <v>44778</v>
      </c>
      <c r="C512" s="3">
        <v>44780</v>
      </c>
      <c r="D512" s="4" t="s">
        <v>294</v>
      </c>
      <c r="E512" s="2">
        <v>312</v>
      </c>
      <c r="F512">
        <f t="shared" si="7"/>
        <v>2</v>
      </c>
      <c r="G512">
        <f>VLOOKUP(E512, Pokoje[], 3)*F512</f>
        <v>400</v>
      </c>
    </row>
    <row r="513" spans="1:7" x14ac:dyDescent="0.25">
      <c r="A513" s="2">
        <v>631</v>
      </c>
      <c r="B513" s="3">
        <v>44774</v>
      </c>
      <c r="C513" s="3">
        <v>44775</v>
      </c>
      <c r="D513" s="4" t="s">
        <v>295</v>
      </c>
      <c r="E513" s="2">
        <v>210</v>
      </c>
      <c r="F513">
        <f t="shared" si="7"/>
        <v>1</v>
      </c>
      <c r="G513">
        <f>VLOOKUP(E513, Pokoje[], 3)*F513</f>
        <v>200</v>
      </c>
    </row>
    <row r="514" spans="1:7" x14ac:dyDescent="0.25">
      <c r="A514" s="2">
        <v>991</v>
      </c>
      <c r="B514" s="3">
        <v>44801</v>
      </c>
      <c r="C514" s="3">
        <v>44802</v>
      </c>
      <c r="D514" s="4" t="s">
        <v>295</v>
      </c>
      <c r="E514" s="2">
        <v>401</v>
      </c>
      <c r="F514">
        <f t="shared" si="7"/>
        <v>1</v>
      </c>
      <c r="G514">
        <f>VLOOKUP(E514, Pokoje[], 3)*F514</f>
        <v>220</v>
      </c>
    </row>
    <row r="515" spans="1:7" x14ac:dyDescent="0.25">
      <c r="A515" s="2">
        <v>103</v>
      </c>
      <c r="B515" s="3">
        <v>44748</v>
      </c>
      <c r="C515" s="3">
        <v>44749</v>
      </c>
      <c r="D515" s="4" t="s">
        <v>296</v>
      </c>
      <c r="E515" s="2">
        <v>407</v>
      </c>
      <c r="F515">
        <f t="shared" ref="F515:F578" si="8">C515-B515</f>
        <v>1</v>
      </c>
      <c r="G515">
        <f>VLOOKUP(E515, Pokoje[], 3)*F515</f>
        <v>220</v>
      </c>
    </row>
    <row r="516" spans="1:7" x14ac:dyDescent="0.25">
      <c r="A516" s="2">
        <v>403</v>
      </c>
      <c r="B516" s="3">
        <v>44764</v>
      </c>
      <c r="C516" s="3">
        <v>44765</v>
      </c>
      <c r="D516" s="4" t="s">
        <v>296</v>
      </c>
      <c r="E516" s="2">
        <v>509</v>
      </c>
      <c r="F516">
        <f t="shared" si="8"/>
        <v>1</v>
      </c>
      <c r="G516">
        <f>VLOOKUP(E516, Pokoje[], 3)*F516</f>
        <v>600</v>
      </c>
    </row>
    <row r="517" spans="1:7" x14ac:dyDescent="0.25">
      <c r="A517" s="2">
        <v>818</v>
      </c>
      <c r="B517" s="3">
        <v>44787</v>
      </c>
      <c r="C517" s="3">
        <v>44788</v>
      </c>
      <c r="D517" s="4" t="s">
        <v>297</v>
      </c>
      <c r="E517" s="2">
        <v>212</v>
      </c>
      <c r="F517">
        <f t="shared" si="8"/>
        <v>1</v>
      </c>
      <c r="G517">
        <f>VLOOKUP(E517, Pokoje[], 3)*F517</f>
        <v>200</v>
      </c>
    </row>
    <row r="518" spans="1:7" x14ac:dyDescent="0.25">
      <c r="A518" s="2">
        <v>976</v>
      </c>
      <c r="B518" s="3">
        <v>44799</v>
      </c>
      <c r="C518" s="3">
        <v>44800</v>
      </c>
      <c r="D518" s="4" t="s">
        <v>297</v>
      </c>
      <c r="E518" s="2">
        <v>319</v>
      </c>
      <c r="F518">
        <f t="shared" si="8"/>
        <v>1</v>
      </c>
      <c r="G518">
        <f>VLOOKUP(E518, Pokoje[], 3)*F518</f>
        <v>400</v>
      </c>
    </row>
    <row r="519" spans="1:7" x14ac:dyDescent="0.25">
      <c r="A519" s="2">
        <v>661</v>
      </c>
      <c r="B519" s="3">
        <v>44778</v>
      </c>
      <c r="C519" s="3">
        <v>44779</v>
      </c>
      <c r="D519" s="4" t="s">
        <v>298</v>
      </c>
      <c r="E519" s="2">
        <v>110</v>
      </c>
      <c r="F519">
        <f t="shared" si="8"/>
        <v>1</v>
      </c>
      <c r="G519">
        <f>VLOOKUP(E519, Pokoje[], 3)*F519</f>
        <v>220</v>
      </c>
    </row>
    <row r="520" spans="1:7" x14ac:dyDescent="0.25">
      <c r="A520" s="2">
        <v>435</v>
      </c>
      <c r="B520" s="3">
        <v>44765</v>
      </c>
      <c r="C520" s="3">
        <v>44766</v>
      </c>
      <c r="D520" s="4" t="s">
        <v>299</v>
      </c>
      <c r="E520" s="2">
        <v>102</v>
      </c>
      <c r="F520">
        <f t="shared" si="8"/>
        <v>1</v>
      </c>
      <c r="G520">
        <f>VLOOKUP(E520, Pokoje[], 3)*F520</f>
        <v>220</v>
      </c>
    </row>
    <row r="521" spans="1:7" x14ac:dyDescent="0.25">
      <c r="A521" s="2">
        <v>269</v>
      </c>
      <c r="B521" s="3">
        <v>44757</v>
      </c>
      <c r="C521" s="3">
        <v>44758</v>
      </c>
      <c r="D521" s="4" t="s">
        <v>299</v>
      </c>
      <c r="E521" s="2">
        <v>217</v>
      </c>
      <c r="F521">
        <f t="shared" si="8"/>
        <v>1</v>
      </c>
      <c r="G521">
        <f>VLOOKUP(E521, Pokoje[], 3)*F521</f>
        <v>250</v>
      </c>
    </row>
    <row r="522" spans="1:7" x14ac:dyDescent="0.25">
      <c r="A522" s="2">
        <v>592</v>
      </c>
      <c r="B522" s="3">
        <v>44773</v>
      </c>
      <c r="C522" s="3">
        <v>44774</v>
      </c>
      <c r="D522" s="4" t="s">
        <v>300</v>
      </c>
      <c r="E522" s="2">
        <v>311</v>
      </c>
      <c r="F522">
        <f t="shared" si="8"/>
        <v>1</v>
      </c>
      <c r="G522">
        <f>VLOOKUP(E522, Pokoje[], 3)*F522</f>
        <v>200</v>
      </c>
    </row>
    <row r="523" spans="1:7" x14ac:dyDescent="0.25">
      <c r="A523" s="2">
        <v>697</v>
      </c>
      <c r="B523" s="3">
        <v>44781</v>
      </c>
      <c r="C523" s="3">
        <v>44782</v>
      </c>
      <c r="D523" s="4" t="s">
        <v>301</v>
      </c>
      <c r="E523" s="2">
        <v>110</v>
      </c>
      <c r="F523">
        <f t="shared" si="8"/>
        <v>1</v>
      </c>
      <c r="G523">
        <f>VLOOKUP(E523, Pokoje[], 3)*F523</f>
        <v>220</v>
      </c>
    </row>
    <row r="524" spans="1:7" x14ac:dyDescent="0.25">
      <c r="A524" s="2">
        <v>153</v>
      </c>
      <c r="B524" s="3">
        <v>44751</v>
      </c>
      <c r="C524" s="3">
        <v>44752</v>
      </c>
      <c r="D524" s="4" t="s">
        <v>302</v>
      </c>
      <c r="E524" s="2">
        <v>316</v>
      </c>
      <c r="F524">
        <f t="shared" si="8"/>
        <v>1</v>
      </c>
      <c r="G524">
        <f>VLOOKUP(E524, Pokoje[], 3)*F524</f>
        <v>200</v>
      </c>
    </row>
    <row r="525" spans="1:7" x14ac:dyDescent="0.25">
      <c r="A525" s="2">
        <v>805</v>
      </c>
      <c r="B525" s="3">
        <v>44786</v>
      </c>
      <c r="C525" s="3">
        <v>44787</v>
      </c>
      <c r="D525" s="4" t="s">
        <v>302</v>
      </c>
      <c r="E525" s="2">
        <v>120</v>
      </c>
      <c r="F525">
        <f t="shared" si="8"/>
        <v>1</v>
      </c>
      <c r="G525">
        <f>VLOOKUP(E525, Pokoje[], 3)*F525</f>
        <v>220</v>
      </c>
    </row>
    <row r="526" spans="1:7" x14ac:dyDescent="0.25">
      <c r="A526" s="2">
        <v>612</v>
      </c>
      <c r="B526" s="3">
        <v>44773</v>
      </c>
      <c r="C526" s="3">
        <v>44774</v>
      </c>
      <c r="D526" s="4" t="s">
        <v>303</v>
      </c>
      <c r="E526" s="2">
        <v>106</v>
      </c>
      <c r="F526">
        <f t="shared" si="8"/>
        <v>1</v>
      </c>
      <c r="G526">
        <f>VLOOKUP(E526, Pokoje[], 3)*F526</f>
        <v>220</v>
      </c>
    </row>
    <row r="527" spans="1:7" x14ac:dyDescent="0.25">
      <c r="A527" s="2">
        <v>1030</v>
      </c>
      <c r="B527" s="3">
        <v>44804</v>
      </c>
      <c r="C527" s="3">
        <v>44805</v>
      </c>
      <c r="D527" s="4" t="s">
        <v>303</v>
      </c>
      <c r="E527" s="2">
        <v>103</v>
      </c>
      <c r="F527">
        <f t="shared" si="8"/>
        <v>1</v>
      </c>
      <c r="G527">
        <f>VLOOKUP(E527, Pokoje[], 3)*F527</f>
        <v>220</v>
      </c>
    </row>
    <row r="528" spans="1:7" x14ac:dyDescent="0.25">
      <c r="A528" s="2">
        <v>221</v>
      </c>
      <c r="B528" s="3">
        <v>44754</v>
      </c>
      <c r="C528" s="3">
        <v>44755</v>
      </c>
      <c r="D528" s="4" t="s">
        <v>304</v>
      </c>
      <c r="E528" s="2">
        <v>210</v>
      </c>
      <c r="F528">
        <f t="shared" si="8"/>
        <v>1</v>
      </c>
      <c r="G528">
        <f>VLOOKUP(E528, Pokoje[], 3)*F528</f>
        <v>200</v>
      </c>
    </row>
    <row r="529" spans="1:7" x14ac:dyDescent="0.25">
      <c r="A529" s="2">
        <v>985</v>
      </c>
      <c r="B529" s="3">
        <v>44800</v>
      </c>
      <c r="C529" s="3">
        <v>44802</v>
      </c>
      <c r="D529" s="4" t="s">
        <v>304</v>
      </c>
      <c r="E529" s="2">
        <v>202</v>
      </c>
      <c r="F529">
        <f t="shared" si="8"/>
        <v>2</v>
      </c>
      <c r="G529">
        <f>VLOOKUP(E529, Pokoje[], 3)*F529</f>
        <v>440</v>
      </c>
    </row>
    <row r="530" spans="1:7" x14ac:dyDescent="0.25">
      <c r="A530" s="2">
        <v>448</v>
      </c>
      <c r="B530" s="3">
        <v>44765</v>
      </c>
      <c r="C530" s="3">
        <v>44766</v>
      </c>
      <c r="D530" s="4" t="s">
        <v>304</v>
      </c>
      <c r="E530" s="2">
        <v>411</v>
      </c>
      <c r="F530">
        <f t="shared" si="8"/>
        <v>1</v>
      </c>
      <c r="G530">
        <f>VLOOKUP(E530, Pokoje[], 3)*F530</f>
        <v>220</v>
      </c>
    </row>
    <row r="531" spans="1:7" x14ac:dyDescent="0.25">
      <c r="A531" s="2">
        <v>585</v>
      </c>
      <c r="B531" s="3">
        <v>44772</v>
      </c>
      <c r="C531" s="3">
        <v>44773</v>
      </c>
      <c r="D531" s="4" t="s">
        <v>305</v>
      </c>
      <c r="E531" s="2">
        <v>409</v>
      </c>
      <c r="F531">
        <f t="shared" si="8"/>
        <v>1</v>
      </c>
      <c r="G531">
        <f>VLOOKUP(E531, Pokoje[], 3)*F531</f>
        <v>220</v>
      </c>
    </row>
    <row r="532" spans="1:7" x14ac:dyDescent="0.25">
      <c r="A532" s="2">
        <v>964</v>
      </c>
      <c r="B532" s="3">
        <v>44799</v>
      </c>
      <c r="C532" s="3">
        <v>44800</v>
      </c>
      <c r="D532" s="4" t="s">
        <v>305</v>
      </c>
      <c r="E532" s="2">
        <v>207</v>
      </c>
      <c r="F532">
        <f t="shared" si="8"/>
        <v>1</v>
      </c>
      <c r="G532">
        <f>VLOOKUP(E532, Pokoje[], 3)*F532</f>
        <v>220</v>
      </c>
    </row>
    <row r="533" spans="1:7" x14ac:dyDescent="0.25">
      <c r="A533" s="2">
        <v>84</v>
      </c>
      <c r="B533" s="3">
        <v>44748</v>
      </c>
      <c r="C533" s="3">
        <v>44749</v>
      </c>
      <c r="D533" s="4" t="s">
        <v>306</v>
      </c>
      <c r="E533" s="2">
        <v>102</v>
      </c>
      <c r="F533">
        <f t="shared" si="8"/>
        <v>1</v>
      </c>
      <c r="G533">
        <f>VLOOKUP(E533, Pokoje[], 3)*F533</f>
        <v>220</v>
      </c>
    </row>
    <row r="534" spans="1:7" x14ac:dyDescent="0.25">
      <c r="A534" s="2">
        <v>596</v>
      </c>
      <c r="B534" s="3">
        <v>44773</v>
      </c>
      <c r="C534" s="3">
        <v>44774</v>
      </c>
      <c r="D534" s="4" t="s">
        <v>306</v>
      </c>
      <c r="E534" s="2">
        <v>213</v>
      </c>
      <c r="F534">
        <f t="shared" si="8"/>
        <v>1</v>
      </c>
      <c r="G534">
        <f>VLOOKUP(E534, Pokoje[], 3)*F534</f>
        <v>200</v>
      </c>
    </row>
    <row r="535" spans="1:7" x14ac:dyDescent="0.25">
      <c r="A535" s="2">
        <v>948</v>
      </c>
      <c r="B535" s="3">
        <v>44797</v>
      </c>
      <c r="C535" s="3">
        <v>44798</v>
      </c>
      <c r="D535" s="4" t="s">
        <v>307</v>
      </c>
      <c r="E535" s="2">
        <v>505</v>
      </c>
      <c r="F535">
        <f t="shared" si="8"/>
        <v>1</v>
      </c>
      <c r="G535">
        <f>VLOOKUP(E535, Pokoje[], 3)*F535</f>
        <v>500</v>
      </c>
    </row>
    <row r="536" spans="1:7" x14ac:dyDescent="0.25">
      <c r="A536" s="2">
        <v>557</v>
      </c>
      <c r="B536" s="3">
        <v>44771</v>
      </c>
      <c r="C536" s="3">
        <v>44772</v>
      </c>
      <c r="D536" s="4" t="s">
        <v>307</v>
      </c>
      <c r="E536" s="2">
        <v>215</v>
      </c>
      <c r="F536">
        <f t="shared" si="8"/>
        <v>1</v>
      </c>
      <c r="G536">
        <f>VLOOKUP(E536, Pokoje[], 3)*F536</f>
        <v>200</v>
      </c>
    </row>
    <row r="537" spans="1:7" x14ac:dyDescent="0.25">
      <c r="A537" s="2">
        <v>654</v>
      </c>
      <c r="B537" s="3">
        <v>44778</v>
      </c>
      <c r="C537" s="3">
        <v>44779</v>
      </c>
      <c r="D537" s="4" t="s">
        <v>308</v>
      </c>
      <c r="E537" s="2">
        <v>212</v>
      </c>
      <c r="F537">
        <f t="shared" si="8"/>
        <v>1</v>
      </c>
      <c r="G537">
        <f>VLOOKUP(E537, Pokoje[], 3)*F537</f>
        <v>200</v>
      </c>
    </row>
    <row r="538" spans="1:7" x14ac:dyDescent="0.25">
      <c r="A538" s="2">
        <v>232</v>
      </c>
      <c r="B538" s="3">
        <v>44755</v>
      </c>
      <c r="C538" s="3">
        <v>44756</v>
      </c>
      <c r="D538" s="4" t="s">
        <v>308</v>
      </c>
      <c r="E538" s="2">
        <v>315</v>
      </c>
      <c r="F538">
        <f t="shared" si="8"/>
        <v>1</v>
      </c>
      <c r="G538">
        <f>VLOOKUP(E538, Pokoje[], 3)*F538</f>
        <v>200</v>
      </c>
    </row>
    <row r="539" spans="1:7" x14ac:dyDescent="0.25">
      <c r="A539" s="2">
        <v>362</v>
      </c>
      <c r="B539" s="3">
        <v>44759</v>
      </c>
      <c r="C539" s="3">
        <v>44760</v>
      </c>
      <c r="D539" s="4" t="s">
        <v>309</v>
      </c>
      <c r="E539" s="2">
        <v>412</v>
      </c>
      <c r="F539">
        <f t="shared" si="8"/>
        <v>1</v>
      </c>
      <c r="G539">
        <f>VLOOKUP(E539, Pokoje[], 3)*F539</f>
        <v>220</v>
      </c>
    </row>
    <row r="540" spans="1:7" x14ac:dyDescent="0.25">
      <c r="A540" s="2">
        <v>462</v>
      </c>
      <c r="B540" s="3">
        <v>44766</v>
      </c>
      <c r="C540" s="3">
        <v>44767</v>
      </c>
      <c r="D540" s="4" t="s">
        <v>310</v>
      </c>
      <c r="E540" s="2">
        <v>207</v>
      </c>
      <c r="F540">
        <f t="shared" si="8"/>
        <v>1</v>
      </c>
      <c r="G540">
        <f>VLOOKUP(E540, Pokoje[], 3)*F540</f>
        <v>220</v>
      </c>
    </row>
    <row r="541" spans="1:7" x14ac:dyDescent="0.25">
      <c r="A541" s="2">
        <v>97</v>
      </c>
      <c r="B541" s="3">
        <v>44748</v>
      </c>
      <c r="C541" s="3">
        <v>44749</v>
      </c>
      <c r="D541" s="4" t="s">
        <v>311</v>
      </c>
      <c r="E541" s="2">
        <v>111</v>
      </c>
      <c r="F541">
        <f t="shared" si="8"/>
        <v>1</v>
      </c>
      <c r="G541">
        <f>VLOOKUP(E541, Pokoje[], 3)*F541</f>
        <v>220</v>
      </c>
    </row>
    <row r="542" spans="1:7" x14ac:dyDescent="0.25">
      <c r="A542" s="2">
        <v>551</v>
      </c>
      <c r="B542" s="3">
        <v>44771</v>
      </c>
      <c r="C542" s="3">
        <v>44772</v>
      </c>
      <c r="D542" s="4" t="s">
        <v>311</v>
      </c>
      <c r="E542" s="2">
        <v>414</v>
      </c>
      <c r="F542">
        <f t="shared" si="8"/>
        <v>1</v>
      </c>
      <c r="G542">
        <f>VLOOKUP(E542, Pokoje[], 3)*F542</f>
        <v>220</v>
      </c>
    </row>
    <row r="543" spans="1:7" x14ac:dyDescent="0.25">
      <c r="A543" s="2">
        <v>321</v>
      </c>
      <c r="B543" s="3">
        <v>44759</v>
      </c>
      <c r="C543" s="3">
        <v>44760</v>
      </c>
      <c r="D543" s="4" t="s">
        <v>312</v>
      </c>
      <c r="E543" s="2">
        <v>301</v>
      </c>
      <c r="F543">
        <f t="shared" si="8"/>
        <v>1</v>
      </c>
      <c r="G543">
        <f>VLOOKUP(E543, Pokoje[], 3)*F543</f>
        <v>250</v>
      </c>
    </row>
    <row r="544" spans="1:7" x14ac:dyDescent="0.25">
      <c r="A544" s="2">
        <v>749</v>
      </c>
      <c r="B544" s="3">
        <v>44783</v>
      </c>
      <c r="C544" s="3">
        <v>44784</v>
      </c>
      <c r="D544" s="4" t="s">
        <v>312</v>
      </c>
      <c r="E544" s="2">
        <v>107</v>
      </c>
      <c r="F544">
        <f t="shared" si="8"/>
        <v>1</v>
      </c>
      <c r="G544">
        <f>VLOOKUP(E544, Pokoje[], 3)*F544</f>
        <v>220</v>
      </c>
    </row>
    <row r="545" spans="1:7" x14ac:dyDescent="0.25">
      <c r="A545" s="2">
        <v>393</v>
      </c>
      <c r="B545" s="3">
        <v>44763</v>
      </c>
      <c r="C545" s="3">
        <v>44764</v>
      </c>
      <c r="D545" s="4" t="s">
        <v>313</v>
      </c>
      <c r="E545" s="2">
        <v>216</v>
      </c>
      <c r="F545">
        <f t="shared" si="8"/>
        <v>1</v>
      </c>
      <c r="G545">
        <f>VLOOKUP(E545, Pokoje[], 3)*F545</f>
        <v>200</v>
      </c>
    </row>
    <row r="546" spans="1:7" x14ac:dyDescent="0.25">
      <c r="A546" s="2">
        <v>207</v>
      </c>
      <c r="B546" s="3">
        <v>44752</v>
      </c>
      <c r="C546" s="3">
        <v>44753</v>
      </c>
      <c r="D546" s="4" t="s">
        <v>314</v>
      </c>
      <c r="E546" s="2">
        <v>319</v>
      </c>
      <c r="F546">
        <f t="shared" si="8"/>
        <v>1</v>
      </c>
      <c r="G546">
        <f>VLOOKUP(E546, Pokoje[], 3)*F546</f>
        <v>400</v>
      </c>
    </row>
    <row r="547" spans="1:7" x14ac:dyDescent="0.25">
      <c r="A547" s="2">
        <v>391</v>
      </c>
      <c r="B547" s="3">
        <v>44761</v>
      </c>
      <c r="C547" s="3">
        <v>44763</v>
      </c>
      <c r="D547" s="4" t="s">
        <v>314</v>
      </c>
      <c r="E547" s="2">
        <v>405</v>
      </c>
      <c r="F547">
        <f t="shared" si="8"/>
        <v>2</v>
      </c>
      <c r="G547">
        <f>VLOOKUP(E547, Pokoje[], 3)*F547</f>
        <v>440</v>
      </c>
    </row>
    <row r="548" spans="1:7" x14ac:dyDescent="0.25">
      <c r="A548" s="2">
        <v>463</v>
      </c>
      <c r="B548" s="3">
        <v>44766</v>
      </c>
      <c r="C548" s="3">
        <v>44767</v>
      </c>
      <c r="D548" s="4" t="s">
        <v>315</v>
      </c>
      <c r="E548" s="2">
        <v>104</v>
      </c>
      <c r="F548">
        <f t="shared" si="8"/>
        <v>1</v>
      </c>
      <c r="G548">
        <f>VLOOKUP(E548, Pokoje[], 3)*F548</f>
        <v>220</v>
      </c>
    </row>
    <row r="549" spans="1:7" x14ac:dyDescent="0.25">
      <c r="A549" s="2">
        <v>201</v>
      </c>
      <c r="B549" s="3">
        <v>44752</v>
      </c>
      <c r="C549" s="3">
        <v>44753</v>
      </c>
      <c r="D549" s="4" t="s">
        <v>315</v>
      </c>
      <c r="E549" s="2">
        <v>510</v>
      </c>
      <c r="F549">
        <f t="shared" si="8"/>
        <v>1</v>
      </c>
      <c r="G549">
        <f>VLOOKUP(E549, Pokoje[], 3)*F549</f>
        <v>600</v>
      </c>
    </row>
    <row r="550" spans="1:7" ht="30" x14ac:dyDescent="0.25">
      <c r="A550" s="2">
        <v>947</v>
      </c>
      <c r="B550" s="3">
        <v>44797</v>
      </c>
      <c r="C550" s="3">
        <v>44800</v>
      </c>
      <c r="D550" s="4" t="s">
        <v>316</v>
      </c>
      <c r="E550" s="2">
        <v>104</v>
      </c>
      <c r="F550">
        <f t="shared" si="8"/>
        <v>3</v>
      </c>
      <c r="G550">
        <f>VLOOKUP(E550, Pokoje[], 3)*F550</f>
        <v>660</v>
      </c>
    </row>
    <row r="551" spans="1:7" ht="30" x14ac:dyDescent="0.25">
      <c r="A551" s="2">
        <v>5</v>
      </c>
      <c r="B551" s="3">
        <v>44743</v>
      </c>
      <c r="C551" s="3">
        <v>44744</v>
      </c>
      <c r="D551" s="4" t="s">
        <v>316</v>
      </c>
      <c r="E551" s="2">
        <v>104</v>
      </c>
      <c r="F551">
        <f t="shared" si="8"/>
        <v>1</v>
      </c>
      <c r="G551">
        <f>VLOOKUP(E551, Pokoje[], 3)*F551</f>
        <v>220</v>
      </c>
    </row>
    <row r="552" spans="1:7" ht="30" x14ac:dyDescent="0.25">
      <c r="A552" s="2">
        <v>874</v>
      </c>
      <c r="B552" s="3">
        <v>44791</v>
      </c>
      <c r="C552" s="3">
        <v>44792</v>
      </c>
      <c r="D552" s="4" t="s">
        <v>317</v>
      </c>
      <c r="E552" s="2">
        <v>317</v>
      </c>
      <c r="F552">
        <f t="shared" si="8"/>
        <v>1</v>
      </c>
      <c r="G552">
        <f>VLOOKUP(E552, Pokoje[], 3)*F552</f>
        <v>400</v>
      </c>
    </row>
    <row r="553" spans="1:7" x14ac:dyDescent="0.25">
      <c r="A553" s="2">
        <v>711</v>
      </c>
      <c r="B553" s="3">
        <v>44781</v>
      </c>
      <c r="C553" s="3">
        <v>44782</v>
      </c>
      <c r="D553" s="4" t="s">
        <v>318</v>
      </c>
      <c r="E553" s="2">
        <v>310</v>
      </c>
      <c r="F553">
        <f t="shared" si="8"/>
        <v>1</v>
      </c>
      <c r="G553">
        <f>VLOOKUP(E553, Pokoje[], 3)*F553</f>
        <v>200</v>
      </c>
    </row>
    <row r="554" spans="1:7" x14ac:dyDescent="0.25">
      <c r="A554" s="2">
        <v>305</v>
      </c>
      <c r="B554" s="3">
        <v>44758</v>
      </c>
      <c r="C554" s="3">
        <v>44759</v>
      </c>
      <c r="D554" s="4" t="s">
        <v>318</v>
      </c>
      <c r="E554" s="2">
        <v>209</v>
      </c>
      <c r="F554">
        <f t="shared" si="8"/>
        <v>1</v>
      </c>
      <c r="G554">
        <f>VLOOKUP(E554, Pokoje[], 3)*F554</f>
        <v>200</v>
      </c>
    </row>
    <row r="555" spans="1:7" x14ac:dyDescent="0.25">
      <c r="A555" s="2">
        <v>62</v>
      </c>
      <c r="B555" s="3">
        <v>44746</v>
      </c>
      <c r="C555" s="3">
        <v>44747</v>
      </c>
      <c r="D555" s="4" t="s">
        <v>319</v>
      </c>
      <c r="E555" s="2">
        <v>507</v>
      </c>
      <c r="F555">
        <f t="shared" si="8"/>
        <v>1</v>
      </c>
      <c r="G555">
        <f>VLOOKUP(E555, Pokoje[], 3)*F555</f>
        <v>600</v>
      </c>
    </row>
    <row r="556" spans="1:7" ht="30" x14ac:dyDescent="0.25">
      <c r="A556" s="2">
        <v>946</v>
      </c>
      <c r="B556" s="3">
        <v>44797</v>
      </c>
      <c r="C556" s="3">
        <v>44798</v>
      </c>
      <c r="D556" s="4" t="s">
        <v>320</v>
      </c>
      <c r="E556" s="2">
        <v>117</v>
      </c>
      <c r="F556">
        <f t="shared" si="8"/>
        <v>1</v>
      </c>
      <c r="G556">
        <f>VLOOKUP(E556, Pokoje[], 3)*F556</f>
        <v>220</v>
      </c>
    </row>
    <row r="557" spans="1:7" ht="30" x14ac:dyDescent="0.25">
      <c r="A557" s="2">
        <v>553</v>
      </c>
      <c r="B557" s="3">
        <v>44771</v>
      </c>
      <c r="C557" s="3">
        <v>44772</v>
      </c>
      <c r="D557" s="4" t="s">
        <v>320</v>
      </c>
      <c r="E557" s="2">
        <v>308</v>
      </c>
      <c r="F557">
        <f t="shared" si="8"/>
        <v>1</v>
      </c>
      <c r="G557">
        <f>VLOOKUP(E557, Pokoje[], 3)*F557</f>
        <v>200</v>
      </c>
    </row>
    <row r="558" spans="1:7" x14ac:dyDescent="0.25">
      <c r="A558" s="2">
        <v>50</v>
      </c>
      <c r="B558" s="3">
        <v>44745</v>
      </c>
      <c r="C558" s="3">
        <v>44746</v>
      </c>
      <c r="D558" s="4" t="s">
        <v>321</v>
      </c>
      <c r="E558" s="2">
        <v>406</v>
      </c>
      <c r="F558">
        <f t="shared" si="8"/>
        <v>1</v>
      </c>
      <c r="G558">
        <f>VLOOKUP(E558, Pokoje[], 3)*F558</f>
        <v>220</v>
      </c>
    </row>
    <row r="559" spans="1:7" x14ac:dyDescent="0.25">
      <c r="A559" s="2">
        <v>140</v>
      </c>
      <c r="B559" s="3">
        <v>44750</v>
      </c>
      <c r="C559" s="3">
        <v>44751</v>
      </c>
      <c r="D559" s="4" t="s">
        <v>321</v>
      </c>
      <c r="E559" s="2">
        <v>110</v>
      </c>
      <c r="F559">
        <f t="shared" si="8"/>
        <v>1</v>
      </c>
      <c r="G559">
        <f>VLOOKUP(E559, Pokoje[], 3)*F559</f>
        <v>220</v>
      </c>
    </row>
    <row r="560" spans="1:7" x14ac:dyDescent="0.25">
      <c r="A560" s="2">
        <v>40</v>
      </c>
      <c r="B560" s="3">
        <v>44744</v>
      </c>
      <c r="C560" s="3">
        <v>44745</v>
      </c>
      <c r="D560" s="4" t="s">
        <v>322</v>
      </c>
      <c r="E560" s="2">
        <v>116</v>
      </c>
      <c r="F560">
        <f t="shared" si="8"/>
        <v>1</v>
      </c>
      <c r="G560">
        <f>VLOOKUP(E560, Pokoje[], 3)*F560</f>
        <v>220</v>
      </c>
    </row>
    <row r="561" spans="1:7" ht="30" x14ac:dyDescent="0.25">
      <c r="A561" s="2">
        <v>533</v>
      </c>
      <c r="B561" s="3">
        <v>44770</v>
      </c>
      <c r="C561" s="3">
        <v>44771</v>
      </c>
      <c r="D561" s="4" t="s">
        <v>323</v>
      </c>
      <c r="E561" s="2">
        <v>314</v>
      </c>
      <c r="F561">
        <f t="shared" si="8"/>
        <v>1</v>
      </c>
      <c r="G561">
        <f>VLOOKUP(E561, Pokoje[], 3)*F561</f>
        <v>200</v>
      </c>
    </row>
    <row r="562" spans="1:7" ht="30" x14ac:dyDescent="0.25">
      <c r="A562" s="2">
        <v>970</v>
      </c>
      <c r="B562" s="3">
        <v>44799</v>
      </c>
      <c r="C562" s="3">
        <v>44801</v>
      </c>
      <c r="D562" s="4" t="s">
        <v>323</v>
      </c>
      <c r="E562" s="2">
        <v>209</v>
      </c>
      <c r="F562">
        <f t="shared" si="8"/>
        <v>2</v>
      </c>
      <c r="G562">
        <f>VLOOKUP(E562, Pokoje[], 3)*F562</f>
        <v>400</v>
      </c>
    </row>
    <row r="563" spans="1:7" ht="30" x14ac:dyDescent="0.25">
      <c r="A563" s="2">
        <v>343</v>
      </c>
      <c r="B563" s="3">
        <v>44759</v>
      </c>
      <c r="C563" s="3">
        <v>44760</v>
      </c>
      <c r="D563" s="4" t="s">
        <v>323</v>
      </c>
      <c r="E563" s="2">
        <v>210</v>
      </c>
      <c r="F563">
        <f t="shared" si="8"/>
        <v>1</v>
      </c>
      <c r="G563">
        <f>VLOOKUP(E563, Pokoje[], 3)*F563</f>
        <v>200</v>
      </c>
    </row>
    <row r="564" spans="1:7" ht="30" x14ac:dyDescent="0.25">
      <c r="A564" s="2">
        <v>421</v>
      </c>
      <c r="B564" s="3">
        <v>44764</v>
      </c>
      <c r="C564" s="3">
        <v>44765</v>
      </c>
      <c r="D564" s="4" t="s">
        <v>324</v>
      </c>
      <c r="E564" s="2">
        <v>214</v>
      </c>
      <c r="F564">
        <f t="shared" si="8"/>
        <v>1</v>
      </c>
      <c r="G564">
        <f>VLOOKUP(E564, Pokoje[], 3)*F564</f>
        <v>200</v>
      </c>
    </row>
    <row r="565" spans="1:7" ht="30" x14ac:dyDescent="0.25">
      <c r="A565" s="2">
        <v>597</v>
      </c>
      <c r="B565" s="3">
        <v>44773</v>
      </c>
      <c r="C565" s="3">
        <v>44774</v>
      </c>
      <c r="D565" s="4" t="s">
        <v>325</v>
      </c>
      <c r="E565" s="2">
        <v>301</v>
      </c>
      <c r="F565">
        <f t="shared" si="8"/>
        <v>1</v>
      </c>
      <c r="G565">
        <f>VLOOKUP(E565, Pokoje[], 3)*F565</f>
        <v>250</v>
      </c>
    </row>
    <row r="566" spans="1:7" x14ac:dyDescent="0.25">
      <c r="A566" s="2">
        <v>229</v>
      </c>
      <c r="B566" s="3">
        <v>44754</v>
      </c>
      <c r="C566" s="3">
        <v>44755</v>
      </c>
      <c r="D566" s="4" t="s">
        <v>326</v>
      </c>
      <c r="E566" s="2">
        <v>414</v>
      </c>
      <c r="F566">
        <f t="shared" si="8"/>
        <v>1</v>
      </c>
      <c r="G566">
        <f>VLOOKUP(E566, Pokoje[], 3)*F566</f>
        <v>220</v>
      </c>
    </row>
    <row r="567" spans="1:7" x14ac:dyDescent="0.25">
      <c r="A567" s="2">
        <v>984</v>
      </c>
      <c r="B567" s="3">
        <v>44800</v>
      </c>
      <c r="C567" s="3">
        <v>44801</v>
      </c>
      <c r="D567" s="4" t="s">
        <v>326</v>
      </c>
      <c r="E567" s="2">
        <v>214</v>
      </c>
      <c r="F567">
        <f t="shared" si="8"/>
        <v>1</v>
      </c>
      <c r="G567">
        <f>VLOOKUP(E567, Pokoje[], 3)*F567</f>
        <v>200</v>
      </c>
    </row>
    <row r="568" spans="1:7" x14ac:dyDescent="0.25">
      <c r="A568" s="2">
        <v>772</v>
      </c>
      <c r="B568" s="3">
        <v>44785</v>
      </c>
      <c r="C568" s="3">
        <v>44786</v>
      </c>
      <c r="D568" s="4" t="s">
        <v>326</v>
      </c>
      <c r="E568" s="2">
        <v>208</v>
      </c>
      <c r="F568">
        <f t="shared" si="8"/>
        <v>1</v>
      </c>
      <c r="G568">
        <f>VLOOKUP(E568, Pokoje[], 3)*F568</f>
        <v>200</v>
      </c>
    </row>
    <row r="569" spans="1:7" x14ac:dyDescent="0.25">
      <c r="A569" s="2">
        <v>89</v>
      </c>
      <c r="B569" s="3">
        <v>44748</v>
      </c>
      <c r="C569" s="3">
        <v>44749</v>
      </c>
      <c r="D569" s="4" t="s">
        <v>327</v>
      </c>
      <c r="E569" s="2">
        <v>418</v>
      </c>
      <c r="F569">
        <f t="shared" si="8"/>
        <v>1</v>
      </c>
      <c r="G569">
        <f>VLOOKUP(E569, Pokoje[], 3)*F569</f>
        <v>220</v>
      </c>
    </row>
    <row r="570" spans="1:7" x14ac:dyDescent="0.25">
      <c r="A570" s="2">
        <v>488</v>
      </c>
      <c r="B570" s="3">
        <v>44766</v>
      </c>
      <c r="C570" s="3">
        <v>44767</v>
      </c>
      <c r="D570" s="4" t="s">
        <v>327</v>
      </c>
      <c r="E570" s="2">
        <v>313</v>
      </c>
      <c r="F570">
        <f t="shared" si="8"/>
        <v>1</v>
      </c>
      <c r="G570">
        <f>VLOOKUP(E570, Pokoje[], 3)*F570</f>
        <v>200</v>
      </c>
    </row>
    <row r="571" spans="1:7" x14ac:dyDescent="0.25">
      <c r="A571" s="2">
        <v>475</v>
      </c>
      <c r="B571" s="3">
        <v>44766</v>
      </c>
      <c r="C571" s="3">
        <v>44767</v>
      </c>
      <c r="D571" s="4" t="s">
        <v>328</v>
      </c>
      <c r="E571" s="2">
        <v>408</v>
      </c>
      <c r="F571">
        <f t="shared" si="8"/>
        <v>1</v>
      </c>
      <c r="G571">
        <f>VLOOKUP(E571, Pokoje[], 3)*F571</f>
        <v>220</v>
      </c>
    </row>
    <row r="572" spans="1:7" x14ac:dyDescent="0.25">
      <c r="A572" s="2">
        <v>157</v>
      </c>
      <c r="B572" s="3">
        <v>44751</v>
      </c>
      <c r="C572" s="3">
        <v>44752</v>
      </c>
      <c r="D572" s="4" t="s">
        <v>328</v>
      </c>
      <c r="E572" s="2">
        <v>417</v>
      </c>
      <c r="F572">
        <f t="shared" si="8"/>
        <v>1</v>
      </c>
      <c r="G572">
        <f>VLOOKUP(E572, Pokoje[], 3)*F572</f>
        <v>220</v>
      </c>
    </row>
    <row r="573" spans="1:7" ht="30" x14ac:dyDescent="0.25">
      <c r="A573" s="2">
        <v>505</v>
      </c>
      <c r="B573" s="3">
        <v>44767</v>
      </c>
      <c r="C573" s="3">
        <v>44768</v>
      </c>
      <c r="D573" s="4" t="s">
        <v>329</v>
      </c>
      <c r="E573" s="2">
        <v>403</v>
      </c>
      <c r="F573">
        <f t="shared" si="8"/>
        <v>1</v>
      </c>
      <c r="G573">
        <f>VLOOKUP(E573, Pokoje[], 3)*F573</f>
        <v>220</v>
      </c>
    </row>
    <row r="574" spans="1:7" ht="30" x14ac:dyDescent="0.25">
      <c r="A574" s="2">
        <v>745</v>
      </c>
      <c r="B574" s="3">
        <v>44783</v>
      </c>
      <c r="C574" s="3">
        <v>44784</v>
      </c>
      <c r="D574" s="4" t="s">
        <v>330</v>
      </c>
      <c r="E574" s="2">
        <v>414</v>
      </c>
      <c r="F574">
        <f t="shared" si="8"/>
        <v>1</v>
      </c>
      <c r="G574">
        <f>VLOOKUP(E574, Pokoje[], 3)*F574</f>
        <v>220</v>
      </c>
    </row>
    <row r="575" spans="1:7" ht="30" x14ac:dyDescent="0.25">
      <c r="A575" s="2">
        <v>696</v>
      </c>
      <c r="B575" s="3">
        <v>44781</v>
      </c>
      <c r="C575" s="3">
        <v>44782</v>
      </c>
      <c r="D575" s="4" t="s">
        <v>331</v>
      </c>
      <c r="E575" s="2">
        <v>212</v>
      </c>
      <c r="F575">
        <f t="shared" si="8"/>
        <v>1</v>
      </c>
      <c r="G575">
        <f>VLOOKUP(E575, Pokoje[], 3)*F575</f>
        <v>200</v>
      </c>
    </row>
    <row r="576" spans="1:7" ht="30" x14ac:dyDescent="0.25">
      <c r="A576" s="2">
        <v>911</v>
      </c>
      <c r="B576" s="3">
        <v>44794</v>
      </c>
      <c r="C576" s="3">
        <v>44795</v>
      </c>
      <c r="D576" s="4" t="s">
        <v>331</v>
      </c>
      <c r="E576" s="2">
        <v>110</v>
      </c>
      <c r="F576">
        <f t="shared" si="8"/>
        <v>1</v>
      </c>
      <c r="G576">
        <f>VLOOKUP(E576, Pokoje[], 3)*F576</f>
        <v>220</v>
      </c>
    </row>
    <row r="577" spans="1:7" x14ac:dyDescent="0.25">
      <c r="A577" s="2">
        <v>419</v>
      </c>
      <c r="B577" s="3">
        <v>44764</v>
      </c>
      <c r="C577" s="3">
        <v>44765</v>
      </c>
      <c r="D577" s="4" t="s">
        <v>332</v>
      </c>
      <c r="E577" s="2">
        <v>109</v>
      </c>
      <c r="F577">
        <f t="shared" si="8"/>
        <v>1</v>
      </c>
      <c r="G577">
        <f>VLOOKUP(E577, Pokoje[], 3)*F577</f>
        <v>220</v>
      </c>
    </row>
    <row r="578" spans="1:7" x14ac:dyDescent="0.25">
      <c r="A578" s="2">
        <v>716</v>
      </c>
      <c r="B578" s="3">
        <v>44782</v>
      </c>
      <c r="C578" s="3">
        <v>44783</v>
      </c>
      <c r="D578" s="4" t="s">
        <v>333</v>
      </c>
      <c r="E578" s="2">
        <v>117</v>
      </c>
      <c r="F578">
        <f t="shared" si="8"/>
        <v>1</v>
      </c>
      <c r="G578">
        <f>VLOOKUP(E578, Pokoje[], 3)*F578</f>
        <v>220</v>
      </c>
    </row>
    <row r="579" spans="1:7" x14ac:dyDescent="0.25">
      <c r="A579" s="2">
        <v>520</v>
      </c>
      <c r="B579" s="3">
        <v>44767</v>
      </c>
      <c r="C579" s="3">
        <v>44768</v>
      </c>
      <c r="D579" s="4" t="s">
        <v>334</v>
      </c>
      <c r="E579" s="2">
        <v>106</v>
      </c>
      <c r="F579">
        <f t="shared" ref="F579:F642" si="9">C579-B579</f>
        <v>1</v>
      </c>
      <c r="G579">
        <f>VLOOKUP(E579, Pokoje[], 3)*F579</f>
        <v>220</v>
      </c>
    </row>
    <row r="580" spans="1:7" x14ac:dyDescent="0.25">
      <c r="A580" s="2">
        <v>128</v>
      </c>
      <c r="B580" s="3">
        <v>44749</v>
      </c>
      <c r="C580" s="3">
        <v>44750</v>
      </c>
      <c r="D580" s="4" t="s">
        <v>334</v>
      </c>
      <c r="E580" s="2">
        <v>116</v>
      </c>
      <c r="F580">
        <f t="shared" si="9"/>
        <v>1</v>
      </c>
      <c r="G580">
        <f>VLOOKUP(E580, Pokoje[], 3)*F580</f>
        <v>220</v>
      </c>
    </row>
    <row r="581" spans="1:7" x14ac:dyDescent="0.25">
      <c r="A581" s="2">
        <v>773</v>
      </c>
      <c r="B581" s="3">
        <v>44785</v>
      </c>
      <c r="C581" s="3">
        <v>44786</v>
      </c>
      <c r="D581" s="4" t="s">
        <v>335</v>
      </c>
      <c r="E581" s="2">
        <v>216</v>
      </c>
      <c r="F581">
        <f t="shared" si="9"/>
        <v>1</v>
      </c>
      <c r="G581">
        <f>VLOOKUP(E581, Pokoje[], 3)*F581</f>
        <v>200</v>
      </c>
    </row>
    <row r="582" spans="1:7" x14ac:dyDescent="0.25">
      <c r="A582" s="2">
        <v>502</v>
      </c>
      <c r="B582" s="3">
        <v>44767</v>
      </c>
      <c r="C582" s="3">
        <v>44768</v>
      </c>
      <c r="D582" s="4" t="s">
        <v>336</v>
      </c>
      <c r="E582" s="2">
        <v>408</v>
      </c>
      <c r="F582">
        <f t="shared" si="9"/>
        <v>1</v>
      </c>
      <c r="G582">
        <f>VLOOKUP(E582, Pokoje[], 3)*F582</f>
        <v>220</v>
      </c>
    </row>
    <row r="583" spans="1:7" x14ac:dyDescent="0.25">
      <c r="A583" s="2">
        <v>239</v>
      </c>
      <c r="B583" s="3">
        <v>44757</v>
      </c>
      <c r="C583" s="3">
        <v>44758</v>
      </c>
      <c r="D583" s="4" t="s">
        <v>337</v>
      </c>
      <c r="E583" s="2">
        <v>412</v>
      </c>
      <c r="F583">
        <f t="shared" si="9"/>
        <v>1</v>
      </c>
      <c r="G583">
        <f>VLOOKUP(E583, Pokoje[], 3)*F583</f>
        <v>220</v>
      </c>
    </row>
    <row r="584" spans="1:7" x14ac:dyDescent="0.25">
      <c r="A584" s="2">
        <v>1</v>
      </c>
      <c r="B584" s="3">
        <v>44743</v>
      </c>
      <c r="C584" s="3">
        <v>44744</v>
      </c>
      <c r="D584" s="4" t="s">
        <v>337</v>
      </c>
      <c r="E584" s="2">
        <v>401</v>
      </c>
      <c r="F584">
        <f t="shared" si="9"/>
        <v>1</v>
      </c>
      <c r="G584">
        <f>VLOOKUP(E584, Pokoje[], 3)*F584</f>
        <v>220</v>
      </c>
    </row>
    <row r="585" spans="1:7" x14ac:dyDescent="0.25">
      <c r="A585" s="2">
        <v>341</v>
      </c>
      <c r="B585" s="3">
        <v>44759</v>
      </c>
      <c r="C585" s="3">
        <v>44760</v>
      </c>
      <c r="D585" s="4" t="s">
        <v>338</v>
      </c>
      <c r="E585" s="2">
        <v>207</v>
      </c>
      <c r="F585">
        <f t="shared" si="9"/>
        <v>1</v>
      </c>
      <c r="G585">
        <f>VLOOKUP(E585, Pokoje[], 3)*F585</f>
        <v>220</v>
      </c>
    </row>
    <row r="586" spans="1:7" x14ac:dyDescent="0.25">
      <c r="A586" s="2">
        <v>664</v>
      </c>
      <c r="B586" s="3">
        <v>44779</v>
      </c>
      <c r="C586" s="3">
        <v>44780</v>
      </c>
      <c r="D586" s="4" t="s">
        <v>338</v>
      </c>
      <c r="E586" s="2">
        <v>510</v>
      </c>
      <c r="F586">
        <f t="shared" si="9"/>
        <v>1</v>
      </c>
      <c r="G586">
        <f>VLOOKUP(E586, Pokoje[], 3)*F586</f>
        <v>600</v>
      </c>
    </row>
    <row r="587" spans="1:7" x14ac:dyDescent="0.25">
      <c r="A587" s="2">
        <v>106</v>
      </c>
      <c r="B587" s="3">
        <v>44749</v>
      </c>
      <c r="C587" s="3">
        <v>44750</v>
      </c>
      <c r="D587" s="4" t="s">
        <v>339</v>
      </c>
      <c r="E587" s="2">
        <v>308</v>
      </c>
      <c r="F587">
        <f t="shared" si="9"/>
        <v>1</v>
      </c>
      <c r="G587">
        <f>VLOOKUP(E587, Pokoje[], 3)*F587</f>
        <v>200</v>
      </c>
    </row>
    <row r="588" spans="1:7" x14ac:dyDescent="0.25">
      <c r="A588" s="2">
        <v>568</v>
      </c>
      <c r="B588" s="3">
        <v>44771</v>
      </c>
      <c r="C588" s="3">
        <v>44772</v>
      </c>
      <c r="D588" s="4" t="s">
        <v>339</v>
      </c>
      <c r="E588" s="2">
        <v>219</v>
      </c>
      <c r="F588">
        <f t="shared" si="9"/>
        <v>1</v>
      </c>
      <c r="G588">
        <f>VLOOKUP(E588, Pokoje[], 3)*F588</f>
        <v>250</v>
      </c>
    </row>
    <row r="589" spans="1:7" x14ac:dyDescent="0.25">
      <c r="A589" s="2">
        <v>432</v>
      </c>
      <c r="B589" s="3">
        <v>44765</v>
      </c>
      <c r="C589" s="3">
        <v>44766</v>
      </c>
      <c r="D589" s="4" t="s">
        <v>340</v>
      </c>
      <c r="E589" s="2">
        <v>201</v>
      </c>
      <c r="F589">
        <f t="shared" si="9"/>
        <v>1</v>
      </c>
      <c r="G589">
        <f>VLOOKUP(E589, Pokoje[], 3)*F589</f>
        <v>220</v>
      </c>
    </row>
    <row r="590" spans="1:7" ht="30" x14ac:dyDescent="0.25">
      <c r="A590" s="2">
        <v>211</v>
      </c>
      <c r="B590" s="3">
        <v>44753</v>
      </c>
      <c r="C590" s="3">
        <v>44754</v>
      </c>
      <c r="D590" s="4" t="s">
        <v>341</v>
      </c>
      <c r="E590" s="2">
        <v>101</v>
      </c>
      <c r="F590">
        <f t="shared" si="9"/>
        <v>1</v>
      </c>
      <c r="G590">
        <f>VLOOKUP(E590, Pokoje[], 3)*F590</f>
        <v>220</v>
      </c>
    </row>
    <row r="591" spans="1:7" ht="30" x14ac:dyDescent="0.25">
      <c r="A591" s="2">
        <v>876</v>
      </c>
      <c r="B591" s="3">
        <v>44791</v>
      </c>
      <c r="C591" s="3">
        <v>44793</v>
      </c>
      <c r="D591" s="4" t="s">
        <v>341</v>
      </c>
      <c r="E591" s="2">
        <v>201</v>
      </c>
      <c r="F591">
        <f t="shared" si="9"/>
        <v>2</v>
      </c>
      <c r="G591">
        <f>VLOOKUP(E591, Pokoje[], 3)*F591</f>
        <v>440</v>
      </c>
    </row>
    <row r="592" spans="1:7" x14ac:dyDescent="0.25">
      <c r="A592" s="2">
        <v>332</v>
      </c>
      <c r="B592" s="3">
        <v>44759</v>
      </c>
      <c r="C592" s="3">
        <v>44760</v>
      </c>
      <c r="D592" s="4" t="s">
        <v>342</v>
      </c>
      <c r="E592" s="2">
        <v>119</v>
      </c>
      <c r="F592">
        <f t="shared" si="9"/>
        <v>1</v>
      </c>
      <c r="G592">
        <f>VLOOKUP(E592, Pokoje[], 3)*F592</f>
        <v>220</v>
      </c>
    </row>
    <row r="593" spans="1:7" x14ac:dyDescent="0.25">
      <c r="A593" s="2">
        <v>953</v>
      </c>
      <c r="B593" s="3">
        <v>44798</v>
      </c>
      <c r="C593" s="3">
        <v>44799</v>
      </c>
      <c r="D593" s="4" t="s">
        <v>342</v>
      </c>
      <c r="E593" s="2">
        <v>409</v>
      </c>
      <c r="F593">
        <f t="shared" si="9"/>
        <v>1</v>
      </c>
      <c r="G593">
        <f>VLOOKUP(E593, Pokoje[], 3)*F593</f>
        <v>220</v>
      </c>
    </row>
    <row r="594" spans="1:7" x14ac:dyDescent="0.25">
      <c r="A594" s="2">
        <v>608</v>
      </c>
      <c r="B594" s="3">
        <v>44773</v>
      </c>
      <c r="C594" s="3">
        <v>44774</v>
      </c>
      <c r="D594" s="4" t="s">
        <v>342</v>
      </c>
      <c r="E594" s="2">
        <v>413</v>
      </c>
      <c r="F594">
        <f t="shared" si="9"/>
        <v>1</v>
      </c>
      <c r="G594">
        <f>VLOOKUP(E594, Pokoje[], 3)*F594</f>
        <v>220</v>
      </c>
    </row>
    <row r="595" spans="1:7" x14ac:dyDescent="0.25">
      <c r="A595" s="2">
        <v>183</v>
      </c>
      <c r="B595" s="3">
        <v>44752</v>
      </c>
      <c r="C595" s="3">
        <v>44755</v>
      </c>
      <c r="D595" s="4" t="s">
        <v>343</v>
      </c>
      <c r="E595" s="2">
        <v>218</v>
      </c>
      <c r="F595">
        <f t="shared" si="9"/>
        <v>3</v>
      </c>
      <c r="G595">
        <f>VLOOKUP(E595, Pokoje[], 3)*F595</f>
        <v>750</v>
      </c>
    </row>
    <row r="596" spans="1:7" x14ac:dyDescent="0.25">
      <c r="A596" s="2">
        <v>712</v>
      </c>
      <c r="B596" s="3">
        <v>44781</v>
      </c>
      <c r="C596" s="3">
        <v>44782</v>
      </c>
      <c r="D596" s="4" t="s">
        <v>343</v>
      </c>
      <c r="E596" s="2">
        <v>202</v>
      </c>
      <c r="F596">
        <f t="shared" si="9"/>
        <v>1</v>
      </c>
      <c r="G596">
        <f>VLOOKUP(E596, Pokoje[], 3)*F596</f>
        <v>220</v>
      </c>
    </row>
    <row r="597" spans="1:7" ht="30" x14ac:dyDescent="0.25">
      <c r="A597" s="2">
        <v>624</v>
      </c>
      <c r="B597" s="3">
        <v>44774</v>
      </c>
      <c r="C597" s="3">
        <v>44775</v>
      </c>
      <c r="D597" s="4" t="s">
        <v>344</v>
      </c>
      <c r="E597" s="2">
        <v>208</v>
      </c>
      <c r="F597">
        <f t="shared" si="9"/>
        <v>1</v>
      </c>
      <c r="G597">
        <f>VLOOKUP(E597, Pokoje[], 3)*F597</f>
        <v>200</v>
      </c>
    </row>
    <row r="598" spans="1:7" ht="30" x14ac:dyDescent="0.25">
      <c r="A598" s="2">
        <v>938</v>
      </c>
      <c r="B598" s="3">
        <v>44796</v>
      </c>
      <c r="C598" s="3">
        <v>44797</v>
      </c>
      <c r="D598" s="4" t="s">
        <v>344</v>
      </c>
      <c r="E598" s="2">
        <v>217</v>
      </c>
      <c r="F598">
        <f t="shared" si="9"/>
        <v>1</v>
      </c>
      <c r="G598">
        <f>VLOOKUP(E598, Pokoje[], 3)*F598</f>
        <v>250</v>
      </c>
    </row>
    <row r="599" spans="1:7" ht="30" x14ac:dyDescent="0.25">
      <c r="A599" s="2">
        <v>192</v>
      </c>
      <c r="B599" s="3">
        <v>44752</v>
      </c>
      <c r="C599" s="3">
        <v>44754</v>
      </c>
      <c r="D599" s="4" t="s">
        <v>344</v>
      </c>
      <c r="E599" s="2">
        <v>216</v>
      </c>
      <c r="F599">
        <f t="shared" si="9"/>
        <v>2</v>
      </c>
      <c r="G599">
        <f>VLOOKUP(E599, Pokoje[], 3)*F599</f>
        <v>400</v>
      </c>
    </row>
    <row r="600" spans="1:7" x14ac:dyDescent="0.25">
      <c r="A600" s="2">
        <v>476</v>
      </c>
      <c r="B600" s="3">
        <v>44766</v>
      </c>
      <c r="C600" s="3">
        <v>44767</v>
      </c>
      <c r="D600" s="4" t="s">
        <v>345</v>
      </c>
      <c r="E600" s="2">
        <v>305</v>
      </c>
      <c r="F600">
        <f t="shared" si="9"/>
        <v>1</v>
      </c>
      <c r="G600">
        <f>VLOOKUP(E600, Pokoje[], 3)*F600</f>
        <v>200</v>
      </c>
    </row>
    <row r="601" spans="1:7" x14ac:dyDescent="0.25">
      <c r="A601" s="2">
        <v>322</v>
      </c>
      <c r="B601" s="3">
        <v>44759</v>
      </c>
      <c r="C601" s="3">
        <v>44760</v>
      </c>
      <c r="D601" s="4" t="s">
        <v>345</v>
      </c>
      <c r="E601" s="2">
        <v>418</v>
      </c>
      <c r="F601">
        <f t="shared" si="9"/>
        <v>1</v>
      </c>
      <c r="G601">
        <f>VLOOKUP(E601, Pokoje[], 3)*F601</f>
        <v>220</v>
      </c>
    </row>
    <row r="602" spans="1:7" x14ac:dyDescent="0.25">
      <c r="A602" s="2">
        <v>276</v>
      </c>
      <c r="B602" s="3">
        <v>44758</v>
      </c>
      <c r="C602" s="3">
        <v>44759</v>
      </c>
      <c r="D602" s="4" t="s">
        <v>346</v>
      </c>
      <c r="E602" s="2">
        <v>307</v>
      </c>
      <c r="F602">
        <f t="shared" si="9"/>
        <v>1</v>
      </c>
      <c r="G602">
        <f>VLOOKUP(E602, Pokoje[], 3)*F602</f>
        <v>200</v>
      </c>
    </row>
    <row r="603" spans="1:7" x14ac:dyDescent="0.25">
      <c r="A603" s="2">
        <v>527</v>
      </c>
      <c r="B603" s="3">
        <v>44767</v>
      </c>
      <c r="C603" s="3">
        <v>44769</v>
      </c>
      <c r="D603" s="4" t="s">
        <v>346</v>
      </c>
      <c r="E603" s="2">
        <v>118</v>
      </c>
      <c r="F603">
        <f t="shared" si="9"/>
        <v>2</v>
      </c>
      <c r="G603">
        <f>VLOOKUP(E603, Pokoje[], 3)*F603</f>
        <v>440</v>
      </c>
    </row>
    <row r="604" spans="1:7" x14ac:dyDescent="0.25">
      <c r="A604" s="2">
        <v>722</v>
      </c>
      <c r="B604" s="3">
        <v>44782</v>
      </c>
      <c r="C604" s="3">
        <v>44783</v>
      </c>
      <c r="D604" s="4" t="s">
        <v>347</v>
      </c>
      <c r="E604" s="2">
        <v>311</v>
      </c>
      <c r="F604">
        <f t="shared" si="9"/>
        <v>1</v>
      </c>
      <c r="G604">
        <f>VLOOKUP(E604, Pokoje[], 3)*F604</f>
        <v>200</v>
      </c>
    </row>
    <row r="605" spans="1:7" x14ac:dyDescent="0.25">
      <c r="A605" s="2">
        <v>299</v>
      </c>
      <c r="B605" s="3">
        <v>44758</v>
      </c>
      <c r="C605" s="3">
        <v>44759</v>
      </c>
      <c r="D605" s="4" t="s">
        <v>347</v>
      </c>
      <c r="E605" s="2">
        <v>402</v>
      </c>
      <c r="F605">
        <f t="shared" si="9"/>
        <v>1</v>
      </c>
      <c r="G605">
        <f>VLOOKUP(E605, Pokoje[], 3)*F605</f>
        <v>220</v>
      </c>
    </row>
    <row r="606" spans="1:7" x14ac:dyDescent="0.25">
      <c r="A606" s="2">
        <v>538</v>
      </c>
      <c r="B606" s="3">
        <v>44770</v>
      </c>
      <c r="C606" s="3">
        <v>44773</v>
      </c>
      <c r="D606" s="4" t="s">
        <v>348</v>
      </c>
      <c r="E606" s="2">
        <v>210</v>
      </c>
      <c r="F606">
        <f t="shared" si="9"/>
        <v>3</v>
      </c>
      <c r="G606">
        <f>VLOOKUP(E606, Pokoje[], 3)*F606</f>
        <v>600</v>
      </c>
    </row>
    <row r="607" spans="1:7" x14ac:dyDescent="0.25">
      <c r="A607" s="2">
        <v>935</v>
      </c>
      <c r="B607" s="3">
        <v>44796</v>
      </c>
      <c r="C607" s="3">
        <v>44797</v>
      </c>
      <c r="D607" s="4" t="s">
        <v>349</v>
      </c>
      <c r="E607" s="2">
        <v>102</v>
      </c>
      <c r="F607">
        <f t="shared" si="9"/>
        <v>1</v>
      </c>
      <c r="G607">
        <f>VLOOKUP(E607, Pokoje[], 3)*F607</f>
        <v>220</v>
      </c>
    </row>
    <row r="608" spans="1:7" x14ac:dyDescent="0.25">
      <c r="A608" s="2">
        <v>220</v>
      </c>
      <c r="B608" s="3">
        <v>44754</v>
      </c>
      <c r="C608" s="3">
        <v>44755</v>
      </c>
      <c r="D608" s="4" t="s">
        <v>349</v>
      </c>
      <c r="E608" s="2">
        <v>202</v>
      </c>
      <c r="F608">
        <f t="shared" si="9"/>
        <v>1</v>
      </c>
      <c r="G608">
        <f>VLOOKUP(E608, Pokoje[], 3)*F608</f>
        <v>220</v>
      </c>
    </row>
    <row r="609" spans="1:7" x14ac:dyDescent="0.25">
      <c r="A609" s="2">
        <v>802</v>
      </c>
      <c r="B609" s="3">
        <v>44786</v>
      </c>
      <c r="C609" s="3">
        <v>44787</v>
      </c>
      <c r="D609" s="4" t="s">
        <v>349</v>
      </c>
      <c r="E609" s="2">
        <v>307</v>
      </c>
      <c r="F609">
        <f t="shared" si="9"/>
        <v>1</v>
      </c>
      <c r="G609">
        <f>VLOOKUP(E609, Pokoje[], 3)*F609</f>
        <v>200</v>
      </c>
    </row>
    <row r="610" spans="1:7" x14ac:dyDescent="0.25">
      <c r="A610" s="2">
        <v>574</v>
      </c>
      <c r="B610" s="3">
        <v>44771</v>
      </c>
      <c r="C610" s="3">
        <v>44772</v>
      </c>
      <c r="D610" s="4" t="s">
        <v>350</v>
      </c>
      <c r="E610" s="2">
        <v>216</v>
      </c>
      <c r="F610">
        <f t="shared" si="9"/>
        <v>1</v>
      </c>
      <c r="G610">
        <f>VLOOKUP(E610, Pokoje[], 3)*F610</f>
        <v>200</v>
      </c>
    </row>
    <row r="611" spans="1:7" x14ac:dyDescent="0.25">
      <c r="A611" s="2">
        <v>47</v>
      </c>
      <c r="B611" s="3">
        <v>44745</v>
      </c>
      <c r="C611" s="3">
        <v>44746</v>
      </c>
      <c r="D611" s="4" t="s">
        <v>351</v>
      </c>
      <c r="E611" s="2">
        <v>104</v>
      </c>
      <c r="F611">
        <f t="shared" si="9"/>
        <v>1</v>
      </c>
      <c r="G611">
        <f>VLOOKUP(E611, Pokoje[], 3)*F611</f>
        <v>220</v>
      </c>
    </row>
    <row r="612" spans="1:7" x14ac:dyDescent="0.25">
      <c r="A612" s="2">
        <v>890</v>
      </c>
      <c r="B612" s="3">
        <v>44792</v>
      </c>
      <c r="C612" s="3">
        <v>44793</v>
      </c>
      <c r="D612" s="4" t="s">
        <v>351</v>
      </c>
      <c r="E612" s="2">
        <v>103</v>
      </c>
      <c r="F612">
        <f t="shared" si="9"/>
        <v>1</v>
      </c>
      <c r="G612">
        <f>VLOOKUP(E612, Pokoje[], 3)*F612</f>
        <v>220</v>
      </c>
    </row>
    <row r="613" spans="1:7" x14ac:dyDescent="0.25">
      <c r="A613" s="2">
        <v>272</v>
      </c>
      <c r="B613" s="3">
        <v>44758</v>
      </c>
      <c r="C613" s="3">
        <v>44759</v>
      </c>
      <c r="D613" s="4" t="s">
        <v>352</v>
      </c>
      <c r="E613" s="2">
        <v>415</v>
      </c>
      <c r="F613">
        <f t="shared" si="9"/>
        <v>1</v>
      </c>
      <c r="G613">
        <f>VLOOKUP(E613, Pokoje[], 3)*F613</f>
        <v>220</v>
      </c>
    </row>
    <row r="614" spans="1:7" x14ac:dyDescent="0.25">
      <c r="A614" s="2">
        <v>886</v>
      </c>
      <c r="B614" s="3">
        <v>44792</v>
      </c>
      <c r="C614" s="3">
        <v>44793</v>
      </c>
      <c r="D614" s="4" t="s">
        <v>352</v>
      </c>
      <c r="E614" s="2">
        <v>316</v>
      </c>
      <c r="F614">
        <f t="shared" si="9"/>
        <v>1</v>
      </c>
      <c r="G614">
        <f>VLOOKUP(E614, Pokoje[], 3)*F614</f>
        <v>200</v>
      </c>
    </row>
    <row r="615" spans="1:7" x14ac:dyDescent="0.25">
      <c r="A615" s="2">
        <v>925</v>
      </c>
      <c r="B615" s="3">
        <v>44795</v>
      </c>
      <c r="C615" s="3">
        <v>44796</v>
      </c>
      <c r="D615" s="4" t="s">
        <v>353</v>
      </c>
      <c r="E615" s="2">
        <v>417</v>
      </c>
      <c r="F615">
        <f t="shared" si="9"/>
        <v>1</v>
      </c>
      <c r="G615">
        <f>VLOOKUP(E615, Pokoje[], 3)*F615</f>
        <v>220</v>
      </c>
    </row>
    <row r="616" spans="1:7" x14ac:dyDescent="0.25">
      <c r="A616" s="2">
        <v>550</v>
      </c>
      <c r="B616" s="3">
        <v>44771</v>
      </c>
      <c r="C616" s="3">
        <v>44772</v>
      </c>
      <c r="D616" s="4" t="s">
        <v>353</v>
      </c>
      <c r="E616" s="2">
        <v>203</v>
      </c>
      <c r="F616">
        <f t="shared" si="9"/>
        <v>1</v>
      </c>
      <c r="G616">
        <f>VLOOKUP(E616, Pokoje[], 3)*F616</f>
        <v>220</v>
      </c>
    </row>
    <row r="617" spans="1:7" x14ac:dyDescent="0.25">
      <c r="A617" s="2">
        <v>600</v>
      </c>
      <c r="B617" s="3">
        <v>44773</v>
      </c>
      <c r="C617" s="3">
        <v>44774</v>
      </c>
      <c r="D617" s="4" t="s">
        <v>354</v>
      </c>
      <c r="E617" s="2">
        <v>303</v>
      </c>
      <c r="F617">
        <f t="shared" si="9"/>
        <v>1</v>
      </c>
      <c r="G617">
        <f>VLOOKUP(E617, Pokoje[], 3)*F617</f>
        <v>250</v>
      </c>
    </row>
    <row r="618" spans="1:7" x14ac:dyDescent="0.25">
      <c r="A618" s="2">
        <v>320</v>
      </c>
      <c r="B618" s="3">
        <v>44759</v>
      </c>
      <c r="C618" s="3">
        <v>44760</v>
      </c>
      <c r="D618" s="4" t="s">
        <v>355</v>
      </c>
      <c r="E618" s="2">
        <v>501</v>
      </c>
      <c r="F618">
        <f t="shared" si="9"/>
        <v>1</v>
      </c>
      <c r="G618">
        <f>VLOOKUP(E618, Pokoje[], 3)*F618</f>
        <v>220</v>
      </c>
    </row>
    <row r="619" spans="1:7" x14ac:dyDescent="0.25">
      <c r="A619" s="2">
        <v>591</v>
      </c>
      <c r="B619" s="3">
        <v>44773</v>
      </c>
      <c r="C619" s="3">
        <v>44776</v>
      </c>
      <c r="D619" s="4" t="s">
        <v>355</v>
      </c>
      <c r="E619" s="2">
        <v>503</v>
      </c>
      <c r="F619">
        <f t="shared" si="9"/>
        <v>3</v>
      </c>
      <c r="G619">
        <f>VLOOKUP(E619, Pokoje[], 3)*F619</f>
        <v>1500</v>
      </c>
    </row>
    <row r="620" spans="1:7" x14ac:dyDescent="0.25">
      <c r="A620" s="2">
        <v>863</v>
      </c>
      <c r="B620" s="3">
        <v>44791</v>
      </c>
      <c r="C620" s="3">
        <v>44792</v>
      </c>
      <c r="D620" s="4" t="s">
        <v>356</v>
      </c>
      <c r="E620" s="2">
        <v>108</v>
      </c>
      <c r="F620">
        <f t="shared" si="9"/>
        <v>1</v>
      </c>
      <c r="G620">
        <f>VLOOKUP(E620, Pokoje[], 3)*F620</f>
        <v>220</v>
      </c>
    </row>
    <row r="621" spans="1:7" x14ac:dyDescent="0.25">
      <c r="A621" s="2">
        <v>96</v>
      </c>
      <c r="B621" s="3">
        <v>44748</v>
      </c>
      <c r="C621" s="3">
        <v>44750</v>
      </c>
      <c r="D621" s="4" t="s">
        <v>356</v>
      </c>
      <c r="E621" s="2">
        <v>204</v>
      </c>
      <c r="F621">
        <f t="shared" si="9"/>
        <v>2</v>
      </c>
      <c r="G621">
        <f>VLOOKUP(E621, Pokoje[], 3)*F621</f>
        <v>440</v>
      </c>
    </row>
    <row r="622" spans="1:7" x14ac:dyDescent="0.25">
      <c r="A622" s="2">
        <v>262</v>
      </c>
      <c r="B622" s="3">
        <v>44757</v>
      </c>
      <c r="C622" s="3">
        <v>44758</v>
      </c>
      <c r="D622" s="4" t="s">
        <v>357</v>
      </c>
      <c r="E622" s="2">
        <v>114</v>
      </c>
      <c r="F622">
        <f t="shared" si="9"/>
        <v>1</v>
      </c>
      <c r="G622">
        <f>VLOOKUP(E622, Pokoje[], 3)*F622</f>
        <v>220</v>
      </c>
    </row>
    <row r="623" spans="1:7" x14ac:dyDescent="0.25">
      <c r="A623" s="2">
        <v>603</v>
      </c>
      <c r="B623" s="3">
        <v>44773</v>
      </c>
      <c r="C623" s="3">
        <v>44774</v>
      </c>
      <c r="D623" s="4" t="s">
        <v>357</v>
      </c>
      <c r="E623" s="2">
        <v>219</v>
      </c>
      <c r="F623">
        <f t="shared" si="9"/>
        <v>1</v>
      </c>
      <c r="G623">
        <f>VLOOKUP(E623, Pokoje[], 3)*F623</f>
        <v>250</v>
      </c>
    </row>
    <row r="624" spans="1:7" x14ac:dyDescent="0.25">
      <c r="A624" s="2">
        <v>897</v>
      </c>
      <c r="B624" s="3">
        <v>44792</v>
      </c>
      <c r="C624" s="3">
        <v>44796</v>
      </c>
      <c r="D624" s="4" t="s">
        <v>358</v>
      </c>
      <c r="E624" s="2">
        <v>113</v>
      </c>
      <c r="F624">
        <f t="shared" si="9"/>
        <v>4</v>
      </c>
      <c r="G624">
        <f>VLOOKUP(E624, Pokoje[], 3)*F624</f>
        <v>880</v>
      </c>
    </row>
    <row r="625" spans="1:7" x14ac:dyDescent="0.25">
      <c r="A625" s="2">
        <v>872</v>
      </c>
      <c r="B625" s="3">
        <v>44791</v>
      </c>
      <c r="C625" s="3">
        <v>44792</v>
      </c>
      <c r="D625" s="4" t="s">
        <v>358</v>
      </c>
      <c r="E625" s="2">
        <v>310</v>
      </c>
      <c r="F625">
        <f t="shared" si="9"/>
        <v>1</v>
      </c>
      <c r="G625">
        <f>VLOOKUP(E625, Pokoje[], 3)*F625</f>
        <v>200</v>
      </c>
    </row>
    <row r="626" spans="1:7" ht="30" x14ac:dyDescent="0.25">
      <c r="A626" s="2">
        <v>59</v>
      </c>
      <c r="B626" s="3">
        <v>44746</v>
      </c>
      <c r="C626" s="3">
        <v>44747</v>
      </c>
      <c r="D626" s="4" t="s">
        <v>359</v>
      </c>
      <c r="E626" s="2">
        <v>403</v>
      </c>
      <c r="F626">
        <f t="shared" si="9"/>
        <v>1</v>
      </c>
      <c r="G626">
        <f>VLOOKUP(E626, Pokoje[], 3)*F626</f>
        <v>220</v>
      </c>
    </row>
    <row r="627" spans="1:7" ht="30" x14ac:dyDescent="0.25">
      <c r="A627" s="2">
        <v>865</v>
      </c>
      <c r="B627" s="3">
        <v>44791</v>
      </c>
      <c r="C627" s="3">
        <v>44794</v>
      </c>
      <c r="D627" s="4" t="s">
        <v>360</v>
      </c>
      <c r="E627" s="2">
        <v>215</v>
      </c>
      <c r="F627">
        <f t="shared" si="9"/>
        <v>3</v>
      </c>
      <c r="G627">
        <f>VLOOKUP(E627, Pokoje[], 3)*F627</f>
        <v>600</v>
      </c>
    </row>
    <row r="628" spans="1:7" x14ac:dyDescent="0.25">
      <c r="A628" s="2">
        <v>1028</v>
      </c>
      <c r="B628" s="3">
        <v>44804</v>
      </c>
      <c r="C628" s="3">
        <v>44805</v>
      </c>
      <c r="D628" s="4" t="s">
        <v>361</v>
      </c>
      <c r="E628" s="2">
        <v>204</v>
      </c>
      <c r="F628">
        <f t="shared" si="9"/>
        <v>1</v>
      </c>
      <c r="G628">
        <f>VLOOKUP(E628, Pokoje[], 3)*F628</f>
        <v>220</v>
      </c>
    </row>
    <row r="629" spans="1:7" x14ac:dyDescent="0.25">
      <c r="A629" s="2">
        <v>707</v>
      </c>
      <c r="B629" s="3">
        <v>44781</v>
      </c>
      <c r="C629" s="3">
        <v>44784</v>
      </c>
      <c r="D629" s="4" t="s">
        <v>361</v>
      </c>
      <c r="E629" s="2">
        <v>307</v>
      </c>
      <c r="F629">
        <f t="shared" si="9"/>
        <v>3</v>
      </c>
      <c r="G629">
        <f>VLOOKUP(E629, Pokoje[], 3)*F629</f>
        <v>600</v>
      </c>
    </row>
    <row r="630" spans="1:7" x14ac:dyDescent="0.25">
      <c r="A630" s="2">
        <v>754</v>
      </c>
      <c r="B630" s="3">
        <v>44783</v>
      </c>
      <c r="C630" s="3">
        <v>44785</v>
      </c>
      <c r="D630" s="4" t="s">
        <v>362</v>
      </c>
      <c r="E630" s="2">
        <v>218</v>
      </c>
      <c r="F630">
        <f t="shared" si="9"/>
        <v>2</v>
      </c>
      <c r="G630">
        <f>VLOOKUP(E630, Pokoje[], 3)*F630</f>
        <v>500</v>
      </c>
    </row>
    <row r="631" spans="1:7" x14ac:dyDescent="0.25">
      <c r="A631" s="2">
        <v>131</v>
      </c>
      <c r="B631" s="3">
        <v>44750</v>
      </c>
      <c r="C631" s="3">
        <v>44751</v>
      </c>
      <c r="D631" s="4" t="s">
        <v>363</v>
      </c>
      <c r="E631" s="2">
        <v>113</v>
      </c>
      <c r="F631">
        <f t="shared" si="9"/>
        <v>1</v>
      </c>
      <c r="G631">
        <f>VLOOKUP(E631, Pokoje[], 3)*F631</f>
        <v>220</v>
      </c>
    </row>
    <row r="632" spans="1:7" x14ac:dyDescent="0.25">
      <c r="A632" s="2">
        <v>500</v>
      </c>
      <c r="B632" s="3">
        <v>44766</v>
      </c>
      <c r="C632" s="3">
        <v>44767</v>
      </c>
      <c r="D632" s="4" t="s">
        <v>363</v>
      </c>
      <c r="E632" s="2">
        <v>507</v>
      </c>
      <c r="F632">
        <f t="shared" si="9"/>
        <v>1</v>
      </c>
      <c r="G632">
        <f>VLOOKUP(E632, Pokoje[], 3)*F632</f>
        <v>600</v>
      </c>
    </row>
    <row r="633" spans="1:7" x14ac:dyDescent="0.25">
      <c r="A633" s="2">
        <v>330</v>
      </c>
      <c r="B633" s="3">
        <v>44759</v>
      </c>
      <c r="C633" s="3">
        <v>44760</v>
      </c>
      <c r="D633" s="4" t="s">
        <v>364</v>
      </c>
      <c r="E633" s="2">
        <v>305</v>
      </c>
      <c r="F633">
        <f t="shared" si="9"/>
        <v>1</v>
      </c>
      <c r="G633">
        <f>VLOOKUP(E633, Pokoje[], 3)*F633</f>
        <v>200</v>
      </c>
    </row>
    <row r="634" spans="1:7" x14ac:dyDescent="0.25">
      <c r="A634" s="2">
        <v>605</v>
      </c>
      <c r="B634" s="3">
        <v>44773</v>
      </c>
      <c r="C634" s="3">
        <v>44774</v>
      </c>
      <c r="D634" s="4" t="s">
        <v>364</v>
      </c>
      <c r="E634" s="2">
        <v>101</v>
      </c>
      <c r="F634">
        <f t="shared" si="9"/>
        <v>1</v>
      </c>
      <c r="G634">
        <f>VLOOKUP(E634, Pokoje[], 3)*F634</f>
        <v>220</v>
      </c>
    </row>
    <row r="635" spans="1:7" x14ac:dyDescent="0.25">
      <c r="A635" s="2">
        <v>307</v>
      </c>
      <c r="B635" s="3">
        <v>44758</v>
      </c>
      <c r="C635" s="3">
        <v>44759</v>
      </c>
      <c r="D635" s="4" t="s">
        <v>365</v>
      </c>
      <c r="E635" s="2">
        <v>107</v>
      </c>
      <c r="F635">
        <f t="shared" si="9"/>
        <v>1</v>
      </c>
      <c r="G635">
        <f>VLOOKUP(E635, Pokoje[], 3)*F635</f>
        <v>220</v>
      </c>
    </row>
    <row r="636" spans="1:7" x14ac:dyDescent="0.25">
      <c r="A636" s="2">
        <v>774</v>
      </c>
      <c r="B636" s="3">
        <v>44785</v>
      </c>
      <c r="C636" s="3">
        <v>44786</v>
      </c>
      <c r="D636" s="4" t="s">
        <v>365</v>
      </c>
      <c r="E636" s="2">
        <v>414</v>
      </c>
      <c r="F636">
        <f t="shared" si="9"/>
        <v>1</v>
      </c>
      <c r="G636">
        <f>VLOOKUP(E636, Pokoje[], 3)*F636</f>
        <v>220</v>
      </c>
    </row>
    <row r="637" spans="1:7" x14ac:dyDescent="0.25">
      <c r="A637" s="2">
        <v>994</v>
      </c>
      <c r="B637" s="3">
        <v>44801</v>
      </c>
      <c r="C637" s="3">
        <v>44803</v>
      </c>
      <c r="D637" s="4" t="s">
        <v>365</v>
      </c>
      <c r="E637" s="2">
        <v>419</v>
      </c>
      <c r="F637">
        <f t="shared" si="9"/>
        <v>2</v>
      </c>
      <c r="G637">
        <f>VLOOKUP(E637, Pokoje[], 3)*F637</f>
        <v>440</v>
      </c>
    </row>
    <row r="638" spans="1:7" x14ac:dyDescent="0.25">
      <c r="A638" s="2">
        <v>922</v>
      </c>
      <c r="B638" s="3">
        <v>44794</v>
      </c>
      <c r="C638" s="3">
        <v>44795</v>
      </c>
      <c r="D638" s="4" t="s">
        <v>366</v>
      </c>
      <c r="E638" s="2">
        <v>404</v>
      </c>
      <c r="F638">
        <f t="shared" si="9"/>
        <v>1</v>
      </c>
      <c r="G638">
        <f>VLOOKUP(E638, Pokoje[], 3)*F638</f>
        <v>220</v>
      </c>
    </row>
    <row r="639" spans="1:7" x14ac:dyDescent="0.25">
      <c r="A639" s="2">
        <v>792</v>
      </c>
      <c r="B639" s="3">
        <v>44785</v>
      </c>
      <c r="C639" s="3">
        <v>44786</v>
      </c>
      <c r="D639" s="4" t="s">
        <v>366</v>
      </c>
      <c r="E639" s="2">
        <v>311</v>
      </c>
      <c r="F639">
        <f t="shared" si="9"/>
        <v>1</v>
      </c>
      <c r="G639">
        <f>VLOOKUP(E639, Pokoje[], 3)*F639</f>
        <v>200</v>
      </c>
    </row>
    <row r="640" spans="1:7" x14ac:dyDescent="0.25">
      <c r="A640" s="2">
        <v>333</v>
      </c>
      <c r="B640" s="3">
        <v>44759</v>
      </c>
      <c r="C640" s="3">
        <v>44760</v>
      </c>
      <c r="D640" s="4" t="s">
        <v>366</v>
      </c>
      <c r="E640" s="2">
        <v>105</v>
      </c>
      <c r="F640">
        <f t="shared" si="9"/>
        <v>1</v>
      </c>
      <c r="G640">
        <f>VLOOKUP(E640, Pokoje[], 3)*F640</f>
        <v>220</v>
      </c>
    </row>
    <row r="641" spans="1:7" x14ac:dyDescent="0.25">
      <c r="A641" s="2">
        <v>150</v>
      </c>
      <c r="B641" s="3">
        <v>44751</v>
      </c>
      <c r="C641" s="3">
        <v>44752</v>
      </c>
      <c r="D641" s="4" t="s">
        <v>367</v>
      </c>
      <c r="E641" s="2">
        <v>120</v>
      </c>
      <c r="F641">
        <f t="shared" si="9"/>
        <v>1</v>
      </c>
      <c r="G641">
        <f>VLOOKUP(E641, Pokoje[], 3)*F641</f>
        <v>220</v>
      </c>
    </row>
    <row r="642" spans="1:7" x14ac:dyDescent="0.25">
      <c r="A642" s="2">
        <v>714</v>
      </c>
      <c r="B642" s="3">
        <v>44782</v>
      </c>
      <c r="C642" s="3">
        <v>44783</v>
      </c>
      <c r="D642" s="4" t="s">
        <v>367</v>
      </c>
      <c r="E642" s="2">
        <v>312</v>
      </c>
      <c r="F642">
        <f t="shared" si="9"/>
        <v>1</v>
      </c>
      <c r="G642">
        <f>VLOOKUP(E642, Pokoje[], 3)*F642</f>
        <v>200</v>
      </c>
    </row>
    <row r="643" spans="1:7" x14ac:dyDescent="0.25">
      <c r="A643" s="2">
        <v>41</v>
      </c>
      <c r="B643" s="3">
        <v>44744</v>
      </c>
      <c r="C643" s="3">
        <v>44747</v>
      </c>
      <c r="D643" s="4" t="s">
        <v>368</v>
      </c>
      <c r="E643" s="2">
        <v>107</v>
      </c>
      <c r="F643">
        <f t="shared" ref="F643:F706" si="10">C643-B643</f>
        <v>3</v>
      </c>
      <c r="G643">
        <f>VLOOKUP(E643, Pokoje[], 3)*F643</f>
        <v>660</v>
      </c>
    </row>
    <row r="644" spans="1:7" x14ac:dyDescent="0.25">
      <c r="A644" s="2">
        <v>699</v>
      </c>
      <c r="B644" s="3">
        <v>44781</v>
      </c>
      <c r="C644" s="3">
        <v>44782</v>
      </c>
      <c r="D644" s="4" t="s">
        <v>369</v>
      </c>
      <c r="E644" s="2">
        <v>216</v>
      </c>
      <c r="F644">
        <f t="shared" si="10"/>
        <v>1</v>
      </c>
      <c r="G644">
        <f>VLOOKUP(E644, Pokoje[], 3)*F644</f>
        <v>200</v>
      </c>
    </row>
    <row r="645" spans="1:7" x14ac:dyDescent="0.25">
      <c r="A645" s="2">
        <v>641</v>
      </c>
      <c r="B645" s="3">
        <v>44775</v>
      </c>
      <c r="C645" s="3">
        <v>44778</v>
      </c>
      <c r="D645" s="4" t="s">
        <v>370</v>
      </c>
      <c r="E645" s="2">
        <v>414</v>
      </c>
      <c r="F645">
        <f t="shared" si="10"/>
        <v>3</v>
      </c>
      <c r="G645">
        <f>VLOOKUP(E645, Pokoje[], 3)*F645</f>
        <v>660</v>
      </c>
    </row>
    <row r="646" spans="1:7" x14ac:dyDescent="0.25">
      <c r="A646" s="2">
        <v>447</v>
      </c>
      <c r="B646" s="3">
        <v>44765</v>
      </c>
      <c r="C646" s="3">
        <v>44766</v>
      </c>
      <c r="D646" s="4" t="s">
        <v>371</v>
      </c>
      <c r="E646" s="2">
        <v>415</v>
      </c>
      <c r="F646">
        <f t="shared" si="10"/>
        <v>1</v>
      </c>
      <c r="G646">
        <f>VLOOKUP(E646, Pokoje[], 3)*F646</f>
        <v>220</v>
      </c>
    </row>
    <row r="647" spans="1:7" ht="30" x14ac:dyDescent="0.25">
      <c r="A647" s="2">
        <v>361</v>
      </c>
      <c r="B647" s="3">
        <v>44759</v>
      </c>
      <c r="C647" s="3">
        <v>44761</v>
      </c>
      <c r="D647" s="4" t="s">
        <v>372</v>
      </c>
      <c r="E647" s="2">
        <v>108</v>
      </c>
      <c r="F647">
        <f t="shared" si="10"/>
        <v>2</v>
      </c>
      <c r="G647">
        <f>VLOOKUP(E647, Pokoje[], 3)*F647</f>
        <v>440</v>
      </c>
    </row>
    <row r="648" spans="1:7" ht="30" x14ac:dyDescent="0.25">
      <c r="A648" s="2">
        <v>920</v>
      </c>
      <c r="B648" s="3">
        <v>44794</v>
      </c>
      <c r="C648" s="3">
        <v>44795</v>
      </c>
      <c r="D648" s="4" t="s">
        <v>372</v>
      </c>
      <c r="E648" s="2">
        <v>317</v>
      </c>
      <c r="F648">
        <f t="shared" si="10"/>
        <v>1</v>
      </c>
      <c r="G648">
        <f>VLOOKUP(E648, Pokoje[], 3)*F648</f>
        <v>400</v>
      </c>
    </row>
    <row r="649" spans="1:7" ht="30" x14ac:dyDescent="0.25">
      <c r="A649" s="2">
        <v>645</v>
      </c>
      <c r="B649" s="3">
        <v>44777</v>
      </c>
      <c r="C649" s="3">
        <v>44780</v>
      </c>
      <c r="D649" s="4" t="s">
        <v>373</v>
      </c>
      <c r="E649" s="2">
        <v>211</v>
      </c>
      <c r="F649">
        <f t="shared" si="10"/>
        <v>3</v>
      </c>
      <c r="G649">
        <f>VLOOKUP(E649, Pokoje[], 3)*F649</f>
        <v>600</v>
      </c>
    </row>
    <row r="650" spans="1:7" ht="30" x14ac:dyDescent="0.25">
      <c r="A650" s="2">
        <v>254</v>
      </c>
      <c r="B650" s="3">
        <v>44757</v>
      </c>
      <c r="C650" s="3">
        <v>44758</v>
      </c>
      <c r="D650" s="4" t="s">
        <v>373</v>
      </c>
      <c r="E650" s="2">
        <v>405</v>
      </c>
      <c r="F650">
        <f t="shared" si="10"/>
        <v>1</v>
      </c>
      <c r="G650">
        <f>VLOOKUP(E650, Pokoje[], 3)*F650</f>
        <v>220</v>
      </c>
    </row>
    <row r="651" spans="1:7" ht="30" x14ac:dyDescent="0.25">
      <c r="A651" s="2">
        <v>1012</v>
      </c>
      <c r="B651" s="3">
        <v>44803</v>
      </c>
      <c r="C651" s="3">
        <v>44804</v>
      </c>
      <c r="D651" s="4" t="s">
        <v>373</v>
      </c>
      <c r="E651" s="2">
        <v>510</v>
      </c>
      <c r="F651">
        <f t="shared" si="10"/>
        <v>1</v>
      </c>
      <c r="G651">
        <f>VLOOKUP(E651, Pokoje[], 3)*F651</f>
        <v>600</v>
      </c>
    </row>
    <row r="652" spans="1:7" x14ac:dyDescent="0.25">
      <c r="A652" s="2">
        <v>845</v>
      </c>
      <c r="B652" s="3">
        <v>44789</v>
      </c>
      <c r="C652" s="3">
        <v>44792</v>
      </c>
      <c r="D652" s="4" t="s">
        <v>374</v>
      </c>
      <c r="E652" s="2">
        <v>302</v>
      </c>
      <c r="F652">
        <f t="shared" si="10"/>
        <v>3</v>
      </c>
      <c r="G652">
        <f>VLOOKUP(E652, Pokoje[], 3)*F652</f>
        <v>750</v>
      </c>
    </row>
    <row r="653" spans="1:7" x14ac:dyDescent="0.25">
      <c r="A653" s="2">
        <v>928</v>
      </c>
      <c r="B653" s="3">
        <v>44795</v>
      </c>
      <c r="C653" s="3">
        <v>44797</v>
      </c>
      <c r="D653" s="4" t="s">
        <v>375</v>
      </c>
      <c r="E653" s="2">
        <v>403</v>
      </c>
      <c r="F653">
        <f t="shared" si="10"/>
        <v>2</v>
      </c>
      <c r="G653">
        <f>VLOOKUP(E653, Pokoje[], 3)*F653</f>
        <v>440</v>
      </c>
    </row>
    <row r="654" spans="1:7" x14ac:dyDescent="0.25">
      <c r="A654" s="2">
        <v>385</v>
      </c>
      <c r="B654" s="3">
        <v>44760</v>
      </c>
      <c r="C654" s="3">
        <v>44761</v>
      </c>
      <c r="D654" s="4" t="s">
        <v>375</v>
      </c>
      <c r="E654" s="2">
        <v>201</v>
      </c>
      <c r="F654">
        <f t="shared" si="10"/>
        <v>1</v>
      </c>
      <c r="G654">
        <f>VLOOKUP(E654, Pokoje[], 3)*F654</f>
        <v>220</v>
      </c>
    </row>
    <row r="655" spans="1:7" x14ac:dyDescent="0.25">
      <c r="A655" s="2">
        <v>263</v>
      </c>
      <c r="B655" s="3">
        <v>44757</v>
      </c>
      <c r="C655" s="3">
        <v>44760</v>
      </c>
      <c r="D655" s="4" t="s">
        <v>376</v>
      </c>
      <c r="E655" s="2">
        <v>115</v>
      </c>
      <c r="F655">
        <f t="shared" si="10"/>
        <v>3</v>
      </c>
      <c r="G655">
        <f>VLOOKUP(E655, Pokoje[], 3)*F655</f>
        <v>660</v>
      </c>
    </row>
    <row r="656" spans="1:7" x14ac:dyDescent="0.25">
      <c r="A656" s="2">
        <v>789</v>
      </c>
      <c r="B656" s="3">
        <v>44785</v>
      </c>
      <c r="C656" s="3">
        <v>44788</v>
      </c>
      <c r="D656" s="4" t="s">
        <v>376</v>
      </c>
      <c r="E656" s="2">
        <v>406</v>
      </c>
      <c r="F656">
        <f t="shared" si="10"/>
        <v>3</v>
      </c>
      <c r="G656">
        <f>VLOOKUP(E656, Pokoje[], 3)*F656</f>
        <v>660</v>
      </c>
    </row>
    <row r="657" spans="1:7" x14ac:dyDescent="0.25">
      <c r="A657" s="2">
        <v>887</v>
      </c>
      <c r="B657" s="3">
        <v>44792</v>
      </c>
      <c r="C657" s="3">
        <v>44793</v>
      </c>
      <c r="D657" s="4" t="s">
        <v>377</v>
      </c>
      <c r="E657" s="2">
        <v>213</v>
      </c>
      <c r="F657">
        <f t="shared" si="10"/>
        <v>1</v>
      </c>
      <c r="G657">
        <f>VLOOKUP(E657, Pokoje[], 3)*F657</f>
        <v>200</v>
      </c>
    </row>
    <row r="658" spans="1:7" x14ac:dyDescent="0.25">
      <c r="A658" s="2">
        <v>788</v>
      </c>
      <c r="B658" s="3">
        <v>44785</v>
      </c>
      <c r="C658" s="3">
        <v>44787</v>
      </c>
      <c r="D658" s="4" t="s">
        <v>377</v>
      </c>
      <c r="E658" s="2">
        <v>402</v>
      </c>
      <c r="F658">
        <f t="shared" si="10"/>
        <v>2</v>
      </c>
      <c r="G658">
        <f>VLOOKUP(E658, Pokoje[], 3)*F658</f>
        <v>440</v>
      </c>
    </row>
    <row r="659" spans="1:7" x14ac:dyDescent="0.25">
      <c r="A659" s="2">
        <v>975</v>
      </c>
      <c r="B659" s="3">
        <v>44799</v>
      </c>
      <c r="C659" s="3">
        <v>44801</v>
      </c>
      <c r="D659" s="4" t="s">
        <v>378</v>
      </c>
      <c r="E659" s="2">
        <v>220</v>
      </c>
      <c r="F659">
        <f t="shared" si="10"/>
        <v>2</v>
      </c>
      <c r="G659">
        <f>VLOOKUP(E659, Pokoje[], 3)*F659</f>
        <v>500</v>
      </c>
    </row>
    <row r="660" spans="1:7" x14ac:dyDescent="0.25">
      <c r="A660" s="2">
        <v>51</v>
      </c>
      <c r="B660" s="3">
        <v>44745</v>
      </c>
      <c r="C660" s="3">
        <v>44746</v>
      </c>
      <c r="D660" s="4" t="s">
        <v>378</v>
      </c>
      <c r="E660" s="2">
        <v>214</v>
      </c>
      <c r="F660">
        <f t="shared" si="10"/>
        <v>1</v>
      </c>
      <c r="G660">
        <f>VLOOKUP(E660, Pokoje[], 3)*F660</f>
        <v>200</v>
      </c>
    </row>
    <row r="661" spans="1:7" x14ac:dyDescent="0.25">
      <c r="A661" s="2">
        <v>547</v>
      </c>
      <c r="B661" s="3">
        <v>44771</v>
      </c>
      <c r="C661" s="3">
        <v>44772</v>
      </c>
      <c r="D661" s="4" t="s">
        <v>379</v>
      </c>
      <c r="E661" s="2">
        <v>109</v>
      </c>
      <c r="F661">
        <f t="shared" si="10"/>
        <v>1</v>
      </c>
      <c r="G661">
        <f>VLOOKUP(E661, Pokoje[], 3)*F661</f>
        <v>220</v>
      </c>
    </row>
    <row r="662" spans="1:7" ht="30" x14ac:dyDescent="0.25">
      <c r="A662" s="2">
        <v>541</v>
      </c>
      <c r="B662" s="3">
        <v>44771</v>
      </c>
      <c r="C662" s="3">
        <v>44772</v>
      </c>
      <c r="D662" s="4" t="s">
        <v>380</v>
      </c>
      <c r="E662" s="2">
        <v>316</v>
      </c>
      <c r="F662">
        <f t="shared" si="10"/>
        <v>1</v>
      </c>
      <c r="G662">
        <f>VLOOKUP(E662, Pokoje[], 3)*F662</f>
        <v>200</v>
      </c>
    </row>
    <row r="663" spans="1:7" ht="30" x14ac:dyDescent="0.25">
      <c r="A663" s="2">
        <v>70</v>
      </c>
      <c r="B663" s="3">
        <v>44746</v>
      </c>
      <c r="C663" s="3">
        <v>44748</v>
      </c>
      <c r="D663" s="4" t="s">
        <v>380</v>
      </c>
      <c r="E663" s="2">
        <v>408</v>
      </c>
      <c r="F663">
        <f t="shared" si="10"/>
        <v>2</v>
      </c>
      <c r="G663">
        <f>VLOOKUP(E663, Pokoje[], 3)*F663</f>
        <v>440</v>
      </c>
    </row>
    <row r="664" spans="1:7" x14ac:dyDescent="0.25">
      <c r="A664" s="2">
        <v>508</v>
      </c>
      <c r="B664" s="3">
        <v>44767</v>
      </c>
      <c r="C664" s="3">
        <v>44768</v>
      </c>
      <c r="D664" s="4" t="s">
        <v>381</v>
      </c>
      <c r="E664" s="2">
        <v>209</v>
      </c>
      <c r="F664">
        <f t="shared" si="10"/>
        <v>1</v>
      </c>
      <c r="G664">
        <f>VLOOKUP(E664, Pokoje[], 3)*F664</f>
        <v>200</v>
      </c>
    </row>
    <row r="665" spans="1:7" x14ac:dyDescent="0.25">
      <c r="A665" s="2">
        <v>838</v>
      </c>
      <c r="B665" s="3">
        <v>44789</v>
      </c>
      <c r="C665" s="3">
        <v>44790</v>
      </c>
      <c r="D665" s="4" t="s">
        <v>382</v>
      </c>
      <c r="E665" s="2">
        <v>105</v>
      </c>
      <c r="F665">
        <f t="shared" si="10"/>
        <v>1</v>
      </c>
      <c r="G665">
        <f>VLOOKUP(E665, Pokoje[], 3)*F665</f>
        <v>220</v>
      </c>
    </row>
    <row r="666" spans="1:7" x14ac:dyDescent="0.25">
      <c r="A666" s="2">
        <v>125</v>
      </c>
      <c r="B666" s="3">
        <v>44749</v>
      </c>
      <c r="C666" s="3">
        <v>44750</v>
      </c>
      <c r="D666" s="4" t="s">
        <v>383</v>
      </c>
      <c r="E666" s="2">
        <v>311</v>
      </c>
      <c r="F666">
        <f t="shared" si="10"/>
        <v>1</v>
      </c>
      <c r="G666">
        <f>VLOOKUP(E666, Pokoje[], 3)*F666</f>
        <v>200</v>
      </c>
    </row>
    <row r="667" spans="1:7" x14ac:dyDescent="0.25">
      <c r="A667" s="2">
        <v>849</v>
      </c>
      <c r="B667" s="3">
        <v>44790</v>
      </c>
      <c r="C667" s="3">
        <v>44791</v>
      </c>
      <c r="D667" s="4" t="s">
        <v>383</v>
      </c>
      <c r="E667" s="2">
        <v>312</v>
      </c>
      <c r="F667">
        <f t="shared" si="10"/>
        <v>1</v>
      </c>
      <c r="G667">
        <f>VLOOKUP(E667, Pokoje[], 3)*F667</f>
        <v>200</v>
      </c>
    </row>
    <row r="668" spans="1:7" x14ac:dyDescent="0.25">
      <c r="A668" s="2">
        <v>57</v>
      </c>
      <c r="B668" s="3">
        <v>44746</v>
      </c>
      <c r="C668" s="3">
        <v>44750</v>
      </c>
      <c r="D668" s="4" t="s">
        <v>384</v>
      </c>
      <c r="E668" s="2">
        <v>317</v>
      </c>
      <c r="F668">
        <f t="shared" si="10"/>
        <v>4</v>
      </c>
      <c r="G668">
        <f>VLOOKUP(E668, Pokoje[], 3)*F668</f>
        <v>1600</v>
      </c>
    </row>
    <row r="669" spans="1:7" x14ac:dyDescent="0.25">
      <c r="A669" s="2">
        <v>301</v>
      </c>
      <c r="B669" s="3">
        <v>44758</v>
      </c>
      <c r="C669" s="3">
        <v>44759</v>
      </c>
      <c r="D669" s="4" t="s">
        <v>384</v>
      </c>
      <c r="E669" s="2">
        <v>214</v>
      </c>
      <c r="F669">
        <f t="shared" si="10"/>
        <v>1</v>
      </c>
      <c r="G669">
        <f>VLOOKUP(E669, Pokoje[], 3)*F669</f>
        <v>200</v>
      </c>
    </row>
    <row r="670" spans="1:7" ht="30" x14ac:dyDescent="0.25">
      <c r="A670" s="2">
        <v>323</v>
      </c>
      <c r="B670" s="3">
        <v>44759</v>
      </c>
      <c r="C670" s="3">
        <v>44760</v>
      </c>
      <c r="D670" s="4" t="s">
        <v>385</v>
      </c>
      <c r="E670" s="2">
        <v>504</v>
      </c>
      <c r="F670">
        <f t="shared" si="10"/>
        <v>1</v>
      </c>
      <c r="G670">
        <f>VLOOKUP(E670, Pokoje[], 3)*F670</f>
        <v>500</v>
      </c>
    </row>
    <row r="671" spans="1:7" ht="30" x14ac:dyDescent="0.25">
      <c r="A671" s="2">
        <v>560</v>
      </c>
      <c r="B671" s="3">
        <v>44771</v>
      </c>
      <c r="C671" s="3">
        <v>44772</v>
      </c>
      <c r="D671" s="4" t="s">
        <v>385</v>
      </c>
      <c r="E671" s="2">
        <v>104</v>
      </c>
      <c r="F671">
        <f t="shared" si="10"/>
        <v>1</v>
      </c>
      <c r="G671">
        <f>VLOOKUP(E671, Pokoje[], 3)*F671</f>
        <v>220</v>
      </c>
    </row>
    <row r="672" spans="1:7" ht="30" x14ac:dyDescent="0.25">
      <c r="A672" s="2">
        <v>569</v>
      </c>
      <c r="B672" s="3">
        <v>44771</v>
      </c>
      <c r="C672" s="3">
        <v>44772</v>
      </c>
      <c r="D672" s="4" t="s">
        <v>386</v>
      </c>
      <c r="E672" s="2">
        <v>416</v>
      </c>
      <c r="F672">
        <f t="shared" si="10"/>
        <v>1</v>
      </c>
      <c r="G672">
        <f>VLOOKUP(E672, Pokoje[], 3)*F672</f>
        <v>220</v>
      </c>
    </row>
    <row r="673" spans="1:7" ht="30" x14ac:dyDescent="0.25">
      <c r="A673" s="2">
        <v>815</v>
      </c>
      <c r="B673" s="3">
        <v>44787</v>
      </c>
      <c r="C673" s="3">
        <v>44788</v>
      </c>
      <c r="D673" s="4" t="s">
        <v>387</v>
      </c>
      <c r="E673" s="2">
        <v>119</v>
      </c>
      <c r="F673">
        <f t="shared" si="10"/>
        <v>1</v>
      </c>
      <c r="G673">
        <f>VLOOKUP(E673, Pokoje[], 3)*F673</f>
        <v>220</v>
      </c>
    </row>
    <row r="674" spans="1:7" ht="30" x14ac:dyDescent="0.25">
      <c r="A674" s="2">
        <v>162</v>
      </c>
      <c r="B674" s="3">
        <v>44751</v>
      </c>
      <c r="C674" s="3">
        <v>44752</v>
      </c>
      <c r="D674" s="4" t="s">
        <v>387</v>
      </c>
      <c r="E674" s="2">
        <v>203</v>
      </c>
      <c r="F674">
        <f t="shared" si="10"/>
        <v>1</v>
      </c>
      <c r="G674">
        <f>VLOOKUP(E674, Pokoje[], 3)*F674</f>
        <v>220</v>
      </c>
    </row>
    <row r="675" spans="1:7" x14ac:dyDescent="0.25">
      <c r="A675" s="2">
        <v>660</v>
      </c>
      <c r="B675" s="3">
        <v>44778</v>
      </c>
      <c r="C675" s="3">
        <v>44779</v>
      </c>
      <c r="D675" s="4" t="s">
        <v>388</v>
      </c>
      <c r="E675" s="2">
        <v>214</v>
      </c>
      <c r="F675">
        <f t="shared" si="10"/>
        <v>1</v>
      </c>
      <c r="G675">
        <f>VLOOKUP(E675, Pokoje[], 3)*F675</f>
        <v>200</v>
      </c>
    </row>
    <row r="676" spans="1:7" x14ac:dyDescent="0.25">
      <c r="A676" s="2">
        <v>56</v>
      </c>
      <c r="B676" s="3">
        <v>44746</v>
      </c>
      <c r="C676" s="3">
        <v>44749</v>
      </c>
      <c r="D676" s="4" t="s">
        <v>389</v>
      </c>
      <c r="E676" s="2">
        <v>501</v>
      </c>
      <c r="F676">
        <f t="shared" si="10"/>
        <v>3</v>
      </c>
      <c r="G676">
        <f>VLOOKUP(E676, Pokoje[], 3)*F676</f>
        <v>660</v>
      </c>
    </row>
    <row r="677" spans="1:7" x14ac:dyDescent="0.25">
      <c r="A677" s="2">
        <v>858</v>
      </c>
      <c r="B677" s="3">
        <v>44791</v>
      </c>
      <c r="C677" s="3">
        <v>44792</v>
      </c>
      <c r="D677" s="4" t="s">
        <v>390</v>
      </c>
      <c r="E677" s="2">
        <v>205</v>
      </c>
      <c r="F677">
        <f t="shared" si="10"/>
        <v>1</v>
      </c>
      <c r="G677">
        <f>VLOOKUP(E677, Pokoje[], 3)*F677</f>
        <v>220</v>
      </c>
    </row>
    <row r="678" spans="1:7" x14ac:dyDescent="0.25">
      <c r="A678" s="2">
        <v>113</v>
      </c>
      <c r="B678" s="3">
        <v>44749</v>
      </c>
      <c r="C678" s="3">
        <v>44750</v>
      </c>
      <c r="D678" s="4" t="s">
        <v>390</v>
      </c>
      <c r="E678" s="2">
        <v>216</v>
      </c>
      <c r="F678">
        <f t="shared" si="10"/>
        <v>1</v>
      </c>
      <c r="G678">
        <f>VLOOKUP(E678, Pokoje[], 3)*F678</f>
        <v>200</v>
      </c>
    </row>
    <row r="679" spans="1:7" x14ac:dyDescent="0.25">
      <c r="A679" s="2">
        <v>851</v>
      </c>
      <c r="B679" s="3">
        <v>44790</v>
      </c>
      <c r="C679" s="3">
        <v>44791</v>
      </c>
      <c r="D679" s="4" t="s">
        <v>391</v>
      </c>
      <c r="E679" s="2">
        <v>206</v>
      </c>
      <c r="F679">
        <f t="shared" si="10"/>
        <v>1</v>
      </c>
      <c r="G679">
        <f>VLOOKUP(E679, Pokoje[], 3)*F679</f>
        <v>220</v>
      </c>
    </row>
    <row r="680" spans="1:7" x14ac:dyDescent="0.25">
      <c r="A680" s="2">
        <v>871</v>
      </c>
      <c r="B680" s="3">
        <v>44791</v>
      </c>
      <c r="C680" s="3">
        <v>44794</v>
      </c>
      <c r="D680" s="4" t="s">
        <v>392</v>
      </c>
      <c r="E680" s="2">
        <v>403</v>
      </c>
      <c r="F680">
        <f t="shared" si="10"/>
        <v>3</v>
      </c>
      <c r="G680">
        <f>VLOOKUP(E680, Pokoje[], 3)*F680</f>
        <v>660</v>
      </c>
    </row>
    <row r="681" spans="1:7" x14ac:dyDescent="0.25">
      <c r="A681" s="2">
        <v>339</v>
      </c>
      <c r="B681" s="3">
        <v>44759</v>
      </c>
      <c r="C681" s="3">
        <v>44760</v>
      </c>
      <c r="D681" s="4" t="s">
        <v>392</v>
      </c>
      <c r="E681" s="2">
        <v>209</v>
      </c>
      <c r="F681">
        <f t="shared" si="10"/>
        <v>1</v>
      </c>
      <c r="G681">
        <f>VLOOKUP(E681, Pokoje[], 3)*F681</f>
        <v>200</v>
      </c>
    </row>
    <row r="682" spans="1:7" x14ac:dyDescent="0.25">
      <c r="A682" s="2">
        <v>655</v>
      </c>
      <c r="B682" s="3">
        <v>44778</v>
      </c>
      <c r="C682" s="3">
        <v>44782</v>
      </c>
      <c r="D682" s="4" t="s">
        <v>393</v>
      </c>
      <c r="E682" s="2">
        <v>218</v>
      </c>
      <c r="F682">
        <f t="shared" si="10"/>
        <v>4</v>
      </c>
      <c r="G682">
        <f>VLOOKUP(E682, Pokoje[], 3)*F682</f>
        <v>1000</v>
      </c>
    </row>
    <row r="683" spans="1:7" x14ac:dyDescent="0.25">
      <c r="A683" s="2">
        <v>191</v>
      </c>
      <c r="B683" s="3">
        <v>44752</v>
      </c>
      <c r="C683" s="3">
        <v>44753</v>
      </c>
      <c r="D683" s="4" t="s">
        <v>393</v>
      </c>
      <c r="E683" s="2">
        <v>503</v>
      </c>
      <c r="F683">
        <f t="shared" si="10"/>
        <v>1</v>
      </c>
      <c r="G683">
        <f>VLOOKUP(E683, Pokoje[], 3)*F683</f>
        <v>500</v>
      </c>
    </row>
    <row r="684" spans="1:7" x14ac:dyDescent="0.25">
      <c r="A684" s="2">
        <v>350</v>
      </c>
      <c r="B684" s="3">
        <v>44759</v>
      </c>
      <c r="C684" s="3">
        <v>44760</v>
      </c>
      <c r="D684" s="4" t="s">
        <v>393</v>
      </c>
      <c r="E684" s="2">
        <v>505</v>
      </c>
      <c r="F684">
        <f t="shared" si="10"/>
        <v>1</v>
      </c>
      <c r="G684">
        <f>VLOOKUP(E684, Pokoje[], 3)*F684</f>
        <v>500</v>
      </c>
    </row>
    <row r="685" spans="1:7" x14ac:dyDescent="0.25">
      <c r="A685" s="2">
        <v>969</v>
      </c>
      <c r="B685" s="3">
        <v>44799</v>
      </c>
      <c r="C685" s="3">
        <v>44800</v>
      </c>
      <c r="D685" s="4" t="s">
        <v>393</v>
      </c>
      <c r="E685" s="2">
        <v>405</v>
      </c>
      <c r="F685">
        <f t="shared" si="10"/>
        <v>1</v>
      </c>
      <c r="G685">
        <f>VLOOKUP(E685, Pokoje[], 3)*F685</f>
        <v>220</v>
      </c>
    </row>
    <row r="686" spans="1:7" ht="30" x14ac:dyDescent="0.25">
      <c r="A686" s="2">
        <v>44</v>
      </c>
      <c r="B686" s="3">
        <v>44744</v>
      </c>
      <c r="C686" s="3">
        <v>44746</v>
      </c>
      <c r="D686" s="4" t="s">
        <v>394</v>
      </c>
      <c r="E686" s="2">
        <v>314</v>
      </c>
      <c r="F686">
        <f t="shared" si="10"/>
        <v>2</v>
      </c>
      <c r="G686">
        <f>VLOOKUP(E686, Pokoje[], 3)*F686</f>
        <v>400</v>
      </c>
    </row>
    <row r="687" spans="1:7" ht="30" x14ac:dyDescent="0.25">
      <c r="A687" s="2">
        <v>903</v>
      </c>
      <c r="B687" s="3">
        <v>44793</v>
      </c>
      <c r="C687" s="3">
        <v>44794</v>
      </c>
      <c r="D687" s="4" t="s">
        <v>394</v>
      </c>
      <c r="E687" s="2">
        <v>402</v>
      </c>
      <c r="F687">
        <f t="shared" si="10"/>
        <v>1</v>
      </c>
      <c r="G687">
        <f>VLOOKUP(E687, Pokoje[], 3)*F687</f>
        <v>220</v>
      </c>
    </row>
    <row r="688" spans="1:7" ht="30" x14ac:dyDescent="0.25">
      <c r="A688" s="2">
        <v>185</v>
      </c>
      <c r="B688" s="3">
        <v>44752</v>
      </c>
      <c r="C688" s="3">
        <v>44753</v>
      </c>
      <c r="D688" s="4" t="s">
        <v>394</v>
      </c>
      <c r="E688" s="2">
        <v>119</v>
      </c>
      <c r="F688">
        <f t="shared" si="10"/>
        <v>1</v>
      </c>
      <c r="G688">
        <f>VLOOKUP(E688, Pokoje[], 3)*F688</f>
        <v>220</v>
      </c>
    </row>
    <row r="689" spans="1:7" ht="30" x14ac:dyDescent="0.25">
      <c r="A689" s="2">
        <v>869</v>
      </c>
      <c r="B689" s="3">
        <v>44791</v>
      </c>
      <c r="C689" s="3">
        <v>44792</v>
      </c>
      <c r="D689" s="4" t="s">
        <v>395</v>
      </c>
      <c r="E689" s="2">
        <v>116</v>
      </c>
      <c r="F689">
        <f t="shared" si="10"/>
        <v>1</v>
      </c>
      <c r="G689">
        <f>VLOOKUP(E689, Pokoje[], 3)*F689</f>
        <v>220</v>
      </c>
    </row>
    <row r="690" spans="1:7" x14ac:dyDescent="0.25">
      <c r="A690" s="2">
        <v>1000</v>
      </c>
      <c r="B690" s="3">
        <v>44802</v>
      </c>
      <c r="C690" s="3">
        <v>44803</v>
      </c>
      <c r="D690" s="4" t="s">
        <v>396</v>
      </c>
      <c r="E690" s="2">
        <v>202</v>
      </c>
      <c r="F690">
        <f t="shared" si="10"/>
        <v>1</v>
      </c>
      <c r="G690">
        <f>VLOOKUP(E690, Pokoje[], 3)*F690</f>
        <v>220</v>
      </c>
    </row>
    <row r="691" spans="1:7" x14ac:dyDescent="0.25">
      <c r="A691" s="2">
        <v>734</v>
      </c>
      <c r="B691" s="3">
        <v>44782</v>
      </c>
      <c r="C691" s="3">
        <v>44784</v>
      </c>
      <c r="D691" s="4" t="s">
        <v>396</v>
      </c>
      <c r="E691" s="2">
        <v>119</v>
      </c>
      <c r="F691">
        <f t="shared" si="10"/>
        <v>2</v>
      </c>
      <c r="G691">
        <f>VLOOKUP(E691, Pokoje[], 3)*F691</f>
        <v>440</v>
      </c>
    </row>
    <row r="692" spans="1:7" x14ac:dyDescent="0.25">
      <c r="A692" s="2">
        <v>334</v>
      </c>
      <c r="B692" s="3">
        <v>44759</v>
      </c>
      <c r="C692" s="3">
        <v>44760</v>
      </c>
      <c r="D692" s="4" t="s">
        <v>397</v>
      </c>
      <c r="E692" s="2">
        <v>404</v>
      </c>
      <c r="F692">
        <f t="shared" si="10"/>
        <v>1</v>
      </c>
      <c r="G692">
        <f>VLOOKUP(E692, Pokoje[], 3)*F692</f>
        <v>220</v>
      </c>
    </row>
    <row r="693" spans="1:7" x14ac:dyDescent="0.25">
      <c r="A693" s="2">
        <v>933</v>
      </c>
      <c r="B693" s="3">
        <v>44795</v>
      </c>
      <c r="C693" s="3">
        <v>44796</v>
      </c>
      <c r="D693" s="4" t="s">
        <v>397</v>
      </c>
      <c r="E693" s="2">
        <v>213</v>
      </c>
      <c r="F693">
        <f t="shared" si="10"/>
        <v>1</v>
      </c>
      <c r="G693">
        <f>VLOOKUP(E693, Pokoje[], 3)*F693</f>
        <v>200</v>
      </c>
    </row>
    <row r="694" spans="1:7" x14ac:dyDescent="0.25">
      <c r="A694" s="2">
        <v>382</v>
      </c>
      <c r="B694" s="3">
        <v>44760</v>
      </c>
      <c r="C694" s="3">
        <v>44761</v>
      </c>
      <c r="D694" s="4" t="s">
        <v>397</v>
      </c>
      <c r="E694" s="2">
        <v>110</v>
      </c>
      <c r="F694">
        <f t="shared" si="10"/>
        <v>1</v>
      </c>
      <c r="G694">
        <f>VLOOKUP(E694, Pokoje[], 3)*F694</f>
        <v>220</v>
      </c>
    </row>
    <row r="695" spans="1:7" x14ac:dyDescent="0.25">
      <c r="A695" s="2">
        <v>674</v>
      </c>
      <c r="B695" s="3">
        <v>44779</v>
      </c>
      <c r="C695" s="3">
        <v>44781</v>
      </c>
      <c r="D695" s="4" t="s">
        <v>398</v>
      </c>
      <c r="E695" s="2">
        <v>406</v>
      </c>
      <c r="F695">
        <f t="shared" si="10"/>
        <v>2</v>
      </c>
      <c r="G695">
        <f>VLOOKUP(E695, Pokoje[], 3)*F695</f>
        <v>440</v>
      </c>
    </row>
    <row r="696" spans="1:7" x14ac:dyDescent="0.25">
      <c r="A696" s="2">
        <v>1011</v>
      </c>
      <c r="B696" s="3">
        <v>44803</v>
      </c>
      <c r="C696" s="3">
        <v>44804</v>
      </c>
      <c r="D696" s="4" t="s">
        <v>398</v>
      </c>
      <c r="E696" s="2">
        <v>413</v>
      </c>
      <c r="F696">
        <f t="shared" si="10"/>
        <v>1</v>
      </c>
      <c r="G696">
        <f>VLOOKUP(E696, Pokoje[], 3)*F696</f>
        <v>220</v>
      </c>
    </row>
    <row r="697" spans="1:7" x14ac:dyDescent="0.25">
      <c r="A697" s="2">
        <v>642</v>
      </c>
      <c r="B697" s="3">
        <v>44775</v>
      </c>
      <c r="C697" s="3">
        <v>44776</v>
      </c>
      <c r="D697" s="4" t="s">
        <v>399</v>
      </c>
      <c r="E697" s="2">
        <v>508</v>
      </c>
      <c r="F697">
        <f t="shared" si="10"/>
        <v>1</v>
      </c>
      <c r="G697">
        <f>VLOOKUP(E697, Pokoje[], 3)*F697</f>
        <v>600</v>
      </c>
    </row>
    <row r="698" spans="1:7" x14ac:dyDescent="0.25">
      <c r="A698" s="2">
        <v>102</v>
      </c>
      <c r="B698" s="3">
        <v>44748</v>
      </c>
      <c r="C698" s="3">
        <v>44750</v>
      </c>
      <c r="D698" s="4" t="s">
        <v>399</v>
      </c>
      <c r="E698" s="2">
        <v>315</v>
      </c>
      <c r="F698">
        <f t="shared" si="10"/>
        <v>2</v>
      </c>
      <c r="G698">
        <f>VLOOKUP(E698, Pokoje[], 3)*F698</f>
        <v>400</v>
      </c>
    </row>
    <row r="699" spans="1:7" x14ac:dyDescent="0.25">
      <c r="A699" s="2">
        <v>860</v>
      </c>
      <c r="B699" s="3">
        <v>44791</v>
      </c>
      <c r="C699" s="3">
        <v>44792</v>
      </c>
      <c r="D699" s="4" t="s">
        <v>400</v>
      </c>
      <c r="E699" s="2">
        <v>101</v>
      </c>
      <c r="F699">
        <f t="shared" si="10"/>
        <v>1</v>
      </c>
      <c r="G699">
        <f>VLOOKUP(E699, Pokoje[], 3)*F699</f>
        <v>220</v>
      </c>
    </row>
    <row r="700" spans="1:7" x14ac:dyDescent="0.25">
      <c r="A700" s="2">
        <v>92</v>
      </c>
      <c r="B700" s="3">
        <v>44748</v>
      </c>
      <c r="C700" s="3">
        <v>44749</v>
      </c>
      <c r="D700" s="4" t="s">
        <v>400</v>
      </c>
      <c r="E700" s="2">
        <v>108</v>
      </c>
      <c r="F700">
        <f t="shared" si="10"/>
        <v>1</v>
      </c>
      <c r="G700">
        <f>VLOOKUP(E700, Pokoje[], 3)*F700</f>
        <v>220</v>
      </c>
    </row>
    <row r="701" spans="1:7" x14ac:dyDescent="0.25">
      <c r="A701" s="2">
        <v>521</v>
      </c>
      <c r="B701" s="3">
        <v>44767</v>
      </c>
      <c r="C701" s="3">
        <v>44768</v>
      </c>
      <c r="D701" s="4" t="s">
        <v>401</v>
      </c>
      <c r="E701" s="2">
        <v>310</v>
      </c>
      <c r="F701">
        <f t="shared" si="10"/>
        <v>1</v>
      </c>
      <c r="G701">
        <f>VLOOKUP(E701, Pokoje[], 3)*F701</f>
        <v>200</v>
      </c>
    </row>
    <row r="702" spans="1:7" x14ac:dyDescent="0.25">
      <c r="A702" s="2">
        <v>482</v>
      </c>
      <c r="B702" s="3">
        <v>44766</v>
      </c>
      <c r="C702" s="3">
        <v>44767</v>
      </c>
      <c r="D702" s="4" t="s">
        <v>402</v>
      </c>
      <c r="E702" s="2">
        <v>501</v>
      </c>
      <c r="F702">
        <f t="shared" si="10"/>
        <v>1</v>
      </c>
      <c r="G702">
        <f>VLOOKUP(E702, Pokoje[], 3)*F702</f>
        <v>220</v>
      </c>
    </row>
    <row r="703" spans="1:7" x14ac:dyDescent="0.25">
      <c r="A703" s="2">
        <v>146</v>
      </c>
      <c r="B703" s="3">
        <v>44751</v>
      </c>
      <c r="C703" s="3">
        <v>44752</v>
      </c>
      <c r="D703" s="4" t="s">
        <v>402</v>
      </c>
      <c r="E703" s="2">
        <v>307</v>
      </c>
      <c r="F703">
        <f t="shared" si="10"/>
        <v>1</v>
      </c>
      <c r="G703">
        <f>VLOOKUP(E703, Pokoje[], 3)*F703</f>
        <v>200</v>
      </c>
    </row>
    <row r="704" spans="1:7" x14ac:dyDescent="0.25">
      <c r="A704" s="2">
        <v>497</v>
      </c>
      <c r="B704" s="3">
        <v>44766</v>
      </c>
      <c r="C704" s="3">
        <v>44768</v>
      </c>
      <c r="D704" s="4" t="s">
        <v>403</v>
      </c>
      <c r="E704" s="2">
        <v>110</v>
      </c>
      <c r="F704">
        <f t="shared" si="10"/>
        <v>2</v>
      </c>
      <c r="G704">
        <f>VLOOKUP(E704, Pokoje[], 3)*F704</f>
        <v>440</v>
      </c>
    </row>
    <row r="705" spans="1:7" x14ac:dyDescent="0.25">
      <c r="A705" s="2">
        <v>683</v>
      </c>
      <c r="B705" s="3">
        <v>44780</v>
      </c>
      <c r="C705" s="3">
        <v>44781</v>
      </c>
      <c r="D705" s="4" t="s">
        <v>404</v>
      </c>
      <c r="E705" s="2">
        <v>313</v>
      </c>
      <c r="F705">
        <f t="shared" si="10"/>
        <v>1</v>
      </c>
      <c r="G705">
        <f>VLOOKUP(E705, Pokoje[], 3)*F705</f>
        <v>200</v>
      </c>
    </row>
    <row r="706" spans="1:7" x14ac:dyDescent="0.25">
      <c r="A706" s="2">
        <v>291</v>
      </c>
      <c r="B706" s="3">
        <v>44758</v>
      </c>
      <c r="C706" s="3">
        <v>44759</v>
      </c>
      <c r="D706" s="4" t="s">
        <v>405</v>
      </c>
      <c r="E706" s="2">
        <v>510</v>
      </c>
      <c r="F706">
        <f t="shared" si="10"/>
        <v>1</v>
      </c>
      <c r="G706">
        <f>VLOOKUP(E706, Pokoje[], 3)*F706</f>
        <v>600</v>
      </c>
    </row>
    <row r="707" spans="1:7" x14ac:dyDescent="0.25">
      <c r="A707" s="2">
        <v>990</v>
      </c>
      <c r="B707" s="3">
        <v>44801</v>
      </c>
      <c r="C707" s="3">
        <v>44802</v>
      </c>
      <c r="D707" s="4" t="s">
        <v>405</v>
      </c>
      <c r="E707" s="2">
        <v>120</v>
      </c>
      <c r="F707">
        <f t="shared" ref="F707:F770" si="11">C707-B707</f>
        <v>1</v>
      </c>
      <c r="G707">
        <f>VLOOKUP(E707, Pokoje[], 3)*F707</f>
        <v>220</v>
      </c>
    </row>
    <row r="708" spans="1:7" x14ac:dyDescent="0.25">
      <c r="A708" s="2">
        <v>715</v>
      </c>
      <c r="B708" s="3">
        <v>44782</v>
      </c>
      <c r="C708" s="3">
        <v>44783</v>
      </c>
      <c r="D708" s="4" t="s">
        <v>405</v>
      </c>
      <c r="E708" s="2">
        <v>108</v>
      </c>
      <c r="F708">
        <f t="shared" si="11"/>
        <v>1</v>
      </c>
      <c r="G708">
        <f>VLOOKUP(E708, Pokoje[], 3)*F708</f>
        <v>220</v>
      </c>
    </row>
    <row r="709" spans="1:7" x14ac:dyDescent="0.25">
      <c r="A709" s="2">
        <v>835</v>
      </c>
      <c r="B709" s="3">
        <v>44789</v>
      </c>
      <c r="C709" s="3">
        <v>44792</v>
      </c>
      <c r="D709" s="4" t="s">
        <v>406</v>
      </c>
      <c r="E709" s="2">
        <v>315</v>
      </c>
      <c r="F709">
        <f t="shared" si="11"/>
        <v>3</v>
      </c>
      <c r="G709">
        <f>VLOOKUP(E709, Pokoje[], 3)*F709</f>
        <v>600</v>
      </c>
    </row>
    <row r="710" spans="1:7" x14ac:dyDescent="0.25">
      <c r="A710" s="2">
        <v>862</v>
      </c>
      <c r="B710" s="3">
        <v>44791</v>
      </c>
      <c r="C710" s="3">
        <v>44792</v>
      </c>
      <c r="D710" s="4" t="s">
        <v>407</v>
      </c>
      <c r="E710" s="2">
        <v>104</v>
      </c>
      <c r="F710">
        <f t="shared" si="11"/>
        <v>1</v>
      </c>
      <c r="G710">
        <f>VLOOKUP(E710, Pokoje[], 3)*F710</f>
        <v>220</v>
      </c>
    </row>
    <row r="711" spans="1:7" x14ac:dyDescent="0.25">
      <c r="A711" s="2">
        <v>1027</v>
      </c>
      <c r="B711" s="3">
        <v>44804</v>
      </c>
      <c r="C711" s="3">
        <v>44808</v>
      </c>
      <c r="D711" s="4" t="s">
        <v>407</v>
      </c>
      <c r="E711" s="2">
        <v>501</v>
      </c>
      <c r="F711">
        <f t="shared" si="11"/>
        <v>4</v>
      </c>
      <c r="G711">
        <f>VLOOKUP(E711, Pokoje[], 3)*F711</f>
        <v>880</v>
      </c>
    </row>
    <row r="712" spans="1:7" ht="30" x14ac:dyDescent="0.25">
      <c r="A712" s="2">
        <v>586</v>
      </c>
      <c r="B712" s="3">
        <v>44772</v>
      </c>
      <c r="C712" s="3">
        <v>44775</v>
      </c>
      <c r="D712" s="4" t="s">
        <v>408</v>
      </c>
      <c r="E712" s="2">
        <v>501</v>
      </c>
      <c r="F712">
        <f t="shared" si="11"/>
        <v>3</v>
      </c>
      <c r="G712">
        <f>VLOOKUP(E712, Pokoje[], 3)*F712</f>
        <v>660</v>
      </c>
    </row>
    <row r="713" spans="1:7" x14ac:dyDescent="0.25">
      <c r="A713" s="2">
        <v>309</v>
      </c>
      <c r="B713" s="3">
        <v>44758</v>
      </c>
      <c r="C713" s="3">
        <v>44759</v>
      </c>
      <c r="D713" s="4" t="s">
        <v>409</v>
      </c>
      <c r="E713" s="2">
        <v>414</v>
      </c>
      <c r="F713">
        <f t="shared" si="11"/>
        <v>1</v>
      </c>
      <c r="G713">
        <f>VLOOKUP(E713, Pokoje[], 3)*F713</f>
        <v>220</v>
      </c>
    </row>
    <row r="714" spans="1:7" x14ac:dyDescent="0.25">
      <c r="A714" s="2">
        <v>516</v>
      </c>
      <c r="B714" s="3">
        <v>44767</v>
      </c>
      <c r="C714" s="3">
        <v>44768</v>
      </c>
      <c r="D714" s="4" t="s">
        <v>409</v>
      </c>
      <c r="E714" s="2">
        <v>103</v>
      </c>
      <c r="F714">
        <f t="shared" si="11"/>
        <v>1</v>
      </c>
      <c r="G714">
        <f>VLOOKUP(E714, Pokoje[], 3)*F714</f>
        <v>220</v>
      </c>
    </row>
    <row r="715" spans="1:7" x14ac:dyDescent="0.25">
      <c r="A715" s="2">
        <v>364</v>
      </c>
      <c r="B715" s="3">
        <v>44760</v>
      </c>
      <c r="C715" s="3">
        <v>44761</v>
      </c>
      <c r="D715" s="4" t="s">
        <v>410</v>
      </c>
      <c r="E715" s="2">
        <v>413</v>
      </c>
      <c r="F715">
        <f t="shared" si="11"/>
        <v>1</v>
      </c>
      <c r="G715">
        <f>VLOOKUP(E715, Pokoje[], 3)*F715</f>
        <v>220</v>
      </c>
    </row>
    <row r="716" spans="1:7" x14ac:dyDescent="0.25">
      <c r="A716" s="2">
        <v>522</v>
      </c>
      <c r="B716" s="3">
        <v>44767</v>
      </c>
      <c r="C716" s="3">
        <v>44768</v>
      </c>
      <c r="D716" s="4" t="s">
        <v>411</v>
      </c>
      <c r="E716" s="2">
        <v>410</v>
      </c>
      <c r="F716">
        <f t="shared" si="11"/>
        <v>1</v>
      </c>
      <c r="G716">
        <f>VLOOKUP(E716, Pokoje[], 3)*F716</f>
        <v>220</v>
      </c>
    </row>
    <row r="717" spans="1:7" x14ac:dyDescent="0.25">
      <c r="A717" s="2">
        <v>187</v>
      </c>
      <c r="B717" s="3">
        <v>44752</v>
      </c>
      <c r="C717" s="3">
        <v>44753</v>
      </c>
      <c r="D717" s="4" t="s">
        <v>411</v>
      </c>
      <c r="E717" s="2">
        <v>115</v>
      </c>
      <c r="F717">
        <f t="shared" si="11"/>
        <v>1</v>
      </c>
      <c r="G717">
        <f>VLOOKUP(E717, Pokoje[], 3)*F717</f>
        <v>220</v>
      </c>
    </row>
    <row r="718" spans="1:7" x14ac:dyDescent="0.25">
      <c r="A718" s="2">
        <v>718</v>
      </c>
      <c r="B718" s="3">
        <v>44782</v>
      </c>
      <c r="C718" s="3">
        <v>44783</v>
      </c>
      <c r="D718" s="4" t="s">
        <v>412</v>
      </c>
      <c r="E718" s="2">
        <v>206</v>
      </c>
      <c r="F718">
        <f t="shared" si="11"/>
        <v>1</v>
      </c>
      <c r="G718">
        <f>VLOOKUP(E718, Pokoje[], 3)*F718</f>
        <v>220</v>
      </c>
    </row>
    <row r="719" spans="1:7" x14ac:dyDescent="0.25">
      <c r="A719" s="2">
        <v>74</v>
      </c>
      <c r="B719" s="3">
        <v>44747</v>
      </c>
      <c r="C719" s="3">
        <v>44748</v>
      </c>
      <c r="D719" s="4" t="s">
        <v>412</v>
      </c>
      <c r="E719" s="2">
        <v>108</v>
      </c>
      <c r="F719">
        <f t="shared" si="11"/>
        <v>1</v>
      </c>
      <c r="G719">
        <f>VLOOKUP(E719, Pokoje[], 3)*F719</f>
        <v>220</v>
      </c>
    </row>
    <row r="720" spans="1:7" x14ac:dyDescent="0.25">
      <c r="A720" s="2">
        <v>760</v>
      </c>
      <c r="B720" s="3">
        <v>44784</v>
      </c>
      <c r="C720" s="3">
        <v>44785</v>
      </c>
      <c r="D720" s="4" t="s">
        <v>413</v>
      </c>
      <c r="E720" s="2">
        <v>116</v>
      </c>
      <c r="F720">
        <f t="shared" si="11"/>
        <v>1</v>
      </c>
      <c r="G720">
        <f>VLOOKUP(E720, Pokoje[], 3)*F720</f>
        <v>220</v>
      </c>
    </row>
    <row r="721" spans="1:7" x14ac:dyDescent="0.25">
      <c r="A721" s="2">
        <v>723</v>
      </c>
      <c r="B721" s="3">
        <v>44782</v>
      </c>
      <c r="C721" s="3">
        <v>44783</v>
      </c>
      <c r="D721" s="4" t="s">
        <v>414</v>
      </c>
      <c r="E721" s="2">
        <v>405</v>
      </c>
      <c r="F721">
        <f t="shared" si="11"/>
        <v>1</v>
      </c>
      <c r="G721">
        <f>VLOOKUP(E721, Pokoje[], 3)*F721</f>
        <v>220</v>
      </c>
    </row>
    <row r="722" spans="1:7" x14ac:dyDescent="0.25">
      <c r="A722" s="2">
        <v>572</v>
      </c>
      <c r="B722" s="3">
        <v>44771</v>
      </c>
      <c r="C722" s="3">
        <v>44774</v>
      </c>
      <c r="D722" s="4" t="s">
        <v>415</v>
      </c>
      <c r="E722" s="2">
        <v>306</v>
      </c>
      <c r="F722">
        <f t="shared" si="11"/>
        <v>3</v>
      </c>
      <c r="G722">
        <f>VLOOKUP(E722, Pokoje[], 3)*F722</f>
        <v>600</v>
      </c>
    </row>
    <row r="723" spans="1:7" x14ac:dyDescent="0.25">
      <c r="A723" s="2">
        <v>618</v>
      </c>
      <c r="B723" s="3">
        <v>44773</v>
      </c>
      <c r="C723" s="3">
        <v>44775</v>
      </c>
      <c r="D723" s="4" t="s">
        <v>416</v>
      </c>
      <c r="E723" s="2">
        <v>506</v>
      </c>
      <c r="F723">
        <f t="shared" si="11"/>
        <v>2</v>
      </c>
      <c r="G723">
        <f>VLOOKUP(E723, Pokoje[], 3)*F723</f>
        <v>1000</v>
      </c>
    </row>
    <row r="724" spans="1:7" x14ac:dyDescent="0.25">
      <c r="A724" s="2">
        <v>542</v>
      </c>
      <c r="B724" s="3">
        <v>44771</v>
      </c>
      <c r="C724" s="3">
        <v>44772</v>
      </c>
      <c r="D724" s="4" t="s">
        <v>417</v>
      </c>
      <c r="E724" s="2">
        <v>212</v>
      </c>
      <c r="F724">
        <f t="shared" si="11"/>
        <v>1</v>
      </c>
      <c r="G724">
        <f>VLOOKUP(E724, Pokoje[], 3)*F724</f>
        <v>200</v>
      </c>
    </row>
    <row r="725" spans="1:7" x14ac:dyDescent="0.25">
      <c r="A725" s="2">
        <v>281</v>
      </c>
      <c r="B725" s="3">
        <v>44758</v>
      </c>
      <c r="C725" s="3">
        <v>44759</v>
      </c>
      <c r="D725" s="4" t="s">
        <v>417</v>
      </c>
      <c r="E725" s="2">
        <v>116</v>
      </c>
      <c r="F725">
        <f t="shared" si="11"/>
        <v>1</v>
      </c>
      <c r="G725">
        <f>VLOOKUP(E725, Pokoje[], 3)*F725</f>
        <v>220</v>
      </c>
    </row>
    <row r="726" spans="1:7" x14ac:dyDescent="0.25">
      <c r="A726" s="2">
        <v>264</v>
      </c>
      <c r="B726" s="3">
        <v>44757</v>
      </c>
      <c r="C726" s="3">
        <v>44758</v>
      </c>
      <c r="D726" s="4" t="s">
        <v>418</v>
      </c>
      <c r="E726" s="2">
        <v>110</v>
      </c>
      <c r="F726">
        <f t="shared" si="11"/>
        <v>1</v>
      </c>
      <c r="G726">
        <f>VLOOKUP(E726, Pokoje[], 3)*F726</f>
        <v>220</v>
      </c>
    </row>
    <row r="727" spans="1:7" x14ac:dyDescent="0.25">
      <c r="A727" s="2">
        <v>490</v>
      </c>
      <c r="B727" s="3">
        <v>44766</v>
      </c>
      <c r="C727" s="3">
        <v>44767</v>
      </c>
      <c r="D727" s="4" t="s">
        <v>418</v>
      </c>
      <c r="E727" s="2">
        <v>420</v>
      </c>
      <c r="F727">
        <f t="shared" si="11"/>
        <v>1</v>
      </c>
      <c r="G727">
        <f>VLOOKUP(E727, Pokoje[], 3)*F727</f>
        <v>220</v>
      </c>
    </row>
    <row r="728" spans="1:7" x14ac:dyDescent="0.25">
      <c r="A728" s="2">
        <v>311</v>
      </c>
      <c r="B728" s="3">
        <v>44759</v>
      </c>
      <c r="C728" s="3">
        <v>44760</v>
      </c>
      <c r="D728" s="4" t="s">
        <v>419</v>
      </c>
      <c r="E728" s="2">
        <v>503</v>
      </c>
      <c r="F728">
        <f t="shared" si="11"/>
        <v>1</v>
      </c>
      <c r="G728">
        <f>VLOOKUP(E728, Pokoje[], 3)*F728</f>
        <v>500</v>
      </c>
    </row>
    <row r="729" spans="1:7" x14ac:dyDescent="0.25">
      <c r="A729" s="2">
        <v>682</v>
      </c>
      <c r="B729" s="3">
        <v>44780</v>
      </c>
      <c r="C729" s="3">
        <v>44781</v>
      </c>
      <c r="D729" s="4" t="s">
        <v>419</v>
      </c>
      <c r="E729" s="2">
        <v>310</v>
      </c>
      <c r="F729">
        <f t="shared" si="11"/>
        <v>1</v>
      </c>
      <c r="G729">
        <f>VLOOKUP(E729, Pokoje[], 3)*F729</f>
        <v>200</v>
      </c>
    </row>
    <row r="730" spans="1:7" x14ac:dyDescent="0.25">
      <c r="A730" s="2">
        <v>329</v>
      </c>
      <c r="B730" s="3">
        <v>44759</v>
      </c>
      <c r="C730" s="3">
        <v>44760</v>
      </c>
      <c r="D730" s="4" t="s">
        <v>420</v>
      </c>
      <c r="E730" s="2">
        <v>314</v>
      </c>
      <c r="F730">
        <f t="shared" si="11"/>
        <v>1</v>
      </c>
      <c r="G730">
        <f>VLOOKUP(E730, Pokoje[], 3)*F730</f>
        <v>200</v>
      </c>
    </row>
    <row r="731" spans="1:7" x14ac:dyDescent="0.25">
      <c r="A731" s="2">
        <v>690</v>
      </c>
      <c r="B731" s="3">
        <v>44780</v>
      </c>
      <c r="C731" s="3">
        <v>44782</v>
      </c>
      <c r="D731" s="4" t="s">
        <v>420</v>
      </c>
      <c r="E731" s="2">
        <v>317</v>
      </c>
      <c r="F731">
        <f t="shared" si="11"/>
        <v>2</v>
      </c>
      <c r="G731">
        <f>VLOOKUP(E731, Pokoje[], 3)*F731</f>
        <v>800</v>
      </c>
    </row>
    <row r="732" spans="1:7" x14ac:dyDescent="0.25">
      <c r="A732" s="2">
        <v>413</v>
      </c>
      <c r="B732" s="3">
        <v>44764</v>
      </c>
      <c r="C732" s="3">
        <v>44766</v>
      </c>
      <c r="D732" s="4" t="s">
        <v>421</v>
      </c>
      <c r="E732" s="2">
        <v>202</v>
      </c>
      <c r="F732">
        <f t="shared" si="11"/>
        <v>2</v>
      </c>
      <c r="G732">
        <f>VLOOKUP(E732, Pokoje[], 3)*F732</f>
        <v>440</v>
      </c>
    </row>
    <row r="733" spans="1:7" x14ac:dyDescent="0.25">
      <c r="A733" s="2">
        <v>95</v>
      </c>
      <c r="B733" s="3">
        <v>44748</v>
      </c>
      <c r="C733" s="3">
        <v>44749</v>
      </c>
      <c r="D733" s="4" t="s">
        <v>422</v>
      </c>
      <c r="E733" s="2">
        <v>305</v>
      </c>
      <c r="F733">
        <f t="shared" si="11"/>
        <v>1</v>
      </c>
      <c r="G733">
        <f>VLOOKUP(E733, Pokoje[], 3)*F733</f>
        <v>200</v>
      </c>
    </row>
    <row r="734" spans="1:7" x14ac:dyDescent="0.25">
      <c r="A734" s="2">
        <v>537</v>
      </c>
      <c r="B734" s="3">
        <v>44770</v>
      </c>
      <c r="C734" s="3">
        <v>44771</v>
      </c>
      <c r="D734" s="4" t="s">
        <v>422</v>
      </c>
      <c r="E734" s="2">
        <v>120</v>
      </c>
      <c r="F734">
        <f t="shared" si="11"/>
        <v>1</v>
      </c>
      <c r="G734">
        <f>VLOOKUP(E734, Pokoje[], 3)*F734</f>
        <v>220</v>
      </c>
    </row>
    <row r="735" spans="1:7" x14ac:dyDescent="0.25">
      <c r="A735" s="2">
        <v>27</v>
      </c>
      <c r="B735" s="3">
        <v>44744</v>
      </c>
      <c r="C735" s="3">
        <v>44745</v>
      </c>
      <c r="D735" s="4" t="s">
        <v>423</v>
      </c>
      <c r="E735" s="2">
        <v>505</v>
      </c>
      <c r="F735">
        <f t="shared" si="11"/>
        <v>1</v>
      </c>
      <c r="G735">
        <f>VLOOKUP(E735, Pokoje[], 3)*F735</f>
        <v>500</v>
      </c>
    </row>
    <row r="736" spans="1:7" x14ac:dyDescent="0.25">
      <c r="A736" s="2">
        <v>952</v>
      </c>
      <c r="B736" s="3">
        <v>44797</v>
      </c>
      <c r="C736" s="3">
        <v>44798</v>
      </c>
      <c r="D736" s="4" t="s">
        <v>423</v>
      </c>
      <c r="E736" s="2">
        <v>415</v>
      </c>
      <c r="F736">
        <f t="shared" si="11"/>
        <v>1</v>
      </c>
      <c r="G736">
        <f>VLOOKUP(E736, Pokoje[], 3)*F736</f>
        <v>220</v>
      </c>
    </row>
    <row r="737" spans="1:7" x14ac:dyDescent="0.25">
      <c r="A737" s="2">
        <v>810</v>
      </c>
      <c r="B737" s="3">
        <v>44786</v>
      </c>
      <c r="C737" s="3">
        <v>44787</v>
      </c>
      <c r="D737" s="4" t="s">
        <v>424</v>
      </c>
      <c r="E737" s="2">
        <v>112</v>
      </c>
      <c r="F737">
        <f t="shared" si="11"/>
        <v>1</v>
      </c>
      <c r="G737">
        <f>VLOOKUP(E737, Pokoje[], 3)*F737</f>
        <v>220</v>
      </c>
    </row>
    <row r="738" spans="1:7" x14ac:dyDescent="0.25">
      <c r="A738" s="2">
        <v>825</v>
      </c>
      <c r="B738" s="3">
        <v>44787</v>
      </c>
      <c r="C738" s="3">
        <v>44788</v>
      </c>
      <c r="D738" s="4" t="s">
        <v>425</v>
      </c>
      <c r="E738" s="2">
        <v>315</v>
      </c>
      <c r="F738">
        <f t="shared" si="11"/>
        <v>1</v>
      </c>
      <c r="G738">
        <f>VLOOKUP(E738, Pokoje[], 3)*F738</f>
        <v>200</v>
      </c>
    </row>
    <row r="739" spans="1:7" x14ac:dyDescent="0.25">
      <c r="A739" s="2">
        <v>736</v>
      </c>
      <c r="B739" s="3">
        <v>44782</v>
      </c>
      <c r="C739" s="3">
        <v>44783</v>
      </c>
      <c r="D739" s="4" t="s">
        <v>426</v>
      </c>
      <c r="E739" s="2">
        <v>412</v>
      </c>
      <c r="F739">
        <f t="shared" si="11"/>
        <v>1</v>
      </c>
      <c r="G739">
        <f>VLOOKUP(E739, Pokoje[], 3)*F739</f>
        <v>220</v>
      </c>
    </row>
    <row r="740" spans="1:7" x14ac:dyDescent="0.25">
      <c r="A740" s="2">
        <v>202</v>
      </c>
      <c r="B740" s="3">
        <v>44752</v>
      </c>
      <c r="C740" s="3">
        <v>44755</v>
      </c>
      <c r="D740" s="4" t="s">
        <v>426</v>
      </c>
      <c r="E740" s="2">
        <v>204</v>
      </c>
      <c r="F740">
        <f t="shared" si="11"/>
        <v>3</v>
      </c>
      <c r="G740">
        <f>VLOOKUP(E740, Pokoje[], 3)*F740</f>
        <v>660</v>
      </c>
    </row>
    <row r="741" spans="1:7" x14ac:dyDescent="0.25">
      <c r="A741" s="2">
        <v>658</v>
      </c>
      <c r="B741" s="3">
        <v>44778</v>
      </c>
      <c r="C741" s="3">
        <v>44779</v>
      </c>
      <c r="D741" s="4" t="s">
        <v>427</v>
      </c>
      <c r="E741" s="2">
        <v>220</v>
      </c>
      <c r="F741">
        <f t="shared" si="11"/>
        <v>1</v>
      </c>
      <c r="G741">
        <f>VLOOKUP(E741, Pokoje[], 3)*F741</f>
        <v>250</v>
      </c>
    </row>
    <row r="742" spans="1:7" x14ac:dyDescent="0.25">
      <c r="A742" s="2">
        <v>226</v>
      </c>
      <c r="B742" s="3">
        <v>44754</v>
      </c>
      <c r="C742" s="3">
        <v>44755</v>
      </c>
      <c r="D742" s="4" t="s">
        <v>427</v>
      </c>
      <c r="E742" s="2">
        <v>308</v>
      </c>
      <c r="F742">
        <f t="shared" si="11"/>
        <v>1</v>
      </c>
      <c r="G742">
        <f>VLOOKUP(E742, Pokoje[], 3)*F742</f>
        <v>200</v>
      </c>
    </row>
    <row r="743" spans="1:7" x14ac:dyDescent="0.25">
      <c r="A743" s="2">
        <v>945</v>
      </c>
      <c r="B743" s="3">
        <v>44797</v>
      </c>
      <c r="C743" s="3">
        <v>44798</v>
      </c>
      <c r="D743" s="4" t="s">
        <v>427</v>
      </c>
      <c r="E743" s="2">
        <v>406</v>
      </c>
      <c r="F743">
        <f t="shared" si="11"/>
        <v>1</v>
      </c>
      <c r="G743">
        <f>VLOOKUP(E743, Pokoje[], 3)*F743</f>
        <v>220</v>
      </c>
    </row>
    <row r="744" spans="1:7" x14ac:dyDescent="0.25">
      <c r="A744" s="2">
        <v>576</v>
      </c>
      <c r="B744" s="3">
        <v>44772</v>
      </c>
      <c r="C744" s="3">
        <v>44773</v>
      </c>
      <c r="D744" s="4" t="s">
        <v>428</v>
      </c>
      <c r="E744" s="2">
        <v>205</v>
      </c>
      <c r="F744">
        <f t="shared" si="11"/>
        <v>1</v>
      </c>
      <c r="G744">
        <f>VLOOKUP(E744, Pokoje[], 3)*F744</f>
        <v>220</v>
      </c>
    </row>
    <row r="745" spans="1:7" x14ac:dyDescent="0.25">
      <c r="A745" s="2">
        <v>151</v>
      </c>
      <c r="B745" s="3">
        <v>44751</v>
      </c>
      <c r="C745" s="3">
        <v>44752</v>
      </c>
      <c r="D745" s="4" t="s">
        <v>428</v>
      </c>
      <c r="E745" s="2">
        <v>510</v>
      </c>
      <c r="F745">
        <f t="shared" si="11"/>
        <v>1</v>
      </c>
      <c r="G745">
        <f>VLOOKUP(E745, Pokoje[], 3)*F745</f>
        <v>600</v>
      </c>
    </row>
    <row r="746" spans="1:7" x14ac:dyDescent="0.25">
      <c r="A746" s="2">
        <v>14</v>
      </c>
      <c r="B746" s="3">
        <v>44743</v>
      </c>
      <c r="C746" s="3">
        <v>44744</v>
      </c>
      <c r="D746" s="4" t="s">
        <v>429</v>
      </c>
      <c r="E746" s="2">
        <v>208</v>
      </c>
      <c r="F746">
        <f t="shared" si="11"/>
        <v>1</v>
      </c>
      <c r="G746">
        <f>VLOOKUP(E746, Pokoje[], 3)*F746</f>
        <v>200</v>
      </c>
    </row>
    <row r="747" spans="1:7" x14ac:dyDescent="0.25">
      <c r="A747" s="2">
        <v>184</v>
      </c>
      <c r="B747" s="3">
        <v>44752</v>
      </c>
      <c r="C747" s="3">
        <v>44753</v>
      </c>
      <c r="D747" s="4" t="s">
        <v>430</v>
      </c>
      <c r="E747" s="2">
        <v>408</v>
      </c>
      <c r="F747">
        <f t="shared" si="11"/>
        <v>1</v>
      </c>
      <c r="G747">
        <f>VLOOKUP(E747, Pokoje[], 3)*F747</f>
        <v>220</v>
      </c>
    </row>
    <row r="748" spans="1:7" x14ac:dyDescent="0.25">
      <c r="A748" s="2">
        <v>1005</v>
      </c>
      <c r="B748" s="3">
        <v>44802</v>
      </c>
      <c r="C748" s="3">
        <v>44803</v>
      </c>
      <c r="D748" s="4" t="s">
        <v>430</v>
      </c>
      <c r="E748" s="2">
        <v>203</v>
      </c>
      <c r="F748">
        <f t="shared" si="11"/>
        <v>1</v>
      </c>
      <c r="G748">
        <f>VLOOKUP(E748, Pokoje[], 3)*F748</f>
        <v>220</v>
      </c>
    </row>
    <row r="749" spans="1:7" x14ac:dyDescent="0.25">
      <c r="A749" s="2">
        <v>63</v>
      </c>
      <c r="B749" s="3">
        <v>44746</v>
      </c>
      <c r="C749" s="3">
        <v>44747</v>
      </c>
      <c r="D749" s="4" t="s">
        <v>430</v>
      </c>
      <c r="E749" s="2">
        <v>504</v>
      </c>
      <c r="F749">
        <f t="shared" si="11"/>
        <v>1</v>
      </c>
      <c r="G749">
        <f>VLOOKUP(E749, Pokoje[], 3)*F749</f>
        <v>500</v>
      </c>
    </row>
    <row r="750" spans="1:7" x14ac:dyDescent="0.25">
      <c r="A750" s="2">
        <v>478</v>
      </c>
      <c r="B750" s="3">
        <v>44766</v>
      </c>
      <c r="C750" s="3">
        <v>44767</v>
      </c>
      <c r="D750" s="4" t="s">
        <v>431</v>
      </c>
      <c r="E750" s="2">
        <v>103</v>
      </c>
      <c r="F750">
        <f t="shared" si="11"/>
        <v>1</v>
      </c>
      <c r="G750">
        <f>VLOOKUP(E750, Pokoje[], 3)*F750</f>
        <v>220</v>
      </c>
    </row>
    <row r="751" spans="1:7" x14ac:dyDescent="0.25">
      <c r="A751" s="2">
        <v>394</v>
      </c>
      <c r="B751" s="3">
        <v>44763</v>
      </c>
      <c r="C751" s="3">
        <v>44764</v>
      </c>
      <c r="D751" s="4" t="s">
        <v>432</v>
      </c>
      <c r="E751" s="2">
        <v>112</v>
      </c>
      <c r="F751">
        <f t="shared" si="11"/>
        <v>1</v>
      </c>
      <c r="G751">
        <f>VLOOKUP(E751, Pokoje[], 3)*F751</f>
        <v>220</v>
      </c>
    </row>
    <row r="752" spans="1:7" x14ac:dyDescent="0.25">
      <c r="A752" s="2">
        <v>590</v>
      </c>
      <c r="B752" s="3">
        <v>44772</v>
      </c>
      <c r="C752" s="3">
        <v>44773</v>
      </c>
      <c r="D752" s="4" t="s">
        <v>433</v>
      </c>
      <c r="E752" s="2">
        <v>218</v>
      </c>
      <c r="F752">
        <f t="shared" si="11"/>
        <v>1</v>
      </c>
      <c r="G752">
        <f>VLOOKUP(E752, Pokoje[], 3)*F752</f>
        <v>250</v>
      </c>
    </row>
    <row r="753" spans="1:7" x14ac:dyDescent="0.25">
      <c r="A753" s="2">
        <v>855</v>
      </c>
      <c r="B753" s="3">
        <v>44790</v>
      </c>
      <c r="C753" s="3">
        <v>44793</v>
      </c>
      <c r="D753" s="4" t="s">
        <v>434</v>
      </c>
      <c r="E753" s="2">
        <v>309</v>
      </c>
      <c r="F753">
        <f t="shared" si="11"/>
        <v>3</v>
      </c>
      <c r="G753">
        <f>VLOOKUP(E753, Pokoje[], 3)*F753</f>
        <v>600</v>
      </c>
    </row>
    <row r="754" spans="1:7" x14ac:dyDescent="0.25">
      <c r="A754" s="2">
        <v>937</v>
      </c>
      <c r="B754" s="3">
        <v>44796</v>
      </c>
      <c r="C754" s="3">
        <v>44797</v>
      </c>
      <c r="D754" s="4" t="s">
        <v>434</v>
      </c>
      <c r="E754" s="2">
        <v>216</v>
      </c>
      <c r="F754">
        <f t="shared" si="11"/>
        <v>1</v>
      </c>
      <c r="G754">
        <f>VLOOKUP(E754, Pokoje[], 3)*F754</f>
        <v>200</v>
      </c>
    </row>
    <row r="755" spans="1:7" x14ac:dyDescent="0.25">
      <c r="A755" s="2">
        <v>889</v>
      </c>
      <c r="B755" s="3">
        <v>44792</v>
      </c>
      <c r="C755" s="3">
        <v>44793</v>
      </c>
      <c r="D755" s="4" t="s">
        <v>435</v>
      </c>
      <c r="E755" s="2">
        <v>416</v>
      </c>
      <c r="F755">
        <f t="shared" si="11"/>
        <v>1</v>
      </c>
      <c r="G755">
        <f>VLOOKUP(E755, Pokoje[], 3)*F755</f>
        <v>220</v>
      </c>
    </row>
    <row r="756" spans="1:7" x14ac:dyDescent="0.25">
      <c r="A756" s="2">
        <v>826</v>
      </c>
      <c r="B756" s="3">
        <v>44787</v>
      </c>
      <c r="C756" s="3">
        <v>44789</v>
      </c>
      <c r="D756" s="4" t="s">
        <v>435</v>
      </c>
      <c r="E756" s="2">
        <v>113</v>
      </c>
      <c r="F756">
        <f t="shared" si="11"/>
        <v>2</v>
      </c>
      <c r="G756">
        <f>VLOOKUP(E756, Pokoje[], 3)*F756</f>
        <v>440</v>
      </c>
    </row>
    <row r="757" spans="1:7" x14ac:dyDescent="0.25">
      <c r="A757" s="2">
        <v>653</v>
      </c>
      <c r="B757" s="3">
        <v>44778</v>
      </c>
      <c r="C757" s="3">
        <v>44779</v>
      </c>
      <c r="D757" s="4" t="s">
        <v>436</v>
      </c>
      <c r="E757" s="2">
        <v>509</v>
      </c>
      <c r="F757">
        <f t="shared" si="11"/>
        <v>1</v>
      </c>
      <c r="G757">
        <f>VLOOKUP(E757, Pokoje[], 3)*F757</f>
        <v>600</v>
      </c>
    </row>
    <row r="758" spans="1:7" x14ac:dyDescent="0.25">
      <c r="A758" s="2">
        <v>174</v>
      </c>
      <c r="B758" s="3">
        <v>44752</v>
      </c>
      <c r="C758" s="3">
        <v>44753</v>
      </c>
      <c r="D758" s="4" t="s">
        <v>436</v>
      </c>
      <c r="E758" s="2">
        <v>412</v>
      </c>
      <c r="F758">
        <f t="shared" si="11"/>
        <v>1</v>
      </c>
      <c r="G758">
        <f>VLOOKUP(E758, Pokoje[], 3)*F758</f>
        <v>220</v>
      </c>
    </row>
    <row r="759" spans="1:7" x14ac:dyDescent="0.25">
      <c r="A759" s="2">
        <v>549</v>
      </c>
      <c r="B759" s="3">
        <v>44771</v>
      </c>
      <c r="C759" s="3">
        <v>44772</v>
      </c>
      <c r="D759" s="4" t="s">
        <v>437</v>
      </c>
      <c r="E759" s="2">
        <v>211</v>
      </c>
      <c r="F759">
        <f t="shared" si="11"/>
        <v>1</v>
      </c>
      <c r="G759">
        <f>VLOOKUP(E759, Pokoje[], 3)*F759</f>
        <v>200</v>
      </c>
    </row>
    <row r="760" spans="1:7" x14ac:dyDescent="0.25">
      <c r="A760" s="2">
        <v>633</v>
      </c>
      <c r="B760" s="3">
        <v>44774</v>
      </c>
      <c r="C760" s="3">
        <v>44775</v>
      </c>
      <c r="D760" s="4" t="s">
        <v>438</v>
      </c>
      <c r="E760" s="2">
        <v>306</v>
      </c>
      <c r="F760">
        <f t="shared" si="11"/>
        <v>1</v>
      </c>
      <c r="G760">
        <f>VLOOKUP(E760, Pokoje[], 3)*F760</f>
        <v>200</v>
      </c>
    </row>
    <row r="761" spans="1:7" x14ac:dyDescent="0.25">
      <c r="A761" s="2">
        <v>149</v>
      </c>
      <c r="B761" s="3">
        <v>44751</v>
      </c>
      <c r="C761" s="3">
        <v>44752</v>
      </c>
      <c r="D761" s="4" t="s">
        <v>438</v>
      </c>
      <c r="E761" s="2">
        <v>109</v>
      </c>
      <c r="F761">
        <f t="shared" si="11"/>
        <v>1</v>
      </c>
      <c r="G761">
        <f>VLOOKUP(E761, Pokoje[], 3)*F761</f>
        <v>220</v>
      </c>
    </row>
    <row r="762" spans="1:7" x14ac:dyDescent="0.25">
      <c r="A762" s="2">
        <v>968</v>
      </c>
      <c r="B762" s="3">
        <v>44799</v>
      </c>
      <c r="C762" s="3">
        <v>44800</v>
      </c>
      <c r="D762" s="4" t="s">
        <v>439</v>
      </c>
      <c r="E762" s="2">
        <v>414</v>
      </c>
      <c r="F762">
        <f t="shared" si="11"/>
        <v>1</v>
      </c>
      <c r="G762">
        <f>VLOOKUP(E762, Pokoje[], 3)*F762</f>
        <v>220</v>
      </c>
    </row>
    <row r="763" spans="1:7" x14ac:dyDescent="0.25">
      <c r="A763" s="2">
        <v>517</v>
      </c>
      <c r="B763" s="3">
        <v>44767</v>
      </c>
      <c r="C763" s="3">
        <v>44768</v>
      </c>
      <c r="D763" s="4" t="s">
        <v>439</v>
      </c>
      <c r="E763" s="2">
        <v>506</v>
      </c>
      <c r="F763">
        <f t="shared" si="11"/>
        <v>1</v>
      </c>
      <c r="G763">
        <f>VLOOKUP(E763, Pokoje[], 3)*F763</f>
        <v>500</v>
      </c>
    </row>
    <row r="764" spans="1:7" x14ac:dyDescent="0.25">
      <c r="A764" s="2">
        <v>325</v>
      </c>
      <c r="B764" s="3">
        <v>44759</v>
      </c>
      <c r="C764" s="3">
        <v>44760</v>
      </c>
      <c r="D764" s="4" t="s">
        <v>439</v>
      </c>
      <c r="E764" s="2">
        <v>306</v>
      </c>
      <c r="F764">
        <f t="shared" si="11"/>
        <v>1</v>
      </c>
      <c r="G764">
        <f>VLOOKUP(E764, Pokoje[], 3)*F764</f>
        <v>200</v>
      </c>
    </row>
    <row r="765" spans="1:7" x14ac:dyDescent="0.25">
      <c r="A765" s="2">
        <v>206</v>
      </c>
      <c r="B765" s="3">
        <v>44752</v>
      </c>
      <c r="C765" s="3">
        <v>44755</v>
      </c>
      <c r="D765" s="4" t="s">
        <v>440</v>
      </c>
      <c r="E765" s="2">
        <v>113</v>
      </c>
      <c r="F765">
        <f t="shared" si="11"/>
        <v>3</v>
      </c>
      <c r="G765">
        <f>VLOOKUP(E765, Pokoje[], 3)*F765</f>
        <v>660</v>
      </c>
    </row>
    <row r="766" spans="1:7" x14ac:dyDescent="0.25">
      <c r="A766" s="2">
        <v>61</v>
      </c>
      <c r="B766" s="3">
        <v>44746</v>
      </c>
      <c r="C766" s="3">
        <v>44747</v>
      </c>
      <c r="D766" s="4" t="s">
        <v>440</v>
      </c>
      <c r="E766" s="2">
        <v>305</v>
      </c>
      <c r="F766">
        <f t="shared" si="11"/>
        <v>1</v>
      </c>
      <c r="G766">
        <f>VLOOKUP(E766, Pokoje[], 3)*F766</f>
        <v>200</v>
      </c>
    </row>
    <row r="767" spans="1:7" x14ac:dyDescent="0.25">
      <c r="A767" s="2">
        <v>816</v>
      </c>
      <c r="B767" s="3">
        <v>44787</v>
      </c>
      <c r="C767" s="3">
        <v>44788</v>
      </c>
      <c r="D767" s="4" t="s">
        <v>441</v>
      </c>
      <c r="E767" s="2">
        <v>109</v>
      </c>
      <c r="F767">
        <f t="shared" si="11"/>
        <v>1</v>
      </c>
      <c r="G767">
        <f>VLOOKUP(E767, Pokoje[], 3)*F767</f>
        <v>220</v>
      </c>
    </row>
    <row r="768" spans="1:7" x14ac:dyDescent="0.25">
      <c r="A768" s="2">
        <v>750</v>
      </c>
      <c r="B768" s="3">
        <v>44783</v>
      </c>
      <c r="C768" s="3">
        <v>44785</v>
      </c>
      <c r="D768" s="4" t="s">
        <v>442</v>
      </c>
      <c r="E768" s="2">
        <v>120</v>
      </c>
      <c r="F768">
        <f t="shared" si="11"/>
        <v>2</v>
      </c>
      <c r="G768">
        <f>VLOOKUP(E768, Pokoje[], 3)*F768</f>
        <v>440</v>
      </c>
    </row>
    <row r="769" spans="1:7" x14ac:dyDescent="0.25">
      <c r="A769" s="2">
        <v>627</v>
      </c>
      <c r="B769" s="3">
        <v>44774</v>
      </c>
      <c r="C769" s="3">
        <v>44775</v>
      </c>
      <c r="D769" s="4" t="s">
        <v>443</v>
      </c>
      <c r="E769" s="2">
        <v>104</v>
      </c>
      <c r="F769">
        <f t="shared" si="11"/>
        <v>1</v>
      </c>
      <c r="G769">
        <f>VLOOKUP(E769, Pokoje[], 3)*F769</f>
        <v>220</v>
      </c>
    </row>
    <row r="770" spans="1:7" x14ac:dyDescent="0.25">
      <c r="A770" s="2">
        <v>268</v>
      </c>
      <c r="B770" s="3">
        <v>44757</v>
      </c>
      <c r="C770" s="3">
        <v>44758</v>
      </c>
      <c r="D770" s="4" t="s">
        <v>444</v>
      </c>
      <c r="E770" s="2">
        <v>316</v>
      </c>
      <c r="F770">
        <f t="shared" si="11"/>
        <v>1</v>
      </c>
      <c r="G770">
        <f>VLOOKUP(E770, Pokoje[], 3)*F770</f>
        <v>200</v>
      </c>
    </row>
    <row r="771" spans="1:7" x14ac:dyDescent="0.25">
      <c r="A771" s="2">
        <v>582</v>
      </c>
      <c r="B771" s="3">
        <v>44772</v>
      </c>
      <c r="C771" s="3">
        <v>44773</v>
      </c>
      <c r="D771" s="4" t="s">
        <v>444</v>
      </c>
      <c r="E771" s="2">
        <v>106</v>
      </c>
      <c r="F771">
        <f t="shared" ref="F771:F834" si="12">C771-B771</f>
        <v>1</v>
      </c>
      <c r="G771">
        <f>VLOOKUP(E771, Pokoje[], 3)*F771</f>
        <v>220</v>
      </c>
    </row>
    <row r="772" spans="1:7" x14ac:dyDescent="0.25">
      <c r="A772" s="2">
        <v>830</v>
      </c>
      <c r="B772" s="3">
        <v>44788</v>
      </c>
      <c r="C772" s="3">
        <v>44789</v>
      </c>
      <c r="D772" s="4" t="s">
        <v>445</v>
      </c>
      <c r="E772" s="2">
        <v>408</v>
      </c>
      <c r="F772">
        <f t="shared" si="12"/>
        <v>1</v>
      </c>
      <c r="G772">
        <f>VLOOKUP(E772, Pokoje[], 3)*F772</f>
        <v>220</v>
      </c>
    </row>
    <row r="773" spans="1:7" x14ac:dyDescent="0.25">
      <c r="A773" s="2">
        <v>137</v>
      </c>
      <c r="B773" s="3">
        <v>44750</v>
      </c>
      <c r="C773" s="3">
        <v>44751</v>
      </c>
      <c r="D773" s="4" t="s">
        <v>445</v>
      </c>
      <c r="E773" s="2">
        <v>503</v>
      </c>
      <c r="F773">
        <f t="shared" si="12"/>
        <v>1</v>
      </c>
      <c r="G773">
        <f>VLOOKUP(E773, Pokoje[], 3)*F773</f>
        <v>500</v>
      </c>
    </row>
    <row r="774" spans="1:7" ht="30" x14ac:dyDescent="0.25">
      <c r="A774" s="2">
        <v>735</v>
      </c>
      <c r="B774" s="3">
        <v>44782</v>
      </c>
      <c r="C774" s="3">
        <v>44783</v>
      </c>
      <c r="D774" s="4" t="s">
        <v>446</v>
      </c>
      <c r="E774" s="2">
        <v>406</v>
      </c>
      <c r="F774">
        <f t="shared" si="12"/>
        <v>1</v>
      </c>
      <c r="G774">
        <f>VLOOKUP(E774, Pokoje[], 3)*F774</f>
        <v>220</v>
      </c>
    </row>
    <row r="775" spans="1:7" ht="30" x14ac:dyDescent="0.25">
      <c r="A775" s="2">
        <v>295</v>
      </c>
      <c r="B775" s="3">
        <v>44758</v>
      </c>
      <c r="C775" s="3">
        <v>44759</v>
      </c>
      <c r="D775" s="4" t="s">
        <v>446</v>
      </c>
      <c r="E775" s="2">
        <v>318</v>
      </c>
      <c r="F775">
        <f t="shared" si="12"/>
        <v>1</v>
      </c>
      <c r="G775">
        <f>VLOOKUP(E775, Pokoje[], 3)*F775</f>
        <v>400</v>
      </c>
    </row>
    <row r="776" spans="1:7" x14ac:dyDescent="0.25">
      <c r="A776" s="2">
        <v>230</v>
      </c>
      <c r="B776" s="3">
        <v>44754</v>
      </c>
      <c r="C776" s="3">
        <v>44755</v>
      </c>
      <c r="D776" s="4" t="s">
        <v>447</v>
      </c>
      <c r="E776" s="2">
        <v>109</v>
      </c>
      <c r="F776">
        <f t="shared" si="12"/>
        <v>1</v>
      </c>
      <c r="G776">
        <f>VLOOKUP(E776, Pokoje[], 3)*F776</f>
        <v>220</v>
      </c>
    </row>
    <row r="777" spans="1:7" x14ac:dyDescent="0.25">
      <c r="A777" s="2">
        <v>727</v>
      </c>
      <c r="B777" s="3">
        <v>44782</v>
      </c>
      <c r="C777" s="3">
        <v>44783</v>
      </c>
      <c r="D777" s="4" t="s">
        <v>447</v>
      </c>
      <c r="E777" s="2">
        <v>201</v>
      </c>
      <c r="F777">
        <f t="shared" si="12"/>
        <v>1</v>
      </c>
      <c r="G777">
        <f>VLOOKUP(E777, Pokoje[], 3)*F777</f>
        <v>220</v>
      </c>
    </row>
    <row r="778" spans="1:7" x14ac:dyDescent="0.25">
      <c r="A778" s="2">
        <v>739</v>
      </c>
      <c r="B778" s="3">
        <v>44783</v>
      </c>
      <c r="C778" s="3">
        <v>44784</v>
      </c>
      <c r="D778" s="4" t="s">
        <v>448</v>
      </c>
      <c r="E778" s="2">
        <v>302</v>
      </c>
      <c r="F778">
        <f t="shared" si="12"/>
        <v>1</v>
      </c>
      <c r="G778">
        <f>VLOOKUP(E778, Pokoje[], 3)*F778</f>
        <v>250</v>
      </c>
    </row>
    <row r="779" spans="1:7" ht="30" x14ac:dyDescent="0.25">
      <c r="A779" s="2">
        <v>326</v>
      </c>
      <c r="B779" s="3">
        <v>44759</v>
      </c>
      <c r="C779" s="3">
        <v>44760</v>
      </c>
      <c r="D779" s="4" t="s">
        <v>449</v>
      </c>
      <c r="E779" s="2">
        <v>112</v>
      </c>
      <c r="F779">
        <f t="shared" si="12"/>
        <v>1</v>
      </c>
      <c r="G779">
        <f>VLOOKUP(E779, Pokoje[], 3)*F779</f>
        <v>220</v>
      </c>
    </row>
    <row r="780" spans="1:7" ht="30" x14ac:dyDescent="0.25">
      <c r="A780" s="2">
        <v>656</v>
      </c>
      <c r="B780" s="3">
        <v>44778</v>
      </c>
      <c r="C780" s="3">
        <v>44779</v>
      </c>
      <c r="D780" s="4" t="s">
        <v>449</v>
      </c>
      <c r="E780" s="2">
        <v>215</v>
      </c>
      <c r="F780">
        <f t="shared" si="12"/>
        <v>1</v>
      </c>
      <c r="G780">
        <f>VLOOKUP(E780, Pokoje[], 3)*F780</f>
        <v>200</v>
      </c>
    </row>
    <row r="781" spans="1:7" ht="30" x14ac:dyDescent="0.25">
      <c r="A781" s="2">
        <v>55</v>
      </c>
      <c r="B781" s="3">
        <v>44746</v>
      </c>
      <c r="C781" s="3">
        <v>44747</v>
      </c>
      <c r="D781" s="4" t="s">
        <v>450</v>
      </c>
      <c r="E781" s="2">
        <v>509</v>
      </c>
      <c r="F781">
        <f t="shared" si="12"/>
        <v>1</v>
      </c>
      <c r="G781">
        <f>VLOOKUP(E781, Pokoje[], 3)*F781</f>
        <v>600</v>
      </c>
    </row>
    <row r="782" spans="1:7" x14ac:dyDescent="0.25">
      <c r="A782" s="2">
        <v>369</v>
      </c>
      <c r="B782" s="3">
        <v>44760</v>
      </c>
      <c r="C782" s="3">
        <v>44761</v>
      </c>
      <c r="D782" s="4" t="s">
        <v>451</v>
      </c>
      <c r="E782" s="2">
        <v>107</v>
      </c>
      <c r="F782">
        <f t="shared" si="12"/>
        <v>1</v>
      </c>
      <c r="G782">
        <f>VLOOKUP(E782, Pokoje[], 3)*F782</f>
        <v>220</v>
      </c>
    </row>
    <row r="783" spans="1:7" x14ac:dyDescent="0.25">
      <c r="A783" s="2">
        <v>214</v>
      </c>
      <c r="B783" s="3">
        <v>44754</v>
      </c>
      <c r="C783" s="3">
        <v>44755</v>
      </c>
      <c r="D783" s="4" t="s">
        <v>451</v>
      </c>
      <c r="E783" s="2">
        <v>303</v>
      </c>
      <c r="F783">
        <f t="shared" si="12"/>
        <v>1</v>
      </c>
      <c r="G783">
        <f>VLOOKUP(E783, Pokoje[], 3)*F783</f>
        <v>250</v>
      </c>
    </row>
    <row r="784" spans="1:7" x14ac:dyDescent="0.25">
      <c r="A784" s="2">
        <v>1029</v>
      </c>
      <c r="B784" s="3">
        <v>44804</v>
      </c>
      <c r="C784" s="3">
        <v>44805</v>
      </c>
      <c r="D784" s="4" t="s">
        <v>451</v>
      </c>
      <c r="E784" s="2">
        <v>209</v>
      </c>
      <c r="F784">
        <f t="shared" si="12"/>
        <v>1</v>
      </c>
      <c r="G784">
        <f>VLOOKUP(E784, Pokoje[], 3)*F784</f>
        <v>200</v>
      </c>
    </row>
    <row r="785" spans="1:7" x14ac:dyDescent="0.25">
      <c r="A785" s="2">
        <v>489</v>
      </c>
      <c r="B785" s="3">
        <v>44766</v>
      </c>
      <c r="C785" s="3">
        <v>44767</v>
      </c>
      <c r="D785" s="4" t="s">
        <v>452</v>
      </c>
      <c r="E785" s="2">
        <v>116</v>
      </c>
      <c r="F785">
        <f t="shared" si="12"/>
        <v>1</v>
      </c>
      <c r="G785">
        <f>VLOOKUP(E785, Pokoje[], 3)*F785</f>
        <v>220</v>
      </c>
    </row>
    <row r="786" spans="1:7" x14ac:dyDescent="0.25">
      <c r="A786" s="2">
        <v>357</v>
      </c>
      <c r="B786" s="3">
        <v>44759</v>
      </c>
      <c r="C786" s="3">
        <v>44760</v>
      </c>
      <c r="D786" s="4" t="s">
        <v>453</v>
      </c>
      <c r="E786" s="2">
        <v>506</v>
      </c>
      <c r="F786">
        <f t="shared" si="12"/>
        <v>1</v>
      </c>
      <c r="G786">
        <f>VLOOKUP(E786, Pokoje[], 3)*F786</f>
        <v>500</v>
      </c>
    </row>
    <row r="787" spans="1:7" x14ac:dyDescent="0.25">
      <c r="A787" s="2">
        <v>248</v>
      </c>
      <c r="B787" s="3">
        <v>44757</v>
      </c>
      <c r="C787" s="3">
        <v>44758</v>
      </c>
      <c r="D787" s="4" t="s">
        <v>453</v>
      </c>
      <c r="E787" s="2">
        <v>313</v>
      </c>
      <c r="F787">
        <f t="shared" si="12"/>
        <v>1</v>
      </c>
      <c r="G787">
        <f>VLOOKUP(E787, Pokoje[], 3)*F787</f>
        <v>200</v>
      </c>
    </row>
    <row r="788" spans="1:7" x14ac:dyDescent="0.25">
      <c r="A788" s="2">
        <v>846</v>
      </c>
      <c r="B788" s="3">
        <v>44789</v>
      </c>
      <c r="C788" s="3">
        <v>44790</v>
      </c>
      <c r="D788" s="4" t="s">
        <v>454</v>
      </c>
      <c r="E788" s="2">
        <v>115</v>
      </c>
      <c r="F788">
        <f t="shared" si="12"/>
        <v>1</v>
      </c>
      <c r="G788">
        <f>VLOOKUP(E788, Pokoje[], 3)*F788</f>
        <v>220</v>
      </c>
    </row>
    <row r="789" spans="1:7" x14ac:dyDescent="0.25">
      <c r="A789" s="2">
        <v>16</v>
      </c>
      <c r="B789" s="3">
        <v>44743</v>
      </c>
      <c r="C789" s="3">
        <v>44744</v>
      </c>
      <c r="D789" s="4" t="s">
        <v>455</v>
      </c>
      <c r="E789" s="2">
        <v>204</v>
      </c>
      <c r="F789">
        <f t="shared" si="12"/>
        <v>1</v>
      </c>
      <c r="G789">
        <f>VLOOKUP(E789, Pokoje[], 3)*F789</f>
        <v>220</v>
      </c>
    </row>
    <row r="790" spans="1:7" x14ac:dyDescent="0.25">
      <c r="A790" s="2">
        <v>1006</v>
      </c>
      <c r="B790" s="3">
        <v>44802</v>
      </c>
      <c r="C790" s="3">
        <v>44803</v>
      </c>
      <c r="D790" s="4" t="s">
        <v>455</v>
      </c>
      <c r="E790" s="2">
        <v>217</v>
      </c>
      <c r="F790">
        <f t="shared" si="12"/>
        <v>1</v>
      </c>
      <c r="G790">
        <f>VLOOKUP(E790, Pokoje[], 3)*F790</f>
        <v>250</v>
      </c>
    </row>
    <row r="791" spans="1:7" x14ac:dyDescent="0.25">
      <c r="A791" s="2">
        <v>383</v>
      </c>
      <c r="B791" s="3">
        <v>44760</v>
      </c>
      <c r="C791" s="3">
        <v>44762</v>
      </c>
      <c r="D791" s="4" t="s">
        <v>456</v>
      </c>
      <c r="E791" s="2">
        <v>418</v>
      </c>
      <c r="F791">
        <f t="shared" si="12"/>
        <v>2</v>
      </c>
      <c r="G791">
        <f>VLOOKUP(E791, Pokoje[], 3)*F791</f>
        <v>440</v>
      </c>
    </row>
    <row r="792" spans="1:7" x14ac:dyDescent="0.25">
      <c r="A792" s="2">
        <v>196</v>
      </c>
      <c r="B792" s="3">
        <v>44752</v>
      </c>
      <c r="C792" s="3">
        <v>44753</v>
      </c>
      <c r="D792" s="4" t="s">
        <v>456</v>
      </c>
      <c r="E792" s="2">
        <v>215</v>
      </c>
      <c r="F792">
        <f t="shared" si="12"/>
        <v>1</v>
      </c>
      <c r="G792">
        <f>VLOOKUP(E792, Pokoje[], 3)*F792</f>
        <v>200</v>
      </c>
    </row>
    <row r="793" spans="1:7" x14ac:dyDescent="0.25">
      <c r="A793" s="2">
        <v>23</v>
      </c>
      <c r="B793" s="3">
        <v>44743</v>
      </c>
      <c r="C793" s="3">
        <v>44744</v>
      </c>
      <c r="D793" s="4" t="s">
        <v>457</v>
      </c>
      <c r="E793" s="2">
        <v>308</v>
      </c>
      <c r="F793">
        <f t="shared" si="12"/>
        <v>1</v>
      </c>
      <c r="G793">
        <f>VLOOKUP(E793, Pokoje[], 3)*F793</f>
        <v>200</v>
      </c>
    </row>
    <row r="794" spans="1:7" x14ac:dyDescent="0.25">
      <c r="A794" s="2">
        <v>173</v>
      </c>
      <c r="B794" s="3">
        <v>44752</v>
      </c>
      <c r="C794" s="3">
        <v>44753</v>
      </c>
      <c r="D794" s="4" t="s">
        <v>458</v>
      </c>
      <c r="E794" s="2">
        <v>316</v>
      </c>
      <c r="F794">
        <f t="shared" si="12"/>
        <v>1</v>
      </c>
      <c r="G794">
        <f>VLOOKUP(E794, Pokoje[], 3)*F794</f>
        <v>200</v>
      </c>
    </row>
    <row r="795" spans="1:7" x14ac:dyDescent="0.25">
      <c r="A795" s="2">
        <v>504</v>
      </c>
      <c r="B795" s="3">
        <v>44767</v>
      </c>
      <c r="C795" s="3">
        <v>44768</v>
      </c>
      <c r="D795" s="4" t="s">
        <v>458</v>
      </c>
      <c r="E795" s="2">
        <v>510</v>
      </c>
      <c r="F795">
        <f t="shared" si="12"/>
        <v>1</v>
      </c>
      <c r="G795">
        <f>VLOOKUP(E795, Pokoje[], 3)*F795</f>
        <v>600</v>
      </c>
    </row>
    <row r="796" spans="1:7" x14ac:dyDescent="0.25">
      <c r="A796" s="2">
        <v>617</v>
      </c>
      <c r="B796" s="3">
        <v>44773</v>
      </c>
      <c r="C796" s="3">
        <v>44774</v>
      </c>
      <c r="D796" s="4" t="s">
        <v>459</v>
      </c>
      <c r="E796" s="2">
        <v>410</v>
      </c>
      <c r="F796">
        <f t="shared" si="12"/>
        <v>1</v>
      </c>
      <c r="G796">
        <f>VLOOKUP(E796, Pokoje[], 3)*F796</f>
        <v>220</v>
      </c>
    </row>
    <row r="797" spans="1:7" x14ac:dyDescent="0.25">
      <c r="A797" s="2">
        <v>79</v>
      </c>
      <c r="B797" s="3">
        <v>44747</v>
      </c>
      <c r="C797" s="3">
        <v>44748</v>
      </c>
      <c r="D797" s="4" t="s">
        <v>460</v>
      </c>
      <c r="E797" s="2">
        <v>316</v>
      </c>
      <c r="F797">
        <f t="shared" si="12"/>
        <v>1</v>
      </c>
      <c r="G797">
        <f>VLOOKUP(E797, Pokoje[], 3)*F797</f>
        <v>200</v>
      </c>
    </row>
    <row r="798" spans="1:7" x14ac:dyDescent="0.25">
      <c r="A798" s="2">
        <v>367</v>
      </c>
      <c r="B798" s="3">
        <v>44760</v>
      </c>
      <c r="C798" s="3">
        <v>44761</v>
      </c>
      <c r="D798" s="4" t="s">
        <v>460</v>
      </c>
      <c r="E798" s="2">
        <v>119</v>
      </c>
      <c r="F798">
        <f t="shared" si="12"/>
        <v>1</v>
      </c>
      <c r="G798">
        <f>VLOOKUP(E798, Pokoje[], 3)*F798</f>
        <v>220</v>
      </c>
    </row>
    <row r="799" spans="1:7" x14ac:dyDescent="0.25">
      <c r="A799" s="2">
        <v>428</v>
      </c>
      <c r="B799" s="3">
        <v>44765</v>
      </c>
      <c r="C799" s="3">
        <v>44766</v>
      </c>
      <c r="D799" s="4" t="s">
        <v>461</v>
      </c>
      <c r="E799" s="2">
        <v>410</v>
      </c>
      <c r="F799">
        <f t="shared" si="12"/>
        <v>1</v>
      </c>
      <c r="G799">
        <f>VLOOKUP(E799, Pokoje[], 3)*F799</f>
        <v>220</v>
      </c>
    </row>
    <row r="800" spans="1:7" x14ac:dyDescent="0.25">
      <c r="A800" s="2">
        <v>52</v>
      </c>
      <c r="B800" s="3">
        <v>44745</v>
      </c>
      <c r="C800" s="3">
        <v>44746</v>
      </c>
      <c r="D800" s="4" t="s">
        <v>462</v>
      </c>
      <c r="E800" s="2">
        <v>508</v>
      </c>
      <c r="F800">
        <f t="shared" si="12"/>
        <v>1</v>
      </c>
      <c r="G800">
        <f>VLOOKUP(E800, Pokoje[], 3)*F800</f>
        <v>600</v>
      </c>
    </row>
    <row r="801" spans="1:7" x14ac:dyDescent="0.25">
      <c r="A801" s="2">
        <v>1015</v>
      </c>
      <c r="B801" s="3">
        <v>44803</v>
      </c>
      <c r="C801" s="3">
        <v>44804</v>
      </c>
      <c r="D801" s="4" t="s">
        <v>462</v>
      </c>
      <c r="E801" s="2">
        <v>206</v>
      </c>
      <c r="F801">
        <f t="shared" si="12"/>
        <v>1</v>
      </c>
      <c r="G801">
        <f>VLOOKUP(E801, Pokoje[], 3)*F801</f>
        <v>220</v>
      </c>
    </row>
    <row r="802" spans="1:7" x14ac:dyDescent="0.25">
      <c r="A802" s="2">
        <v>116</v>
      </c>
      <c r="B802" s="3">
        <v>44749</v>
      </c>
      <c r="C802" s="3">
        <v>44751</v>
      </c>
      <c r="D802" s="4" t="s">
        <v>462</v>
      </c>
      <c r="E802" s="2">
        <v>101</v>
      </c>
      <c r="F802">
        <f t="shared" si="12"/>
        <v>2</v>
      </c>
      <c r="G802">
        <f>VLOOKUP(E802, Pokoje[], 3)*F802</f>
        <v>440</v>
      </c>
    </row>
    <row r="803" spans="1:7" x14ac:dyDescent="0.25">
      <c r="A803" s="2">
        <v>575</v>
      </c>
      <c r="B803" s="3">
        <v>44772</v>
      </c>
      <c r="C803" s="3">
        <v>44773</v>
      </c>
      <c r="D803" s="4" t="s">
        <v>463</v>
      </c>
      <c r="E803" s="2">
        <v>505</v>
      </c>
      <c r="F803">
        <f t="shared" si="12"/>
        <v>1</v>
      </c>
      <c r="G803">
        <f>VLOOKUP(E803, Pokoje[], 3)*F803</f>
        <v>500</v>
      </c>
    </row>
    <row r="804" spans="1:7" x14ac:dyDescent="0.25">
      <c r="A804" s="2">
        <v>235</v>
      </c>
      <c r="B804" s="3">
        <v>44756</v>
      </c>
      <c r="C804" s="3">
        <v>44757</v>
      </c>
      <c r="D804" s="4" t="s">
        <v>464</v>
      </c>
      <c r="E804" s="2">
        <v>213</v>
      </c>
      <c r="F804">
        <f t="shared" si="12"/>
        <v>1</v>
      </c>
      <c r="G804">
        <f>VLOOKUP(E804, Pokoje[], 3)*F804</f>
        <v>200</v>
      </c>
    </row>
    <row r="805" spans="1:7" x14ac:dyDescent="0.25">
      <c r="A805" s="2">
        <v>529</v>
      </c>
      <c r="B805" s="3">
        <v>44767</v>
      </c>
      <c r="C805" s="3">
        <v>44768</v>
      </c>
      <c r="D805" s="4" t="s">
        <v>464</v>
      </c>
      <c r="E805" s="2">
        <v>411</v>
      </c>
      <c r="F805">
        <f t="shared" si="12"/>
        <v>1</v>
      </c>
      <c r="G805">
        <f>VLOOKUP(E805, Pokoje[], 3)*F805</f>
        <v>220</v>
      </c>
    </row>
    <row r="806" spans="1:7" x14ac:dyDescent="0.25">
      <c r="A806" s="2">
        <v>335</v>
      </c>
      <c r="B806" s="3">
        <v>44759</v>
      </c>
      <c r="C806" s="3">
        <v>44760</v>
      </c>
      <c r="D806" s="4" t="s">
        <v>465</v>
      </c>
      <c r="E806" s="2">
        <v>102</v>
      </c>
      <c r="F806">
        <f t="shared" si="12"/>
        <v>1</v>
      </c>
      <c r="G806">
        <f>VLOOKUP(E806, Pokoje[], 3)*F806</f>
        <v>220</v>
      </c>
    </row>
    <row r="807" spans="1:7" x14ac:dyDescent="0.25">
      <c r="A807" s="2">
        <v>483</v>
      </c>
      <c r="B807" s="3">
        <v>44766</v>
      </c>
      <c r="C807" s="3">
        <v>44767</v>
      </c>
      <c r="D807" s="4" t="s">
        <v>465</v>
      </c>
      <c r="E807" s="2">
        <v>302</v>
      </c>
      <c r="F807">
        <f t="shared" si="12"/>
        <v>1</v>
      </c>
      <c r="G807">
        <f>VLOOKUP(E807, Pokoje[], 3)*F807</f>
        <v>250</v>
      </c>
    </row>
    <row r="808" spans="1:7" x14ac:dyDescent="0.25">
      <c r="A808" s="2">
        <v>804</v>
      </c>
      <c r="B808" s="3">
        <v>44786</v>
      </c>
      <c r="C808" s="3">
        <v>44787</v>
      </c>
      <c r="D808" s="4" t="s">
        <v>466</v>
      </c>
      <c r="E808" s="2">
        <v>412</v>
      </c>
      <c r="F808">
        <f t="shared" si="12"/>
        <v>1</v>
      </c>
      <c r="G808">
        <f>VLOOKUP(E808, Pokoje[], 3)*F808</f>
        <v>220</v>
      </c>
    </row>
    <row r="809" spans="1:7" ht="30" x14ac:dyDescent="0.25">
      <c r="A809" s="2">
        <v>752</v>
      </c>
      <c r="B809" s="3">
        <v>44783</v>
      </c>
      <c r="C809" s="3">
        <v>44784</v>
      </c>
      <c r="D809" s="4" t="s">
        <v>467</v>
      </c>
      <c r="E809" s="2">
        <v>102</v>
      </c>
      <c r="F809">
        <f t="shared" si="12"/>
        <v>1</v>
      </c>
      <c r="G809">
        <f>VLOOKUP(E809, Pokoje[], 3)*F809</f>
        <v>220</v>
      </c>
    </row>
    <row r="810" spans="1:7" ht="30" x14ac:dyDescent="0.25">
      <c r="A810" s="2">
        <v>73</v>
      </c>
      <c r="B810" s="3">
        <v>44746</v>
      </c>
      <c r="C810" s="3">
        <v>44747</v>
      </c>
      <c r="D810" s="4" t="s">
        <v>467</v>
      </c>
      <c r="E810" s="2">
        <v>101</v>
      </c>
      <c r="F810">
        <f t="shared" si="12"/>
        <v>1</v>
      </c>
      <c r="G810">
        <f>VLOOKUP(E810, Pokoje[], 3)*F810</f>
        <v>220</v>
      </c>
    </row>
    <row r="811" spans="1:7" ht="30" x14ac:dyDescent="0.25">
      <c r="A811" s="2">
        <v>54</v>
      </c>
      <c r="B811" s="3">
        <v>44746</v>
      </c>
      <c r="C811" s="3">
        <v>44747</v>
      </c>
      <c r="D811" s="4" t="s">
        <v>468</v>
      </c>
      <c r="E811" s="2">
        <v>311</v>
      </c>
      <c r="F811">
        <f t="shared" si="12"/>
        <v>1</v>
      </c>
      <c r="G811">
        <f>VLOOKUP(E811, Pokoje[], 3)*F811</f>
        <v>200</v>
      </c>
    </row>
    <row r="812" spans="1:7" x14ac:dyDescent="0.25">
      <c r="A812" s="2">
        <v>287</v>
      </c>
      <c r="B812" s="3">
        <v>44758</v>
      </c>
      <c r="C812" s="3">
        <v>44759</v>
      </c>
      <c r="D812" s="4" t="s">
        <v>469</v>
      </c>
      <c r="E812" s="2">
        <v>417</v>
      </c>
      <c r="F812">
        <f t="shared" si="12"/>
        <v>1</v>
      </c>
      <c r="G812">
        <f>VLOOKUP(E812, Pokoje[], 3)*F812</f>
        <v>220</v>
      </c>
    </row>
    <row r="813" spans="1:7" x14ac:dyDescent="0.25">
      <c r="A813" s="2">
        <v>630</v>
      </c>
      <c r="B813" s="3">
        <v>44774</v>
      </c>
      <c r="C813" s="3">
        <v>44775</v>
      </c>
      <c r="D813" s="4" t="s">
        <v>469</v>
      </c>
      <c r="E813" s="2">
        <v>417</v>
      </c>
      <c r="F813">
        <f t="shared" si="12"/>
        <v>1</v>
      </c>
      <c r="G813">
        <f>VLOOKUP(E813, Pokoje[], 3)*F813</f>
        <v>220</v>
      </c>
    </row>
    <row r="814" spans="1:7" x14ac:dyDescent="0.25">
      <c r="A814" s="2">
        <v>706</v>
      </c>
      <c r="B814" s="3">
        <v>44781</v>
      </c>
      <c r="C814" s="3">
        <v>44782</v>
      </c>
      <c r="D814" s="4" t="s">
        <v>470</v>
      </c>
      <c r="E814" s="2">
        <v>111</v>
      </c>
      <c r="F814">
        <f t="shared" si="12"/>
        <v>1</v>
      </c>
      <c r="G814">
        <f>VLOOKUP(E814, Pokoje[], 3)*F814</f>
        <v>220</v>
      </c>
    </row>
    <row r="815" spans="1:7" x14ac:dyDescent="0.25">
      <c r="A815" s="2">
        <v>942</v>
      </c>
      <c r="B815" s="3">
        <v>44796</v>
      </c>
      <c r="C815" s="3">
        <v>44797</v>
      </c>
      <c r="D815" s="4" t="s">
        <v>471</v>
      </c>
      <c r="E815" s="2">
        <v>101</v>
      </c>
      <c r="F815">
        <f t="shared" si="12"/>
        <v>1</v>
      </c>
      <c r="G815">
        <f>VLOOKUP(E815, Pokoje[], 3)*F815</f>
        <v>220</v>
      </c>
    </row>
    <row r="816" spans="1:7" x14ac:dyDescent="0.25">
      <c r="A816" s="2">
        <v>669</v>
      </c>
      <c r="B816" s="3">
        <v>44779</v>
      </c>
      <c r="C816" s="3">
        <v>44780</v>
      </c>
      <c r="D816" s="4" t="s">
        <v>471</v>
      </c>
      <c r="E816" s="2">
        <v>217</v>
      </c>
      <c r="F816">
        <f t="shared" si="12"/>
        <v>1</v>
      </c>
      <c r="G816">
        <f>VLOOKUP(E816, Pokoje[], 3)*F816</f>
        <v>250</v>
      </c>
    </row>
    <row r="817" spans="1:7" x14ac:dyDescent="0.25">
      <c r="A817" s="2">
        <v>225</v>
      </c>
      <c r="B817" s="3">
        <v>44754</v>
      </c>
      <c r="C817" s="3">
        <v>44755</v>
      </c>
      <c r="D817" s="4" t="s">
        <v>472</v>
      </c>
      <c r="E817" s="2">
        <v>302</v>
      </c>
      <c r="F817">
        <f t="shared" si="12"/>
        <v>1</v>
      </c>
      <c r="G817">
        <f>VLOOKUP(E817, Pokoje[], 3)*F817</f>
        <v>250</v>
      </c>
    </row>
    <row r="818" spans="1:7" x14ac:dyDescent="0.25">
      <c r="A818" s="2">
        <v>36</v>
      </c>
      <c r="B818" s="3">
        <v>44744</v>
      </c>
      <c r="C818" s="3">
        <v>44745</v>
      </c>
      <c r="D818" s="4" t="s">
        <v>472</v>
      </c>
      <c r="E818" s="2">
        <v>420</v>
      </c>
      <c r="F818">
        <f t="shared" si="12"/>
        <v>1</v>
      </c>
      <c r="G818">
        <f>VLOOKUP(E818, Pokoje[], 3)*F818</f>
        <v>220</v>
      </c>
    </row>
    <row r="819" spans="1:7" x14ac:dyDescent="0.25">
      <c r="A819" s="2">
        <v>779</v>
      </c>
      <c r="B819" s="3">
        <v>44785</v>
      </c>
      <c r="C819" s="3">
        <v>44786</v>
      </c>
      <c r="D819" s="4" t="s">
        <v>473</v>
      </c>
      <c r="E819" s="2">
        <v>209</v>
      </c>
      <c r="F819">
        <f t="shared" si="12"/>
        <v>1</v>
      </c>
      <c r="G819">
        <f>VLOOKUP(E819, Pokoje[], 3)*F819</f>
        <v>200</v>
      </c>
    </row>
    <row r="820" spans="1:7" x14ac:dyDescent="0.25">
      <c r="A820" s="2">
        <v>879</v>
      </c>
      <c r="B820" s="3">
        <v>44791</v>
      </c>
      <c r="C820" s="3">
        <v>44792</v>
      </c>
      <c r="D820" s="4" t="s">
        <v>474</v>
      </c>
      <c r="E820" s="2">
        <v>214</v>
      </c>
      <c r="F820">
        <f t="shared" si="12"/>
        <v>1</v>
      </c>
      <c r="G820">
        <f>VLOOKUP(E820, Pokoje[], 3)*F820</f>
        <v>200</v>
      </c>
    </row>
    <row r="821" spans="1:7" x14ac:dyDescent="0.25">
      <c r="A821" s="2">
        <v>68</v>
      </c>
      <c r="B821" s="3">
        <v>44746</v>
      </c>
      <c r="C821" s="3">
        <v>44747</v>
      </c>
      <c r="D821" s="4" t="s">
        <v>475</v>
      </c>
      <c r="E821" s="2">
        <v>320</v>
      </c>
      <c r="F821">
        <f t="shared" si="12"/>
        <v>1</v>
      </c>
      <c r="G821">
        <f>VLOOKUP(E821, Pokoje[], 3)*F821</f>
        <v>400</v>
      </c>
    </row>
    <row r="822" spans="1:7" x14ac:dyDescent="0.25">
      <c r="A822" s="2">
        <v>224</v>
      </c>
      <c r="B822" s="3">
        <v>44754</v>
      </c>
      <c r="C822" s="3">
        <v>44756</v>
      </c>
      <c r="D822" s="4" t="s">
        <v>475</v>
      </c>
      <c r="E822" s="2">
        <v>116</v>
      </c>
      <c r="F822">
        <f t="shared" si="12"/>
        <v>2</v>
      </c>
      <c r="G822">
        <f>VLOOKUP(E822, Pokoje[], 3)*F822</f>
        <v>440</v>
      </c>
    </row>
    <row r="823" spans="1:7" x14ac:dyDescent="0.25">
      <c r="A823" s="2">
        <v>679</v>
      </c>
      <c r="B823" s="3">
        <v>44779</v>
      </c>
      <c r="C823" s="3">
        <v>44780</v>
      </c>
      <c r="D823" s="4" t="s">
        <v>476</v>
      </c>
      <c r="E823" s="2">
        <v>419</v>
      </c>
      <c r="F823">
        <f t="shared" si="12"/>
        <v>1</v>
      </c>
      <c r="G823">
        <f>VLOOKUP(E823, Pokoje[], 3)*F823</f>
        <v>220</v>
      </c>
    </row>
    <row r="824" spans="1:7" x14ac:dyDescent="0.25">
      <c r="A824" s="2">
        <v>738</v>
      </c>
      <c r="B824" s="3">
        <v>44783</v>
      </c>
      <c r="C824" s="3">
        <v>44784</v>
      </c>
      <c r="D824" s="4" t="s">
        <v>477</v>
      </c>
      <c r="E824" s="2">
        <v>409</v>
      </c>
      <c r="F824">
        <f t="shared" si="12"/>
        <v>1</v>
      </c>
      <c r="G824">
        <f>VLOOKUP(E824, Pokoje[], 3)*F824</f>
        <v>220</v>
      </c>
    </row>
    <row r="825" spans="1:7" x14ac:dyDescent="0.25">
      <c r="A825" s="2">
        <v>467</v>
      </c>
      <c r="B825" s="3">
        <v>44766</v>
      </c>
      <c r="C825" s="3">
        <v>44767</v>
      </c>
      <c r="D825" s="4" t="s">
        <v>478</v>
      </c>
      <c r="E825" s="2">
        <v>417</v>
      </c>
      <c r="F825">
        <f t="shared" si="12"/>
        <v>1</v>
      </c>
      <c r="G825">
        <f>VLOOKUP(E825, Pokoje[], 3)*F825</f>
        <v>220</v>
      </c>
    </row>
    <row r="826" spans="1:7" x14ac:dyDescent="0.25">
      <c r="A826" s="2">
        <v>841</v>
      </c>
      <c r="B826" s="3">
        <v>44789</v>
      </c>
      <c r="C826" s="3">
        <v>44795</v>
      </c>
      <c r="D826" s="4" t="s">
        <v>479</v>
      </c>
      <c r="E826" s="2">
        <v>307</v>
      </c>
      <c r="F826">
        <f t="shared" si="12"/>
        <v>6</v>
      </c>
      <c r="G826">
        <f>VLOOKUP(E826, Pokoje[], 3)*F826</f>
        <v>1200</v>
      </c>
    </row>
    <row r="827" spans="1:7" x14ac:dyDescent="0.25">
      <c r="A827" s="2">
        <v>356</v>
      </c>
      <c r="B827" s="3">
        <v>44759</v>
      </c>
      <c r="C827" s="3">
        <v>44761</v>
      </c>
      <c r="D827" s="4" t="s">
        <v>480</v>
      </c>
      <c r="E827" s="2">
        <v>118</v>
      </c>
      <c r="F827">
        <f t="shared" si="12"/>
        <v>2</v>
      </c>
      <c r="G827">
        <f>VLOOKUP(E827, Pokoje[], 3)*F827</f>
        <v>440</v>
      </c>
    </row>
    <row r="828" spans="1:7" x14ac:dyDescent="0.25">
      <c r="A828" s="2">
        <v>691</v>
      </c>
      <c r="B828" s="3">
        <v>44780</v>
      </c>
      <c r="C828" s="3">
        <v>44781</v>
      </c>
      <c r="D828" s="4" t="s">
        <v>481</v>
      </c>
      <c r="E828" s="2">
        <v>209</v>
      </c>
      <c r="F828">
        <f t="shared" si="12"/>
        <v>1</v>
      </c>
      <c r="G828">
        <f>VLOOKUP(E828, Pokoje[], 3)*F828</f>
        <v>200</v>
      </c>
    </row>
    <row r="829" spans="1:7" x14ac:dyDescent="0.25">
      <c r="A829" s="2">
        <v>555</v>
      </c>
      <c r="B829" s="3">
        <v>44771</v>
      </c>
      <c r="C829" s="3">
        <v>44772</v>
      </c>
      <c r="D829" s="4" t="s">
        <v>482</v>
      </c>
      <c r="E829" s="2">
        <v>402</v>
      </c>
      <c r="F829">
        <f t="shared" si="12"/>
        <v>1</v>
      </c>
      <c r="G829">
        <f>VLOOKUP(E829, Pokoje[], 3)*F829</f>
        <v>220</v>
      </c>
    </row>
    <row r="830" spans="1:7" x14ac:dyDescent="0.25">
      <c r="A830" s="2">
        <v>251</v>
      </c>
      <c r="B830" s="3">
        <v>44757</v>
      </c>
      <c r="C830" s="3">
        <v>44760</v>
      </c>
      <c r="D830" s="4" t="s">
        <v>482</v>
      </c>
      <c r="E830" s="2">
        <v>109</v>
      </c>
      <c r="F830">
        <f t="shared" si="12"/>
        <v>3</v>
      </c>
      <c r="G830">
        <f>VLOOKUP(E830, Pokoje[], 3)*F830</f>
        <v>660</v>
      </c>
    </row>
    <row r="831" spans="1:7" x14ac:dyDescent="0.25">
      <c r="A831" s="2">
        <v>35</v>
      </c>
      <c r="B831" s="3">
        <v>44744</v>
      </c>
      <c r="C831" s="3">
        <v>44746</v>
      </c>
      <c r="D831" s="4" t="s">
        <v>483</v>
      </c>
      <c r="E831" s="2">
        <v>310</v>
      </c>
      <c r="F831">
        <f t="shared" si="12"/>
        <v>2</v>
      </c>
      <c r="G831">
        <f>VLOOKUP(E831, Pokoje[], 3)*F831</f>
        <v>400</v>
      </c>
    </row>
    <row r="832" spans="1:7" x14ac:dyDescent="0.25">
      <c r="A832" s="2">
        <v>178</v>
      </c>
      <c r="B832" s="3">
        <v>44752</v>
      </c>
      <c r="C832" s="3">
        <v>44753</v>
      </c>
      <c r="D832" s="4" t="s">
        <v>483</v>
      </c>
      <c r="E832" s="2">
        <v>413</v>
      </c>
      <c r="F832">
        <f t="shared" si="12"/>
        <v>1</v>
      </c>
      <c r="G832">
        <f>VLOOKUP(E832, Pokoje[], 3)*F832</f>
        <v>220</v>
      </c>
    </row>
    <row r="833" spans="1:7" x14ac:dyDescent="0.25">
      <c r="A833" s="2">
        <v>199</v>
      </c>
      <c r="B833" s="3">
        <v>44752</v>
      </c>
      <c r="C833" s="3">
        <v>44753</v>
      </c>
      <c r="D833" s="4" t="s">
        <v>484</v>
      </c>
      <c r="E833" s="2">
        <v>108</v>
      </c>
      <c r="F833">
        <f t="shared" si="12"/>
        <v>1</v>
      </c>
      <c r="G833">
        <f>VLOOKUP(E833, Pokoje[], 3)*F833</f>
        <v>220</v>
      </c>
    </row>
    <row r="834" spans="1:7" x14ac:dyDescent="0.25">
      <c r="A834" s="2">
        <v>625</v>
      </c>
      <c r="B834" s="3">
        <v>44774</v>
      </c>
      <c r="C834" s="3">
        <v>44776</v>
      </c>
      <c r="D834" s="4" t="s">
        <v>484</v>
      </c>
      <c r="E834" s="2">
        <v>504</v>
      </c>
      <c r="F834">
        <f t="shared" si="12"/>
        <v>2</v>
      </c>
      <c r="G834">
        <f>VLOOKUP(E834, Pokoje[], 3)*F834</f>
        <v>1000</v>
      </c>
    </row>
    <row r="835" spans="1:7" x14ac:dyDescent="0.25">
      <c r="A835" s="2">
        <v>767</v>
      </c>
      <c r="B835" s="3">
        <v>44784</v>
      </c>
      <c r="C835" s="3">
        <v>44786</v>
      </c>
      <c r="D835" s="4" t="s">
        <v>485</v>
      </c>
      <c r="E835" s="2">
        <v>104</v>
      </c>
      <c r="F835">
        <f t="shared" ref="F835:F898" si="13">C835-B835</f>
        <v>2</v>
      </c>
      <c r="G835">
        <f>VLOOKUP(E835, Pokoje[], 3)*F835</f>
        <v>440</v>
      </c>
    </row>
    <row r="836" spans="1:7" x14ac:dyDescent="0.25">
      <c r="A836" s="2">
        <v>374</v>
      </c>
      <c r="B836" s="3">
        <v>44760</v>
      </c>
      <c r="C836" s="3">
        <v>44761</v>
      </c>
      <c r="D836" s="4" t="s">
        <v>486</v>
      </c>
      <c r="E836" s="2">
        <v>208</v>
      </c>
      <c r="F836">
        <f t="shared" si="13"/>
        <v>1</v>
      </c>
      <c r="G836">
        <f>VLOOKUP(E836, Pokoje[], 3)*F836</f>
        <v>200</v>
      </c>
    </row>
    <row r="837" spans="1:7" x14ac:dyDescent="0.25">
      <c r="A837" s="2">
        <v>132</v>
      </c>
      <c r="B837" s="3">
        <v>44750</v>
      </c>
      <c r="C837" s="3">
        <v>44751</v>
      </c>
      <c r="D837" s="4" t="s">
        <v>487</v>
      </c>
      <c r="E837" s="2">
        <v>119</v>
      </c>
      <c r="F837">
        <f t="shared" si="13"/>
        <v>1</v>
      </c>
      <c r="G837">
        <f>VLOOKUP(E837, Pokoje[], 3)*F837</f>
        <v>220</v>
      </c>
    </row>
    <row r="838" spans="1:7" x14ac:dyDescent="0.25">
      <c r="A838" s="2">
        <v>666</v>
      </c>
      <c r="B838" s="3">
        <v>44779</v>
      </c>
      <c r="C838" s="3">
        <v>44780</v>
      </c>
      <c r="D838" s="4" t="s">
        <v>487</v>
      </c>
      <c r="E838" s="2">
        <v>314</v>
      </c>
      <c r="F838">
        <f t="shared" si="13"/>
        <v>1</v>
      </c>
      <c r="G838">
        <f>VLOOKUP(E838, Pokoje[], 3)*F838</f>
        <v>200</v>
      </c>
    </row>
    <row r="839" spans="1:7" x14ac:dyDescent="0.25">
      <c r="A839" s="2">
        <v>761</v>
      </c>
      <c r="B839" s="3">
        <v>44784</v>
      </c>
      <c r="C839" s="3">
        <v>44785</v>
      </c>
      <c r="D839" s="4" t="s">
        <v>488</v>
      </c>
      <c r="E839" s="2">
        <v>420</v>
      </c>
      <c r="F839">
        <f t="shared" si="13"/>
        <v>1</v>
      </c>
      <c r="G839">
        <f>VLOOKUP(E839, Pokoje[], 3)*F839</f>
        <v>220</v>
      </c>
    </row>
    <row r="840" spans="1:7" x14ac:dyDescent="0.25">
      <c r="A840" s="2">
        <v>509</v>
      </c>
      <c r="B840" s="3">
        <v>44767</v>
      </c>
      <c r="C840" s="3">
        <v>44768</v>
      </c>
      <c r="D840" s="4" t="s">
        <v>489</v>
      </c>
      <c r="E840" s="2">
        <v>113</v>
      </c>
      <c r="F840">
        <f t="shared" si="13"/>
        <v>1</v>
      </c>
      <c r="G840">
        <f>VLOOKUP(E840, Pokoje[], 3)*F840</f>
        <v>220</v>
      </c>
    </row>
    <row r="841" spans="1:7" x14ac:dyDescent="0.25">
      <c r="A841" s="2">
        <v>882</v>
      </c>
      <c r="B841" s="3">
        <v>44792</v>
      </c>
      <c r="C841" s="3">
        <v>44793</v>
      </c>
      <c r="D841" s="4" t="s">
        <v>490</v>
      </c>
      <c r="E841" s="2">
        <v>407</v>
      </c>
      <c r="F841">
        <f t="shared" si="13"/>
        <v>1</v>
      </c>
      <c r="G841">
        <f>VLOOKUP(E841, Pokoje[], 3)*F841</f>
        <v>220</v>
      </c>
    </row>
    <row r="842" spans="1:7" x14ac:dyDescent="0.25">
      <c r="A842" s="2">
        <v>782</v>
      </c>
      <c r="B842" s="3">
        <v>44785</v>
      </c>
      <c r="C842" s="3">
        <v>44789</v>
      </c>
      <c r="D842" s="4" t="s">
        <v>491</v>
      </c>
      <c r="E842" s="2">
        <v>314</v>
      </c>
      <c r="F842">
        <f t="shared" si="13"/>
        <v>4</v>
      </c>
      <c r="G842">
        <f>VLOOKUP(E842, Pokoje[], 3)*F842</f>
        <v>800</v>
      </c>
    </row>
    <row r="843" spans="1:7" x14ac:dyDescent="0.25">
      <c r="A843" s="2">
        <v>972</v>
      </c>
      <c r="B843" s="3">
        <v>44799</v>
      </c>
      <c r="C843" s="3">
        <v>44801</v>
      </c>
      <c r="D843" s="4" t="s">
        <v>491</v>
      </c>
      <c r="E843" s="2">
        <v>215</v>
      </c>
      <c r="F843">
        <f t="shared" si="13"/>
        <v>2</v>
      </c>
      <c r="G843">
        <f>VLOOKUP(E843, Pokoje[], 3)*F843</f>
        <v>400</v>
      </c>
    </row>
    <row r="844" spans="1:7" x14ac:dyDescent="0.25">
      <c r="A844" s="2">
        <v>921</v>
      </c>
      <c r="B844" s="3">
        <v>44794</v>
      </c>
      <c r="C844" s="3">
        <v>44795</v>
      </c>
      <c r="D844" s="4" t="s">
        <v>492</v>
      </c>
      <c r="E844" s="2">
        <v>311</v>
      </c>
      <c r="F844">
        <f t="shared" si="13"/>
        <v>1</v>
      </c>
      <c r="G844">
        <f>VLOOKUP(E844, Pokoje[], 3)*F844</f>
        <v>200</v>
      </c>
    </row>
    <row r="845" spans="1:7" x14ac:dyDescent="0.25">
      <c r="A845" s="2">
        <v>740</v>
      </c>
      <c r="B845" s="3">
        <v>44783</v>
      </c>
      <c r="C845" s="3">
        <v>44784</v>
      </c>
      <c r="D845" s="4" t="s">
        <v>492</v>
      </c>
      <c r="E845" s="2">
        <v>217</v>
      </c>
      <c r="F845">
        <f t="shared" si="13"/>
        <v>1</v>
      </c>
      <c r="G845">
        <f>VLOOKUP(E845, Pokoje[], 3)*F845</f>
        <v>250</v>
      </c>
    </row>
    <row r="846" spans="1:7" x14ac:dyDescent="0.25">
      <c r="A846" s="2">
        <v>622</v>
      </c>
      <c r="B846" s="3">
        <v>44773</v>
      </c>
      <c r="C846" s="3">
        <v>44774</v>
      </c>
      <c r="D846" s="4" t="s">
        <v>493</v>
      </c>
      <c r="E846" s="2">
        <v>203</v>
      </c>
      <c r="F846">
        <f t="shared" si="13"/>
        <v>1</v>
      </c>
      <c r="G846">
        <f>VLOOKUP(E846, Pokoje[], 3)*F846</f>
        <v>220</v>
      </c>
    </row>
    <row r="847" spans="1:7" x14ac:dyDescent="0.25">
      <c r="A847" s="2">
        <v>998</v>
      </c>
      <c r="B847" s="3">
        <v>44801</v>
      </c>
      <c r="C847" s="3">
        <v>44802</v>
      </c>
      <c r="D847" s="4" t="s">
        <v>493</v>
      </c>
      <c r="E847" s="2">
        <v>118</v>
      </c>
      <c r="F847">
        <f t="shared" si="13"/>
        <v>1</v>
      </c>
      <c r="G847">
        <f>VLOOKUP(E847, Pokoje[], 3)*F847</f>
        <v>220</v>
      </c>
    </row>
    <row r="848" spans="1:7" x14ac:dyDescent="0.25">
      <c r="A848" s="2">
        <v>283</v>
      </c>
      <c r="B848" s="3">
        <v>44758</v>
      </c>
      <c r="C848" s="3">
        <v>44759</v>
      </c>
      <c r="D848" s="4" t="s">
        <v>494</v>
      </c>
      <c r="E848" s="2">
        <v>105</v>
      </c>
      <c r="F848">
        <f t="shared" si="13"/>
        <v>1</v>
      </c>
      <c r="G848">
        <f>VLOOKUP(E848, Pokoje[], 3)*F848</f>
        <v>220</v>
      </c>
    </row>
    <row r="849" spans="1:7" x14ac:dyDescent="0.25">
      <c r="A849" s="2">
        <v>769</v>
      </c>
      <c r="B849" s="3">
        <v>44784</v>
      </c>
      <c r="C849" s="3">
        <v>44785</v>
      </c>
      <c r="D849" s="4" t="s">
        <v>494</v>
      </c>
      <c r="E849" s="2">
        <v>103</v>
      </c>
      <c r="F849">
        <f t="shared" si="13"/>
        <v>1</v>
      </c>
      <c r="G849">
        <f>VLOOKUP(E849, Pokoje[], 3)*F849</f>
        <v>220</v>
      </c>
    </row>
    <row r="850" spans="1:7" x14ac:dyDescent="0.25">
      <c r="A850" s="2">
        <v>812</v>
      </c>
      <c r="B850" s="3">
        <v>44786</v>
      </c>
      <c r="C850" s="3">
        <v>44787</v>
      </c>
      <c r="D850" s="4" t="s">
        <v>495</v>
      </c>
      <c r="E850" s="2">
        <v>312</v>
      </c>
      <c r="F850">
        <f t="shared" si="13"/>
        <v>1</v>
      </c>
      <c r="G850">
        <f>VLOOKUP(E850, Pokoje[], 3)*F850</f>
        <v>200</v>
      </c>
    </row>
    <row r="851" spans="1:7" x14ac:dyDescent="0.25">
      <c r="A851" s="2">
        <v>20</v>
      </c>
      <c r="B851" s="3">
        <v>44743</v>
      </c>
      <c r="C851" s="3">
        <v>44744</v>
      </c>
      <c r="D851" s="4" t="s">
        <v>496</v>
      </c>
      <c r="E851" s="2">
        <v>407</v>
      </c>
      <c r="F851">
        <f t="shared" si="13"/>
        <v>1</v>
      </c>
      <c r="G851">
        <f>VLOOKUP(E851, Pokoje[], 3)*F851</f>
        <v>220</v>
      </c>
    </row>
    <row r="852" spans="1:7" ht="30" x14ac:dyDescent="0.25">
      <c r="A852" s="2">
        <v>431</v>
      </c>
      <c r="B852" s="3">
        <v>44765</v>
      </c>
      <c r="C852" s="3">
        <v>44766</v>
      </c>
      <c r="D852" s="4" t="s">
        <v>497</v>
      </c>
      <c r="E852" s="2">
        <v>115</v>
      </c>
      <c r="F852">
        <f t="shared" si="13"/>
        <v>1</v>
      </c>
      <c r="G852">
        <f>VLOOKUP(E852, Pokoje[], 3)*F852</f>
        <v>220</v>
      </c>
    </row>
    <row r="853" spans="1:7" x14ac:dyDescent="0.25">
      <c r="A853" s="2">
        <v>755</v>
      </c>
      <c r="B853" s="3">
        <v>44783</v>
      </c>
      <c r="C853" s="3">
        <v>44784</v>
      </c>
      <c r="D853" s="4" t="s">
        <v>498</v>
      </c>
      <c r="E853" s="2">
        <v>411</v>
      </c>
      <c r="F853">
        <f t="shared" si="13"/>
        <v>1</v>
      </c>
      <c r="G853">
        <f>VLOOKUP(E853, Pokoje[], 3)*F853</f>
        <v>220</v>
      </c>
    </row>
    <row r="854" spans="1:7" x14ac:dyDescent="0.25">
      <c r="A854" s="2">
        <v>908</v>
      </c>
      <c r="B854" s="3">
        <v>44796</v>
      </c>
      <c r="C854" s="3">
        <v>44797</v>
      </c>
      <c r="D854" s="4" t="s">
        <v>499</v>
      </c>
      <c r="E854" s="2">
        <v>311</v>
      </c>
      <c r="F854">
        <f t="shared" si="13"/>
        <v>1</v>
      </c>
      <c r="G854">
        <f>VLOOKUP(E854, Pokoje[], 3)*F854</f>
        <v>200</v>
      </c>
    </row>
    <row r="855" spans="1:7" x14ac:dyDescent="0.25">
      <c r="A855" s="2">
        <v>180</v>
      </c>
      <c r="B855" s="3">
        <v>44752</v>
      </c>
      <c r="C855" s="3">
        <v>44753</v>
      </c>
      <c r="D855" s="4" t="s">
        <v>499</v>
      </c>
      <c r="E855" s="2">
        <v>214</v>
      </c>
      <c r="F855">
        <f t="shared" si="13"/>
        <v>1</v>
      </c>
      <c r="G855">
        <f>VLOOKUP(E855, Pokoje[], 3)*F855</f>
        <v>200</v>
      </c>
    </row>
    <row r="856" spans="1:7" x14ac:dyDescent="0.25">
      <c r="A856" s="2">
        <v>401</v>
      </c>
      <c r="B856" s="3">
        <v>44764</v>
      </c>
      <c r="C856" s="3">
        <v>44765</v>
      </c>
      <c r="D856" s="4" t="s">
        <v>499</v>
      </c>
      <c r="E856" s="2">
        <v>206</v>
      </c>
      <c r="F856">
        <f t="shared" si="13"/>
        <v>1</v>
      </c>
      <c r="G856">
        <f>VLOOKUP(E856, Pokoje[], 3)*F856</f>
        <v>220</v>
      </c>
    </row>
    <row r="857" spans="1:7" x14ac:dyDescent="0.25">
      <c r="A857" s="2">
        <v>794</v>
      </c>
      <c r="B857" s="3">
        <v>44786</v>
      </c>
      <c r="C857" s="3">
        <v>44787</v>
      </c>
      <c r="D857" s="4" t="s">
        <v>500</v>
      </c>
      <c r="E857" s="2">
        <v>416</v>
      </c>
      <c r="F857">
        <f t="shared" si="13"/>
        <v>1</v>
      </c>
      <c r="G857">
        <f>VLOOKUP(E857, Pokoje[], 3)*F857</f>
        <v>220</v>
      </c>
    </row>
    <row r="858" spans="1:7" x14ac:dyDescent="0.25">
      <c r="A858" s="2">
        <v>1026</v>
      </c>
      <c r="B858" s="3">
        <v>44804</v>
      </c>
      <c r="C858" s="3">
        <v>44805</v>
      </c>
      <c r="D858" s="4" t="s">
        <v>500</v>
      </c>
      <c r="E858" s="2">
        <v>410</v>
      </c>
      <c r="F858">
        <f t="shared" si="13"/>
        <v>1</v>
      </c>
      <c r="G858">
        <f>VLOOKUP(E858, Pokoje[], 3)*F858</f>
        <v>220</v>
      </c>
    </row>
    <row r="859" spans="1:7" x14ac:dyDescent="0.25">
      <c r="A859" s="2">
        <v>265</v>
      </c>
      <c r="B859" s="3">
        <v>44757</v>
      </c>
      <c r="C859" s="3">
        <v>44758</v>
      </c>
      <c r="D859" s="4" t="s">
        <v>500</v>
      </c>
      <c r="E859" s="2">
        <v>409</v>
      </c>
      <c r="F859">
        <f t="shared" si="13"/>
        <v>1</v>
      </c>
      <c r="G859">
        <f>VLOOKUP(E859, Pokoje[], 3)*F859</f>
        <v>220</v>
      </c>
    </row>
    <row r="860" spans="1:7" ht="30" x14ac:dyDescent="0.25">
      <c r="A860" s="2">
        <v>545</v>
      </c>
      <c r="B860" s="3">
        <v>44771</v>
      </c>
      <c r="C860" s="3">
        <v>44772</v>
      </c>
      <c r="D860" s="4" t="s">
        <v>501</v>
      </c>
      <c r="E860" s="2">
        <v>115</v>
      </c>
      <c r="F860">
        <f t="shared" si="13"/>
        <v>1</v>
      </c>
      <c r="G860">
        <f>VLOOKUP(E860, Pokoje[], 3)*F860</f>
        <v>220</v>
      </c>
    </row>
    <row r="861" spans="1:7" ht="30" x14ac:dyDescent="0.25">
      <c r="A861" s="2">
        <v>115</v>
      </c>
      <c r="B861" s="3">
        <v>44749</v>
      </c>
      <c r="C861" s="3">
        <v>44752</v>
      </c>
      <c r="D861" s="4" t="s">
        <v>501</v>
      </c>
      <c r="E861" s="2">
        <v>404</v>
      </c>
      <c r="F861">
        <f t="shared" si="13"/>
        <v>3</v>
      </c>
      <c r="G861">
        <f>VLOOKUP(E861, Pokoje[], 3)*F861</f>
        <v>660</v>
      </c>
    </row>
    <row r="862" spans="1:7" x14ac:dyDescent="0.25">
      <c r="A862" s="2">
        <v>571</v>
      </c>
      <c r="B862" s="3">
        <v>44771</v>
      </c>
      <c r="C862" s="3">
        <v>44773</v>
      </c>
      <c r="D862" s="4" t="s">
        <v>502</v>
      </c>
      <c r="E862" s="2">
        <v>404</v>
      </c>
      <c r="F862">
        <f t="shared" si="13"/>
        <v>2</v>
      </c>
      <c r="G862">
        <f>VLOOKUP(E862, Pokoje[], 3)*F862</f>
        <v>440</v>
      </c>
    </row>
    <row r="863" spans="1:7" x14ac:dyDescent="0.25">
      <c r="A863" s="2">
        <v>317</v>
      </c>
      <c r="B863" s="3">
        <v>44759</v>
      </c>
      <c r="C863" s="3">
        <v>44760</v>
      </c>
      <c r="D863" s="4" t="s">
        <v>503</v>
      </c>
      <c r="E863" s="2">
        <v>419</v>
      </c>
      <c r="F863">
        <f t="shared" si="13"/>
        <v>1</v>
      </c>
      <c r="G863">
        <f>VLOOKUP(E863, Pokoje[], 3)*F863</f>
        <v>220</v>
      </c>
    </row>
    <row r="864" spans="1:7" x14ac:dyDescent="0.25">
      <c r="A864" s="2">
        <v>384</v>
      </c>
      <c r="B864" s="3">
        <v>44760</v>
      </c>
      <c r="C864" s="3">
        <v>44761</v>
      </c>
      <c r="D864" s="4" t="s">
        <v>503</v>
      </c>
      <c r="E864" s="2">
        <v>503</v>
      </c>
      <c r="F864">
        <f t="shared" si="13"/>
        <v>1</v>
      </c>
      <c r="G864">
        <f>VLOOKUP(E864, Pokoje[], 3)*F864</f>
        <v>500</v>
      </c>
    </row>
    <row r="865" spans="1:7" x14ac:dyDescent="0.25">
      <c r="A865" s="2">
        <v>635</v>
      </c>
      <c r="B865" s="3">
        <v>44774</v>
      </c>
      <c r="C865" s="3">
        <v>44775</v>
      </c>
      <c r="D865" s="4" t="s">
        <v>504</v>
      </c>
      <c r="E865" s="2">
        <v>401</v>
      </c>
      <c r="F865">
        <f t="shared" si="13"/>
        <v>1</v>
      </c>
      <c r="G865">
        <f>VLOOKUP(E865, Pokoje[], 3)*F865</f>
        <v>220</v>
      </c>
    </row>
    <row r="866" spans="1:7" x14ac:dyDescent="0.25">
      <c r="A866" s="2">
        <v>327</v>
      </c>
      <c r="B866" s="3">
        <v>44759</v>
      </c>
      <c r="C866" s="3">
        <v>44760</v>
      </c>
      <c r="D866" s="4" t="s">
        <v>505</v>
      </c>
      <c r="E866" s="2">
        <v>308</v>
      </c>
      <c r="F866">
        <f t="shared" si="13"/>
        <v>1</v>
      </c>
      <c r="G866">
        <f>VLOOKUP(E866, Pokoje[], 3)*F866</f>
        <v>200</v>
      </c>
    </row>
    <row r="867" spans="1:7" x14ac:dyDescent="0.25">
      <c r="A867" s="2">
        <v>474</v>
      </c>
      <c r="B867" s="3">
        <v>44766</v>
      </c>
      <c r="C867" s="3">
        <v>44767</v>
      </c>
      <c r="D867" s="4" t="s">
        <v>505</v>
      </c>
      <c r="E867" s="2">
        <v>505</v>
      </c>
      <c r="F867">
        <f t="shared" si="13"/>
        <v>1</v>
      </c>
      <c r="G867">
        <f>VLOOKUP(E867, Pokoje[], 3)*F867</f>
        <v>500</v>
      </c>
    </row>
    <row r="868" spans="1:7" x14ac:dyDescent="0.25">
      <c r="A868" s="2">
        <v>434</v>
      </c>
      <c r="B868" s="3">
        <v>44765</v>
      </c>
      <c r="C868" s="3">
        <v>44767</v>
      </c>
      <c r="D868" s="4" t="s">
        <v>506</v>
      </c>
      <c r="E868" s="2">
        <v>506</v>
      </c>
      <c r="F868">
        <f t="shared" si="13"/>
        <v>2</v>
      </c>
      <c r="G868">
        <f>VLOOKUP(E868, Pokoje[], 3)*F868</f>
        <v>1000</v>
      </c>
    </row>
    <row r="869" spans="1:7" x14ac:dyDescent="0.25">
      <c r="A869" s="2">
        <v>485</v>
      </c>
      <c r="B869" s="3">
        <v>44766</v>
      </c>
      <c r="C869" s="3">
        <v>44767</v>
      </c>
      <c r="D869" s="4" t="s">
        <v>507</v>
      </c>
      <c r="E869" s="2">
        <v>312</v>
      </c>
      <c r="F869">
        <f t="shared" si="13"/>
        <v>1</v>
      </c>
      <c r="G869">
        <f>VLOOKUP(E869, Pokoje[], 3)*F869</f>
        <v>200</v>
      </c>
    </row>
    <row r="870" spans="1:7" x14ac:dyDescent="0.25">
      <c r="A870" s="2">
        <v>460</v>
      </c>
      <c r="B870" s="3">
        <v>44766</v>
      </c>
      <c r="C870" s="3">
        <v>44767</v>
      </c>
      <c r="D870" s="4" t="s">
        <v>508</v>
      </c>
      <c r="E870" s="2">
        <v>310</v>
      </c>
      <c r="F870">
        <f t="shared" si="13"/>
        <v>1</v>
      </c>
      <c r="G870">
        <f>VLOOKUP(E870, Pokoje[], 3)*F870</f>
        <v>200</v>
      </c>
    </row>
    <row r="871" spans="1:7" x14ac:dyDescent="0.25">
      <c r="A871" s="2">
        <v>37</v>
      </c>
      <c r="B871" s="3">
        <v>44744</v>
      </c>
      <c r="C871" s="3">
        <v>44745</v>
      </c>
      <c r="D871" s="4" t="s">
        <v>509</v>
      </c>
      <c r="E871" s="2">
        <v>413</v>
      </c>
      <c r="F871">
        <f t="shared" si="13"/>
        <v>1</v>
      </c>
      <c r="G871">
        <f>VLOOKUP(E871, Pokoje[], 3)*F871</f>
        <v>220</v>
      </c>
    </row>
    <row r="872" spans="1:7" x14ac:dyDescent="0.25">
      <c r="A872" s="2">
        <v>347</v>
      </c>
      <c r="B872" s="3">
        <v>44759</v>
      </c>
      <c r="C872" s="3">
        <v>44761</v>
      </c>
      <c r="D872" s="4" t="s">
        <v>509</v>
      </c>
      <c r="E872" s="2">
        <v>307</v>
      </c>
      <c r="F872">
        <f t="shared" si="13"/>
        <v>2</v>
      </c>
      <c r="G872">
        <f>VLOOKUP(E872, Pokoje[], 3)*F872</f>
        <v>400</v>
      </c>
    </row>
    <row r="873" spans="1:7" x14ac:dyDescent="0.25">
      <c r="A873" s="2">
        <v>249</v>
      </c>
      <c r="B873" s="3">
        <v>44757</v>
      </c>
      <c r="C873" s="3">
        <v>44759</v>
      </c>
      <c r="D873" s="4" t="s">
        <v>510</v>
      </c>
      <c r="E873" s="2">
        <v>315</v>
      </c>
      <c r="F873">
        <f t="shared" si="13"/>
        <v>2</v>
      </c>
      <c r="G873">
        <f>VLOOKUP(E873, Pokoje[], 3)*F873</f>
        <v>400</v>
      </c>
    </row>
    <row r="874" spans="1:7" x14ac:dyDescent="0.25">
      <c r="A874" s="2">
        <v>427</v>
      </c>
      <c r="B874" s="3">
        <v>44765</v>
      </c>
      <c r="C874" s="3">
        <v>44766</v>
      </c>
      <c r="D874" s="4" t="s">
        <v>510</v>
      </c>
      <c r="E874" s="2">
        <v>203</v>
      </c>
      <c r="F874">
        <f t="shared" si="13"/>
        <v>1</v>
      </c>
      <c r="G874">
        <f>VLOOKUP(E874, Pokoje[], 3)*F874</f>
        <v>220</v>
      </c>
    </row>
    <row r="875" spans="1:7" x14ac:dyDescent="0.25">
      <c r="A875" s="2">
        <v>918</v>
      </c>
      <c r="B875" s="3">
        <v>44794</v>
      </c>
      <c r="C875" s="3">
        <v>44796</v>
      </c>
      <c r="D875" s="4" t="s">
        <v>511</v>
      </c>
      <c r="E875" s="2">
        <v>203</v>
      </c>
      <c r="F875">
        <f t="shared" si="13"/>
        <v>2</v>
      </c>
      <c r="G875">
        <f>VLOOKUP(E875, Pokoje[], 3)*F875</f>
        <v>440</v>
      </c>
    </row>
    <row r="876" spans="1:7" x14ac:dyDescent="0.25">
      <c r="A876" s="2">
        <v>126</v>
      </c>
      <c r="B876" s="3">
        <v>44749</v>
      </c>
      <c r="C876" s="3">
        <v>44750</v>
      </c>
      <c r="D876" s="4" t="s">
        <v>511</v>
      </c>
      <c r="E876" s="2">
        <v>118</v>
      </c>
      <c r="F876">
        <f t="shared" si="13"/>
        <v>1</v>
      </c>
      <c r="G876">
        <f>VLOOKUP(E876, Pokoje[], 3)*F876</f>
        <v>220</v>
      </c>
    </row>
    <row r="877" spans="1:7" x14ac:dyDescent="0.25">
      <c r="A877" s="2">
        <v>353</v>
      </c>
      <c r="B877" s="3">
        <v>44759</v>
      </c>
      <c r="C877" s="3">
        <v>44761</v>
      </c>
      <c r="D877" s="4" t="s">
        <v>511</v>
      </c>
      <c r="E877" s="2">
        <v>101</v>
      </c>
      <c r="F877">
        <f t="shared" si="13"/>
        <v>2</v>
      </c>
      <c r="G877">
        <f>VLOOKUP(E877, Pokoje[], 3)*F877</f>
        <v>440</v>
      </c>
    </row>
    <row r="878" spans="1:7" x14ac:dyDescent="0.25">
      <c r="A878" s="2">
        <v>930</v>
      </c>
      <c r="B878" s="3">
        <v>44795</v>
      </c>
      <c r="C878" s="3">
        <v>44796</v>
      </c>
      <c r="D878" s="4" t="s">
        <v>512</v>
      </c>
      <c r="E878" s="2">
        <v>310</v>
      </c>
      <c r="F878">
        <f t="shared" si="13"/>
        <v>1</v>
      </c>
      <c r="G878">
        <f>VLOOKUP(E878, Pokoje[], 3)*F878</f>
        <v>200</v>
      </c>
    </row>
    <row r="879" spans="1:7" x14ac:dyDescent="0.25">
      <c r="A879" s="2">
        <v>580</v>
      </c>
      <c r="B879" s="3">
        <v>44772</v>
      </c>
      <c r="C879" s="3">
        <v>44774</v>
      </c>
      <c r="D879" s="4" t="s">
        <v>512</v>
      </c>
      <c r="E879" s="2">
        <v>420</v>
      </c>
      <c r="F879">
        <f t="shared" si="13"/>
        <v>2</v>
      </c>
      <c r="G879">
        <f>VLOOKUP(E879, Pokoje[], 3)*F879</f>
        <v>440</v>
      </c>
    </row>
    <row r="880" spans="1:7" x14ac:dyDescent="0.25">
      <c r="A880" s="2">
        <v>651</v>
      </c>
      <c r="B880" s="3">
        <v>44778</v>
      </c>
      <c r="C880" s="3">
        <v>44779</v>
      </c>
      <c r="D880" s="4" t="s">
        <v>513</v>
      </c>
      <c r="E880" s="2">
        <v>320</v>
      </c>
      <c r="F880">
        <f t="shared" si="13"/>
        <v>1</v>
      </c>
      <c r="G880">
        <f>VLOOKUP(E880, Pokoje[], 3)*F880</f>
        <v>400</v>
      </c>
    </row>
    <row r="881" spans="1:7" x14ac:dyDescent="0.25">
      <c r="A881" s="2">
        <v>130</v>
      </c>
      <c r="B881" s="3">
        <v>44750</v>
      </c>
      <c r="C881" s="3">
        <v>44751</v>
      </c>
      <c r="D881" s="4" t="s">
        <v>514</v>
      </c>
      <c r="E881" s="2">
        <v>220</v>
      </c>
      <c r="F881">
        <f t="shared" si="13"/>
        <v>1</v>
      </c>
      <c r="G881">
        <f>VLOOKUP(E881, Pokoje[], 3)*F881</f>
        <v>250</v>
      </c>
    </row>
    <row r="882" spans="1:7" x14ac:dyDescent="0.25">
      <c r="A882" s="2">
        <v>562</v>
      </c>
      <c r="B882" s="3">
        <v>44771</v>
      </c>
      <c r="C882" s="3">
        <v>44772</v>
      </c>
      <c r="D882" s="4" t="s">
        <v>514</v>
      </c>
      <c r="E882" s="2">
        <v>418</v>
      </c>
      <c r="F882">
        <f t="shared" si="13"/>
        <v>1</v>
      </c>
      <c r="G882">
        <f>VLOOKUP(E882, Pokoje[], 3)*F882</f>
        <v>220</v>
      </c>
    </row>
    <row r="883" spans="1:7" x14ac:dyDescent="0.25">
      <c r="A883" s="2">
        <v>759</v>
      </c>
      <c r="B883" s="3">
        <v>44784</v>
      </c>
      <c r="C883" s="3">
        <v>44785</v>
      </c>
      <c r="D883" s="4" t="s">
        <v>515</v>
      </c>
      <c r="E883" s="2">
        <v>213</v>
      </c>
      <c r="F883">
        <f t="shared" si="13"/>
        <v>1</v>
      </c>
      <c r="G883">
        <f>VLOOKUP(E883, Pokoje[], 3)*F883</f>
        <v>200</v>
      </c>
    </row>
    <row r="884" spans="1:7" x14ac:dyDescent="0.25">
      <c r="A884" s="2">
        <v>616</v>
      </c>
      <c r="B884" s="3">
        <v>44773</v>
      </c>
      <c r="C884" s="3">
        <v>44774</v>
      </c>
      <c r="D884" s="4" t="s">
        <v>516</v>
      </c>
      <c r="E884" s="2">
        <v>209</v>
      </c>
      <c r="F884">
        <f t="shared" si="13"/>
        <v>1</v>
      </c>
      <c r="G884">
        <f>VLOOKUP(E884, Pokoje[], 3)*F884</f>
        <v>200</v>
      </c>
    </row>
    <row r="885" spans="1:7" x14ac:dyDescent="0.25">
      <c r="A885" s="2">
        <v>584</v>
      </c>
      <c r="B885" s="3">
        <v>44772</v>
      </c>
      <c r="C885" s="3">
        <v>44773</v>
      </c>
      <c r="D885" s="4" t="s">
        <v>517</v>
      </c>
      <c r="E885" s="2">
        <v>510</v>
      </c>
      <c r="F885">
        <f t="shared" si="13"/>
        <v>1</v>
      </c>
      <c r="G885">
        <f>VLOOKUP(E885, Pokoje[], 3)*F885</f>
        <v>600</v>
      </c>
    </row>
    <row r="886" spans="1:7" x14ac:dyDescent="0.25">
      <c r="A886" s="2">
        <v>3</v>
      </c>
      <c r="B886" s="3">
        <v>44743</v>
      </c>
      <c r="C886" s="3">
        <v>44744</v>
      </c>
      <c r="D886" s="4" t="s">
        <v>518</v>
      </c>
      <c r="E886" s="2">
        <v>102</v>
      </c>
      <c r="F886">
        <f t="shared" si="13"/>
        <v>1</v>
      </c>
      <c r="G886">
        <f>VLOOKUP(E886, Pokoje[], 3)*F886</f>
        <v>220</v>
      </c>
    </row>
    <row r="887" spans="1:7" x14ac:dyDescent="0.25">
      <c r="A887" s="2">
        <v>819</v>
      </c>
      <c r="B887" s="3">
        <v>44787</v>
      </c>
      <c r="C887" s="3">
        <v>44788</v>
      </c>
      <c r="D887" s="4" t="s">
        <v>519</v>
      </c>
      <c r="E887" s="2">
        <v>106</v>
      </c>
      <c r="F887">
        <f t="shared" si="13"/>
        <v>1</v>
      </c>
      <c r="G887">
        <f>VLOOKUP(E887, Pokoje[], 3)*F887</f>
        <v>220</v>
      </c>
    </row>
    <row r="888" spans="1:7" x14ac:dyDescent="0.25">
      <c r="A888" s="2">
        <v>234</v>
      </c>
      <c r="B888" s="3">
        <v>44755</v>
      </c>
      <c r="C888" s="3">
        <v>44757</v>
      </c>
      <c r="D888" s="4" t="s">
        <v>519</v>
      </c>
      <c r="E888" s="2">
        <v>312</v>
      </c>
      <c r="F888">
        <f t="shared" si="13"/>
        <v>2</v>
      </c>
      <c r="G888">
        <f>VLOOKUP(E888, Pokoje[], 3)*F888</f>
        <v>400</v>
      </c>
    </row>
    <row r="889" spans="1:7" x14ac:dyDescent="0.25">
      <c r="A889" s="2">
        <v>501</v>
      </c>
      <c r="B889" s="3">
        <v>44766</v>
      </c>
      <c r="C889" s="3">
        <v>44768</v>
      </c>
      <c r="D889" s="4" t="s">
        <v>520</v>
      </c>
      <c r="E889" s="2">
        <v>314</v>
      </c>
      <c r="F889">
        <f t="shared" si="13"/>
        <v>2</v>
      </c>
      <c r="G889">
        <f>VLOOKUP(E889, Pokoje[], 3)*F889</f>
        <v>400</v>
      </c>
    </row>
    <row r="890" spans="1:7" x14ac:dyDescent="0.25">
      <c r="A890" s="2">
        <v>445</v>
      </c>
      <c r="B890" s="3">
        <v>44765</v>
      </c>
      <c r="C890" s="3">
        <v>44766</v>
      </c>
      <c r="D890" s="4" t="s">
        <v>521</v>
      </c>
      <c r="E890" s="2">
        <v>307</v>
      </c>
      <c r="F890">
        <f t="shared" si="13"/>
        <v>1</v>
      </c>
      <c r="G890">
        <f>VLOOKUP(E890, Pokoje[], 3)*F890</f>
        <v>200</v>
      </c>
    </row>
    <row r="891" spans="1:7" x14ac:dyDescent="0.25">
      <c r="A891" s="2">
        <v>136</v>
      </c>
      <c r="B891" s="3">
        <v>44750</v>
      </c>
      <c r="C891" s="3">
        <v>44751</v>
      </c>
      <c r="D891" s="4" t="s">
        <v>522</v>
      </c>
      <c r="E891" s="2">
        <v>403</v>
      </c>
      <c r="F891">
        <f t="shared" si="13"/>
        <v>1</v>
      </c>
      <c r="G891">
        <f>VLOOKUP(E891, Pokoje[], 3)*F891</f>
        <v>220</v>
      </c>
    </row>
    <row r="892" spans="1:7" x14ac:dyDescent="0.25">
      <c r="A892" s="2">
        <v>693</v>
      </c>
      <c r="B892" s="3">
        <v>44780</v>
      </c>
      <c r="C892" s="3">
        <v>44782</v>
      </c>
      <c r="D892" s="4" t="s">
        <v>522</v>
      </c>
      <c r="E892" s="2">
        <v>113</v>
      </c>
      <c r="F892">
        <f t="shared" si="13"/>
        <v>2</v>
      </c>
      <c r="G892">
        <f>VLOOKUP(E892, Pokoje[], 3)*F892</f>
        <v>440</v>
      </c>
    </row>
    <row r="893" spans="1:7" x14ac:dyDescent="0.25">
      <c r="A893" s="2">
        <v>46</v>
      </c>
      <c r="B893" s="3">
        <v>44745</v>
      </c>
      <c r="C893" s="3">
        <v>44746</v>
      </c>
      <c r="D893" s="4" t="s">
        <v>523</v>
      </c>
      <c r="E893" s="2">
        <v>119</v>
      </c>
      <c r="F893">
        <f t="shared" si="13"/>
        <v>1</v>
      </c>
      <c r="G893">
        <f>VLOOKUP(E893, Pokoje[], 3)*F893</f>
        <v>220</v>
      </c>
    </row>
    <row r="894" spans="1:7" x14ac:dyDescent="0.25">
      <c r="A894" s="2">
        <v>7</v>
      </c>
      <c r="B894" s="3">
        <v>44743</v>
      </c>
      <c r="C894" s="3">
        <v>44744</v>
      </c>
      <c r="D894" s="4" t="s">
        <v>524</v>
      </c>
      <c r="E894" s="2">
        <v>211</v>
      </c>
      <c r="F894">
        <f t="shared" si="13"/>
        <v>1</v>
      </c>
      <c r="G894">
        <f>VLOOKUP(E894, Pokoje[], 3)*F894</f>
        <v>200</v>
      </c>
    </row>
    <row r="895" spans="1:7" x14ac:dyDescent="0.25">
      <c r="A895" s="2">
        <v>442</v>
      </c>
      <c r="B895" s="3">
        <v>44765</v>
      </c>
      <c r="C895" s="3">
        <v>44768</v>
      </c>
      <c r="D895" s="4" t="s">
        <v>525</v>
      </c>
      <c r="E895" s="2">
        <v>503</v>
      </c>
      <c r="F895">
        <f t="shared" si="13"/>
        <v>3</v>
      </c>
      <c r="G895">
        <f>VLOOKUP(E895, Pokoje[], 3)*F895</f>
        <v>1500</v>
      </c>
    </row>
    <row r="896" spans="1:7" ht="30" x14ac:dyDescent="0.25">
      <c r="A896" s="2">
        <v>665</v>
      </c>
      <c r="B896" s="3">
        <v>44779</v>
      </c>
      <c r="C896" s="3">
        <v>44780</v>
      </c>
      <c r="D896" s="4" t="s">
        <v>526</v>
      </c>
      <c r="E896" s="2">
        <v>501</v>
      </c>
      <c r="F896">
        <f t="shared" si="13"/>
        <v>1</v>
      </c>
      <c r="G896">
        <f>VLOOKUP(E896, Pokoje[], 3)*F896</f>
        <v>220</v>
      </c>
    </row>
    <row r="897" spans="1:7" ht="30" x14ac:dyDescent="0.25">
      <c r="A897" s="2">
        <v>245</v>
      </c>
      <c r="B897" s="3">
        <v>44757</v>
      </c>
      <c r="C897" s="3">
        <v>44758</v>
      </c>
      <c r="D897" s="4" t="s">
        <v>526</v>
      </c>
      <c r="E897" s="2">
        <v>209</v>
      </c>
      <c r="F897">
        <f t="shared" si="13"/>
        <v>1</v>
      </c>
      <c r="G897">
        <f>VLOOKUP(E897, Pokoje[], 3)*F897</f>
        <v>200</v>
      </c>
    </row>
    <row r="898" spans="1:7" x14ac:dyDescent="0.25">
      <c r="A898" s="2">
        <v>441</v>
      </c>
      <c r="B898" s="3">
        <v>44765</v>
      </c>
      <c r="C898" s="3">
        <v>44766</v>
      </c>
      <c r="D898" s="4" t="s">
        <v>527</v>
      </c>
      <c r="E898" s="2">
        <v>304</v>
      </c>
      <c r="F898">
        <f t="shared" si="13"/>
        <v>1</v>
      </c>
      <c r="G898">
        <f>VLOOKUP(E898, Pokoje[], 3)*F898</f>
        <v>200</v>
      </c>
    </row>
    <row r="899" spans="1:7" x14ac:dyDescent="0.25">
      <c r="A899" s="2">
        <v>181</v>
      </c>
      <c r="B899" s="3">
        <v>44752</v>
      </c>
      <c r="C899" s="3">
        <v>44753</v>
      </c>
      <c r="D899" s="4" t="s">
        <v>527</v>
      </c>
      <c r="E899" s="2">
        <v>212</v>
      </c>
      <c r="F899">
        <f t="shared" ref="F899:F962" si="14">C899-B899</f>
        <v>1</v>
      </c>
      <c r="G899">
        <f>VLOOKUP(E899, Pokoje[], 3)*F899</f>
        <v>200</v>
      </c>
    </row>
    <row r="900" spans="1:7" x14ac:dyDescent="0.25">
      <c r="A900" s="2">
        <v>219</v>
      </c>
      <c r="B900" s="3">
        <v>44754</v>
      </c>
      <c r="C900" s="3">
        <v>44756</v>
      </c>
      <c r="D900" s="4" t="s">
        <v>528</v>
      </c>
      <c r="E900" s="2">
        <v>420</v>
      </c>
      <c r="F900">
        <f t="shared" si="14"/>
        <v>2</v>
      </c>
      <c r="G900">
        <f>VLOOKUP(E900, Pokoje[], 3)*F900</f>
        <v>440</v>
      </c>
    </row>
    <row r="901" spans="1:7" x14ac:dyDescent="0.25">
      <c r="A901" s="2">
        <v>513</v>
      </c>
      <c r="B901" s="3">
        <v>44767</v>
      </c>
      <c r="C901" s="3">
        <v>44768</v>
      </c>
      <c r="D901" s="4" t="s">
        <v>528</v>
      </c>
      <c r="E901" s="2">
        <v>102</v>
      </c>
      <c r="F901">
        <f t="shared" si="14"/>
        <v>1</v>
      </c>
      <c r="G901">
        <f>VLOOKUP(E901, Pokoje[], 3)*F901</f>
        <v>220</v>
      </c>
    </row>
    <row r="902" spans="1:7" x14ac:dyDescent="0.25">
      <c r="A902" s="2">
        <v>267</v>
      </c>
      <c r="B902" s="3">
        <v>44757</v>
      </c>
      <c r="C902" s="3">
        <v>44759</v>
      </c>
      <c r="D902" s="4" t="s">
        <v>528</v>
      </c>
      <c r="E902" s="2">
        <v>218</v>
      </c>
      <c r="F902">
        <f t="shared" si="14"/>
        <v>2</v>
      </c>
      <c r="G902">
        <f>VLOOKUP(E902, Pokoje[], 3)*F902</f>
        <v>500</v>
      </c>
    </row>
    <row r="903" spans="1:7" x14ac:dyDescent="0.25">
      <c r="A903" s="2">
        <v>632</v>
      </c>
      <c r="B903" s="3">
        <v>44774</v>
      </c>
      <c r="C903" s="3">
        <v>44776</v>
      </c>
      <c r="D903" s="4" t="s">
        <v>529</v>
      </c>
      <c r="E903" s="2">
        <v>216</v>
      </c>
      <c r="F903">
        <f t="shared" si="14"/>
        <v>2</v>
      </c>
      <c r="G903">
        <f>VLOOKUP(E903, Pokoje[], 3)*F903</f>
        <v>400</v>
      </c>
    </row>
    <row r="904" spans="1:7" x14ac:dyDescent="0.25">
      <c r="A904" s="2">
        <v>1016</v>
      </c>
      <c r="B904" s="3">
        <v>44803</v>
      </c>
      <c r="C904" s="3">
        <v>44805</v>
      </c>
      <c r="D904" s="4" t="s">
        <v>529</v>
      </c>
      <c r="E904" s="2">
        <v>417</v>
      </c>
      <c r="F904">
        <f t="shared" si="14"/>
        <v>2</v>
      </c>
      <c r="G904">
        <f>VLOOKUP(E904, Pokoje[], 3)*F904</f>
        <v>440</v>
      </c>
    </row>
    <row r="905" spans="1:7" x14ac:dyDescent="0.25">
      <c r="A905" s="2">
        <v>828</v>
      </c>
      <c r="B905" s="3">
        <v>44788</v>
      </c>
      <c r="C905" s="3">
        <v>44789</v>
      </c>
      <c r="D905" s="4" t="s">
        <v>530</v>
      </c>
      <c r="E905" s="2">
        <v>413</v>
      </c>
      <c r="F905">
        <f t="shared" si="14"/>
        <v>1</v>
      </c>
      <c r="G905">
        <f>VLOOKUP(E905, Pokoje[], 3)*F905</f>
        <v>220</v>
      </c>
    </row>
    <row r="906" spans="1:7" x14ac:dyDescent="0.25">
      <c r="A906" s="2">
        <v>941</v>
      </c>
      <c r="B906" s="3">
        <v>44796</v>
      </c>
      <c r="C906" s="3">
        <v>44799</v>
      </c>
      <c r="D906" s="4" t="s">
        <v>530</v>
      </c>
      <c r="E906" s="2">
        <v>114</v>
      </c>
      <c r="F906">
        <f t="shared" si="14"/>
        <v>3</v>
      </c>
      <c r="G906">
        <f>VLOOKUP(E906, Pokoje[], 3)*F906</f>
        <v>660</v>
      </c>
    </row>
    <row r="907" spans="1:7" x14ac:dyDescent="0.25">
      <c r="A907" s="2">
        <v>176</v>
      </c>
      <c r="B907" s="3">
        <v>44752</v>
      </c>
      <c r="C907" s="3">
        <v>44753</v>
      </c>
      <c r="D907" s="4" t="s">
        <v>530</v>
      </c>
      <c r="E907" s="2">
        <v>111</v>
      </c>
      <c r="F907">
        <f t="shared" si="14"/>
        <v>1</v>
      </c>
      <c r="G907">
        <f>VLOOKUP(E907, Pokoje[], 3)*F907</f>
        <v>220</v>
      </c>
    </row>
    <row r="908" spans="1:7" x14ac:dyDescent="0.25">
      <c r="A908" s="2">
        <v>901</v>
      </c>
      <c r="B908" s="3">
        <v>44792</v>
      </c>
      <c r="C908" s="3">
        <v>44793</v>
      </c>
      <c r="D908" s="4" t="s">
        <v>531</v>
      </c>
      <c r="E908" s="2">
        <v>109</v>
      </c>
      <c r="F908">
        <f t="shared" si="14"/>
        <v>1</v>
      </c>
      <c r="G908">
        <f>VLOOKUP(E908, Pokoje[], 3)*F908</f>
        <v>220</v>
      </c>
    </row>
    <row r="909" spans="1:7" x14ac:dyDescent="0.25">
      <c r="A909" s="2">
        <v>169</v>
      </c>
      <c r="B909" s="3">
        <v>44751</v>
      </c>
      <c r="C909" s="3">
        <v>44752</v>
      </c>
      <c r="D909" s="4" t="s">
        <v>531</v>
      </c>
      <c r="E909" s="2">
        <v>407</v>
      </c>
      <c r="F909">
        <f t="shared" si="14"/>
        <v>1</v>
      </c>
      <c r="G909">
        <f>VLOOKUP(E909, Pokoje[], 3)*F909</f>
        <v>220</v>
      </c>
    </row>
    <row r="910" spans="1:7" x14ac:dyDescent="0.25">
      <c r="A910" s="2">
        <v>511</v>
      </c>
      <c r="B910" s="3">
        <v>44767</v>
      </c>
      <c r="C910" s="3">
        <v>44768</v>
      </c>
      <c r="D910" s="4" t="s">
        <v>531</v>
      </c>
      <c r="E910" s="2">
        <v>202</v>
      </c>
      <c r="F910">
        <f t="shared" si="14"/>
        <v>1</v>
      </c>
      <c r="G910">
        <f>VLOOKUP(E910, Pokoje[], 3)*F910</f>
        <v>220</v>
      </c>
    </row>
    <row r="911" spans="1:7" x14ac:dyDescent="0.25">
      <c r="A911" s="2">
        <v>912</v>
      </c>
      <c r="B911" s="3">
        <v>44794</v>
      </c>
      <c r="C911" s="3">
        <v>44795</v>
      </c>
      <c r="D911" s="4" t="s">
        <v>532</v>
      </c>
      <c r="E911" s="2">
        <v>114</v>
      </c>
      <c r="F911">
        <f t="shared" si="14"/>
        <v>1</v>
      </c>
      <c r="G911">
        <f>VLOOKUP(E911, Pokoje[], 3)*F911</f>
        <v>220</v>
      </c>
    </row>
    <row r="912" spans="1:7" x14ac:dyDescent="0.25">
      <c r="A912" s="2">
        <v>493</v>
      </c>
      <c r="B912" s="3">
        <v>44766</v>
      </c>
      <c r="C912" s="3">
        <v>44767</v>
      </c>
      <c r="D912" s="4" t="s">
        <v>532</v>
      </c>
      <c r="E912" s="2">
        <v>216</v>
      </c>
      <c r="F912">
        <f t="shared" si="14"/>
        <v>1</v>
      </c>
      <c r="G912">
        <f>VLOOKUP(E912, Pokoje[], 3)*F912</f>
        <v>200</v>
      </c>
    </row>
    <row r="913" spans="1:7" ht="30" x14ac:dyDescent="0.25">
      <c r="A913" s="2">
        <v>32</v>
      </c>
      <c r="B913" s="3">
        <v>44744</v>
      </c>
      <c r="C913" s="3">
        <v>44745</v>
      </c>
      <c r="D913" s="4" t="s">
        <v>533</v>
      </c>
      <c r="E913" s="2">
        <v>306</v>
      </c>
      <c r="F913">
        <f t="shared" si="14"/>
        <v>1</v>
      </c>
      <c r="G913">
        <f>VLOOKUP(E913, Pokoje[], 3)*F913</f>
        <v>200</v>
      </c>
    </row>
    <row r="914" spans="1:7" ht="30" x14ac:dyDescent="0.25">
      <c r="A914" s="2">
        <v>228</v>
      </c>
      <c r="B914" s="3">
        <v>44754</v>
      </c>
      <c r="C914" s="3">
        <v>44755</v>
      </c>
      <c r="D914" s="4" t="s">
        <v>533</v>
      </c>
      <c r="E914" s="2">
        <v>504</v>
      </c>
      <c r="F914">
        <f t="shared" si="14"/>
        <v>1</v>
      </c>
      <c r="G914">
        <f>VLOOKUP(E914, Pokoje[], 3)*F914</f>
        <v>500</v>
      </c>
    </row>
    <row r="915" spans="1:7" x14ac:dyDescent="0.25">
      <c r="A915" s="2">
        <v>515</v>
      </c>
      <c r="B915" s="3">
        <v>44767</v>
      </c>
      <c r="C915" s="3">
        <v>44768</v>
      </c>
      <c r="D915" s="4" t="s">
        <v>534</v>
      </c>
      <c r="E915" s="2">
        <v>318</v>
      </c>
      <c r="F915">
        <f t="shared" si="14"/>
        <v>1</v>
      </c>
      <c r="G915">
        <f>VLOOKUP(E915, Pokoje[], 3)*F915</f>
        <v>400</v>
      </c>
    </row>
    <row r="916" spans="1:7" x14ac:dyDescent="0.25">
      <c r="A916" s="2">
        <v>42</v>
      </c>
      <c r="B916" s="3">
        <v>44744</v>
      </c>
      <c r="C916" s="3">
        <v>44745</v>
      </c>
      <c r="D916" s="4" t="s">
        <v>535</v>
      </c>
      <c r="E916" s="2">
        <v>217</v>
      </c>
      <c r="F916">
        <f t="shared" si="14"/>
        <v>1</v>
      </c>
      <c r="G916">
        <f>VLOOKUP(E916, Pokoje[], 3)*F916</f>
        <v>250</v>
      </c>
    </row>
    <row r="917" spans="1:7" ht="30" x14ac:dyDescent="0.25">
      <c r="A917" s="2">
        <v>349</v>
      </c>
      <c r="B917" s="3">
        <v>44759</v>
      </c>
      <c r="C917" s="3">
        <v>44760</v>
      </c>
      <c r="D917" s="4" t="s">
        <v>536</v>
      </c>
      <c r="E917" s="2">
        <v>409</v>
      </c>
      <c r="F917">
        <f t="shared" si="14"/>
        <v>1</v>
      </c>
      <c r="G917">
        <f>VLOOKUP(E917, Pokoje[], 3)*F917</f>
        <v>220</v>
      </c>
    </row>
    <row r="918" spans="1:7" ht="30" x14ac:dyDescent="0.25">
      <c r="A918" s="2">
        <v>803</v>
      </c>
      <c r="B918" s="3">
        <v>44786</v>
      </c>
      <c r="C918" s="3">
        <v>44787</v>
      </c>
      <c r="D918" s="4" t="s">
        <v>536</v>
      </c>
      <c r="E918" s="2">
        <v>204</v>
      </c>
      <c r="F918">
        <f t="shared" si="14"/>
        <v>1</v>
      </c>
      <c r="G918">
        <f>VLOOKUP(E918, Pokoje[], 3)*F918</f>
        <v>220</v>
      </c>
    </row>
    <row r="919" spans="1:7" ht="30" x14ac:dyDescent="0.25">
      <c r="A919" s="2">
        <v>250</v>
      </c>
      <c r="B919" s="3">
        <v>44757</v>
      </c>
      <c r="C919" s="3">
        <v>44758</v>
      </c>
      <c r="D919" s="4" t="s">
        <v>536</v>
      </c>
      <c r="E919" s="2">
        <v>319</v>
      </c>
      <c r="F919">
        <f t="shared" si="14"/>
        <v>1</v>
      </c>
      <c r="G919">
        <f>VLOOKUP(E919, Pokoje[], 3)*F919</f>
        <v>400</v>
      </c>
    </row>
    <row r="920" spans="1:7" x14ac:dyDescent="0.25">
      <c r="A920" s="2">
        <v>8</v>
      </c>
      <c r="B920" s="3">
        <v>44743</v>
      </c>
      <c r="C920" s="3">
        <v>44744</v>
      </c>
      <c r="D920" s="4" t="s">
        <v>537</v>
      </c>
      <c r="E920" s="2">
        <v>409</v>
      </c>
      <c r="F920">
        <f t="shared" si="14"/>
        <v>1</v>
      </c>
      <c r="G920">
        <f>VLOOKUP(E920, Pokoje[], 3)*F920</f>
        <v>220</v>
      </c>
    </row>
    <row r="921" spans="1:7" x14ac:dyDescent="0.25">
      <c r="A921" s="2">
        <v>306</v>
      </c>
      <c r="B921" s="3">
        <v>44758</v>
      </c>
      <c r="C921" s="3">
        <v>44759</v>
      </c>
      <c r="D921" s="4" t="s">
        <v>538</v>
      </c>
      <c r="E921" s="2">
        <v>416</v>
      </c>
      <c r="F921">
        <f t="shared" si="14"/>
        <v>1</v>
      </c>
      <c r="G921">
        <f>VLOOKUP(E921, Pokoje[], 3)*F921</f>
        <v>220</v>
      </c>
    </row>
    <row r="922" spans="1:7" x14ac:dyDescent="0.25">
      <c r="A922" s="2">
        <v>978</v>
      </c>
      <c r="B922" s="3">
        <v>44799</v>
      </c>
      <c r="C922" s="3">
        <v>44800</v>
      </c>
      <c r="D922" s="4" t="s">
        <v>538</v>
      </c>
      <c r="E922" s="2">
        <v>205</v>
      </c>
      <c r="F922">
        <f t="shared" si="14"/>
        <v>1</v>
      </c>
      <c r="G922">
        <f>VLOOKUP(E922, Pokoje[], 3)*F922</f>
        <v>220</v>
      </c>
    </row>
    <row r="923" spans="1:7" x14ac:dyDescent="0.25">
      <c r="A923" s="2">
        <v>558</v>
      </c>
      <c r="B923" s="3">
        <v>44771</v>
      </c>
      <c r="C923" s="3">
        <v>44772</v>
      </c>
      <c r="D923" s="4" t="s">
        <v>538</v>
      </c>
      <c r="E923" s="2">
        <v>208</v>
      </c>
      <c r="F923">
        <f t="shared" si="14"/>
        <v>1</v>
      </c>
      <c r="G923">
        <f>VLOOKUP(E923, Pokoje[], 3)*F923</f>
        <v>200</v>
      </c>
    </row>
    <row r="924" spans="1:7" ht="30" x14ac:dyDescent="0.25">
      <c r="A924" s="2">
        <v>88</v>
      </c>
      <c r="B924" s="3">
        <v>44748</v>
      </c>
      <c r="C924" s="3">
        <v>44749</v>
      </c>
      <c r="D924" s="4" t="s">
        <v>539</v>
      </c>
      <c r="E924" s="2">
        <v>406</v>
      </c>
      <c r="F924">
        <f t="shared" si="14"/>
        <v>1</v>
      </c>
      <c r="G924">
        <f>VLOOKUP(E924, Pokoje[], 3)*F924</f>
        <v>220</v>
      </c>
    </row>
    <row r="925" spans="1:7" ht="30" x14ac:dyDescent="0.25">
      <c r="A925" s="2">
        <v>829</v>
      </c>
      <c r="B925" s="3">
        <v>44788</v>
      </c>
      <c r="C925" s="3">
        <v>44789</v>
      </c>
      <c r="D925" s="4" t="s">
        <v>539</v>
      </c>
      <c r="E925" s="2">
        <v>115</v>
      </c>
      <c r="F925">
        <f t="shared" si="14"/>
        <v>1</v>
      </c>
      <c r="G925">
        <f>VLOOKUP(E925, Pokoje[], 3)*F925</f>
        <v>220</v>
      </c>
    </row>
    <row r="926" spans="1:7" ht="30" x14ac:dyDescent="0.25">
      <c r="A926" s="2">
        <v>742</v>
      </c>
      <c r="B926" s="3">
        <v>44783</v>
      </c>
      <c r="C926" s="3">
        <v>44784</v>
      </c>
      <c r="D926" s="4" t="s">
        <v>540</v>
      </c>
      <c r="E926" s="2">
        <v>314</v>
      </c>
      <c r="F926">
        <f t="shared" si="14"/>
        <v>1</v>
      </c>
      <c r="G926">
        <f>VLOOKUP(E926, Pokoje[], 3)*F926</f>
        <v>200</v>
      </c>
    </row>
    <row r="927" spans="1:7" ht="30" x14ac:dyDescent="0.25">
      <c r="A927" s="2">
        <v>331</v>
      </c>
      <c r="B927" s="3">
        <v>44759</v>
      </c>
      <c r="C927" s="3">
        <v>44760</v>
      </c>
      <c r="D927" s="4" t="s">
        <v>541</v>
      </c>
      <c r="E927" s="2">
        <v>420</v>
      </c>
      <c r="F927">
        <f t="shared" si="14"/>
        <v>1</v>
      </c>
      <c r="G927">
        <f>VLOOKUP(E927, Pokoje[], 3)*F927</f>
        <v>220</v>
      </c>
    </row>
    <row r="928" spans="1:7" ht="30" x14ac:dyDescent="0.25">
      <c r="A928" s="2">
        <v>409</v>
      </c>
      <c r="B928" s="3">
        <v>44764</v>
      </c>
      <c r="C928" s="3">
        <v>44765</v>
      </c>
      <c r="D928" s="4" t="s">
        <v>541</v>
      </c>
      <c r="E928" s="2">
        <v>419</v>
      </c>
      <c r="F928">
        <f t="shared" si="14"/>
        <v>1</v>
      </c>
      <c r="G928">
        <f>VLOOKUP(E928, Pokoje[], 3)*F928</f>
        <v>220</v>
      </c>
    </row>
    <row r="929" spans="1:7" ht="30" x14ac:dyDescent="0.25">
      <c r="A929" s="2">
        <v>118</v>
      </c>
      <c r="B929" s="3">
        <v>44749</v>
      </c>
      <c r="C929" s="3">
        <v>44750</v>
      </c>
      <c r="D929" s="4" t="s">
        <v>542</v>
      </c>
      <c r="E929" s="2">
        <v>205</v>
      </c>
      <c r="F929">
        <f t="shared" si="14"/>
        <v>1</v>
      </c>
      <c r="G929">
        <f>VLOOKUP(E929, Pokoje[], 3)*F929</f>
        <v>220</v>
      </c>
    </row>
    <row r="930" spans="1:7" ht="30" x14ac:dyDescent="0.25">
      <c r="A930" s="2">
        <v>531</v>
      </c>
      <c r="B930" s="3">
        <v>44769</v>
      </c>
      <c r="C930" s="3">
        <v>44770</v>
      </c>
      <c r="D930" s="4" t="s">
        <v>542</v>
      </c>
      <c r="E930" s="2">
        <v>508</v>
      </c>
      <c r="F930">
        <f t="shared" si="14"/>
        <v>1</v>
      </c>
      <c r="G930">
        <f>VLOOKUP(E930, Pokoje[], 3)*F930</f>
        <v>600</v>
      </c>
    </row>
    <row r="931" spans="1:7" x14ac:dyDescent="0.25">
      <c r="A931" s="2">
        <v>405</v>
      </c>
      <c r="B931" s="3">
        <v>44764</v>
      </c>
      <c r="C931" s="3">
        <v>44765</v>
      </c>
      <c r="D931" s="4" t="s">
        <v>543</v>
      </c>
      <c r="E931" s="2">
        <v>415</v>
      </c>
      <c r="F931">
        <f t="shared" si="14"/>
        <v>1</v>
      </c>
      <c r="G931">
        <f>VLOOKUP(E931, Pokoje[], 3)*F931</f>
        <v>220</v>
      </c>
    </row>
    <row r="932" spans="1:7" x14ac:dyDescent="0.25">
      <c r="A932" s="2">
        <v>470</v>
      </c>
      <c r="B932" s="3">
        <v>44766</v>
      </c>
      <c r="C932" s="3">
        <v>44767</v>
      </c>
      <c r="D932" s="4" t="s">
        <v>544</v>
      </c>
      <c r="E932" s="2">
        <v>215</v>
      </c>
      <c r="F932">
        <f t="shared" si="14"/>
        <v>1</v>
      </c>
      <c r="G932">
        <f>VLOOKUP(E932, Pokoje[], 3)*F932</f>
        <v>200</v>
      </c>
    </row>
    <row r="933" spans="1:7" x14ac:dyDescent="0.25">
      <c r="A933" s="2">
        <v>452</v>
      </c>
      <c r="B933" s="3">
        <v>44765</v>
      </c>
      <c r="C933" s="3">
        <v>44767</v>
      </c>
      <c r="D933" s="4" t="s">
        <v>545</v>
      </c>
      <c r="E933" s="2">
        <v>316</v>
      </c>
      <c r="F933">
        <f t="shared" si="14"/>
        <v>2</v>
      </c>
      <c r="G933">
        <f>VLOOKUP(E933, Pokoje[], 3)*F933</f>
        <v>400</v>
      </c>
    </row>
    <row r="934" spans="1:7" x14ac:dyDescent="0.25">
      <c r="A934" s="2">
        <v>965</v>
      </c>
      <c r="B934" s="3">
        <v>44799</v>
      </c>
      <c r="C934" s="3">
        <v>44800</v>
      </c>
      <c r="D934" s="4" t="s">
        <v>545</v>
      </c>
      <c r="E934" s="2">
        <v>118</v>
      </c>
      <c r="F934">
        <f t="shared" si="14"/>
        <v>1</v>
      </c>
      <c r="G934">
        <f>VLOOKUP(E934, Pokoje[], 3)*F934</f>
        <v>220</v>
      </c>
    </row>
    <row r="935" spans="1:7" x14ac:dyDescent="0.25">
      <c r="A935" s="2">
        <v>404</v>
      </c>
      <c r="B935" s="3">
        <v>44764</v>
      </c>
      <c r="C935" s="3">
        <v>44765</v>
      </c>
      <c r="D935" s="4" t="s">
        <v>546</v>
      </c>
      <c r="E935" s="2">
        <v>403</v>
      </c>
      <c r="F935">
        <f t="shared" si="14"/>
        <v>1</v>
      </c>
      <c r="G935">
        <f>VLOOKUP(E935, Pokoje[], 3)*F935</f>
        <v>220</v>
      </c>
    </row>
    <row r="936" spans="1:7" ht="30" x14ac:dyDescent="0.25">
      <c r="A936" s="2">
        <v>69</v>
      </c>
      <c r="B936" s="3">
        <v>44746</v>
      </c>
      <c r="C936" s="3">
        <v>44747</v>
      </c>
      <c r="D936" s="4" t="s">
        <v>547</v>
      </c>
      <c r="E936" s="2">
        <v>207</v>
      </c>
      <c r="F936">
        <f t="shared" si="14"/>
        <v>1</v>
      </c>
      <c r="G936">
        <f>VLOOKUP(E936, Pokoje[], 3)*F936</f>
        <v>220</v>
      </c>
    </row>
    <row r="937" spans="1:7" ht="30" x14ac:dyDescent="0.25">
      <c r="A937" s="2">
        <v>175</v>
      </c>
      <c r="B937" s="3">
        <v>44752</v>
      </c>
      <c r="C937" s="3">
        <v>44753</v>
      </c>
      <c r="D937" s="4" t="s">
        <v>547</v>
      </c>
      <c r="E937" s="2">
        <v>307</v>
      </c>
      <c r="F937">
        <f t="shared" si="14"/>
        <v>1</v>
      </c>
      <c r="G937">
        <f>VLOOKUP(E937, Pokoje[], 3)*F937</f>
        <v>200</v>
      </c>
    </row>
    <row r="938" spans="1:7" x14ac:dyDescent="0.25">
      <c r="A938" s="2">
        <v>101</v>
      </c>
      <c r="B938" s="3">
        <v>44748</v>
      </c>
      <c r="C938" s="3">
        <v>44749</v>
      </c>
      <c r="D938" s="4" t="s">
        <v>548</v>
      </c>
      <c r="E938" s="2">
        <v>310</v>
      </c>
      <c r="F938">
        <f t="shared" si="14"/>
        <v>1</v>
      </c>
      <c r="G938">
        <f>VLOOKUP(E938, Pokoje[], 3)*F938</f>
        <v>200</v>
      </c>
    </row>
    <row r="939" spans="1:7" x14ac:dyDescent="0.25">
      <c r="A939" s="2">
        <v>787</v>
      </c>
      <c r="B939" s="3">
        <v>44785</v>
      </c>
      <c r="C939" s="3">
        <v>44786</v>
      </c>
      <c r="D939" s="4" t="s">
        <v>548</v>
      </c>
      <c r="E939" s="2">
        <v>415</v>
      </c>
      <c r="F939">
        <f t="shared" si="14"/>
        <v>1</v>
      </c>
      <c r="G939">
        <f>VLOOKUP(E939, Pokoje[], 3)*F939</f>
        <v>220</v>
      </c>
    </row>
    <row r="940" spans="1:7" x14ac:dyDescent="0.25">
      <c r="A940" s="2">
        <v>194</v>
      </c>
      <c r="B940" s="3">
        <v>44752</v>
      </c>
      <c r="C940" s="3">
        <v>44753</v>
      </c>
      <c r="D940" s="4" t="s">
        <v>549</v>
      </c>
      <c r="E940" s="2">
        <v>107</v>
      </c>
      <c r="F940">
        <f t="shared" si="14"/>
        <v>1</v>
      </c>
      <c r="G940">
        <f>VLOOKUP(E940, Pokoje[], 3)*F940</f>
        <v>220</v>
      </c>
    </row>
    <row r="941" spans="1:7" x14ac:dyDescent="0.25">
      <c r="A941" s="2">
        <v>637</v>
      </c>
      <c r="B941" s="3">
        <v>44774</v>
      </c>
      <c r="C941" s="3">
        <v>44775</v>
      </c>
      <c r="D941" s="4" t="s">
        <v>549</v>
      </c>
      <c r="E941" s="2">
        <v>117</v>
      </c>
      <c r="F941">
        <f t="shared" si="14"/>
        <v>1</v>
      </c>
      <c r="G941">
        <f>VLOOKUP(E941, Pokoje[], 3)*F941</f>
        <v>220</v>
      </c>
    </row>
    <row r="942" spans="1:7" x14ac:dyDescent="0.25">
      <c r="A942" s="2">
        <v>18</v>
      </c>
      <c r="B942" s="3">
        <v>44743</v>
      </c>
      <c r="C942" s="3">
        <v>44744</v>
      </c>
      <c r="D942" s="4" t="s">
        <v>550</v>
      </c>
      <c r="E942" s="2">
        <v>417</v>
      </c>
      <c r="F942">
        <f t="shared" si="14"/>
        <v>1</v>
      </c>
      <c r="G942">
        <f>VLOOKUP(E942, Pokoje[], 3)*F942</f>
        <v>220</v>
      </c>
    </row>
    <row r="943" spans="1:7" ht="30" x14ac:dyDescent="0.25">
      <c r="A943" s="2">
        <v>811</v>
      </c>
      <c r="B943" s="3">
        <v>44786</v>
      </c>
      <c r="C943" s="3">
        <v>44787</v>
      </c>
      <c r="D943" s="4" t="s">
        <v>551</v>
      </c>
      <c r="E943" s="2">
        <v>102</v>
      </c>
      <c r="F943">
        <f t="shared" si="14"/>
        <v>1</v>
      </c>
      <c r="G943">
        <f>VLOOKUP(E943, Pokoje[], 3)*F943</f>
        <v>220</v>
      </c>
    </row>
    <row r="944" spans="1:7" x14ac:dyDescent="0.25">
      <c r="A944" s="2">
        <v>65</v>
      </c>
      <c r="B944" s="3">
        <v>44746</v>
      </c>
      <c r="C944" s="3">
        <v>44747</v>
      </c>
      <c r="D944" s="4" t="s">
        <v>552</v>
      </c>
      <c r="E944" s="2">
        <v>203</v>
      </c>
      <c r="F944">
        <f t="shared" si="14"/>
        <v>1</v>
      </c>
      <c r="G944">
        <f>VLOOKUP(E944, Pokoje[], 3)*F944</f>
        <v>220</v>
      </c>
    </row>
    <row r="945" spans="1:7" x14ac:dyDescent="0.25">
      <c r="A945" s="2">
        <v>900</v>
      </c>
      <c r="B945" s="3">
        <v>44792</v>
      </c>
      <c r="C945" s="3">
        <v>44794</v>
      </c>
      <c r="D945" s="4" t="s">
        <v>553</v>
      </c>
      <c r="E945" s="2">
        <v>304</v>
      </c>
      <c r="F945">
        <f t="shared" si="14"/>
        <v>2</v>
      </c>
      <c r="G945">
        <f>VLOOKUP(E945, Pokoje[], 3)*F945</f>
        <v>400</v>
      </c>
    </row>
    <row r="946" spans="1:7" x14ac:dyDescent="0.25">
      <c r="A946" s="2">
        <v>657</v>
      </c>
      <c r="B946" s="3">
        <v>44778</v>
      </c>
      <c r="C946" s="3">
        <v>44781</v>
      </c>
      <c r="D946" s="4" t="s">
        <v>553</v>
      </c>
      <c r="E946" s="2">
        <v>418</v>
      </c>
      <c r="F946">
        <f t="shared" si="14"/>
        <v>3</v>
      </c>
      <c r="G946">
        <f>VLOOKUP(E946, Pokoje[], 3)*F946</f>
        <v>660</v>
      </c>
    </row>
    <row r="947" spans="1:7" ht="30" x14ac:dyDescent="0.25">
      <c r="A947" s="2">
        <v>960</v>
      </c>
      <c r="B947" s="3">
        <v>44798</v>
      </c>
      <c r="C947" s="3">
        <v>44800</v>
      </c>
      <c r="D947" s="4" t="s">
        <v>554</v>
      </c>
      <c r="E947" s="2">
        <v>416</v>
      </c>
      <c r="F947">
        <f t="shared" si="14"/>
        <v>2</v>
      </c>
      <c r="G947">
        <f>VLOOKUP(E947, Pokoje[], 3)*F947</f>
        <v>440</v>
      </c>
    </row>
    <row r="948" spans="1:7" ht="30" x14ac:dyDescent="0.25">
      <c r="A948" s="2">
        <v>710</v>
      </c>
      <c r="B948" s="3">
        <v>44781</v>
      </c>
      <c r="C948" s="3">
        <v>44782</v>
      </c>
      <c r="D948" s="4" t="s">
        <v>554</v>
      </c>
      <c r="E948" s="2">
        <v>105</v>
      </c>
      <c r="F948">
        <f t="shared" si="14"/>
        <v>1</v>
      </c>
      <c r="G948">
        <f>VLOOKUP(E948, Pokoje[], 3)*F948</f>
        <v>220</v>
      </c>
    </row>
    <row r="949" spans="1:7" ht="30" x14ac:dyDescent="0.25">
      <c r="A949" s="2">
        <v>827</v>
      </c>
      <c r="B949" s="3">
        <v>44787</v>
      </c>
      <c r="C949" s="3">
        <v>44792</v>
      </c>
      <c r="D949" s="4" t="s">
        <v>555</v>
      </c>
      <c r="E949" s="2">
        <v>407</v>
      </c>
      <c r="F949">
        <f t="shared" si="14"/>
        <v>5</v>
      </c>
      <c r="G949">
        <f>VLOOKUP(E949, Pokoje[], 3)*F949</f>
        <v>1100</v>
      </c>
    </row>
    <row r="950" spans="1:7" ht="30" x14ac:dyDescent="0.25">
      <c r="A950" s="2">
        <v>786</v>
      </c>
      <c r="B950" s="3">
        <v>44785</v>
      </c>
      <c r="C950" s="3">
        <v>44786</v>
      </c>
      <c r="D950" s="4" t="s">
        <v>556</v>
      </c>
      <c r="E950" s="2">
        <v>202</v>
      </c>
      <c r="F950">
        <f t="shared" si="14"/>
        <v>1</v>
      </c>
      <c r="G950">
        <f>VLOOKUP(E950, Pokoje[], 3)*F950</f>
        <v>220</v>
      </c>
    </row>
    <row r="951" spans="1:7" ht="30" x14ac:dyDescent="0.25">
      <c r="A951" s="2">
        <v>453</v>
      </c>
      <c r="B951" s="3">
        <v>44765</v>
      </c>
      <c r="C951" s="3">
        <v>44766</v>
      </c>
      <c r="D951" s="4" t="s">
        <v>557</v>
      </c>
      <c r="E951" s="2">
        <v>112</v>
      </c>
      <c r="F951">
        <f t="shared" si="14"/>
        <v>1</v>
      </c>
      <c r="G951">
        <f>VLOOKUP(E951, Pokoje[], 3)*F951</f>
        <v>220</v>
      </c>
    </row>
    <row r="952" spans="1:7" ht="30" x14ac:dyDescent="0.25">
      <c r="A952" s="2">
        <v>443</v>
      </c>
      <c r="B952" s="3">
        <v>44765</v>
      </c>
      <c r="C952" s="3">
        <v>44767</v>
      </c>
      <c r="D952" s="4" t="s">
        <v>558</v>
      </c>
      <c r="E952" s="2">
        <v>509</v>
      </c>
      <c r="F952">
        <f t="shared" si="14"/>
        <v>2</v>
      </c>
      <c r="G952">
        <f>VLOOKUP(E952, Pokoje[], 3)*F952</f>
        <v>1200</v>
      </c>
    </row>
    <row r="953" spans="1:7" ht="30" x14ac:dyDescent="0.25">
      <c r="A953" s="2">
        <v>259</v>
      </c>
      <c r="B953" s="3">
        <v>44757</v>
      </c>
      <c r="C953" s="3">
        <v>44759</v>
      </c>
      <c r="D953" s="4" t="s">
        <v>558</v>
      </c>
      <c r="E953" s="2">
        <v>215</v>
      </c>
      <c r="F953">
        <f t="shared" si="14"/>
        <v>2</v>
      </c>
      <c r="G953">
        <f>VLOOKUP(E953, Pokoje[], 3)*F953</f>
        <v>400</v>
      </c>
    </row>
    <row r="954" spans="1:7" ht="30" x14ac:dyDescent="0.25">
      <c r="A954" s="2">
        <v>111</v>
      </c>
      <c r="B954" s="3">
        <v>44749</v>
      </c>
      <c r="C954" s="3">
        <v>44752</v>
      </c>
      <c r="D954" s="4" t="s">
        <v>559</v>
      </c>
      <c r="E954" s="2">
        <v>214</v>
      </c>
      <c r="F954">
        <f t="shared" si="14"/>
        <v>3</v>
      </c>
      <c r="G954">
        <f>VLOOKUP(E954, Pokoje[], 3)*F954</f>
        <v>600</v>
      </c>
    </row>
    <row r="955" spans="1:7" ht="30" x14ac:dyDescent="0.25">
      <c r="A955" s="2">
        <v>678</v>
      </c>
      <c r="B955" s="3">
        <v>44779</v>
      </c>
      <c r="C955" s="3">
        <v>44781</v>
      </c>
      <c r="D955" s="4" t="s">
        <v>559</v>
      </c>
      <c r="E955" s="2">
        <v>120</v>
      </c>
      <c r="F955">
        <f t="shared" si="14"/>
        <v>2</v>
      </c>
      <c r="G955">
        <f>VLOOKUP(E955, Pokoje[], 3)*F955</f>
        <v>440</v>
      </c>
    </row>
    <row r="956" spans="1:7" ht="30" x14ac:dyDescent="0.25">
      <c r="A956" s="2">
        <v>156</v>
      </c>
      <c r="B956" s="3">
        <v>44751</v>
      </c>
      <c r="C956" s="3">
        <v>44752</v>
      </c>
      <c r="D956" s="4" t="s">
        <v>560</v>
      </c>
      <c r="E956" s="2">
        <v>419</v>
      </c>
      <c r="F956">
        <f t="shared" si="14"/>
        <v>1</v>
      </c>
      <c r="G956">
        <f>VLOOKUP(E956, Pokoje[], 3)*F956</f>
        <v>220</v>
      </c>
    </row>
    <row r="957" spans="1:7" ht="30" x14ac:dyDescent="0.25">
      <c r="A957" s="2">
        <v>389</v>
      </c>
      <c r="B957" s="3">
        <v>44760</v>
      </c>
      <c r="C957" s="3">
        <v>44761</v>
      </c>
      <c r="D957" s="4" t="s">
        <v>560</v>
      </c>
      <c r="E957" s="2">
        <v>507</v>
      </c>
      <c r="F957">
        <f t="shared" si="14"/>
        <v>1</v>
      </c>
      <c r="G957">
        <f>VLOOKUP(E957, Pokoje[], 3)*F957</f>
        <v>600</v>
      </c>
    </row>
    <row r="958" spans="1:7" ht="30" x14ac:dyDescent="0.25">
      <c r="A958" s="2">
        <v>986</v>
      </c>
      <c r="B958" s="3">
        <v>44800</v>
      </c>
      <c r="C958" s="3">
        <v>44801</v>
      </c>
      <c r="D958" s="4" t="s">
        <v>561</v>
      </c>
      <c r="E958" s="2">
        <v>105</v>
      </c>
      <c r="F958">
        <f t="shared" si="14"/>
        <v>1</v>
      </c>
      <c r="G958">
        <f>VLOOKUP(E958, Pokoje[], 3)*F958</f>
        <v>220</v>
      </c>
    </row>
    <row r="959" spans="1:7" ht="30" x14ac:dyDescent="0.25">
      <c r="A959" s="2">
        <v>698</v>
      </c>
      <c r="B959" s="3">
        <v>44781</v>
      </c>
      <c r="C959" s="3">
        <v>44782</v>
      </c>
      <c r="D959" s="4" t="s">
        <v>561</v>
      </c>
      <c r="E959" s="2">
        <v>308</v>
      </c>
      <c r="F959">
        <f t="shared" si="14"/>
        <v>1</v>
      </c>
      <c r="G959">
        <f>VLOOKUP(E959, Pokoje[], 3)*F959</f>
        <v>200</v>
      </c>
    </row>
    <row r="960" spans="1:7" ht="30" x14ac:dyDescent="0.25">
      <c r="A960" s="2">
        <v>186</v>
      </c>
      <c r="B960" s="3">
        <v>44752</v>
      </c>
      <c r="C960" s="3">
        <v>44753</v>
      </c>
      <c r="D960" s="4" t="s">
        <v>561</v>
      </c>
      <c r="E960" s="2">
        <v>201</v>
      </c>
      <c r="F960">
        <f t="shared" si="14"/>
        <v>1</v>
      </c>
      <c r="G960">
        <f>VLOOKUP(E960, Pokoje[], 3)*F960</f>
        <v>220</v>
      </c>
    </row>
    <row r="961" spans="1:7" ht="30" x14ac:dyDescent="0.25">
      <c r="A961" s="2">
        <v>634</v>
      </c>
      <c r="B961" s="3">
        <v>44774</v>
      </c>
      <c r="C961" s="3">
        <v>44775</v>
      </c>
      <c r="D961" s="4" t="s">
        <v>562</v>
      </c>
      <c r="E961" s="2">
        <v>115</v>
      </c>
      <c r="F961">
        <f t="shared" si="14"/>
        <v>1</v>
      </c>
      <c r="G961">
        <f>VLOOKUP(E961, Pokoje[], 3)*F961</f>
        <v>220</v>
      </c>
    </row>
    <row r="962" spans="1:7" ht="30" x14ac:dyDescent="0.25">
      <c r="A962" s="2">
        <v>280</v>
      </c>
      <c r="B962" s="3">
        <v>44758</v>
      </c>
      <c r="C962" s="3">
        <v>44759</v>
      </c>
      <c r="D962" s="4" t="s">
        <v>562</v>
      </c>
      <c r="E962" s="2">
        <v>413</v>
      </c>
      <c r="F962">
        <f t="shared" si="14"/>
        <v>1</v>
      </c>
      <c r="G962">
        <f>VLOOKUP(E962, Pokoje[], 3)*F962</f>
        <v>220</v>
      </c>
    </row>
    <row r="963" spans="1:7" x14ac:dyDescent="0.25">
      <c r="A963" s="2">
        <v>672</v>
      </c>
      <c r="B963" s="3">
        <v>44779</v>
      </c>
      <c r="C963" s="3">
        <v>44780</v>
      </c>
      <c r="D963" s="4" t="s">
        <v>563</v>
      </c>
      <c r="E963" s="2">
        <v>111</v>
      </c>
      <c r="F963">
        <f t="shared" ref="F963:F1026" si="15">C963-B963</f>
        <v>1</v>
      </c>
      <c r="G963">
        <f>VLOOKUP(E963, Pokoje[], 3)*F963</f>
        <v>220</v>
      </c>
    </row>
    <row r="964" spans="1:7" x14ac:dyDescent="0.25">
      <c r="A964" s="2">
        <v>290</v>
      </c>
      <c r="B964" s="3">
        <v>44758</v>
      </c>
      <c r="C964" s="3">
        <v>44759</v>
      </c>
      <c r="D964" s="4" t="s">
        <v>564</v>
      </c>
      <c r="E964" s="2">
        <v>216</v>
      </c>
      <c r="F964">
        <f t="shared" si="15"/>
        <v>1</v>
      </c>
      <c r="G964">
        <f>VLOOKUP(E964, Pokoje[], 3)*F964</f>
        <v>200</v>
      </c>
    </row>
    <row r="965" spans="1:7" x14ac:dyDescent="0.25">
      <c r="A965" s="2">
        <v>857</v>
      </c>
      <c r="B965" s="3">
        <v>44790</v>
      </c>
      <c r="C965" s="3">
        <v>44791</v>
      </c>
      <c r="D965" s="4" t="s">
        <v>564</v>
      </c>
      <c r="E965" s="2">
        <v>112</v>
      </c>
      <c r="F965">
        <f t="shared" si="15"/>
        <v>1</v>
      </c>
      <c r="G965">
        <f>VLOOKUP(E965, Pokoje[], 3)*F965</f>
        <v>220</v>
      </c>
    </row>
    <row r="966" spans="1:7" x14ac:dyDescent="0.25">
      <c r="A966" s="2">
        <v>924</v>
      </c>
      <c r="B966" s="3">
        <v>44795</v>
      </c>
      <c r="C966" s="3">
        <v>44796</v>
      </c>
      <c r="D966" s="4" t="s">
        <v>565</v>
      </c>
      <c r="E966" s="2">
        <v>412</v>
      </c>
      <c r="F966">
        <f t="shared" si="15"/>
        <v>1</v>
      </c>
      <c r="G966">
        <f>VLOOKUP(E966, Pokoje[], 3)*F966</f>
        <v>220</v>
      </c>
    </row>
    <row r="967" spans="1:7" x14ac:dyDescent="0.25">
      <c r="A967" s="2">
        <v>212</v>
      </c>
      <c r="B967" s="3">
        <v>44753</v>
      </c>
      <c r="C967" s="3">
        <v>44754</v>
      </c>
      <c r="D967" s="4" t="s">
        <v>565</v>
      </c>
      <c r="E967" s="2">
        <v>219</v>
      </c>
      <c r="F967">
        <f t="shared" si="15"/>
        <v>1</v>
      </c>
      <c r="G967">
        <f>VLOOKUP(E967, Pokoje[], 3)*F967</f>
        <v>250</v>
      </c>
    </row>
    <row r="968" spans="1:7" x14ac:dyDescent="0.25">
      <c r="A968" s="2">
        <v>415</v>
      </c>
      <c r="B968" s="3">
        <v>44764</v>
      </c>
      <c r="C968" s="3">
        <v>44765</v>
      </c>
      <c r="D968" s="4" t="s">
        <v>565</v>
      </c>
      <c r="E968" s="2">
        <v>103</v>
      </c>
      <c r="F968">
        <f t="shared" si="15"/>
        <v>1</v>
      </c>
      <c r="G968">
        <f>VLOOKUP(E968, Pokoje[], 3)*F968</f>
        <v>220</v>
      </c>
    </row>
    <row r="969" spans="1:7" x14ac:dyDescent="0.25">
      <c r="A969" s="2">
        <v>724</v>
      </c>
      <c r="B969" s="3">
        <v>44782</v>
      </c>
      <c r="C969" s="3">
        <v>44783</v>
      </c>
      <c r="D969" s="4" t="s">
        <v>566</v>
      </c>
      <c r="E969" s="2">
        <v>417</v>
      </c>
      <c r="F969">
        <f t="shared" si="15"/>
        <v>1</v>
      </c>
      <c r="G969">
        <f>VLOOKUP(E969, Pokoje[], 3)*F969</f>
        <v>220</v>
      </c>
    </row>
    <row r="970" spans="1:7" x14ac:dyDescent="0.25">
      <c r="A970" s="2">
        <v>807</v>
      </c>
      <c r="B970" s="3">
        <v>44786</v>
      </c>
      <c r="C970" s="3">
        <v>44787</v>
      </c>
      <c r="D970" s="4" t="s">
        <v>567</v>
      </c>
      <c r="E970" s="2">
        <v>110</v>
      </c>
      <c r="F970">
        <f t="shared" si="15"/>
        <v>1</v>
      </c>
      <c r="G970">
        <f>VLOOKUP(E970, Pokoje[], 3)*F970</f>
        <v>220</v>
      </c>
    </row>
    <row r="971" spans="1:7" ht="30" x14ac:dyDescent="0.25">
      <c r="A971" s="2">
        <v>866</v>
      </c>
      <c r="B971" s="3">
        <v>44791</v>
      </c>
      <c r="C971" s="3">
        <v>44792</v>
      </c>
      <c r="D971" s="4" t="s">
        <v>568</v>
      </c>
      <c r="E971" s="2">
        <v>119</v>
      </c>
      <c r="F971">
        <f t="shared" si="15"/>
        <v>1</v>
      </c>
      <c r="G971">
        <f>VLOOKUP(E971, Pokoje[], 3)*F971</f>
        <v>220</v>
      </c>
    </row>
    <row r="972" spans="1:7" ht="30" x14ac:dyDescent="0.25">
      <c r="A972" s="2">
        <v>834</v>
      </c>
      <c r="B972" s="3">
        <v>44788</v>
      </c>
      <c r="C972" s="3">
        <v>44789</v>
      </c>
      <c r="D972" s="4" t="s">
        <v>569</v>
      </c>
      <c r="E972" s="2">
        <v>118</v>
      </c>
      <c r="F972">
        <f t="shared" si="15"/>
        <v>1</v>
      </c>
      <c r="G972">
        <f>VLOOKUP(E972, Pokoje[], 3)*F972</f>
        <v>220</v>
      </c>
    </row>
    <row r="973" spans="1:7" ht="30" x14ac:dyDescent="0.25">
      <c r="A973" s="2">
        <v>1013</v>
      </c>
      <c r="B973" s="3">
        <v>44803</v>
      </c>
      <c r="C973" s="3">
        <v>44804</v>
      </c>
      <c r="D973" s="4" t="s">
        <v>570</v>
      </c>
      <c r="E973" s="2">
        <v>505</v>
      </c>
      <c r="F973">
        <f t="shared" si="15"/>
        <v>1</v>
      </c>
      <c r="G973">
        <f>VLOOKUP(E973, Pokoje[], 3)*F973</f>
        <v>500</v>
      </c>
    </row>
    <row r="974" spans="1:7" ht="30" x14ac:dyDescent="0.25">
      <c r="A974" s="2">
        <v>402</v>
      </c>
      <c r="B974" s="3">
        <v>44764</v>
      </c>
      <c r="C974" s="3">
        <v>44765</v>
      </c>
      <c r="D974" s="4" t="s">
        <v>570</v>
      </c>
      <c r="E974" s="2">
        <v>219</v>
      </c>
      <c r="F974">
        <f t="shared" si="15"/>
        <v>1</v>
      </c>
      <c r="G974">
        <f>VLOOKUP(E974, Pokoje[], 3)*F974</f>
        <v>250</v>
      </c>
    </row>
    <row r="975" spans="1:7" x14ac:dyDescent="0.25">
      <c r="A975" s="2">
        <v>246</v>
      </c>
      <c r="B975" s="3">
        <v>44757</v>
      </c>
      <c r="C975" s="3">
        <v>44758</v>
      </c>
      <c r="D975" s="4" t="s">
        <v>571</v>
      </c>
      <c r="E975" s="2">
        <v>117</v>
      </c>
      <c r="F975">
        <f t="shared" si="15"/>
        <v>1</v>
      </c>
      <c r="G975">
        <f>VLOOKUP(E975, Pokoje[], 3)*F975</f>
        <v>220</v>
      </c>
    </row>
    <row r="976" spans="1:7" x14ac:dyDescent="0.25">
      <c r="A976" s="2">
        <v>770</v>
      </c>
      <c r="B976" s="3">
        <v>44784</v>
      </c>
      <c r="C976" s="3">
        <v>44787</v>
      </c>
      <c r="D976" s="4" t="s">
        <v>571</v>
      </c>
      <c r="E976" s="2">
        <v>418</v>
      </c>
      <c r="F976">
        <f t="shared" si="15"/>
        <v>3</v>
      </c>
      <c r="G976">
        <f>VLOOKUP(E976, Pokoje[], 3)*F976</f>
        <v>660</v>
      </c>
    </row>
    <row r="977" spans="1:7" x14ac:dyDescent="0.25">
      <c r="A977" s="2">
        <v>78</v>
      </c>
      <c r="B977" s="3">
        <v>44747</v>
      </c>
      <c r="C977" s="3">
        <v>44748</v>
      </c>
      <c r="D977" s="4" t="s">
        <v>572</v>
      </c>
      <c r="E977" s="2">
        <v>103</v>
      </c>
      <c r="F977">
        <f t="shared" si="15"/>
        <v>1</v>
      </c>
      <c r="G977">
        <f>VLOOKUP(E977, Pokoje[], 3)*F977</f>
        <v>220</v>
      </c>
    </row>
    <row r="978" spans="1:7" x14ac:dyDescent="0.25">
      <c r="A978" s="2">
        <v>725</v>
      </c>
      <c r="B978" s="3">
        <v>44782</v>
      </c>
      <c r="C978" s="3">
        <v>44783</v>
      </c>
      <c r="D978" s="4" t="s">
        <v>572</v>
      </c>
      <c r="E978" s="2">
        <v>101</v>
      </c>
      <c r="F978">
        <f t="shared" si="15"/>
        <v>1</v>
      </c>
      <c r="G978">
        <f>VLOOKUP(E978, Pokoje[], 3)*F978</f>
        <v>220</v>
      </c>
    </row>
    <row r="979" spans="1:7" x14ac:dyDescent="0.25">
      <c r="A979" s="2">
        <v>741</v>
      </c>
      <c r="B979" s="3">
        <v>44783</v>
      </c>
      <c r="C979" s="3">
        <v>44784</v>
      </c>
      <c r="D979" s="4" t="s">
        <v>573</v>
      </c>
      <c r="E979" s="2">
        <v>112</v>
      </c>
      <c r="F979">
        <f t="shared" si="15"/>
        <v>1</v>
      </c>
      <c r="G979">
        <f>VLOOKUP(E979, Pokoje[], 3)*F979</f>
        <v>220</v>
      </c>
    </row>
    <row r="980" spans="1:7" x14ac:dyDescent="0.25">
      <c r="A980" s="2">
        <v>899</v>
      </c>
      <c r="B980" s="3">
        <v>44792</v>
      </c>
      <c r="C980" s="3">
        <v>44794</v>
      </c>
      <c r="D980" s="4" t="s">
        <v>573</v>
      </c>
      <c r="E980" s="2">
        <v>417</v>
      </c>
      <c r="F980">
        <f t="shared" si="15"/>
        <v>2</v>
      </c>
      <c r="G980">
        <f>VLOOKUP(E980, Pokoje[], 3)*F980</f>
        <v>440</v>
      </c>
    </row>
    <row r="981" spans="1:7" x14ac:dyDescent="0.25">
      <c r="A981" s="2">
        <v>944</v>
      </c>
      <c r="B981" s="3">
        <v>44797</v>
      </c>
      <c r="C981" s="3">
        <v>44798</v>
      </c>
      <c r="D981" s="4" t="s">
        <v>574</v>
      </c>
      <c r="E981" s="2">
        <v>413</v>
      </c>
      <c r="F981">
        <f t="shared" si="15"/>
        <v>1</v>
      </c>
      <c r="G981">
        <f>VLOOKUP(E981, Pokoje[], 3)*F981</f>
        <v>220</v>
      </c>
    </row>
    <row r="982" spans="1:7" x14ac:dyDescent="0.25">
      <c r="A982" s="2">
        <v>410</v>
      </c>
      <c r="B982" s="3">
        <v>44764</v>
      </c>
      <c r="C982" s="3">
        <v>44765</v>
      </c>
      <c r="D982" s="4" t="s">
        <v>574</v>
      </c>
      <c r="E982" s="2">
        <v>306</v>
      </c>
      <c r="F982">
        <f t="shared" si="15"/>
        <v>1</v>
      </c>
      <c r="G982">
        <f>VLOOKUP(E982, Pokoje[], 3)*F982</f>
        <v>200</v>
      </c>
    </row>
    <row r="983" spans="1:7" x14ac:dyDescent="0.25">
      <c r="A983" s="2">
        <v>820</v>
      </c>
      <c r="B983" s="3">
        <v>44787</v>
      </c>
      <c r="C983" s="3">
        <v>44788</v>
      </c>
      <c r="D983" s="4" t="s">
        <v>575</v>
      </c>
      <c r="E983" s="2">
        <v>101</v>
      </c>
      <c r="F983">
        <f t="shared" si="15"/>
        <v>1</v>
      </c>
      <c r="G983">
        <f>VLOOKUP(E983, Pokoje[], 3)*F983</f>
        <v>220</v>
      </c>
    </row>
    <row r="984" spans="1:7" x14ac:dyDescent="0.25">
      <c r="A984" s="2">
        <v>370</v>
      </c>
      <c r="B984" s="3">
        <v>44760</v>
      </c>
      <c r="C984" s="3">
        <v>44761</v>
      </c>
      <c r="D984" s="4" t="s">
        <v>576</v>
      </c>
      <c r="E984" s="2">
        <v>317</v>
      </c>
      <c r="F984">
        <f t="shared" si="15"/>
        <v>1</v>
      </c>
      <c r="G984">
        <f>VLOOKUP(E984, Pokoje[], 3)*F984</f>
        <v>400</v>
      </c>
    </row>
    <row r="985" spans="1:7" x14ac:dyDescent="0.25">
      <c r="A985" s="2">
        <v>798</v>
      </c>
      <c r="B985" s="3">
        <v>44786</v>
      </c>
      <c r="C985" s="3">
        <v>44787</v>
      </c>
      <c r="D985" s="4" t="s">
        <v>577</v>
      </c>
      <c r="E985" s="2">
        <v>117</v>
      </c>
      <c r="F985">
        <f t="shared" si="15"/>
        <v>1</v>
      </c>
      <c r="G985">
        <f>VLOOKUP(E985, Pokoje[], 3)*F985</f>
        <v>220</v>
      </c>
    </row>
    <row r="986" spans="1:7" x14ac:dyDescent="0.25">
      <c r="A986" s="2">
        <v>86</v>
      </c>
      <c r="B986" s="3">
        <v>44748</v>
      </c>
      <c r="C986" s="3">
        <v>44751</v>
      </c>
      <c r="D986" s="4" t="s">
        <v>577</v>
      </c>
      <c r="E986" s="2">
        <v>208</v>
      </c>
      <c r="F986">
        <f t="shared" si="15"/>
        <v>3</v>
      </c>
      <c r="G986">
        <f>VLOOKUP(E986, Pokoje[], 3)*F986</f>
        <v>600</v>
      </c>
    </row>
    <row r="987" spans="1:7" x14ac:dyDescent="0.25">
      <c r="A987" s="2">
        <v>451</v>
      </c>
      <c r="B987" s="3">
        <v>44765</v>
      </c>
      <c r="C987" s="3">
        <v>44766</v>
      </c>
      <c r="D987" s="4" t="s">
        <v>578</v>
      </c>
      <c r="E987" s="2">
        <v>418</v>
      </c>
      <c r="F987">
        <f t="shared" si="15"/>
        <v>1</v>
      </c>
      <c r="G987">
        <f>VLOOKUP(E987, Pokoje[], 3)*F987</f>
        <v>220</v>
      </c>
    </row>
    <row r="988" spans="1:7" x14ac:dyDescent="0.25">
      <c r="A988" s="2">
        <v>82</v>
      </c>
      <c r="B988" s="3">
        <v>44747</v>
      </c>
      <c r="C988" s="3">
        <v>44748</v>
      </c>
      <c r="D988" s="4" t="s">
        <v>578</v>
      </c>
      <c r="E988" s="2">
        <v>502</v>
      </c>
      <c r="F988">
        <f t="shared" si="15"/>
        <v>1</v>
      </c>
      <c r="G988">
        <f>VLOOKUP(E988, Pokoje[], 3)*F988</f>
        <v>500</v>
      </c>
    </row>
    <row r="989" spans="1:7" x14ac:dyDescent="0.25">
      <c r="A989" s="2">
        <v>1022</v>
      </c>
      <c r="B989" s="3">
        <v>44804</v>
      </c>
      <c r="C989" s="3">
        <v>44805</v>
      </c>
      <c r="D989" s="4" t="s">
        <v>579</v>
      </c>
      <c r="E989" s="2">
        <v>108</v>
      </c>
      <c r="F989">
        <f t="shared" si="15"/>
        <v>1</v>
      </c>
      <c r="G989">
        <f>VLOOKUP(E989, Pokoje[], 3)*F989</f>
        <v>220</v>
      </c>
    </row>
    <row r="990" spans="1:7" x14ac:dyDescent="0.25">
      <c r="A990" s="2">
        <v>375</v>
      </c>
      <c r="B990" s="3">
        <v>44760</v>
      </c>
      <c r="C990" s="3">
        <v>44761</v>
      </c>
      <c r="D990" s="4" t="s">
        <v>579</v>
      </c>
      <c r="E990" s="2">
        <v>114</v>
      </c>
      <c r="F990">
        <f t="shared" si="15"/>
        <v>1</v>
      </c>
      <c r="G990">
        <f>VLOOKUP(E990, Pokoje[], 3)*F990</f>
        <v>220</v>
      </c>
    </row>
    <row r="991" spans="1:7" x14ac:dyDescent="0.25">
      <c r="A991" s="2">
        <v>647</v>
      </c>
      <c r="B991" s="3">
        <v>44778</v>
      </c>
      <c r="C991" s="3">
        <v>44779</v>
      </c>
      <c r="D991" s="4" t="s">
        <v>580</v>
      </c>
      <c r="E991" s="2">
        <v>404</v>
      </c>
      <c r="F991">
        <f t="shared" si="15"/>
        <v>1</v>
      </c>
      <c r="G991">
        <f>VLOOKUP(E991, Pokoje[], 3)*F991</f>
        <v>220</v>
      </c>
    </row>
    <row r="992" spans="1:7" x14ac:dyDescent="0.25">
      <c r="A992" s="2">
        <v>757</v>
      </c>
      <c r="B992" s="3">
        <v>44783</v>
      </c>
      <c r="C992" s="3">
        <v>44784</v>
      </c>
      <c r="D992" s="4" t="s">
        <v>581</v>
      </c>
      <c r="E992" s="2">
        <v>418</v>
      </c>
      <c r="F992">
        <f t="shared" si="15"/>
        <v>1</v>
      </c>
      <c r="G992">
        <f>VLOOKUP(E992, Pokoje[], 3)*F992</f>
        <v>220</v>
      </c>
    </row>
    <row r="993" spans="1:7" x14ac:dyDescent="0.25">
      <c r="A993" s="2">
        <v>164</v>
      </c>
      <c r="B993" s="3">
        <v>44751</v>
      </c>
      <c r="C993" s="3">
        <v>44753</v>
      </c>
      <c r="D993" s="4" t="s">
        <v>581</v>
      </c>
      <c r="E993" s="2">
        <v>220</v>
      </c>
      <c r="F993">
        <f t="shared" si="15"/>
        <v>2</v>
      </c>
      <c r="G993">
        <f>VLOOKUP(E993, Pokoje[], 3)*F993</f>
        <v>500</v>
      </c>
    </row>
    <row r="994" spans="1:7" x14ac:dyDescent="0.25">
      <c r="A994" s="2">
        <v>346</v>
      </c>
      <c r="B994" s="3">
        <v>44759</v>
      </c>
      <c r="C994" s="3">
        <v>44760</v>
      </c>
      <c r="D994" s="4" t="s">
        <v>582</v>
      </c>
      <c r="E994" s="2">
        <v>402</v>
      </c>
      <c r="F994">
        <f t="shared" si="15"/>
        <v>1</v>
      </c>
      <c r="G994">
        <f>VLOOKUP(E994, Pokoje[], 3)*F994</f>
        <v>220</v>
      </c>
    </row>
    <row r="995" spans="1:7" x14ac:dyDescent="0.25">
      <c r="A995" s="2">
        <v>795</v>
      </c>
      <c r="B995" s="3">
        <v>44786</v>
      </c>
      <c r="C995" s="3">
        <v>44787</v>
      </c>
      <c r="D995" s="4" t="s">
        <v>582</v>
      </c>
      <c r="E995" s="2">
        <v>207</v>
      </c>
      <c r="F995">
        <f t="shared" si="15"/>
        <v>1</v>
      </c>
      <c r="G995">
        <f>VLOOKUP(E995, Pokoje[], 3)*F995</f>
        <v>220</v>
      </c>
    </row>
    <row r="996" spans="1:7" x14ac:dyDescent="0.25">
      <c r="A996" s="2">
        <v>564</v>
      </c>
      <c r="B996" s="3">
        <v>44771</v>
      </c>
      <c r="C996" s="3">
        <v>44772</v>
      </c>
      <c r="D996" s="4" t="s">
        <v>583</v>
      </c>
      <c r="E996" s="2">
        <v>415</v>
      </c>
      <c r="F996">
        <f t="shared" si="15"/>
        <v>1</v>
      </c>
      <c r="G996">
        <f>VLOOKUP(E996, Pokoje[], 3)*F996</f>
        <v>220</v>
      </c>
    </row>
    <row r="997" spans="1:7" x14ac:dyDescent="0.25">
      <c r="A997" s="2">
        <v>676</v>
      </c>
      <c r="B997" s="3">
        <v>44779</v>
      </c>
      <c r="C997" s="3">
        <v>44781</v>
      </c>
      <c r="D997" s="4" t="s">
        <v>584</v>
      </c>
      <c r="E997" s="2">
        <v>505</v>
      </c>
      <c r="F997">
        <f t="shared" si="15"/>
        <v>2</v>
      </c>
      <c r="G997">
        <f>VLOOKUP(E997, Pokoje[], 3)*F997</f>
        <v>1000</v>
      </c>
    </row>
    <row r="998" spans="1:7" x14ac:dyDescent="0.25">
      <c r="A998" s="2">
        <v>915</v>
      </c>
      <c r="B998" s="3">
        <v>44794</v>
      </c>
      <c r="C998" s="3">
        <v>44796</v>
      </c>
      <c r="D998" s="4" t="s">
        <v>584</v>
      </c>
      <c r="E998" s="2">
        <v>318</v>
      </c>
      <c r="F998">
        <f t="shared" si="15"/>
        <v>2</v>
      </c>
      <c r="G998">
        <f>VLOOKUP(E998, Pokoje[], 3)*F998</f>
        <v>800</v>
      </c>
    </row>
    <row r="999" spans="1:7" x14ac:dyDescent="0.25">
      <c r="A999" s="2">
        <v>764</v>
      </c>
      <c r="B999" s="3">
        <v>44784</v>
      </c>
      <c r="C999" s="3">
        <v>44785</v>
      </c>
      <c r="D999" s="4" t="s">
        <v>585</v>
      </c>
      <c r="E999" s="2">
        <v>319</v>
      </c>
      <c r="F999">
        <f t="shared" si="15"/>
        <v>1</v>
      </c>
      <c r="G999">
        <f>VLOOKUP(E999, Pokoje[], 3)*F999</f>
        <v>400</v>
      </c>
    </row>
    <row r="1000" spans="1:7" x14ac:dyDescent="0.25">
      <c r="A1000" s="2">
        <v>563</v>
      </c>
      <c r="B1000" s="3">
        <v>44771</v>
      </c>
      <c r="C1000" s="3">
        <v>44772</v>
      </c>
      <c r="D1000" s="4" t="s">
        <v>586</v>
      </c>
      <c r="E1000" s="2">
        <v>408</v>
      </c>
      <c r="F1000">
        <f t="shared" si="15"/>
        <v>1</v>
      </c>
      <c r="G1000">
        <f>VLOOKUP(E1000, Pokoje[], 3)*F1000</f>
        <v>220</v>
      </c>
    </row>
    <row r="1001" spans="1:7" x14ac:dyDescent="0.25">
      <c r="A1001" s="2">
        <v>34</v>
      </c>
      <c r="B1001" s="3">
        <v>44744</v>
      </c>
      <c r="C1001" s="3">
        <v>44745</v>
      </c>
      <c r="D1001" s="4" t="s">
        <v>587</v>
      </c>
      <c r="E1001" s="2">
        <v>120</v>
      </c>
      <c r="F1001">
        <f t="shared" si="15"/>
        <v>1</v>
      </c>
      <c r="G1001">
        <f>VLOOKUP(E1001, Pokoje[], 3)*F1001</f>
        <v>220</v>
      </c>
    </row>
    <row r="1002" spans="1:7" x14ac:dyDescent="0.25">
      <c r="A1002" s="2">
        <v>297</v>
      </c>
      <c r="B1002" s="3">
        <v>44758</v>
      </c>
      <c r="C1002" s="3">
        <v>44759</v>
      </c>
      <c r="D1002" s="4" t="s">
        <v>587</v>
      </c>
      <c r="E1002" s="2">
        <v>407</v>
      </c>
      <c r="F1002">
        <f t="shared" si="15"/>
        <v>1</v>
      </c>
      <c r="G1002">
        <f>VLOOKUP(E1002, Pokoje[], 3)*F1002</f>
        <v>220</v>
      </c>
    </row>
    <row r="1003" spans="1:7" x14ac:dyDescent="0.25">
      <c r="A1003" s="2">
        <v>670</v>
      </c>
      <c r="B1003" s="3">
        <v>44779</v>
      </c>
      <c r="C1003" s="3">
        <v>44780</v>
      </c>
      <c r="D1003" s="4" t="s">
        <v>588</v>
      </c>
      <c r="E1003" s="2">
        <v>318</v>
      </c>
      <c r="F1003">
        <f t="shared" si="15"/>
        <v>1</v>
      </c>
      <c r="G1003">
        <f>VLOOKUP(E1003, Pokoje[], 3)*F1003</f>
        <v>400</v>
      </c>
    </row>
    <row r="1004" spans="1:7" x14ac:dyDescent="0.25">
      <c r="A1004" s="2">
        <v>763</v>
      </c>
      <c r="B1004" s="3">
        <v>44784</v>
      </c>
      <c r="C1004" s="3">
        <v>44785</v>
      </c>
      <c r="D1004" s="4" t="s">
        <v>589</v>
      </c>
      <c r="E1004" s="2">
        <v>315</v>
      </c>
      <c r="F1004">
        <f t="shared" si="15"/>
        <v>1</v>
      </c>
      <c r="G1004">
        <f>VLOOKUP(E1004, Pokoje[], 3)*F1004</f>
        <v>200</v>
      </c>
    </row>
    <row r="1005" spans="1:7" x14ac:dyDescent="0.25">
      <c r="A1005" s="2">
        <v>247</v>
      </c>
      <c r="B1005" s="3">
        <v>44757</v>
      </c>
      <c r="C1005" s="3">
        <v>44758</v>
      </c>
      <c r="D1005" s="4" t="s">
        <v>589</v>
      </c>
      <c r="E1005" s="2">
        <v>416</v>
      </c>
      <c r="F1005">
        <f t="shared" si="15"/>
        <v>1</v>
      </c>
      <c r="G1005">
        <f>VLOOKUP(E1005, Pokoje[], 3)*F1005</f>
        <v>220</v>
      </c>
    </row>
    <row r="1006" spans="1:7" x14ac:dyDescent="0.25">
      <c r="A1006" s="2">
        <v>26</v>
      </c>
      <c r="B1006" s="3">
        <v>44743</v>
      </c>
      <c r="C1006" s="3">
        <v>44744</v>
      </c>
      <c r="D1006" s="4" t="s">
        <v>590</v>
      </c>
      <c r="E1006" s="2">
        <v>313</v>
      </c>
      <c r="F1006">
        <f t="shared" si="15"/>
        <v>1</v>
      </c>
      <c r="G1006">
        <f>VLOOKUP(E1006, Pokoje[], 3)*F1006</f>
        <v>200</v>
      </c>
    </row>
    <row r="1007" spans="1:7" x14ac:dyDescent="0.25">
      <c r="A1007" s="2">
        <v>66</v>
      </c>
      <c r="B1007" s="3">
        <v>44746</v>
      </c>
      <c r="C1007" s="3">
        <v>44747</v>
      </c>
      <c r="D1007" s="4" t="s">
        <v>591</v>
      </c>
      <c r="E1007" s="2">
        <v>205</v>
      </c>
      <c r="F1007">
        <f t="shared" si="15"/>
        <v>1</v>
      </c>
      <c r="G1007">
        <f>VLOOKUP(E1007, Pokoje[], 3)*F1007</f>
        <v>220</v>
      </c>
    </row>
    <row r="1008" spans="1:7" x14ac:dyDescent="0.25">
      <c r="A1008" s="2">
        <v>836</v>
      </c>
      <c r="B1008" s="3">
        <v>44789</v>
      </c>
      <c r="C1008" s="3">
        <v>44792</v>
      </c>
      <c r="D1008" s="4" t="s">
        <v>592</v>
      </c>
      <c r="E1008" s="2">
        <v>209</v>
      </c>
      <c r="F1008">
        <f t="shared" si="15"/>
        <v>3</v>
      </c>
      <c r="G1008">
        <f>VLOOKUP(E1008, Pokoje[], 3)*F1008</f>
        <v>600</v>
      </c>
    </row>
    <row r="1009" spans="1:7" x14ac:dyDescent="0.25">
      <c r="A1009" s="2">
        <v>127</v>
      </c>
      <c r="B1009" s="3">
        <v>44749</v>
      </c>
      <c r="C1009" s="3">
        <v>44750</v>
      </c>
      <c r="D1009" s="4" t="s">
        <v>592</v>
      </c>
      <c r="E1009" s="2">
        <v>314</v>
      </c>
      <c r="F1009">
        <f t="shared" si="15"/>
        <v>1</v>
      </c>
      <c r="G1009">
        <f>VLOOKUP(E1009, Pokoje[], 3)*F1009</f>
        <v>200</v>
      </c>
    </row>
    <row r="1010" spans="1:7" x14ac:dyDescent="0.25">
      <c r="A1010" s="2">
        <v>790</v>
      </c>
      <c r="B1010" s="3">
        <v>44785</v>
      </c>
      <c r="C1010" s="3">
        <v>44787</v>
      </c>
      <c r="D1010" s="4" t="s">
        <v>593</v>
      </c>
      <c r="E1010" s="2">
        <v>310</v>
      </c>
      <c r="F1010">
        <f t="shared" si="15"/>
        <v>2</v>
      </c>
      <c r="G1010">
        <f>VLOOKUP(E1010, Pokoje[], 3)*F1010</f>
        <v>400</v>
      </c>
    </row>
    <row r="1011" spans="1:7" ht="30" x14ac:dyDescent="0.25">
      <c r="A1011" s="2">
        <v>31</v>
      </c>
      <c r="B1011" s="3">
        <v>44744</v>
      </c>
      <c r="C1011" s="3">
        <v>44745</v>
      </c>
      <c r="D1011" s="4" t="s">
        <v>594</v>
      </c>
      <c r="E1011" s="2">
        <v>111</v>
      </c>
      <c r="F1011">
        <f t="shared" si="15"/>
        <v>1</v>
      </c>
      <c r="G1011">
        <f>VLOOKUP(E1011, Pokoje[], 3)*F1011</f>
        <v>220</v>
      </c>
    </row>
    <row r="1012" spans="1:7" x14ac:dyDescent="0.25">
      <c r="A1012" s="2">
        <v>700</v>
      </c>
      <c r="B1012" s="3">
        <v>44781</v>
      </c>
      <c r="C1012" s="3">
        <v>44782</v>
      </c>
      <c r="D1012" s="4" t="s">
        <v>595</v>
      </c>
      <c r="E1012" s="2">
        <v>408</v>
      </c>
      <c r="F1012">
        <f t="shared" si="15"/>
        <v>1</v>
      </c>
      <c r="G1012">
        <f>VLOOKUP(E1012, Pokoje[], 3)*F1012</f>
        <v>220</v>
      </c>
    </row>
    <row r="1013" spans="1:7" x14ac:dyDescent="0.25">
      <c r="A1013" s="2">
        <v>148</v>
      </c>
      <c r="B1013" s="3">
        <v>44751</v>
      </c>
      <c r="C1013" s="3">
        <v>44752</v>
      </c>
      <c r="D1013" s="4" t="s">
        <v>595</v>
      </c>
      <c r="E1013" s="2">
        <v>105</v>
      </c>
      <c r="F1013">
        <f t="shared" si="15"/>
        <v>1</v>
      </c>
      <c r="G1013">
        <f>VLOOKUP(E1013, Pokoje[], 3)*F1013</f>
        <v>220</v>
      </c>
    </row>
    <row r="1014" spans="1:7" x14ac:dyDescent="0.25">
      <c r="A1014" s="2">
        <v>907</v>
      </c>
      <c r="B1014" s="3">
        <v>44793</v>
      </c>
      <c r="C1014" s="3">
        <v>44794</v>
      </c>
      <c r="D1014" s="4" t="s">
        <v>595</v>
      </c>
      <c r="E1014" s="2">
        <v>208</v>
      </c>
      <c r="F1014">
        <f t="shared" si="15"/>
        <v>1</v>
      </c>
      <c r="G1014">
        <f>VLOOKUP(E1014, Pokoje[], 3)*F1014</f>
        <v>200</v>
      </c>
    </row>
    <row r="1015" spans="1:7" x14ac:dyDescent="0.25">
      <c r="A1015" s="2">
        <v>440</v>
      </c>
      <c r="B1015" s="3">
        <v>44765</v>
      </c>
      <c r="C1015" s="3">
        <v>44766</v>
      </c>
      <c r="D1015" s="4" t="s">
        <v>596</v>
      </c>
      <c r="E1015" s="2">
        <v>108</v>
      </c>
      <c r="F1015">
        <f t="shared" si="15"/>
        <v>1</v>
      </c>
      <c r="G1015">
        <f>VLOOKUP(E1015, Pokoje[], 3)*F1015</f>
        <v>220</v>
      </c>
    </row>
    <row r="1016" spans="1:7" x14ac:dyDescent="0.25">
      <c r="A1016" s="2">
        <v>315</v>
      </c>
      <c r="B1016" s="3">
        <v>44759</v>
      </c>
      <c r="C1016" s="3">
        <v>44760</v>
      </c>
      <c r="D1016" s="4" t="s">
        <v>597</v>
      </c>
      <c r="E1016" s="2">
        <v>219</v>
      </c>
      <c r="F1016">
        <f t="shared" si="15"/>
        <v>1</v>
      </c>
      <c r="G1016">
        <f>VLOOKUP(E1016, Pokoje[], 3)*F1016</f>
        <v>250</v>
      </c>
    </row>
    <row r="1017" spans="1:7" x14ac:dyDescent="0.25">
      <c r="A1017" s="2">
        <v>472</v>
      </c>
      <c r="B1017" s="3">
        <v>44766</v>
      </c>
      <c r="C1017" s="3">
        <v>44767</v>
      </c>
      <c r="D1017" s="4" t="s">
        <v>597</v>
      </c>
      <c r="E1017" s="2">
        <v>120</v>
      </c>
      <c r="F1017">
        <f t="shared" si="15"/>
        <v>1</v>
      </c>
      <c r="G1017">
        <f>VLOOKUP(E1017, Pokoje[], 3)*F1017</f>
        <v>220</v>
      </c>
    </row>
    <row r="1018" spans="1:7" x14ac:dyDescent="0.25">
      <c r="A1018" s="2">
        <v>526</v>
      </c>
      <c r="B1018" s="3">
        <v>44767</v>
      </c>
      <c r="C1018" s="3">
        <v>44768</v>
      </c>
      <c r="D1018" s="4" t="s">
        <v>598</v>
      </c>
      <c r="E1018" s="2">
        <v>114</v>
      </c>
      <c r="F1018">
        <f t="shared" si="15"/>
        <v>1</v>
      </c>
      <c r="G1018">
        <f>VLOOKUP(E1018, Pokoje[], 3)*F1018</f>
        <v>220</v>
      </c>
    </row>
    <row r="1019" spans="1:7" x14ac:dyDescent="0.25">
      <c r="A1019" s="2">
        <v>168</v>
      </c>
      <c r="B1019" s="3">
        <v>44751</v>
      </c>
      <c r="C1019" s="3">
        <v>44752</v>
      </c>
      <c r="D1019" s="4" t="s">
        <v>599</v>
      </c>
      <c r="E1019" s="2">
        <v>401</v>
      </c>
      <c r="F1019">
        <f t="shared" si="15"/>
        <v>1</v>
      </c>
      <c r="G1019">
        <f>VLOOKUP(E1019, Pokoje[], 3)*F1019</f>
        <v>220</v>
      </c>
    </row>
    <row r="1020" spans="1:7" x14ac:dyDescent="0.25">
      <c r="A1020" s="2">
        <v>388</v>
      </c>
      <c r="B1020" s="3">
        <v>44760</v>
      </c>
      <c r="C1020" s="3">
        <v>44761</v>
      </c>
      <c r="D1020" s="4" t="s">
        <v>599</v>
      </c>
      <c r="E1020" s="2">
        <v>215</v>
      </c>
      <c r="F1020">
        <f t="shared" si="15"/>
        <v>1</v>
      </c>
      <c r="G1020">
        <f>VLOOKUP(E1020, Pokoje[], 3)*F1020</f>
        <v>200</v>
      </c>
    </row>
    <row r="1021" spans="1:7" x14ac:dyDescent="0.25">
      <c r="A1021" s="2">
        <v>929</v>
      </c>
      <c r="B1021" s="3">
        <v>44795</v>
      </c>
      <c r="C1021" s="3">
        <v>44796</v>
      </c>
      <c r="D1021" s="4" t="s">
        <v>600</v>
      </c>
      <c r="E1021" s="2">
        <v>201</v>
      </c>
      <c r="F1021">
        <f t="shared" si="15"/>
        <v>1</v>
      </c>
      <c r="G1021">
        <f>VLOOKUP(E1021, Pokoje[], 3)*F1021</f>
        <v>220</v>
      </c>
    </row>
    <row r="1022" spans="1:7" x14ac:dyDescent="0.25">
      <c r="A1022" s="2">
        <v>53</v>
      </c>
      <c r="B1022" s="3">
        <v>44745</v>
      </c>
      <c r="C1022" s="3">
        <v>44748</v>
      </c>
      <c r="D1022" s="4" t="s">
        <v>600</v>
      </c>
      <c r="E1022" s="2">
        <v>112</v>
      </c>
      <c r="F1022">
        <f t="shared" si="15"/>
        <v>3</v>
      </c>
      <c r="G1022">
        <f>VLOOKUP(E1022, Pokoje[], 3)*F1022</f>
        <v>660</v>
      </c>
    </row>
    <row r="1023" spans="1:7" x14ac:dyDescent="0.25">
      <c r="A1023" s="2">
        <v>123</v>
      </c>
      <c r="B1023" s="3">
        <v>44749</v>
      </c>
      <c r="C1023" s="3">
        <v>44750</v>
      </c>
      <c r="D1023" s="4" t="s">
        <v>600</v>
      </c>
      <c r="E1023" s="2">
        <v>114</v>
      </c>
      <c r="F1023">
        <f t="shared" si="15"/>
        <v>1</v>
      </c>
      <c r="G1023">
        <f>VLOOKUP(E1023, Pokoje[], 3)*F1023</f>
        <v>220</v>
      </c>
    </row>
    <row r="1024" spans="1:7" x14ac:dyDescent="0.25">
      <c r="A1024" s="2">
        <v>395</v>
      </c>
      <c r="B1024" s="3">
        <v>44764</v>
      </c>
      <c r="C1024" s="3">
        <v>44767</v>
      </c>
      <c r="D1024" s="4" t="s">
        <v>601</v>
      </c>
      <c r="E1024" s="2">
        <v>502</v>
      </c>
      <c r="F1024">
        <f t="shared" si="15"/>
        <v>3</v>
      </c>
      <c r="G1024">
        <f>VLOOKUP(E1024, Pokoje[], 3)*F1024</f>
        <v>1500</v>
      </c>
    </row>
    <row r="1025" spans="1:7" x14ac:dyDescent="0.25">
      <c r="A1025" s="2">
        <v>158</v>
      </c>
      <c r="B1025" s="3">
        <v>44751</v>
      </c>
      <c r="C1025" s="3">
        <v>44752</v>
      </c>
      <c r="D1025" s="4" t="s">
        <v>602</v>
      </c>
      <c r="E1025" s="2">
        <v>302</v>
      </c>
      <c r="F1025">
        <f t="shared" si="15"/>
        <v>1</v>
      </c>
      <c r="G1025">
        <f>VLOOKUP(E1025, Pokoje[], 3)*F1025</f>
        <v>250</v>
      </c>
    </row>
    <row r="1026" spans="1:7" x14ac:dyDescent="0.25">
      <c r="A1026" s="2">
        <v>416</v>
      </c>
      <c r="B1026" s="3">
        <v>44764</v>
      </c>
      <c r="C1026" s="3">
        <v>44765</v>
      </c>
      <c r="D1026" s="4" t="s">
        <v>602</v>
      </c>
      <c r="E1026" s="2">
        <v>203</v>
      </c>
      <c r="F1026">
        <f t="shared" si="15"/>
        <v>1</v>
      </c>
      <c r="G1026">
        <f>VLOOKUP(E1026, Pokoje[], 3)*F1026</f>
        <v>220</v>
      </c>
    </row>
    <row r="1027" spans="1:7" x14ac:dyDescent="0.25">
      <c r="A1027" s="2">
        <v>963</v>
      </c>
      <c r="B1027" s="3">
        <v>44799</v>
      </c>
      <c r="C1027" s="3">
        <v>44800</v>
      </c>
      <c r="D1027" s="4" t="s">
        <v>603</v>
      </c>
      <c r="E1027" s="2">
        <v>211</v>
      </c>
      <c r="F1027">
        <f t="shared" ref="F1027:F1031" si="16">C1027-B1027</f>
        <v>1</v>
      </c>
      <c r="G1027">
        <f>VLOOKUP(E1027, Pokoje[], 3)*F1027</f>
        <v>200</v>
      </c>
    </row>
    <row r="1028" spans="1:7" x14ac:dyDescent="0.25">
      <c r="A1028" s="2">
        <v>107</v>
      </c>
      <c r="B1028" s="3">
        <v>44749</v>
      </c>
      <c r="C1028" s="3">
        <v>44750</v>
      </c>
      <c r="D1028" s="4" t="s">
        <v>603</v>
      </c>
      <c r="E1028" s="2">
        <v>502</v>
      </c>
      <c r="F1028">
        <f t="shared" si="16"/>
        <v>1</v>
      </c>
      <c r="G1028">
        <f>VLOOKUP(E1028, Pokoje[], 3)*F1028</f>
        <v>500</v>
      </c>
    </row>
    <row r="1029" spans="1:7" x14ac:dyDescent="0.25">
      <c r="A1029" s="2">
        <v>675</v>
      </c>
      <c r="B1029" s="3">
        <v>44779</v>
      </c>
      <c r="C1029" s="3">
        <v>44781</v>
      </c>
      <c r="D1029" s="4" t="s">
        <v>603</v>
      </c>
      <c r="E1029" s="2">
        <v>102</v>
      </c>
      <c r="F1029">
        <f t="shared" si="16"/>
        <v>2</v>
      </c>
      <c r="G1029">
        <f>VLOOKUP(E1029, Pokoje[], 3)*F1029</f>
        <v>440</v>
      </c>
    </row>
    <row r="1030" spans="1:7" x14ac:dyDescent="0.25">
      <c r="A1030" s="2">
        <v>424</v>
      </c>
      <c r="B1030" s="3">
        <v>44765</v>
      </c>
      <c r="C1030" s="3">
        <v>44766</v>
      </c>
      <c r="D1030" s="4" t="s">
        <v>604</v>
      </c>
      <c r="E1030" s="2">
        <v>308</v>
      </c>
      <c r="F1030">
        <f t="shared" si="16"/>
        <v>1</v>
      </c>
      <c r="G1030">
        <f>VLOOKUP(E1030, Pokoje[], 3)*F1030</f>
        <v>200</v>
      </c>
    </row>
    <row r="1031" spans="1:7" x14ac:dyDescent="0.25">
      <c r="A1031" s="2">
        <v>799</v>
      </c>
      <c r="B1031" s="3">
        <v>44786</v>
      </c>
      <c r="C1031" s="3">
        <v>44787</v>
      </c>
      <c r="D1031" s="4" t="s">
        <v>605</v>
      </c>
      <c r="E1031" s="2">
        <v>203</v>
      </c>
      <c r="F1031">
        <f t="shared" si="16"/>
        <v>1</v>
      </c>
      <c r="G1031">
        <f>VLOOKUP(E1031, Pokoje[], 3)*F1031</f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C11F-FE74-4CA6-9EF7-372C89C5DB3C}">
  <dimension ref="A1:D91"/>
  <sheetViews>
    <sheetView workbookViewId="0">
      <selection activeCell="D2" sqref="D2"/>
    </sheetView>
  </sheetViews>
  <sheetFormatPr defaultRowHeight="15" x14ac:dyDescent="0.25"/>
  <cols>
    <col min="1" max="1" width="14.5703125" bestFit="1" customWidth="1"/>
    <col min="2" max="2" width="13.28515625" bestFit="1" customWidth="1"/>
    <col min="3" max="3" width="9.7109375" bestFit="1" customWidth="1"/>
    <col min="4" max="4" width="24.7109375" bestFit="1" customWidth="1"/>
  </cols>
  <sheetData>
    <row r="1" spans="1:4" x14ac:dyDescent="0.25">
      <c r="A1" s="12" t="s">
        <v>4</v>
      </c>
      <c r="B1" s="12" t="s">
        <v>1405</v>
      </c>
      <c r="C1" s="12" t="s">
        <v>1406</v>
      </c>
      <c r="D1" s="17" t="s">
        <v>1412</v>
      </c>
    </row>
    <row r="2" spans="1:4" x14ac:dyDescent="0.25">
      <c r="A2" s="10">
        <v>101</v>
      </c>
      <c r="B2" s="11" t="s">
        <v>1407</v>
      </c>
      <c r="C2" s="10">
        <v>220</v>
      </c>
      <c r="D2" t="str">
        <f>IF(LOOKUP(Pokoje[[#This Row],[nr_pokoju]], 'pokojewynajete przez wskazanych'!$A$2:$A$64)=Pokoje[[#This Row],[nr_pokoju]], "nie", "TAK")</f>
        <v>nie</v>
      </c>
    </row>
    <row r="3" spans="1:4" x14ac:dyDescent="0.25">
      <c r="A3" s="10">
        <v>102</v>
      </c>
      <c r="B3" s="11" t="s">
        <v>1407</v>
      </c>
      <c r="C3" s="10">
        <v>220</v>
      </c>
      <c r="D3" t="str">
        <f>IF(LOOKUP(Pokoje[[#This Row],[nr_pokoju]], 'pokojewynajete przez wskazanych'!$A$2:$A$64)=Pokoje[[#This Row],[nr_pokoju]], "nie", "TAK")</f>
        <v>nie</v>
      </c>
    </row>
    <row r="4" spans="1:4" x14ac:dyDescent="0.25">
      <c r="A4" s="10">
        <v>103</v>
      </c>
      <c r="B4" s="11" t="s">
        <v>1407</v>
      </c>
      <c r="C4" s="10">
        <v>220</v>
      </c>
      <c r="D4" t="str">
        <f>IF(LOOKUP(Pokoje[[#This Row],[nr_pokoju]], 'pokojewynajete przez wskazanych'!$A$2:$A$64)=Pokoje[[#This Row],[nr_pokoju]], "nie", "TAK")</f>
        <v>nie</v>
      </c>
    </row>
    <row r="5" spans="1:4" x14ac:dyDescent="0.25">
      <c r="A5" s="10">
        <v>105</v>
      </c>
      <c r="B5" s="11" t="s">
        <v>1407</v>
      </c>
      <c r="C5" s="10">
        <v>220</v>
      </c>
      <c r="D5" t="str">
        <f>IF(LOOKUP(Pokoje[[#This Row],[nr_pokoju]], 'pokojewynajete przez wskazanych'!$A$2:$A$64)=Pokoje[[#This Row],[nr_pokoju]], "nie", "TAK")</f>
        <v>nie</v>
      </c>
    </row>
    <row r="6" spans="1:4" x14ac:dyDescent="0.25">
      <c r="A6" s="10">
        <v>106</v>
      </c>
      <c r="B6" s="11" t="s">
        <v>1407</v>
      </c>
      <c r="C6" s="10">
        <v>220</v>
      </c>
      <c r="D6" t="str">
        <f>IF(LOOKUP(Pokoje[[#This Row],[nr_pokoju]], 'pokojewynajete przez wskazanych'!$A$2:$A$64)=Pokoje[[#This Row],[nr_pokoju]], "nie", "TAK")</f>
        <v>nie</v>
      </c>
    </row>
    <row r="7" spans="1:4" x14ac:dyDescent="0.25">
      <c r="A7" s="10">
        <v>108</v>
      </c>
      <c r="B7" s="11" t="s">
        <v>1407</v>
      </c>
      <c r="C7" s="10">
        <v>220</v>
      </c>
      <c r="D7" t="str">
        <f>IF(LOOKUP(Pokoje[[#This Row],[nr_pokoju]], 'pokojewynajete przez wskazanych'!$A$2:$A$64)=Pokoje[[#This Row],[nr_pokoju]], "nie", "TAK")</f>
        <v>nie</v>
      </c>
    </row>
    <row r="8" spans="1:4" x14ac:dyDescent="0.25">
      <c r="A8" s="10">
        <v>111</v>
      </c>
      <c r="B8" s="11" t="s">
        <v>1407</v>
      </c>
      <c r="C8" s="10">
        <v>220</v>
      </c>
      <c r="D8" t="str">
        <f>IF(LOOKUP(Pokoje[[#This Row],[nr_pokoju]], 'pokojewynajete przez wskazanych'!$A$2:$A$64)=Pokoje[[#This Row],[nr_pokoju]], "nie", "TAK")</f>
        <v>nie</v>
      </c>
    </row>
    <row r="9" spans="1:4" x14ac:dyDescent="0.25">
      <c r="A9" s="10">
        <v>112</v>
      </c>
      <c r="B9" s="11" t="s">
        <v>1407</v>
      </c>
      <c r="C9" s="10">
        <v>220</v>
      </c>
      <c r="D9" t="str">
        <f>IF(LOOKUP(Pokoje[[#This Row],[nr_pokoju]], 'pokojewynajete przez wskazanych'!$A$2:$A$64)=Pokoje[[#This Row],[nr_pokoju]], "nie", "TAK")</f>
        <v>nie</v>
      </c>
    </row>
    <row r="10" spans="1:4" x14ac:dyDescent="0.25">
      <c r="A10" s="10">
        <v>113</v>
      </c>
      <c r="B10" s="11" t="s">
        <v>1407</v>
      </c>
      <c r="C10" s="10">
        <v>220</v>
      </c>
      <c r="D10" t="str">
        <f>IF(LOOKUP(Pokoje[[#This Row],[nr_pokoju]], 'pokojewynajete przez wskazanych'!$A$2:$A$64)=Pokoje[[#This Row],[nr_pokoju]], "nie", "TAK")</f>
        <v>nie</v>
      </c>
    </row>
    <row r="11" spans="1:4" x14ac:dyDescent="0.25">
      <c r="A11" s="10">
        <v>115</v>
      </c>
      <c r="B11" s="11" t="s">
        <v>1407</v>
      </c>
      <c r="C11" s="10">
        <v>220</v>
      </c>
      <c r="D11" t="str">
        <f>IF(LOOKUP(Pokoje[[#This Row],[nr_pokoju]], 'pokojewynajete przez wskazanych'!$A$2:$A$64)=Pokoje[[#This Row],[nr_pokoju]], "nie", "TAK")</f>
        <v>nie</v>
      </c>
    </row>
    <row r="12" spans="1:4" x14ac:dyDescent="0.25">
      <c r="A12" s="10">
        <v>116</v>
      </c>
      <c r="B12" s="11" t="s">
        <v>1407</v>
      </c>
      <c r="C12" s="10">
        <v>220</v>
      </c>
      <c r="D12" t="str">
        <f>IF(LOOKUP(Pokoje[[#This Row],[nr_pokoju]], 'pokojewynajete przez wskazanych'!$A$2:$A$64)=Pokoje[[#This Row],[nr_pokoju]], "nie", "TAK")</f>
        <v>nie</v>
      </c>
    </row>
    <row r="13" spans="1:4" x14ac:dyDescent="0.25">
      <c r="A13" s="10">
        <v>118</v>
      </c>
      <c r="B13" s="11" t="s">
        <v>1407</v>
      </c>
      <c r="C13" s="10">
        <v>220</v>
      </c>
      <c r="D13" t="str">
        <f>IF(LOOKUP(Pokoje[[#This Row],[nr_pokoju]], 'pokojewynajete przez wskazanych'!$A$2:$A$64)=Pokoje[[#This Row],[nr_pokoju]], "nie", "TAK")</f>
        <v>nie</v>
      </c>
    </row>
    <row r="14" spans="1:4" x14ac:dyDescent="0.25">
      <c r="A14" s="10">
        <v>119</v>
      </c>
      <c r="B14" s="11" t="s">
        <v>1407</v>
      </c>
      <c r="C14" s="10">
        <v>220</v>
      </c>
      <c r="D14" t="str">
        <f>IF(LOOKUP(Pokoje[[#This Row],[nr_pokoju]], 'pokojewynajete przez wskazanych'!$A$2:$A$64)=Pokoje[[#This Row],[nr_pokoju]], "nie", "TAK")</f>
        <v>nie</v>
      </c>
    </row>
    <row r="15" spans="1:4" x14ac:dyDescent="0.25">
      <c r="A15" s="10">
        <v>120</v>
      </c>
      <c r="B15" s="11" t="s">
        <v>1407</v>
      </c>
      <c r="C15" s="10">
        <v>220</v>
      </c>
      <c r="D15" t="str">
        <f>IF(LOOKUP(Pokoje[[#This Row],[nr_pokoju]], 'pokojewynajete przez wskazanych'!$A$2:$A$64)=Pokoje[[#This Row],[nr_pokoju]], "nie", "TAK")</f>
        <v>nie</v>
      </c>
    </row>
    <row r="16" spans="1:4" x14ac:dyDescent="0.25">
      <c r="A16" s="10">
        <v>201</v>
      </c>
      <c r="B16" s="11" t="s">
        <v>1407</v>
      </c>
      <c r="C16" s="10">
        <v>220</v>
      </c>
      <c r="D16" t="str">
        <f>IF(LOOKUP(Pokoje[[#This Row],[nr_pokoju]], 'pokojewynajete przez wskazanych'!$A$2:$A$64)=Pokoje[[#This Row],[nr_pokoju]], "nie", "TAK")</f>
        <v>nie</v>
      </c>
    </row>
    <row r="17" spans="1:4" x14ac:dyDescent="0.25">
      <c r="A17" s="10">
        <v>202</v>
      </c>
      <c r="B17" s="11" t="s">
        <v>1407</v>
      </c>
      <c r="C17" s="10">
        <v>220</v>
      </c>
      <c r="D17" t="str">
        <f>IF(LOOKUP(Pokoje[[#This Row],[nr_pokoju]], 'pokojewynajete przez wskazanych'!$A$2:$A$64)=Pokoje[[#This Row],[nr_pokoju]], "nie", "TAK")</f>
        <v>nie</v>
      </c>
    </row>
    <row r="18" spans="1:4" x14ac:dyDescent="0.25">
      <c r="A18" s="10">
        <v>203</v>
      </c>
      <c r="B18" s="11" t="s">
        <v>1407</v>
      </c>
      <c r="C18" s="10">
        <v>220</v>
      </c>
      <c r="D18" t="str">
        <f>IF(LOOKUP(Pokoje[[#This Row],[nr_pokoju]], 'pokojewynajete przez wskazanych'!$A$2:$A$64)=Pokoje[[#This Row],[nr_pokoju]], "nie", "TAK")</f>
        <v>nie</v>
      </c>
    </row>
    <row r="19" spans="1:4" x14ac:dyDescent="0.25">
      <c r="A19" s="10">
        <v>204</v>
      </c>
      <c r="B19" s="11" t="s">
        <v>1407</v>
      </c>
      <c r="C19" s="10">
        <v>220</v>
      </c>
      <c r="D19" t="str">
        <f>IF(LOOKUP(Pokoje[[#This Row],[nr_pokoju]], 'pokojewynajete przez wskazanych'!$A$2:$A$64)=Pokoje[[#This Row],[nr_pokoju]], "nie", "TAK")</f>
        <v>nie</v>
      </c>
    </row>
    <row r="20" spans="1:4" x14ac:dyDescent="0.25">
      <c r="A20" s="10">
        <v>205</v>
      </c>
      <c r="B20" s="11" t="s">
        <v>1407</v>
      </c>
      <c r="C20" s="10">
        <v>220</v>
      </c>
      <c r="D20" t="str">
        <f>IF(LOOKUP(Pokoje[[#This Row],[nr_pokoju]], 'pokojewynajete przez wskazanych'!$A$2:$A$64)=Pokoje[[#This Row],[nr_pokoju]], "nie", "TAK")</f>
        <v>nie</v>
      </c>
    </row>
    <row r="21" spans="1:4" x14ac:dyDescent="0.25">
      <c r="A21" s="10">
        <v>206</v>
      </c>
      <c r="B21" s="11" t="s">
        <v>1407</v>
      </c>
      <c r="C21" s="10">
        <v>220</v>
      </c>
      <c r="D21" t="str">
        <f>IF(LOOKUP(Pokoje[[#This Row],[nr_pokoju]], 'pokojewynajete przez wskazanych'!$A$2:$A$64)=Pokoje[[#This Row],[nr_pokoju]], "nie", "TAK")</f>
        <v>nie</v>
      </c>
    </row>
    <row r="22" spans="1:4" x14ac:dyDescent="0.25">
      <c r="A22" s="10">
        <v>208</v>
      </c>
      <c r="B22" s="11" t="s">
        <v>1407</v>
      </c>
      <c r="C22" s="10">
        <v>200</v>
      </c>
      <c r="D22" t="str">
        <f>IF(LOOKUP(Pokoje[[#This Row],[nr_pokoju]], 'pokojewynajete przez wskazanych'!$A$2:$A$64)=Pokoje[[#This Row],[nr_pokoju]], "nie", "TAK")</f>
        <v>nie</v>
      </c>
    </row>
    <row r="23" spans="1:4" x14ac:dyDescent="0.25">
      <c r="A23" s="10">
        <v>209</v>
      </c>
      <c r="B23" s="11" t="s">
        <v>1407</v>
      </c>
      <c r="C23" s="10">
        <v>200</v>
      </c>
      <c r="D23" t="str">
        <f>IF(LOOKUP(Pokoje[[#This Row],[nr_pokoju]], 'pokojewynajete przez wskazanych'!$A$2:$A$64)=Pokoje[[#This Row],[nr_pokoju]], "nie", "TAK")</f>
        <v>nie</v>
      </c>
    </row>
    <row r="24" spans="1:4" x14ac:dyDescent="0.25">
      <c r="A24" s="10">
        <v>210</v>
      </c>
      <c r="B24" s="11" t="s">
        <v>1407</v>
      </c>
      <c r="C24" s="10">
        <v>200</v>
      </c>
      <c r="D24" t="str">
        <f>IF(LOOKUP(Pokoje[[#This Row],[nr_pokoju]], 'pokojewynajete przez wskazanych'!$A$2:$A$64)=Pokoje[[#This Row],[nr_pokoju]], "nie", "TAK")</f>
        <v>nie</v>
      </c>
    </row>
    <row r="25" spans="1:4" x14ac:dyDescent="0.25">
      <c r="A25" s="10">
        <v>211</v>
      </c>
      <c r="B25" s="11" t="s">
        <v>1407</v>
      </c>
      <c r="C25" s="10">
        <v>200</v>
      </c>
      <c r="D25" t="str">
        <f>IF(LOOKUP(Pokoje[[#This Row],[nr_pokoju]], 'pokojewynajete przez wskazanych'!$A$2:$A$64)=Pokoje[[#This Row],[nr_pokoju]], "nie", "TAK")</f>
        <v>nie</v>
      </c>
    </row>
    <row r="26" spans="1:4" x14ac:dyDescent="0.25">
      <c r="A26" s="10">
        <v>212</v>
      </c>
      <c r="B26" s="11" t="s">
        <v>1407</v>
      </c>
      <c r="C26" s="10">
        <v>200</v>
      </c>
      <c r="D26" t="str">
        <f>IF(LOOKUP(Pokoje[[#This Row],[nr_pokoju]], 'pokojewynajete przez wskazanych'!$A$2:$A$64)=Pokoje[[#This Row],[nr_pokoju]], "nie", "TAK")</f>
        <v>nie</v>
      </c>
    </row>
    <row r="27" spans="1:4" x14ac:dyDescent="0.25">
      <c r="A27" s="10">
        <v>213</v>
      </c>
      <c r="B27" s="11" t="s">
        <v>1407</v>
      </c>
      <c r="C27" s="10">
        <v>200</v>
      </c>
      <c r="D27" t="str">
        <f>IF(LOOKUP(Pokoje[[#This Row],[nr_pokoju]], 'pokojewynajete przez wskazanych'!$A$2:$A$64)=Pokoje[[#This Row],[nr_pokoju]], "nie", "TAK")</f>
        <v>nie</v>
      </c>
    </row>
    <row r="28" spans="1:4" x14ac:dyDescent="0.25">
      <c r="A28" s="10">
        <v>214</v>
      </c>
      <c r="B28" s="11" t="s">
        <v>1407</v>
      </c>
      <c r="C28" s="10">
        <v>200</v>
      </c>
      <c r="D28" t="str">
        <f>IF(LOOKUP(Pokoje[[#This Row],[nr_pokoju]], 'pokojewynajete przez wskazanych'!$A$2:$A$64)=Pokoje[[#This Row],[nr_pokoju]], "nie", "TAK")</f>
        <v>nie</v>
      </c>
    </row>
    <row r="29" spans="1:4" x14ac:dyDescent="0.25">
      <c r="A29" s="10">
        <v>216</v>
      </c>
      <c r="B29" s="11" t="s">
        <v>1407</v>
      </c>
      <c r="C29" s="10">
        <v>200</v>
      </c>
      <c r="D29" t="str">
        <f>IF(LOOKUP(Pokoje[[#This Row],[nr_pokoju]], 'pokojewynajete przez wskazanych'!$A$2:$A$64)=Pokoje[[#This Row],[nr_pokoju]], "nie", "TAK")</f>
        <v>nie</v>
      </c>
    </row>
    <row r="30" spans="1:4" x14ac:dyDescent="0.25">
      <c r="A30" s="10">
        <v>217</v>
      </c>
      <c r="B30" s="11" t="s">
        <v>1408</v>
      </c>
      <c r="C30" s="10">
        <v>250</v>
      </c>
      <c r="D30" t="str">
        <f>IF(LOOKUP(Pokoje[[#This Row],[nr_pokoju]], 'pokojewynajete przez wskazanych'!$A$2:$A$64)=Pokoje[[#This Row],[nr_pokoju]], "nie", "TAK")</f>
        <v>nie</v>
      </c>
    </row>
    <row r="31" spans="1:4" x14ac:dyDescent="0.25">
      <c r="A31" s="10">
        <v>303</v>
      </c>
      <c r="B31" s="11" t="s">
        <v>1408</v>
      </c>
      <c r="C31" s="10">
        <v>250</v>
      </c>
      <c r="D31" t="str">
        <f>IF(LOOKUP(Pokoje[[#This Row],[nr_pokoju]], 'pokojewynajete przez wskazanych'!$A$2:$A$64)=Pokoje[[#This Row],[nr_pokoju]], "nie", "TAK")</f>
        <v>nie</v>
      </c>
    </row>
    <row r="32" spans="1:4" x14ac:dyDescent="0.25">
      <c r="A32" s="10">
        <v>304</v>
      </c>
      <c r="B32" s="11" t="s">
        <v>1407</v>
      </c>
      <c r="C32" s="10">
        <v>200</v>
      </c>
      <c r="D32" t="str">
        <f>IF(LOOKUP(Pokoje[[#This Row],[nr_pokoju]], 'pokojewynajete przez wskazanych'!$A$2:$A$64)=Pokoje[[#This Row],[nr_pokoju]], "nie", "TAK")</f>
        <v>nie</v>
      </c>
    </row>
    <row r="33" spans="1:4" x14ac:dyDescent="0.25">
      <c r="A33" s="10">
        <v>305</v>
      </c>
      <c r="B33" s="11" t="s">
        <v>1407</v>
      </c>
      <c r="C33" s="10">
        <v>200</v>
      </c>
      <c r="D33" t="str">
        <f>IF(LOOKUP(Pokoje[[#This Row],[nr_pokoju]], 'pokojewynajete przez wskazanych'!$A$2:$A$64)=Pokoje[[#This Row],[nr_pokoju]], "nie", "TAK")</f>
        <v>nie</v>
      </c>
    </row>
    <row r="34" spans="1:4" x14ac:dyDescent="0.25">
      <c r="A34" s="10">
        <v>307</v>
      </c>
      <c r="B34" s="11" t="s">
        <v>1407</v>
      </c>
      <c r="C34" s="10">
        <v>200</v>
      </c>
      <c r="D34" t="str">
        <f>IF(LOOKUP(Pokoje[[#This Row],[nr_pokoju]], 'pokojewynajete przez wskazanych'!$A$2:$A$64)=Pokoje[[#This Row],[nr_pokoju]], "nie", "TAK")</f>
        <v>nie</v>
      </c>
    </row>
    <row r="35" spans="1:4" x14ac:dyDescent="0.25">
      <c r="A35" s="10">
        <v>308</v>
      </c>
      <c r="B35" s="11" t="s">
        <v>1407</v>
      </c>
      <c r="C35" s="10">
        <v>200</v>
      </c>
      <c r="D35" t="str">
        <f>IF(LOOKUP(Pokoje[[#This Row],[nr_pokoju]], 'pokojewynajete przez wskazanych'!$A$2:$A$64)=Pokoje[[#This Row],[nr_pokoju]], "nie", "TAK")</f>
        <v>nie</v>
      </c>
    </row>
    <row r="36" spans="1:4" x14ac:dyDescent="0.25">
      <c r="A36" s="10">
        <v>309</v>
      </c>
      <c r="B36" s="11" t="s">
        <v>1407</v>
      </c>
      <c r="C36" s="10">
        <v>200</v>
      </c>
      <c r="D36" t="str">
        <f>IF(LOOKUP(Pokoje[[#This Row],[nr_pokoju]], 'pokojewynajete przez wskazanych'!$A$2:$A$64)=Pokoje[[#This Row],[nr_pokoju]], "nie", "TAK")</f>
        <v>nie</v>
      </c>
    </row>
    <row r="37" spans="1:4" x14ac:dyDescent="0.25">
      <c r="A37" s="10">
        <v>311</v>
      </c>
      <c r="B37" s="11" t="s">
        <v>1407</v>
      </c>
      <c r="C37" s="10">
        <v>200</v>
      </c>
      <c r="D37" t="str">
        <f>IF(LOOKUP(Pokoje[[#This Row],[nr_pokoju]], 'pokojewynajete przez wskazanych'!$A$2:$A$64)=Pokoje[[#This Row],[nr_pokoju]], "nie", "TAK")</f>
        <v>nie</v>
      </c>
    </row>
    <row r="38" spans="1:4" x14ac:dyDescent="0.25">
      <c r="A38" s="10">
        <v>312</v>
      </c>
      <c r="B38" s="11" t="s">
        <v>1407</v>
      </c>
      <c r="C38" s="10">
        <v>200</v>
      </c>
      <c r="D38" t="str">
        <f>IF(LOOKUP(Pokoje[[#This Row],[nr_pokoju]], 'pokojewynajete przez wskazanych'!$A$2:$A$64)=Pokoje[[#This Row],[nr_pokoju]], "nie", "TAK")</f>
        <v>nie</v>
      </c>
    </row>
    <row r="39" spans="1:4" x14ac:dyDescent="0.25">
      <c r="A39" s="10">
        <v>313</v>
      </c>
      <c r="B39" s="11" t="s">
        <v>1407</v>
      </c>
      <c r="C39" s="10">
        <v>200</v>
      </c>
      <c r="D39" t="str">
        <f>IF(LOOKUP(Pokoje[[#This Row],[nr_pokoju]], 'pokojewynajete przez wskazanych'!$A$2:$A$64)=Pokoje[[#This Row],[nr_pokoju]], "nie", "TAK")</f>
        <v>nie</v>
      </c>
    </row>
    <row r="40" spans="1:4" x14ac:dyDescent="0.25">
      <c r="A40" s="10">
        <v>315</v>
      </c>
      <c r="B40" s="11" t="s">
        <v>1407</v>
      </c>
      <c r="C40" s="10">
        <v>200</v>
      </c>
      <c r="D40" t="str">
        <f>IF(LOOKUP(Pokoje[[#This Row],[nr_pokoju]], 'pokojewynajete przez wskazanych'!$A$2:$A$64)=Pokoje[[#This Row],[nr_pokoju]], "nie", "TAK")</f>
        <v>nie</v>
      </c>
    </row>
    <row r="41" spans="1:4" x14ac:dyDescent="0.25">
      <c r="A41" s="10">
        <v>317</v>
      </c>
      <c r="B41" s="11" t="s">
        <v>1408</v>
      </c>
      <c r="C41" s="10">
        <v>400</v>
      </c>
      <c r="D41" t="str">
        <f>IF(LOOKUP(Pokoje[[#This Row],[nr_pokoju]], 'pokojewynajete przez wskazanych'!$A$2:$A$64)=Pokoje[[#This Row],[nr_pokoju]], "nie", "TAK")</f>
        <v>nie</v>
      </c>
    </row>
    <row r="42" spans="1:4" x14ac:dyDescent="0.25">
      <c r="A42" s="10">
        <v>319</v>
      </c>
      <c r="B42" s="11" t="s">
        <v>1408</v>
      </c>
      <c r="C42" s="10">
        <v>400</v>
      </c>
      <c r="D42" t="str">
        <f>IF(LOOKUP(Pokoje[[#This Row],[nr_pokoju]], 'pokojewynajete przez wskazanych'!$A$2:$A$64)=Pokoje[[#This Row],[nr_pokoju]], "nie", "TAK")</f>
        <v>nie</v>
      </c>
    </row>
    <row r="43" spans="1:4" x14ac:dyDescent="0.25">
      <c r="A43" s="10">
        <v>320</v>
      </c>
      <c r="B43" s="11" t="s">
        <v>1408</v>
      </c>
      <c r="C43" s="10">
        <v>400</v>
      </c>
      <c r="D43" t="str">
        <f>IF(LOOKUP(Pokoje[[#This Row],[nr_pokoju]], 'pokojewynajete przez wskazanych'!$A$2:$A$64)=Pokoje[[#This Row],[nr_pokoju]], "nie", "TAK")</f>
        <v>nie</v>
      </c>
    </row>
    <row r="44" spans="1:4" x14ac:dyDescent="0.25">
      <c r="A44" s="10">
        <v>401</v>
      </c>
      <c r="B44" s="11" t="s">
        <v>1407</v>
      </c>
      <c r="C44" s="10">
        <v>220</v>
      </c>
      <c r="D44" t="str">
        <f>IF(LOOKUP(Pokoje[[#This Row],[nr_pokoju]], 'pokojewynajete przez wskazanych'!$A$2:$A$64)=Pokoje[[#This Row],[nr_pokoju]], "nie", "TAK")</f>
        <v>nie</v>
      </c>
    </row>
    <row r="45" spans="1:4" x14ac:dyDescent="0.25">
      <c r="A45" s="10">
        <v>403</v>
      </c>
      <c r="B45" s="11" t="s">
        <v>1407</v>
      </c>
      <c r="C45" s="10">
        <v>220</v>
      </c>
      <c r="D45" t="str">
        <f>IF(LOOKUP(Pokoje[[#This Row],[nr_pokoju]], 'pokojewynajete przez wskazanych'!$A$2:$A$64)=Pokoje[[#This Row],[nr_pokoju]], "nie", "TAK")</f>
        <v>nie</v>
      </c>
    </row>
    <row r="46" spans="1:4" x14ac:dyDescent="0.25">
      <c r="A46" s="10">
        <v>404</v>
      </c>
      <c r="B46" s="11" t="s">
        <v>1407</v>
      </c>
      <c r="C46" s="10">
        <v>220</v>
      </c>
      <c r="D46" t="str">
        <f>IF(LOOKUP(Pokoje[[#This Row],[nr_pokoju]], 'pokojewynajete przez wskazanych'!$A$2:$A$64)=Pokoje[[#This Row],[nr_pokoju]], "nie", "TAK")</f>
        <v>nie</v>
      </c>
    </row>
    <row r="47" spans="1:4" x14ac:dyDescent="0.25">
      <c r="A47" s="10">
        <v>405</v>
      </c>
      <c r="B47" s="11" t="s">
        <v>1407</v>
      </c>
      <c r="C47" s="10">
        <v>220</v>
      </c>
      <c r="D47" t="str">
        <f>IF(LOOKUP(Pokoje[[#This Row],[nr_pokoju]], 'pokojewynajete przez wskazanych'!$A$2:$A$64)=Pokoje[[#This Row],[nr_pokoju]], "nie", "TAK")</f>
        <v>nie</v>
      </c>
    </row>
    <row r="48" spans="1:4" x14ac:dyDescent="0.25">
      <c r="A48" s="10">
        <v>406</v>
      </c>
      <c r="B48" s="11" t="s">
        <v>1407</v>
      </c>
      <c r="C48" s="10">
        <v>220</v>
      </c>
      <c r="D48" t="str">
        <f>IF(LOOKUP(Pokoje[[#This Row],[nr_pokoju]], 'pokojewynajete przez wskazanych'!$A$2:$A$64)=Pokoje[[#This Row],[nr_pokoju]], "nie", "TAK")</f>
        <v>nie</v>
      </c>
    </row>
    <row r="49" spans="1:4" x14ac:dyDescent="0.25">
      <c r="A49" s="10">
        <v>407</v>
      </c>
      <c r="B49" s="11" t="s">
        <v>1407</v>
      </c>
      <c r="C49" s="10">
        <v>220</v>
      </c>
      <c r="D49" t="str">
        <f>IF(LOOKUP(Pokoje[[#This Row],[nr_pokoju]], 'pokojewynajete przez wskazanych'!$A$2:$A$64)=Pokoje[[#This Row],[nr_pokoju]], "nie", "TAK")</f>
        <v>nie</v>
      </c>
    </row>
    <row r="50" spans="1:4" x14ac:dyDescent="0.25">
      <c r="A50" s="10">
        <v>408</v>
      </c>
      <c r="B50" s="11" t="s">
        <v>1407</v>
      </c>
      <c r="C50" s="10">
        <v>220</v>
      </c>
      <c r="D50" t="str">
        <f>IF(LOOKUP(Pokoje[[#This Row],[nr_pokoju]], 'pokojewynajete przez wskazanych'!$A$2:$A$64)=Pokoje[[#This Row],[nr_pokoju]], "nie", "TAK")</f>
        <v>nie</v>
      </c>
    </row>
    <row r="51" spans="1:4" x14ac:dyDescent="0.25">
      <c r="A51" s="10">
        <v>409</v>
      </c>
      <c r="B51" s="11" t="s">
        <v>1407</v>
      </c>
      <c r="C51" s="10">
        <v>220</v>
      </c>
      <c r="D51" t="str">
        <f>IF(LOOKUP(Pokoje[[#This Row],[nr_pokoju]], 'pokojewynajete przez wskazanych'!$A$2:$A$64)=Pokoje[[#This Row],[nr_pokoju]], "nie", "TAK")</f>
        <v>nie</v>
      </c>
    </row>
    <row r="52" spans="1:4" x14ac:dyDescent="0.25">
      <c r="A52" s="10">
        <v>410</v>
      </c>
      <c r="B52" s="11" t="s">
        <v>1407</v>
      </c>
      <c r="C52" s="10">
        <v>220</v>
      </c>
      <c r="D52" t="str">
        <f>IF(LOOKUP(Pokoje[[#This Row],[nr_pokoju]], 'pokojewynajete przez wskazanych'!$A$2:$A$64)=Pokoje[[#This Row],[nr_pokoju]], "nie", "TAK")</f>
        <v>nie</v>
      </c>
    </row>
    <row r="53" spans="1:4" x14ac:dyDescent="0.25">
      <c r="A53" s="10">
        <v>412</v>
      </c>
      <c r="B53" s="11" t="s">
        <v>1407</v>
      </c>
      <c r="C53" s="10">
        <v>220</v>
      </c>
      <c r="D53" t="str">
        <f>IF(LOOKUP(Pokoje[[#This Row],[nr_pokoju]], 'pokojewynajete przez wskazanych'!$A$2:$A$64)=Pokoje[[#This Row],[nr_pokoju]], "nie", "TAK")</f>
        <v>nie</v>
      </c>
    </row>
    <row r="54" spans="1:4" x14ac:dyDescent="0.25">
      <c r="A54" s="10">
        <v>413</v>
      </c>
      <c r="B54" s="11" t="s">
        <v>1407</v>
      </c>
      <c r="C54" s="10">
        <v>220</v>
      </c>
      <c r="D54" t="str">
        <f>IF(LOOKUP(Pokoje[[#This Row],[nr_pokoju]], 'pokojewynajete przez wskazanych'!$A$2:$A$64)=Pokoje[[#This Row],[nr_pokoju]], "nie", "TAK")</f>
        <v>nie</v>
      </c>
    </row>
    <row r="55" spans="1:4" x14ac:dyDescent="0.25">
      <c r="A55" s="10">
        <v>414</v>
      </c>
      <c r="B55" s="11" t="s">
        <v>1407</v>
      </c>
      <c r="C55" s="10">
        <v>220</v>
      </c>
      <c r="D55" t="str">
        <f>IF(LOOKUP(Pokoje[[#This Row],[nr_pokoju]], 'pokojewynajete przez wskazanych'!$A$2:$A$64)=Pokoje[[#This Row],[nr_pokoju]], "nie", "TAK")</f>
        <v>nie</v>
      </c>
    </row>
    <row r="56" spans="1:4" x14ac:dyDescent="0.25">
      <c r="A56" s="10">
        <v>417</v>
      </c>
      <c r="B56" s="11" t="s">
        <v>1407</v>
      </c>
      <c r="C56" s="10">
        <v>220</v>
      </c>
      <c r="D56" t="str">
        <f>IF(LOOKUP(Pokoje[[#This Row],[nr_pokoju]], 'pokojewynajete przez wskazanych'!$A$2:$A$64)=Pokoje[[#This Row],[nr_pokoju]], "nie", "TAK")</f>
        <v>nie</v>
      </c>
    </row>
    <row r="57" spans="1:4" x14ac:dyDescent="0.25">
      <c r="A57" s="10">
        <v>419</v>
      </c>
      <c r="B57" s="11" t="s">
        <v>1407</v>
      </c>
      <c r="C57" s="10">
        <v>220</v>
      </c>
      <c r="D57" t="str">
        <f>IF(LOOKUP(Pokoje[[#This Row],[nr_pokoju]], 'pokojewynajete przez wskazanych'!$A$2:$A$64)=Pokoje[[#This Row],[nr_pokoju]], "nie", "TAK")</f>
        <v>nie</v>
      </c>
    </row>
    <row r="58" spans="1:4" x14ac:dyDescent="0.25">
      <c r="A58" s="10">
        <v>420</v>
      </c>
      <c r="B58" s="11" t="s">
        <v>1407</v>
      </c>
      <c r="C58" s="10">
        <v>220</v>
      </c>
      <c r="D58" t="str">
        <f>IF(LOOKUP(Pokoje[[#This Row],[nr_pokoju]], 'pokojewynajete przez wskazanych'!$A$2:$A$64)=Pokoje[[#This Row],[nr_pokoju]], "nie", "TAK")</f>
        <v>nie</v>
      </c>
    </row>
    <row r="59" spans="1:4" x14ac:dyDescent="0.25">
      <c r="A59" s="10">
        <v>501</v>
      </c>
      <c r="B59" s="11" t="s">
        <v>1408</v>
      </c>
      <c r="C59" s="10">
        <v>500</v>
      </c>
      <c r="D59" t="str">
        <f>IF(LOOKUP(Pokoje[[#This Row],[nr_pokoju]], 'pokojewynajete przez wskazanych'!$A$2:$A$64)=Pokoje[[#This Row],[nr_pokoju]], "nie", "TAK")</f>
        <v>nie</v>
      </c>
    </row>
    <row r="60" spans="1:4" x14ac:dyDescent="0.25">
      <c r="A60" s="10">
        <v>503</v>
      </c>
      <c r="B60" s="11" t="s">
        <v>1408</v>
      </c>
      <c r="C60" s="10">
        <v>500</v>
      </c>
      <c r="D60" t="str">
        <f>IF(LOOKUP(Pokoje[[#This Row],[nr_pokoju]], 'pokojewynajete przez wskazanych'!$A$2:$A$64)=Pokoje[[#This Row],[nr_pokoju]], "nie", "TAK")</f>
        <v>nie</v>
      </c>
    </row>
    <row r="61" spans="1:4" x14ac:dyDescent="0.25">
      <c r="A61" s="10">
        <v>504</v>
      </c>
      <c r="B61" s="11" t="s">
        <v>1408</v>
      </c>
      <c r="C61" s="10">
        <v>500</v>
      </c>
      <c r="D61" t="str">
        <f>IF(LOOKUP(Pokoje[[#This Row],[nr_pokoju]], 'pokojewynajete przez wskazanych'!$A$2:$A$64)=Pokoje[[#This Row],[nr_pokoju]], "nie", "TAK")</f>
        <v>nie</v>
      </c>
    </row>
    <row r="62" spans="1:4" x14ac:dyDescent="0.25">
      <c r="A62" s="10">
        <v>505</v>
      </c>
      <c r="B62" s="11" t="s">
        <v>1408</v>
      </c>
      <c r="C62" s="10">
        <v>500</v>
      </c>
      <c r="D62" t="str">
        <f>IF(LOOKUP(Pokoje[[#This Row],[nr_pokoju]], 'pokojewynajete przez wskazanych'!$A$2:$A$64)=Pokoje[[#This Row],[nr_pokoju]], "nie", "TAK")</f>
        <v>nie</v>
      </c>
    </row>
    <row r="63" spans="1:4" x14ac:dyDescent="0.25">
      <c r="A63" s="10">
        <v>506</v>
      </c>
      <c r="B63" s="11" t="s">
        <v>1408</v>
      </c>
      <c r="C63" s="10">
        <v>600</v>
      </c>
      <c r="D63" t="str">
        <f>IF(LOOKUP(Pokoje[[#This Row],[nr_pokoju]], 'pokojewynajete przez wskazanych'!$A$2:$A$64)=Pokoje[[#This Row],[nr_pokoju]], "nie", "TAK")</f>
        <v>nie</v>
      </c>
    </row>
    <row r="64" spans="1:4" x14ac:dyDescent="0.25">
      <c r="A64" s="10">
        <v>509</v>
      </c>
      <c r="B64" s="11" t="s">
        <v>1408</v>
      </c>
      <c r="C64" s="10">
        <v>600</v>
      </c>
      <c r="D64" t="str">
        <f>IF(LOOKUP(Pokoje[[#This Row],[nr_pokoju]], 'pokojewynajete przez wskazanych'!$A$2:$A$64)=Pokoje[[#This Row],[nr_pokoju]], "nie", "TAK")</f>
        <v>nie</v>
      </c>
    </row>
    <row r="65" spans="1:4" x14ac:dyDescent="0.25">
      <c r="A65" s="10">
        <v>104</v>
      </c>
      <c r="B65" s="11" t="s">
        <v>1407</v>
      </c>
      <c r="C65" s="10">
        <v>220</v>
      </c>
      <c r="D65" t="str">
        <f>IF(LOOKUP(Pokoje[[#This Row],[nr_pokoju]], 'pokojewynajete przez wskazanych'!$A$2:$A$64)=Pokoje[[#This Row],[nr_pokoju]], "nie", "TAK")</f>
        <v>TAK</v>
      </c>
    </row>
    <row r="66" spans="1:4" x14ac:dyDescent="0.25">
      <c r="A66" s="10">
        <v>107</v>
      </c>
      <c r="B66" s="11" t="s">
        <v>1407</v>
      </c>
      <c r="C66" s="10">
        <v>220</v>
      </c>
      <c r="D66" t="str">
        <f>IF(LOOKUP(Pokoje[[#This Row],[nr_pokoju]], 'pokojewynajete przez wskazanych'!$A$2:$A$64)=Pokoje[[#This Row],[nr_pokoju]], "nie", "TAK")</f>
        <v>TAK</v>
      </c>
    </row>
    <row r="67" spans="1:4" x14ac:dyDescent="0.25">
      <c r="A67" s="10">
        <v>109</v>
      </c>
      <c r="B67" s="11" t="s">
        <v>1407</v>
      </c>
      <c r="C67" s="10">
        <v>220</v>
      </c>
      <c r="D67" t="str">
        <f>IF(LOOKUP(Pokoje[[#This Row],[nr_pokoju]], 'pokojewynajete przez wskazanych'!$A$2:$A$64)=Pokoje[[#This Row],[nr_pokoju]], "nie", "TAK")</f>
        <v>TAK</v>
      </c>
    </row>
    <row r="68" spans="1:4" x14ac:dyDescent="0.25">
      <c r="A68" s="10">
        <v>110</v>
      </c>
      <c r="B68" s="11" t="s">
        <v>1407</v>
      </c>
      <c r="C68" s="10">
        <v>220</v>
      </c>
      <c r="D68" t="str">
        <f>IF(LOOKUP(Pokoje[[#This Row],[nr_pokoju]], 'pokojewynajete przez wskazanych'!$A$2:$A$64)=Pokoje[[#This Row],[nr_pokoju]], "nie", "TAK")</f>
        <v>TAK</v>
      </c>
    </row>
    <row r="69" spans="1:4" x14ac:dyDescent="0.25">
      <c r="A69" s="10">
        <v>114</v>
      </c>
      <c r="B69" s="11" t="s">
        <v>1407</v>
      </c>
      <c r="C69" s="10">
        <v>220</v>
      </c>
      <c r="D69" t="str">
        <f>IF(LOOKUP(Pokoje[[#This Row],[nr_pokoju]], 'pokojewynajete przez wskazanych'!$A$2:$A$64)=Pokoje[[#This Row],[nr_pokoju]], "nie", "TAK")</f>
        <v>TAK</v>
      </c>
    </row>
    <row r="70" spans="1:4" x14ac:dyDescent="0.25">
      <c r="A70" s="10">
        <v>117</v>
      </c>
      <c r="B70" s="11" t="s">
        <v>1407</v>
      </c>
      <c r="C70" s="10">
        <v>220</v>
      </c>
      <c r="D70" t="str">
        <f>IF(LOOKUP(Pokoje[[#This Row],[nr_pokoju]], 'pokojewynajete przez wskazanych'!$A$2:$A$64)=Pokoje[[#This Row],[nr_pokoju]], "nie", "TAK")</f>
        <v>TAK</v>
      </c>
    </row>
    <row r="71" spans="1:4" x14ac:dyDescent="0.25">
      <c r="A71" s="10">
        <v>207</v>
      </c>
      <c r="B71" s="11" t="s">
        <v>1407</v>
      </c>
      <c r="C71" s="10">
        <v>200</v>
      </c>
      <c r="D71" t="str">
        <f>IF(LOOKUP(Pokoje[[#This Row],[nr_pokoju]], 'pokojewynajete przez wskazanych'!$A$2:$A$64)=Pokoje[[#This Row],[nr_pokoju]], "nie", "TAK")</f>
        <v>TAK</v>
      </c>
    </row>
    <row r="72" spans="1:4" x14ac:dyDescent="0.25">
      <c r="A72" s="10">
        <v>215</v>
      </c>
      <c r="B72" s="11" t="s">
        <v>1407</v>
      </c>
      <c r="C72" s="10">
        <v>200</v>
      </c>
      <c r="D72" t="str">
        <f>IF(LOOKUP(Pokoje[[#This Row],[nr_pokoju]], 'pokojewynajete przez wskazanych'!$A$2:$A$64)=Pokoje[[#This Row],[nr_pokoju]], "nie", "TAK")</f>
        <v>TAK</v>
      </c>
    </row>
    <row r="73" spans="1:4" x14ac:dyDescent="0.25">
      <c r="A73" s="10">
        <v>218</v>
      </c>
      <c r="B73" s="11" t="s">
        <v>1408</v>
      </c>
      <c r="C73" s="10">
        <v>250</v>
      </c>
      <c r="D73" t="str">
        <f>IF(LOOKUP(Pokoje[[#This Row],[nr_pokoju]], 'pokojewynajete przez wskazanych'!$A$2:$A$64)=Pokoje[[#This Row],[nr_pokoju]], "nie", "TAK")</f>
        <v>TAK</v>
      </c>
    </row>
    <row r="74" spans="1:4" x14ac:dyDescent="0.25">
      <c r="A74" s="10">
        <v>219</v>
      </c>
      <c r="B74" s="11" t="s">
        <v>1408</v>
      </c>
      <c r="C74" s="10">
        <v>250</v>
      </c>
      <c r="D74" t="str">
        <f>IF(LOOKUP(Pokoje[[#This Row],[nr_pokoju]], 'pokojewynajete przez wskazanych'!$A$2:$A$64)=Pokoje[[#This Row],[nr_pokoju]], "nie", "TAK")</f>
        <v>TAK</v>
      </c>
    </row>
    <row r="75" spans="1:4" x14ac:dyDescent="0.25">
      <c r="A75" s="10">
        <v>220</v>
      </c>
      <c r="B75" s="11" t="s">
        <v>1408</v>
      </c>
      <c r="C75" s="10">
        <v>250</v>
      </c>
      <c r="D75" t="str">
        <f>IF(LOOKUP(Pokoje[[#This Row],[nr_pokoju]], 'pokojewynajete przez wskazanych'!$A$2:$A$64)=Pokoje[[#This Row],[nr_pokoju]], "nie", "TAK")</f>
        <v>TAK</v>
      </c>
    </row>
    <row r="76" spans="1:4" x14ac:dyDescent="0.25">
      <c r="A76" s="10">
        <v>301</v>
      </c>
      <c r="B76" s="11" t="s">
        <v>1408</v>
      </c>
      <c r="C76" s="10">
        <v>250</v>
      </c>
      <c r="D76" t="str">
        <f>IF(LOOKUP(Pokoje[[#This Row],[nr_pokoju]], 'pokojewynajete przez wskazanych'!$A$2:$A$64)=Pokoje[[#This Row],[nr_pokoju]], "nie", "TAK")</f>
        <v>TAK</v>
      </c>
    </row>
    <row r="77" spans="1:4" x14ac:dyDescent="0.25">
      <c r="A77" s="10">
        <v>302</v>
      </c>
      <c r="B77" s="11" t="s">
        <v>1408</v>
      </c>
      <c r="C77" s="10">
        <v>250</v>
      </c>
      <c r="D77" t="str">
        <f>IF(LOOKUP(Pokoje[[#This Row],[nr_pokoju]], 'pokojewynajete przez wskazanych'!$A$2:$A$64)=Pokoje[[#This Row],[nr_pokoju]], "nie", "TAK")</f>
        <v>TAK</v>
      </c>
    </row>
    <row r="78" spans="1:4" x14ac:dyDescent="0.25">
      <c r="A78" s="10">
        <v>306</v>
      </c>
      <c r="B78" s="11" t="s">
        <v>1407</v>
      </c>
      <c r="C78" s="10">
        <v>200</v>
      </c>
      <c r="D78" t="str">
        <f>IF(LOOKUP(Pokoje[[#This Row],[nr_pokoju]], 'pokojewynajete przez wskazanych'!$A$2:$A$64)=Pokoje[[#This Row],[nr_pokoju]], "nie", "TAK")</f>
        <v>TAK</v>
      </c>
    </row>
    <row r="79" spans="1:4" x14ac:dyDescent="0.25">
      <c r="A79" s="10">
        <v>310</v>
      </c>
      <c r="B79" s="11" t="s">
        <v>1407</v>
      </c>
      <c r="C79" s="10">
        <v>200</v>
      </c>
      <c r="D79" t="str">
        <f>IF(LOOKUP(Pokoje[[#This Row],[nr_pokoju]], 'pokojewynajete przez wskazanych'!$A$2:$A$64)=Pokoje[[#This Row],[nr_pokoju]], "nie", "TAK")</f>
        <v>TAK</v>
      </c>
    </row>
    <row r="80" spans="1:4" x14ac:dyDescent="0.25">
      <c r="A80" s="10">
        <v>314</v>
      </c>
      <c r="B80" s="11" t="s">
        <v>1407</v>
      </c>
      <c r="C80" s="10">
        <v>200</v>
      </c>
      <c r="D80" t="str">
        <f>IF(LOOKUP(Pokoje[[#This Row],[nr_pokoju]], 'pokojewynajete przez wskazanych'!$A$2:$A$64)=Pokoje[[#This Row],[nr_pokoju]], "nie", "TAK")</f>
        <v>TAK</v>
      </c>
    </row>
    <row r="81" spans="1:4" x14ac:dyDescent="0.25">
      <c r="A81" s="10">
        <v>316</v>
      </c>
      <c r="B81" s="11" t="s">
        <v>1408</v>
      </c>
      <c r="C81" s="10">
        <v>400</v>
      </c>
      <c r="D81" t="str">
        <f>IF(LOOKUP(Pokoje[[#This Row],[nr_pokoju]], 'pokojewynajete przez wskazanych'!$A$2:$A$64)=Pokoje[[#This Row],[nr_pokoju]], "nie", "TAK")</f>
        <v>TAK</v>
      </c>
    </row>
    <row r="82" spans="1:4" x14ac:dyDescent="0.25">
      <c r="A82" s="10">
        <v>318</v>
      </c>
      <c r="B82" s="11" t="s">
        <v>1408</v>
      </c>
      <c r="C82" s="10">
        <v>400</v>
      </c>
      <c r="D82" t="str">
        <f>IF(LOOKUP(Pokoje[[#This Row],[nr_pokoju]], 'pokojewynajete przez wskazanych'!$A$2:$A$64)=Pokoje[[#This Row],[nr_pokoju]], "nie", "TAK")</f>
        <v>TAK</v>
      </c>
    </row>
    <row r="83" spans="1:4" x14ac:dyDescent="0.25">
      <c r="A83" s="10">
        <v>402</v>
      </c>
      <c r="B83" s="11" t="s">
        <v>1407</v>
      </c>
      <c r="C83" s="10">
        <v>220</v>
      </c>
      <c r="D83" t="str">
        <f>IF(LOOKUP(Pokoje[[#This Row],[nr_pokoju]], 'pokojewynajete przez wskazanych'!$A$2:$A$64)=Pokoje[[#This Row],[nr_pokoju]], "nie", "TAK")</f>
        <v>TAK</v>
      </c>
    </row>
    <row r="84" spans="1:4" x14ac:dyDescent="0.25">
      <c r="A84" s="10">
        <v>411</v>
      </c>
      <c r="B84" s="11" t="s">
        <v>1407</v>
      </c>
      <c r="C84" s="10">
        <v>220</v>
      </c>
      <c r="D84" t="str">
        <f>IF(LOOKUP(Pokoje[[#This Row],[nr_pokoju]], 'pokojewynajete przez wskazanych'!$A$2:$A$64)=Pokoje[[#This Row],[nr_pokoju]], "nie", "TAK")</f>
        <v>TAK</v>
      </c>
    </row>
    <row r="85" spans="1:4" x14ac:dyDescent="0.25">
      <c r="A85" s="10">
        <v>415</v>
      </c>
      <c r="B85" s="11" t="s">
        <v>1407</v>
      </c>
      <c r="C85" s="10">
        <v>220</v>
      </c>
      <c r="D85" t="str">
        <f>IF(LOOKUP(Pokoje[[#This Row],[nr_pokoju]], 'pokojewynajete przez wskazanych'!$A$2:$A$64)=Pokoje[[#This Row],[nr_pokoju]], "nie", "TAK")</f>
        <v>TAK</v>
      </c>
    </row>
    <row r="86" spans="1:4" x14ac:dyDescent="0.25">
      <c r="A86" s="10">
        <v>416</v>
      </c>
      <c r="B86" s="11" t="s">
        <v>1407</v>
      </c>
      <c r="C86" s="10">
        <v>220</v>
      </c>
      <c r="D86" t="str">
        <f>IF(LOOKUP(Pokoje[[#This Row],[nr_pokoju]], 'pokojewynajete przez wskazanych'!$A$2:$A$64)=Pokoje[[#This Row],[nr_pokoju]], "nie", "TAK")</f>
        <v>TAK</v>
      </c>
    </row>
    <row r="87" spans="1:4" x14ac:dyDescent="0.25">
      <c r="A87" s="10">
        <v>418</v>
      </c>
      <c r="B87" s="11" t="s">
        <v>1407</v>
      </c>
      <c r="C87" s="10">
        <v>220</v>
      </c>
      <c r="D87" t="str">
        <f>IF(LOOKUP(Pokoje[[#This Row],[nr_pokoju]], 'pokojewynajete przez wskazanych'!$A$2:$A$64)=Pokoje[[#This Row],[nr_pokoju]], "nie", "TAK")</f>
        <v>TAK</v>
      </c>
    </row>
    <row r="88" spans="1:4" x14ac:dyDescent="0.25">
      <c r="A88" s="10">
        <v>502</v>
      </c>
      <c r="B88" s="11" t="s">
        <v>1408</v>
      </c>
      <c r="C88" s="10">
        <v>500</v>
      </c>
      <c r="D88" t="str">
        <f>IF(LOOKUP(Pokoje[[#This Row],[nr_pokoju]], 'pokojewynajete przez wskazanych'!$A$2:$A$64)=Pokoje[[#This Row],[nr_pokoju]], "nie", "TAK")</f>
        <v>TAK</v>
      </c>
    </row>
    <row r="89" spans="1:4" x14ac:dyDescent="0.25">
      <c r="A89" s="10">
        <v>507</v>
      </c>
      <c r="B89" s="11" t="s">
        <v>1408</v>
      </c>
      <c r="C89" s="10">
        <v>600</v>
      </c>
      <c r="D89" t="str">
        <f>IF(LOOKUP(Pokoje[[#This Row],[nr_pokoju]], 'pokojewynajete przez wskazanych'!$A$2:$A$64)=Pokoje[[#This Row],[nr_pokoju]], "nie", "TAK")</f>
        <v>TAK</v>
      </c>
    </row>
    <row r="90" spans="1:4" x14ac:dyDescent="0.25">
      <c r="A90" s="10">
        <v>508</v>
      </c>
      <c r="B90" s="11" t="s">
        <v>1408</v>
      </c>
      <c r="C90" s="10">
        <v>600</v>
      </c>
      <c r="D90" t="str">
        <f>IF(LOOKUP(Pokoje[[#This Row],[nr_pokoju]], 'pokojewynajete przez wskazanych'!$A$2:$A$64)=Pokoje[[#This Row],[nr_pokoju]], "nie", "TAK")</f>
        <v>TAK</v>
      </c>
    </row>
    <row r="91" spans="1:4" x14ac:dyDescent="0.25">
      <c r="A91" s="13">
        <v>510</v>
      </c>
      <c r="B91" s="14" t="s">
        <v>1408</v>
      </c>
      <c r="C91" s="13">
        <v>600</v>
      </c>
      <c r="D91" t="str">
        <f>IF(LOOKUP(Pokoje[[#This Row],[nr_pokoju]], 'pokojewynajete przez wskazanych'!$A$2:$A$64)=Pokoje[[#This Row],[nr_pokoju]], "nie", "TAK")</f>
        <v>TAK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0501-B8B0-4EFA-90DF-68F5114366F3}">
  <dimension ref="A1:A64"/>
  <sheetViews>
    <sheetView topLeftCell="A27" workbookViewId="0">
      <selection activeCell="B1" sqref="B1"/>
    </sheetView>
  </sheetViews>
  <sheetFormatPr defaultRowHeight="15" x14ac:dyDescent="0.25"/>
  <cols>
    <col min="1" max="1" width="41" bestFit="1" customWidth="1"/>
  </cols>
  <sheetData>
    <row r="1" spans="1:1" x14ac:dyDescent="0.25">
      <c r="A1" t="s">
        <v>1411</v>
      </c>
    </row>
    <row r="2" spans="1:1" x14ac:dyDescent="0.25">
      <c r="A2" s="16">
        <v>101</v>
      </c>
    </row>
    <row r="3" spans="1:1" x14ac:dyDescent="0.25">
      <c r="A3" s="16">
        <v>102</v>
      </c>
    </row>
    <row r="4" spans="1:1" x14ac:dyDescent="0.25">
      <c r="A4" s="16">
        <v>103</v>
      </c>
    </row>
    <row r="5" spans="1:1" x14ac:dyDescent="0.25">
      <c r="A5" s="16">
        <v>105</v>
      </c>
    </row>
    <row r="6" spans="1:1" x14ac:dyDescent="0.25">
      <c r="A6" s="16">
        <v>106</v>
      </c>
    </row>
    <row r="7" spans="1:1" x14ac:dyDescent="0.25">
      <c r="A7" s="16">
        <v>108</v>
      </c>
    </row>
    <row r="8" spans="1:1" x14ac:dyDescent="0.25">
      <c r="A8" s="16">
        <v>111</v>
      </c>
    </row>
    <row r="9" spans="1:1" x14ac:dyDescent="0.25">
      <c r="A9" s="16">
        <v>112</v>
      </c>
    </row>
    <row r="10" spans="1:1" x14ac:dyDescent="0.25">
      <c r="A10" s="16">
        <v>113</v>
      </c>
    </row>
    <row r="11" spans="1:1" x14ac:dyDescent="0.25">
      <c r="A11" s="16">
        <v>115</v>
      </c>
    </row>
    <row r="12" spans="1:1" x14ac:dyDescent="0.25">
      <c r="A12" s="16">
        <v>116</v>
      </c>
    </row>
    <row r="13" spans="1:1" x14ac:dyDescent="0.25">
      <c r="A13" s="16">
        <v>118</v>
      </c>
    </row>
    <row r="14" spans="1:1" x14ac:dyDescent="0.25">
      <c r="A14" s="16">
        <v>119</v>
      </c>
    </row>
    <row r="15" spans="1:1" x14ac:dyDescent="0.25">
      <c r="A15" s="16">
        <v>120</v>
      </c>
    </row>
    <row r="16" spans="1:1" x14ac:dyDescent="0.25">
      <c r="A16" s="16">
        <v>201</v>
      </c>
    </row>
    <row r="17" spans="1:1" x14ac:dyDescent="0.25">
      <c r="A17" s="16">
        <v>202</v>
      </c>
    </row>
    <row r="18" spans="1:1" x14ac:dyDescent="0.25">
      <c r="A18" s="16">
        <v>203</v>
      </c>
    </row>
    <row r="19" spans="1:1" x14ac:dyDescent="0.25">
      <c r="A19" s="16">
        <v>204</v>
      </c>
    </row>
    <row r="20" spans="1:1" x14ac:dyDescent="0.25">
      <c r="A20" s="16">
        <v>205</v>
      </c>
    </row>
    <row r="21" spans="1:1" x14ac:dyDescent="0.25">
      <c r="A21" s="16">
        <v>206</v>
      </c>
    </row>
    <row r="22" spans="1:1" x14ac:dyDescent="0.25">
      <c r="A22" s="16">
        <v>208</v>
      </c>
    </row>
    <row r="23" spans="1:1" x14ac:dyDescent="0.25">
      <c r="A23" s="16">
        <v>209</v>
      </c>
    </row>
    <row r="24" spans="1:1" x14ac:dyDescent="0.25">
      <c r="A24" s="16">
        <v>210</v>
      </c>
    </row>
    <row r="25" spans="1:1" x14ac:dyDescent="0.25">
      <c r="A25" s="16">
        <v>211</v>
      </c>
    </row>
    <row r="26" spans="1:1" x14ac:dyDescent="0.25">
      <c r="A26" s="16">
        <v>212</v>
      </c>
    </row>
    <row r="27" spans="1:1" x14ac:dyDescent="0.25">
      <c r="A27" s="16">
        <v>213</v>
      </c>
    </row>
    <row r="28" spans="1:1" x14ac:dyDescent="0.25">
      <c r="A28" s="16">
        <v>214</v>
      </c>
    </row>
    <row r="29" spans="1:1" x14ac:dyDescent="0.25">
      <c r="A29" s="16">
        <v>216</v>
      </c>
    </row>
    <row r="30" spans="1:1" x14ac:dyDescent="0.25">
      <c r="A30" s="16">
        <v>217</v>
      </c>
    </row>
    <row r="31" spans="1:1" x14ac:dyDescent="0.25">
      <c r="A31" s="16">
        <v>303</v>
      </c>
    </row>
    <row r="32" spans="1:1" x14ac:dyDescent="0.25">
      <c r="A32" s="16">
        <v>304</v>
      </c>
    </row>
    <row r="33" spans="1:1" x14ac:dyDescent="0.25">
      <c r="A33" s="16">
        <v>305</v>
      </c>
    </row>
    <row r="34" spans="1:1" x14ac:dyDescent="0.25">
      <c r="A34" s="16">
        <v>307</v>
      </c>
    </row>
    <row r="35" spans="1:1" x14ac:dyDescent="0.25">
      <c r="A35" s="16">
        <v>308</v>
      </c>
    </row>
    <row r="36" spans="1:1" x14ac:dyDescent="0.25">
      <c r="A36" s="16">
        <v>309</v>
      </c>
    </row>
    <row r="37" spans="1:1" x14ac:dyDescent="0.25">
      <c r="A37" s="16">
        <v>311</v>
      </c>
    </row>
    <row r="38" spans="1:1" x14ac:dyDescent="0.25">
      <c r="A38" s="16">
        <v>312</v>
      </c>
    </row>
    <row r="39" spans="1:1" x14ac:dyDescent="0.25">
      <c r="A39" s="16">
        <v>313</v>
      </c>
    </row>
    <row r="40" spans="1:1" x14ac:dyDescent="0.25">
      <c r="A40" s="16">
        <v>315</v>
      </c>
    </row>
    <row r="41" spans="1:1" x14ac:dyDescent="0.25">
      <c r="A41" s="16">
        <v>317</v>
      </c>
    </row>
    <row r="42" spans="1:1" x14ac:dyDescent="0.25">
      <c r="A42" s="16">
        <v>319</v>
      </c>
    </row>
    <row r="43" spans="1:1" x14ac:dyDescent="0.25">
      <c r="A43" s="16">
        <v>320</v>
      </c>
    </row>
    <row r="44" spans="1:1" x14ac:dyDescent="0.25">
      <c r="A44" s="16">
        <v>401</v>
      </c>
    </row>
    <row r="45" spans="1:1" x14ac:dyDescent="0.25">
      <c r="A45" s="16">
        <v>403</v>
      </c>
    </row>
    <row r="46" spans="1:1" x14ac:dyDescent="0.25">
      <c r="A46" s="16">
        <v>404</v>
      </c>
    </row>
    <row r="47" spans="1:1" x14ac:dyDescent="0.25">
      <c r="A47" s="16">
        <v>405</v>
      </c>
    </row>
    <row r="48" spans="1:1" x14ac:dyDescent="0.25">
      <c r="A48" s="16">
        <v>406</v>
      </c>
    </row>
    <row r="49" spans="1:1" x14ac:dyDescent="0.25">
      <c r="A49" s="16">
        <v>407</v>
      </c>
    </row>
    <row r="50" spans="1:1" x14ac:dyDescent="0.25">
      <c r="A50" s="16">
        <v>408</v>
      </c>
    </row>
    <row r="51" spans="1:1" x14ac:dyDescent="0.25">
      <c r="A51" s="16">
        <v>409</v>
      </c>
    </row>
    <row r="52" spans="1:1" x14ac:dyDescent="0.25">
      <c r="A52" s="16">
        <v>410</v>
      </c>
    </row>
    <row r="53" spans="1:1" x14ac:dyDescent="0.25">
      <c r="A53" s="16">
        <v>412</v>
      </c>
    </row>
    <row r="54" spans="1:1" x14ac:dyDescent="0.25">
      <c r="A54" s="16">
        <v>413</v>
      </c>
    </row>
    <row r="55" spans="1:1" x14ac:dyDescent="0.25">
      <c r="A55" s="16">
        <v>414</v>
      </c>
    </row>
    <row r="56" spans="1:1" x14ac:dyDescent="0.25">
      <c r="A56" s="16">
        <v>417</v>
      </c>
    </row>
    <row r="57" spans="1:1" x14ac:dyDescent="0.25">
      <c r="A57" s="16">
        <v>419</v>
      </c>
    </row>
    <row r="58" spans="1:1" x14ac:dyDescent="0.25">
      <c r="A58" s="16">
        <v>420</v>
      </c>
    </row>
    <row r="59" spans="1:1" x14ac:dyDescent="0.25">
      <c r="A59" s="16">
        <v>501</v>
      </c>
    </row>
    <row r="60" spans="1:1" x14ac:dyDescent="0.25">
      <c r="A60" s="16">
        <v>503</v>
      </c>
    </row>
    <row r="61" spans="1:1" x14ac:dyDescent="0.25">
      <c r="A61" s="16">
        <v>504</v>
      </c>
    </row>
    <row r="62" spans="1:1" x14ac:dyDescent="0.25">
      <c r="A62" s="16">
        <v>505</v>
      </c>
    </row>
    <row r="63" spans="1:1" x14ac:dyDescent="0.25">
      <c r="A63" s="16">
        <v>506</v>
      </c>
    </row>
    <row r="64" spans="1:1" x14ac:dyDescent="0.25">
      <c r="A64" s="16">
        <v>509</v>
      </c>
    </row>
  </sheetData>
  <sortState ref="A2:A104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6841-AA98-41E7-AACB-1EB7CCE70166}">
  <dimension ref="A1:G605"/>
  <sheetViews>
    <sheetView tabSelected="1" workbookViewId="0">
      <selection activeCell="G2" sqref="A2:G605"/>
    </sheetView>
  </sheetViews>
  <sheetFormatPr defaultRowHeight="15" x14ac:dyDescent="0.25"/>
  <cols>
    <col min="1" max="1" width="14.7109375" customWidth="1"/>
    <col min="2" max="2" width="18.42578125" customWidth="1"/>
    <col min="3" max="3" width="22.5703125" customWidth="1"/>
    <col min="4" max="4" width="17.85546875" customWidth="1"/>
    <col min="5" max="5" width="20.85546875" customWidth="1"/>
    <col min="6" max="6" width="15.5703125" bestFit="1" customWidth="1"/>
    <col min="7" max="7" width="18.140625" bestFit="1" customWidth="1"/>
  </cols>
  <sheetData>
    <row r="1" spans="1:7" x14ac:dyDescent="0.25">
      <c r="A1" s="5" t="s">
        <v>606</v>
      </c>
      <c r="B1" s="5" t="s">
        <v>3</v>
      </c>
      <c r="C1" s="5" t="s">
        <v>607</v>
      </c>
      <c r="D1" s="5" t="s">
        <v>608</v>
      </c>
      <c r="E1" s="5" t="s">
        <v>609</v>
      </c>
      <c r="F1" s="8" t="s">
        <v>1404</v>
      </c>
      <c r="G1" s="8" t="s">
        <v>1410</v>
      </c>
    </row>
    <row r="2" spans="1:7" x14ac:dyDescent="0.25">
      <c r="A2" s="6">
        <v>592</v>
      </c>
      <c r="B2" s="7" t="s">
        <v>60</v>
      </c>
      <c r="C2" s="7" t="s">
        <v>807</v>
      </c>
      <c r="D2" s="7" t="s">
        <v>652</v>
      </c>
      <c r="E2" s="7" t="s">
        <v>713</v>
      </c>
      <c r="F2">
        <f>SUMIFS(noclegi!$F$2:$F$1031, noclegi!$D$2:$D$1031, Klienci[[#This Row],[nr_dowodu]])</f>
        <v>5</v>
      </c>
      <c r="G2" s="15">
        <f>SUMIFS(noclegi!$G$2:$G$1031, noclegi!$D$2:$D$1031, Klienci[[#This Row],[nr_dowodu]])</f>
        <v>2240</v>
      </c>
    </row>
    <row r="3" spans="1:7" x14ac:dyDescent="0.25">
      <c r="A3" s="6">
        <v>97</v>
      </c>
      <c r="B3" s="7" t="s">
        <v>407</v>
      </c>
      <c r="C3" s="7" t="s">
        <v>805</v>
      </c>
      <c r="D3" s="7" t="s">
        <v>614</v>
      </c>
      <c r="E3" s="7" t="s">
        <v>705</v>
      </c>
      <c r="F3">
        <f>SUMIFS(noclegi!$F$2:$F$1031, noclegi!$D$2:$D$1031, Klienci[[#This Row],[nr_dowodu]])</f>
        <v>5</v>
      </c>
      <c r="G3" s="15">
        <f>SUMIFS(noclegi!$G$2:$G$1031, noclegi!$D$2:$D$1031, Klienci[[#This Row],[nr_dowodu]])</f>
        <v>1100</v>
      </c>
    </row>
    <row r="4" spans="1:7" x14ac:dyDescent="0.25">
      <c r="A4" s="6">
        <v>321</v>
      </c>
      <c r="B4" s="7" t="s">
        <v>393</v>
      </c>
      <c r="C4" s="7" t="s">
        <v>1089</v>
      </c>
      <c r="D4" s="7" t="s">
        <v>816</v>
      </c>
      <c r="E4" s="7" t="s">
        <v>863</v>
      </c>
      <c r="F4">
        <f>SUMIFS(noclegi!$F$2:$F$1031, noclegi!$D$2:$D$1031, Klienci[[#This Row],[nr_dowodu]])</f>
        <v>7</v>
      </c>
      <c r="G4" s="15">
        <f>SUMIFS(noclegi!$G$2:$G$1031, noclegi!$D$2:$D$1031, Klienci[[#This Row],[nr_dowodu]])</f>
        <v>2220</v>
      </c>
    </row>
    <row r="5" spans="1:7" x14ac:dyDescent="0.25">
      <c r="A5" s="6">
        <v>357</v>
      </c>
      <c r="B5" s="7" t="s">
        <v>46</v>
      </c>
      <c r="C5" s="7" t="s">
        <v>1131</v>
      </c>
      <c r="D5" s="7" t="s">
        <v>620</v>
      </c>
      <c r="E5" s="7" t="s">
        <v>965</v>
      </c>
      <c r="F5">
        <f>SUMIFS(noclegi!$F$2:$F$1031, noclegi!$D$2:$D$1031, Klienci[[#This Row],[nr_dowodu]])</f>
        <v>4</v>
      </c>
      <c r="G5" s="15">
        <f>SUMIFS(noclegi!$G$2:$G$1031, noclegi!$D$2:$D$1031, Klienci[[#This Row],[nr_dowodu]])</f>
        <v>2000</v>
      </c>
    </row>
    <row r="6" spans="1:7" x14ac:dyDescent="0.25">
      <c r="A6" s="6">
        <v>483</v>
      </c>
      <c r="B6" s="7" t="s">
        <v>355</v>
      </c>
      <c r="C6" s="7" t="s">
        <v>1264</v>
      </c>
      <c r="D6" s="7" t="s">
        <v>956</v>
      </c>
      <c r="E6" s="7" t="s">
        <v>659</v>
      </c>
      <c r="F6">
        <f>SUMIFS(noclegi!$F$2:$F$1031, noclegi!$D$2:$D$1031, Klienci[[#This Row],[nr_dowodu]])</f>
        <v>4</v>
      </c>
      <c r="G6" s="15">
        <f>SUMIFS(noclegi!$G$2:$G$1031, noclegi!$D$2:$D$1031, Klienci[[#This Row],[nr_dowodu]])</f>
        <v>1720</v>
      </c>
    </row>
    <row r="7" spans="1:7" x14ac:dyDescent="0.25">
      <c r="A7" s="6">
        <v>104</v>
      </c>
      <c r="B7" s="7" t="s">
        <v>265</v>
      </c>
      <c r="C7" s="7" t="s">
        <v>815</v>
      </c>
      <c r="D7" s="7" t="s">
        <v>816</v>
      </c>
      <c r="E7" s="7" t="s">
        <v>612</v>
      </c>
      <c r="F7">
        <f>SUMIFS(noclegi!$F$2:$F$1031, noclegi!$D$2:$D$1031, Klienci[[#This Row],[nr_dowodu]])</f>
        <v>9</v>
      </c>
      <c r="G7" s="15">
        <f>SUMIFS(noclegi!$G$2:$G$1031, noclegi!$D$2:$D$1031, Klienci[[#This Row],[nr_dowodu]])</f>
        <v>1800</v>
      </c>
    </row>
    <row r="8" spans="1:7" x14ac:dyDescent="0.25">
      <c r="A8" s="6">
        <v>170</v>
      </c>
      <c r="B8" s="7" t="s">
        <v>584</v>
      </c>
      <c r="C8" s="7" t="s">
        <v>905</v>
      </c>
      <c r="D8" s="7" t="s">
        <v>730</v>
      </c>
      <c r="E8" s="7" t="s">
        <v>906</v>
      </c>
      <c r="F8">
        <f>SUMIFS(noclegi!$F$2:$F$1031, noclegi!$D$2:$D$1031, Klienci[[#This Row],[nr_dowodu]])</f>
        <v>4</v>
      </c>
      <c r="G8" s="15">
        <f>SUMIFS(noclegi!$G$2:$G$1031, noclegi!$D$2:$D$1031, Klienci[[#This Row],[nr_dowodu]])</f>
        <v>1800</v>
      </c>
    </row>
    <row r="9" spans="1:7" x14ac:dyDescent="0.25">
      <c r="A9" s="6">
        <v>422</v>
      </c>
      <c r="B9" s="7" t="s">
        <v>384</v>
      </c>
      <c r="C9" s="7" t="s">
        <v>1199</v>
      </c>
      <c r="D9" s="7" t="s">
        <v>640</v>
      </c>
      <c r="E9" s="7" t="s">
        <v>627</v>
      </c>
      <c r="F9">
        <f>SUMIFS(noclegi!$F$2:$F$1031, noclegi!$D$2:$D$1031, Klienci[[#This Row],[nr_dowodu]])</f>
        <v>5</v>
      </c>
      <c r="G9" s="15">
        <f>SUMIFS(noclegi!$G$2:$G$1031, noclegi!$D$2:$D$1031, Klienci[[#This Row],[nr_dowodu]])</f>
        <v>1800</v>
      </c>
    </row>
    <row r="10" spans="1:7" x14ac:dyDescent="0.25">
      <c r="A10" s="6">
        <v>55</v>
      </c>
      <c r="B10" s="7" t="s">
        <v>43</v>
      </c>
      <c r="C10" s="7" t="s">
        <v>739</v>
      </c>
      <c r="D10" s="7" t="s">
        <v>668</v>
      </c>
      <c r="E10" s="7" t="s">
        <v>650</v>
      </c>
      <c r="F10">
        <f>SUMIFS(noclegi!$F$2:$F$1031, noclegi!$D$2:$D$1031, Klienci[[#This Row],[nr_dowodu]])</f>
        <v>4</v>
      </c>
      <c r="G10" s="15">
        <f>SUMIFS(noclegi!$G$2:$G$1031, noclegi!$D$2:$D$1031, Klienci[[#This Row],[nr_dowodu]])</f>
        <v>1720</v>
      </c>
    </row>
    <row r="11" spans="1:7" x14ac:dyDescent="0.25">
      <c r="A11" s="6">
        <v>46</v>
      </c>
      <c r="B11" s="7" t="s">
        <v>261</v>
      </c>
      <c r="C11" s="7" t="s">
        <v>721</v>
      </c>
      <c r="D11" s="7" t="s">
        <v>722</v>
      </c>
      <c r="E11" s="7" t="s">
        <v>697</v>
      </c>
      <c r="F11">
        <f>SUMIFS(noclegi!$F$2:$F$1031, noclegi!$D$2:$D$1031, Klienci[[#This Row],[nr_dowodu]])</f>
        <v>7</v>
      </c>
      <c r="G11" s="15">
        <f>SUMIFS(noclegi!$G$2:$G$1031, noclegi!$D$2:$D$1031, Klienci[[#This Row],[nr_dowodu]])</f>
        <v>1700</v>
      </c>
    </row>
    <row r="12" spans="1:7" x14ac:dyDescent="0.25">
      <c r="A12" s="6">
        <v>222</v>
      </c>
      <c r="B12" s="7" t="s">
        <v>132</v>
      </c>
      <c r="C12" s="7" t="s">
        <v>973</v>
      </c>
      <c r="D12" s="7" t="s">
        <v>858</v>
      </c>
      <c r="E12" s="7" t="s">
        <v>705</v>
      </c>
      <c r="F12">
        <f>SUMIFS(noclegi!$F$2:$F$1031, noclegi!$D$2:$D$1031, Klienci[[#This Row],[nr_dowodu]])</f>
        <v>4</v>
      </c>
      <c r="G12" s="15">
        <f>SUMIFS(noclegi!$G$2:$G$1031, noclegi!$D$2:$D$1031, Klienci[[#This Row],[nr_dowodu]])</f>
        <v>1620</v>
      </c>
    </row>
    <row r="13" spans="1:7" x14ac:dyDescent="0.25">
      <c r="A13" s="6">
        <v>450</v>
      </c>
      <c r="B13" s="7" t="s">
        <v>558</v>
      </c>
      <c r="C13" s="7" t="s">
        <v>988</v>
      </c>
      <c r="D13" s="7" t="s">
        <v>614</v>
      </c>
      <c r="E13" s="7" t="s">
        <v>669</v>
      </c>
      <c r="F13">
        <f>SUMIFS(noclegi!$F$2:$F$1031, noclegi!$D$2:$D$1031, Klienci[[#This Row],[nr_dowodu]])</f>
        <v>4</v>
      </c>
      <c r="G13" s="15">
        <f>SUMIFS(noclegi!$G$2:$G$1031, noclegi!$D$2:$D$1031, Klienci[[#This Row],[nr_dowodu]])</f>
        <v>1600</v>
      </c>
    </row>
    <row r="14" spans="1:7" x14ac:dyDescent="0.25">
      <c r="A14" s="6">
        <v>241</v>
      </c>
      <c r="B14" s="7" t="s">
        <v>164</v>
      </c>
      <c r="C14" s="7" t="s">
        <v>993</v>
      </c>
      <c r="D14" s="7" t="s">
        <v>755</v>
      </c>
      <c r="E14" s="7" t="s">
        <v>801</v>
      </c>
      <c r="F14">
        <f>SUMIFS(noclegi!$F$2:$F$1031, noclegi!$D$2:$D$1031, Klienci[[#This Row],[nr_dowodu]])</f>
        <v>6</v>
      </c>
      <c r="G14" s="15">
        <f>SUMIFS(noclegi!$G$2:$G$1031, noclegi!$D$2:$D$1031, Klienci[[#This Row],[nr_dowodu]])</f>
        <v>1350</v>
      </c>
    </row>
    <row r="15" spans="1:7" x14ac:dyDescent="0.25">
      <c r="A15" s="6">
        <v>205</v>
      </c>
      <c r="B15" s="7" t="s">
        <v>35</v>
      </c>
      <c r="C15" s="7" t="s">
        <v>948</v>
      </c>
      <c r="D15" s="7" t="s">
        <v>663</v>
      </c>
      <c r="E15" s="7" t="s">
        <v>641</v>
      </c>
      <c r="F15">
        <f>SUMIFS(noclegi!$F$2:$F$1031, noclegi!$D$2:$D$1031, Klienci[[#This Row],[nr_dowodu]])</f>
        <v>4</v>
      </c>
      <c r="G15" s="15">
        <f>SUMIFS(noclegi!$G$2:$G$1031, noclegi!$D$2:$D$1031, Klienci[[#This Row],[nr_dowodu]])</f>
        <v>1520</v>
      </c>
    </row>
    <row r="16" spans="1:7" x14ac:dyDescent="0.25">
      <c r="A16" s="6">
        <v>243</v>
      </c>
      <c r="B16" s="7" t="s">
        <v>389</v>
      </c>
      <c r="C16" s="7" t="s">
        <v>995</v>
      </c>
      <c r="D16" s="7" t="s">
        <v>652</v>
      </c>
      <c r="E16" s="7" t="s">
        <v>647</v>
      </c>
      <c r="F16">
        <f>SUMIFS(noclegi!$F$2:$F$1031, noclegi!$D$2:$D$1031, Klienci[[#This Row],[nr_dowodu]])</f>
        <v>3</v>
      </c>
      <c r="G16" s="15">
        <f>SUMIFS(noclegi!$G$2:$G$1031, noclegi!$D$2:$D$1031, Klienci[[#This Row],[nr_dowodu]])</f>
        <v>660</v>
      </c>
    </row>
    <row r="17" spans="1:7" x14ac:dyDescent="0.25">
      <c r="A17" s="6">
        <v>293</v>
      </c>
      <c r="B17" s="7" t="s">
        <v>601</v>
      </c>
      <c r="C17" s="7" t="s">
        <v>1053</v>
      </c>
      <c r="D17" s="7" t="s">
        <v>663</v>
      </c>
      <c r="E17" s="7" t="s">
        <v>666</v>
      </c>
      <c r="F17">
        <f>SUMIFS(noclegi!$F$2:$F$1031, noclegi!$D$2:$D$1031, Klienci[[#This Row],[nr_dowodu]])</f>
        <v>3</v>
      </c>
      <c r="G17" s="15">
        <f>SUMIFS(noclegi!$G$2:$G$1031, noclegi!$D$2:$D$1031, Klienci[[#This Row],[nr_dowodu]])</f>
        <v>1500</v>
      </c>
    </row>
    <row r="18" spans="1:7" x14ac:dyDescent="0.25">
      <c r="A18" s="6">
        <v>427</v>
      </c>
      <c r="B18" s="7" t="s">
        <v>525</v>
      </c>
      <c r="C18" s="7" t="s">
        <v>1206</v>
      </c>
      <c r="D18" s="7" t="s">
        <v>722</v>
      </c>
      <c r="E18" s="7" t="s">
        <v>863</v>
      </c>
      <c r="F18">
        <f>SUMIFS(noclegi!$F$2:$F$1031, noclegi!$D$2:$D$1031, Klienci[[#This Row],[nr_dowodu]])</f>
        <v>3</v>
      </c>
      <c r="G18" s="15">
        <f>SUMIFS(noclegi!$G$2:$G$1031, noclegi!$D$2:$D$1031, Klienci[[#This Row],[nr_dowodu]])</f>
        <v>1500</v>
      </c>
    </row>
    <row r="19" spans="1:7" x14ac:dyDescent="0.25">
      <c r="A19" s="6">
        <v>479</v>
      </c>
      <c r="B19" s="7" t="s">
        <v>408</v>
      </c>
      <c r="C19" s="7" t="s">
        <v>1260</v>
      </c>
      <c r="D19" s="7" t="s">
        <v>891</v>
      </c>
      <c r="E19" s="7" t="s">
        <v>783</v>
      </c>
      <c r="F19">
        <f>SUMIFS(noclegi!$F$2:$F$1031, noclegi!$D$2:$D$1031, Klienci[[#This Row],[nr_dowodu]])</f>
        <v>3</v>
      </c>
      <c r="G19" s="15">
        <f>SUMIFS(noclegi!$G$2:$G$1031, noclegi!$D$2:$D$1031, Klienci[[#This Row],[nr_dowodu]])</f>
        <v>660</v>
      </c>
    </row>
    <row r="20" spans="1:7" x14ac:dyDescent="0.25">
      <c r="A20" s="6">
        <v>426</v>
      </c>
      <c r="B20" s="7" t="s">
        <v>373</v>
      </c>
      <c r="C20" s="7" t="s">
        <v>1205</v>
      </c>
      <c r="D20" s="7" t="s">
        <v>1181</v>
      </c>
      <c r="E20" s="7" t="s">
        <v>682</v>
      </c>
      <c r="F20">
        <f>SUMIFS(noclegi!$F$2:$F$1031, noclegi!$D$2:$D$1031, Klienci[[#This Row],[nr_dowodu]])</f>
        <v>5</v>
      </c>
      <c r="G20" s="15">
        <f>SUMIFS(noclegi!$G$2:$G$1031, noclegi!$D$2:$D$1031, Klienci[[#This Row],[nr_dowodu]])</f>
        <v>1420</v>
      </c>
    </row>
    <row r="21" spans="1:7" x14ac:dyDescent="0.25">
      <c r="A21" s="6">
        <v>152</v>
      </c>
      <c r="B21" s="7" t="s">
        <v>18</v>
      </c>
      <c r="C21" s="7" t="s">
        <v>883</v>
      </c>
      <c r="D21" s="7" t="s">
        <v>884</v>
      </c>
      <c r="E21" s="7" t="s">
        <v>653</v>
      </c>
      <c r="F21">
        <f>SUMIFS(noclegi!$F$2:$F$1031, noclegi!$D$2:$D$1031, Klienci[[#This Row],[nr_dowodu]])</f>
        <v>3</v>
      </c>
      <c r="G21" s="15">
        <f>SUMIFS(noclegi!$G$2:$G$1031, noclegi!$D$2:$D$1031, Klienci[[#This Row],[nr_dowodu]])</f>
        <v>1400</v>
      </c>
    </row>
    <row r="22" spans="1:7" x14ac:dyDescent="0.25">
      <c r="A22" s="6">
        <v>377</v>
      </c>
      <c r="B22" s="7" t="s">
        <v>147</v>
      </c>
      <c r="C22" s="7" t="s">
        <v>1151</v>
      </c>
      <c r="D22" s="7" t="s">
        <v>655</v>
      </c>
      <c r="E22" s="7" t="s">
        <v>682</v>
      </c>
      <c r="F22">
        <f>SUMIFS(noclegi!$F$2:$F$1031, noclegi!$D$2:$D$1031, Klienci[[#This Row],[nr_dowodu]])</f>
        <v>6</v>
      </c>
      <c r="G22" s="15">
        <f>SUMIFS(noclegi!$G$2:$G$1031, noclegi!$D$2:$D$1031, Klienci[[#This Row],[nr_dowodu]])</f>
        <v>1380</v>
      </c>
    </row>
    <row r="23" spans="1:7" x14ac:dyDescent="0.25">
      <c r="A23" s="6">
        <v>124</v>
      </c>
      <c r="B23" s="7" t="s">
        <v>27</v>
      </c>
      <c r="C23" s="7" t="s">
        <v>842</v>
      </c>
      <c r="D23" s="7" t="s">
        <v>614</v>
      </c>
      <c r="E23" s="7" t="s">
        <v>630</v>
      </c>
      <c r="F23">
        <f>SUMIFS(noclegi!$F$2:$F$1031, noclegi!$D$2:$D$1031, Klienci[[#This Row],[nr_dowodu]])</f>
        <v>5</v>
      </c>
      <c r="G23" s="15">
        <f>SUMIFS(noclegi!$G$2:$G$1031, noclegi!$D$2:$D$1031, Klienci[[#This Row],[nr_dowodu]])</f>
        <v>1320</v>
      </c>
    </row>
    <row r="24" spans="1:7" x14ac:dyDescent="0.25">
      <c r="A24" s="6">
        <v>554</v>
      </c>
      <c r="B24" s="7" t="s">
        <v>376</v>
      </c>
      <c r="C24" s="7" t="s">
        <v>1348</v>
      </c>
      <c r="D24" s="7" t="s">
        <v>1349</v>
      </c>
      <c r="E24" s="7" t="s">
        <v>771</v>
      </c>
      <c r="F24">
        <f>SUMIFS(noclegi!$F$2:$F$1031, noclegi!$D$2:$D$1031, Klienci[[#This Row],[nr_dowodu]])</f>
        <v>6</v>
      </c>
      <c r="G24" s="15">
        <f>SUMIFS(noclegi!$G$2:$G$1031, noclegi!$D$2:$D$1031, Klienci[[#This Row],[nr_dowodu]])</f>
        <v>1320</v>
      </c>
    </row>
    <row r="25" spans="1:7" x14ac:dyDescent="0.25">
      <c r="A25" s="6">
        <v>51</v>
      </c>
      <c r="B25" s="7" t="s">
        <v>255</v>
      </c>
      <c r="C25" s="7" t="s">
        <v>729</v>
      </c>
      <c r="D25" s="7" t="s">
        <v>730</v>
      </c>
      <c r="E25" s="7" t="s">
        <v>731</v>
      </c>
      <c r="F25">
        <f>SUMIFS(noclegi!$F$2:$F$1031, noclegi!$D$2:$D$1031, Klienci[[#This Row],[nr_dowodu]])</f>
        <v>6</v>
      </c>
      <c r="G25" s="15">
        <f>SUMIFS(noclegi!$G$2:$G$1031, noclegi!$D$2:$D$1031, Klienci[[#This Row],[nr_dowodu]])</f>
        <v>1300</v>
      </c>
    </row>
    <row r="26" spans="1:7" x14ac:dyDescent="0.25">
      <c r="A26" s="6">
        <v>113</v>
      </c>
      <c r="B26" s="7" t="s">
        <v>191</v>
      </c>
      <c r="C26" s="7" t="s">
        <v>826</v>
      </c>
      <c r="D26" s="7" t="s">
        <v>827</v>
      </c>
      <c r="E26" s="7" t="s">
        <v>828</v>
      </c>
      <c r="F26">
        <f>SUMIFS(noclegi!$F$2:$F$1031, noclegi!$D$2:$D$1031, Klienci[[#This Row],[nr_dowodu]])</f>
        <v>3</v>
      </c>
      <c r="G26" s="15">
        <f>SUMIFS(noclegi!$G$2:$G$1031, noclegi!$D$2:$D$1031, Klienci[[#This Row],[nr_dowodu]])</f>
        <v>1300</v>
      </c>
    </row>
    <row r="27" spans="1:7" x14ac:dyDescent="0.25">
      <c r="A27" s="6">
        <v>129</v>
      </c>
      <c r="B27" s="7" t="s">
        <v>158</v>
      </c>
      <c r="C27" s="7" t="s">
        <v>849</v>
      </c>
      <c r="D27" s="7" t="s">
        <v>712</v>
      </c>
      <c r="E27" s="7" t="s">
        <v>747</v>
      </c>
      <c r="F27">
        <f>SUMIFS(noclegi!$F$2:$F$1031, noclegi!$D$2:$D$1031, Klienci[[#This Row],[nr_dowodu]])</f>
        <v>6</v>
      </c>
      <c r="G27" s="15">
        <f>SUMIFS(noclegi!$G$2:$G$1031, noclegi!$D$2:$D$1031, Klienci[[#This Row],[nr_dowodu]])</f>
        <v>1280</v>
      </c>
    </row>
    <row r="28" spans="1:7" x14ac:dyDescent="0.25">
      <c r="A28" s="6">
        <v>300</v>
      </c>
      <c r="B28" s="7" t="s">
        <v>462</v>
      </c>
      <c r="C28" s="7" t="s">
        <v>1063</v>
      </c>
      <c r="D28" s="7" t="s">
        <v>652</v>
      </c>
      <c r="E28" s="7" t="s">
        <v>779</v>
      </c>
      <c r="F28">
        <f>SUMIFS(noclegi!$F$2:$F$1031, noclegi!$D$2:$D$1031, Klienci[[#This Row],[nr_dowodu]])</f>
        <v>4</v>
      </c>
      <c r="G28" s="15">
        <f>SUMIFS(noclegi!$G$2:$G$1031, noclegi!$D$2:$D$1031, Klienci[[#This Row],[nr_dowodu]])</f>
        <v>1260</v>
      </c>
    </row>
    <row r="29" spans="1:7" x14ac:dyDescent="0.25">
      <c r="A29" s="6">
        <v>436</v>
      </c>
      <c r="B29" s="7" t="s">
        <v>244</v>
      </c>
      <c r="C29" s="7" t="s">
        <v>1214</v>
      </c>
      <c r="D29" s="7" t="s">
        <v>757</v>
      </c>
      <c r="E29" s="7" t="s">
        <v>627</v>
      </c>
      <c r="F29">
        <f>SUMIFS(noclegi!$F$2:$F$1031, noclegi!$D$2:$D$1031, Klienci[[#This Row],[nr_dowodu]])</f>
        <v>4</v>
      </c>
      <c r="G29" s="15">
        <f>SUMIFS(noclegi!$G$2:$G$1031, noclegi!$D$2:$D$1031, Klienci[[#This Row],[nr_dowodu]])</f>
        <v>1240</v>
      </c>
    </row>
    <row r="30" spans="1:7" x14ac:dyDescent="0.25">
      <c r="A30" s="6">
        <v>186</v>
      </c>
      <c r="B30" s="7" t="s">
        <v>229</v>
      </c>
      <c r="C30" s="7" t="s">
        <v>751</v>
      </c>
      <c r="D30" s="7" t="s">
        <v>897</v>
      </c>
      <c r="E30" s="7" t="s">
        <v>659</v>
      </c>
      <c r="F30">
        <f>SUMIFS(noclegi!$F$2:$F$1031, noclegi!$D$2:$D$1031, Klienci[[#This Row],[nr_dowodu]])</f>
        <v>3</v>
      </c>
      <c r="G30" s="15">
        <f>SUMIFS(noclegi!$G$2:$G$1031, noclegi!$D$2:$D$1031, Klienci[[#This Row],[nr_dowodu]])</f>
        <v>660</v>
      </c>
    </row>
    <row r="31" spans="1:7" x14ac:dyDescent="0.25">
      <c r="A31" s="6">
        <v>399</v>
      </c>
      <c r="B31" s="7" t="s">
        <v>484</v>
      </c>
      <c r="C31" s="7" t="s">
        <v>1175</v>
      </c>
      <c r="D31" s="7" t="s">
        <v>773</v>
      </c>
      <c r="E31" s="7" t="s">
        <v>673</v>
      </c>
      <c r="F31">
        <f>SUMIFS(noclegi!$F$2:$F$1031, noclegi!$D$2:$D$1031, Klienci[[#This Row],[nr_dowodu]])</f>
        <v>3</v>
      </c>
      <c r="G31" s="15">
        <f>SUMIFS(noclegi!$G$2:$G$1031, noclegi!$D$2:$D$1031, Klienci[[#This Row],[nr_dowodu]])</f>
        <v>1220</v>
      </c>
    </row>
    <row r="32" spans="1:7" x14ac:dyDescent="0.25">
      <c r="A32" s="6">
        <v>64</v>
      </c>
      <c r="B32" s="7" t="s">
        <v>28</v>
      </c>
      <c r="C32" s="7" t="s">
        <v>752</v>
      </c>
      <c r="D32" s="7" t="s">
        <v>614</v>
      </c>
      <c r="E32" s="7" t="s">
        <v>753</v>
      </c>
      <c r="F32">
        <f>SUMIFS(noclegi!$F$2:$F$1031, noclegi!$D$2:$D$1031, Klienci[[#This Row],[nr_dowodu]])</f>
        <v>4</v>
      </c>
      <c r="G32" s="15">
        <f>SUMIFS(noclegi!$G$2:$G$1031, noclegi!$D$2:$D$1031, Klienci[[#This Row],[nr_dowodu]])</f>
        <v>1200</v>
      </c>
    </row>
    <row r="33" spans="1:7" x14ac:dyDescent="0.25">
      <c r="A33" s="6">
        <v>89</v>
      </c>
      <c r="B33" s="7" t="s">
        <v>145</v>
      </c>
      <c r="C33" s="7" t="s">
        <v>795</v>
      </c>
      <c r="D33" s="7" t="s">
        <v>710</v>
      </c>
      <c r="E33" s="7" t="s">
        <v>659</v>
      </c>
      <c r="F33">
        <f>SUMIFS(noclegi!$F$2:$F$1031, noclegi!$D$2:$D$1031, Klienci[[#This Row],[nr_dowodu]])</f>
        <v>4</v>
      </c>
      <c r="G33" s="15">
        <f>SUMIFS(noclegi!$G$2:$G$1031, noclegi!$D$2:$D$1031, Klienci[[#This Row],[nr_dowodu]])</f>
        <v>1200</v>
      </c>
    </row>
    <row r="34" spans="1:7" x14ac:dyDescent="0.25">
      <c r="A34" s="6">
        <v>187</v>
      </c>
      <c r="B34" s="7" t="s">
        <v>416</v>
      </c>
      <c r="C34" s="7" t="s">
        <v>927</v>
      </c>
      <c r="D34" s="7" t="s">
        <v>730</v>
      </c>
      <c r="E34" s="7" t="s">
        <v>737</v>
      </c>
      <c r="F34">
        <f>SUMIFS(noclegi!$F$2:$F$1031, noclegi!$D$2:$D$1031, Klienci[[#This Row],[nr_dowodu]])</f>
        <v>2</v>
      </c>
      <c r="G34" s="15">
        <f>SUMIFS(noclegi!$G$2:$G$1031, noclegi!$D$2:$D$1031, Klienci[[#This Row],[nr_dowodu]])</f>
        <v>1000</v>
      </c>
    </row>
    <row r="35" spans="1:7" x14ac:dyDescent="0.25">
      <c r="A35" s="6">
        <v>364</v>
      </c>
      <c r="B35" s="7" t="s">
        <v>491</v>
      </c>
      <c r="C35" s="7" t="s">
        <v>1137</v>
      </c>
      <c r="D35" s="7" t="s">
        <v>617</v>
      </c>
      <c r="E35" s="7" t="s">
        <v>618</v>
      </c>
      <c r="F35">
        <f>SUMIFS(noclegi!$F$2:$F$1031, noclegi!$D$2:$D$1031, Klienci[[#This Row],[nr_dowodu]])</f>
        <v>6</v>
      </c>
      <c r="G35" s="15">
        <f>SUMIFS(noclegi!$G$2:$G$1031, noclegi!$D$2:$D$1031, Klienci[[#This Row],[nr_dowodu]])</f>
        <v>1200</v>
      </c>
    </row>
    <row r="36" spans="1:7" x14ac:dyDescent="0.25">
      <c r="A36" s="6">
        <v>383</v>
      </c>
      <c r="B36" s="7" t="s">
        <v>120</v>
      </c>
      <c r="C36" s="7" t="s">
        <v>1158</v>
      </c>
      <c r="D36" s="7" t="s">
        <v>614</v>
      </c>
      <c r="E36" s="7" t="s">
        <v>618</v>
      </c>
      <c r="F36">
        <f>SUMIFS(noclegi!$F$2:$F$1031, noclegi!$D$2:$D$1031, Klienci[[#This Row],[nr_dowodu]])</f>
        <v>2</v>
      </c>
      <c r="G36" s="15">
        <f>SUMIFS(noclegi!$G$2:$G$1031, noclegi!$D$2:$D$1031, Klienci[[#This Row],[nr_dowodu]])</f>
        <v>1200</v>
      </c>
    </row>
    <row r="37" spans="1:7" x14ac:dyDescent="0.25">
      <c r="A37" s="6">
        <v>438</v>
      </c>
      <c r="B37" s="7" t="s">
        <v>479</v>
      </c>
      <c r="C37" s="7" t="s">
        <v>1216</v>
      </c>
      <c r="D37" s="7" t="s">
        <v>678</v>
      </c>
      <c r="E37" s="7" t="s">
        <v>892</v>
      </c>
      <c r="F37">
        <f>SUMIFS(noclegi!$F$2:$F$1031, noclegi!$D$2:$D$1031, Klienci[[#This Row],[nr_dowodu]])</f>
        <v>6</v>
      </c>
      <c r="G37" s="15">
        <f>SUMIFS(noclegi!$G$2:$G$1031, noclegi!$D$2:$D$1031, Klienci[[#This Row],[nr_dowodu]])</f>
        <v>1200</v>
      </c>
    </row>
    <row r="38" spans="1:7" x14ac:dyDescent="0.25">
      <c r="A38" s="6">
        <v>461</v>
      </c>
      <c r="B38" s="7" t="s">
        <v>70</v>
      </c>
      <c r="C38" s="7" t="s">
        <v>1239</v>
      </c>
      <c r="D38" s="7" t="s">
        <v>611</v>
      </c>
      <c r="E38" s="7" t="s">
        <v>700</v>
      </c>
      <c r="F38">
        <f>SUMIFS(noclegi!$F$2:$F$1031, noclegi!$D$2:$D$1031, Klienci[[#This Row],[nr_dowodu]])</f>
        <v>3</v>
      </c>
      <c r="G38" s="15">
        <f>SUMIFS(noclegi!$G$2:$G$1031, noclegi!$D$2:$D$1031, Klienci[[#This Row],[nr_dowodu]])</f>
        <v>1200</v>
      </c>
    </row>
    <row r="39" spans="1:7" x14ac:dyDescent="0.25">
      <c r="A39" s="6">
        <v>502</v>
      </c>
      <c r="B39" s="7" t="s">
        <v>506</v>
      </c>
      <c r="C39" s="7" t="s">
        <v>1290</v>
      </c>
      <c r="D39" s="7" t="s">
        <v>908</v>
      </c>
      <c r="E39" s="7" t="s">
        <v>875</v>
      </c>
      <c r="F39">
        <f>SUMIFS(noclegi!$F$2:$F$1031, noclegi!$D$2:$D$1031, Klienci[[#This Row],[nr_dowodu]])</f>
        <v>2</v>
      </c>
      <c r="G39" s="15">
        <f>SUMIFS(noclegi!$G$2:$G$1031, noclegi!$D$2:$D$1031, Klienci[[#This Row],[nr_dowodu]])</f>
        <v>1000</v>
      </c>
    </row>
    <row r="40" spans="1:7" x14ac:dyDescent="0.25">
      <c r="A40" s="6">
        <v>528</v>
      </c>
      <c r="B40" s="7" t="s">
        <v>528</v>
      </c>
      <c r="C40" s="7" t="s">
        <v>1319</v>
      </c>
      <c r="D40" s="7" t="s">
        <v>646</v>
      </c>
      <c r="E40" s="7" t="s">
        <v>612</v>
      </c>
      <c r="F40">
        <f>SUMIFS(noclegi!$F$2:$F$1031, noclegi!$D$2:$D$1031, Klienci[[#This Row],[nr_dowodu]])</f>
        <v>5</v>
      </c>
      <c r="G40" s="15">
        <f>SUMIFS(noclegi!$G$2:$G$1031, noclegi!$D$2:$D$1031, Klienci[[#This Row],[nr_dowodu]])</f>
        <v>1160</v>
      </c>
    </row>
    <row r="41" spans="1:7" x14ac:dyDescent="0.25">
      <c r="A41" s="6">
        <v>484</v>
      </c>
      <c r="B41" s="7" t="s">
        <v>67</v>
      </c>
      <c r="C41" s="7" t="s">
        <v>1265</v>
      </c>
      <c r="D41" s="7" t="s">
        <v>897</v>
      </c>
      <c r="E41" s="7" t="s">
        <v>914</v>
      </c>
      <c r="F41">
        <f>SUMIFS(noclegi!$F$2:$F$1031, noclegi!$D$2:$D$1031, Klienci[[#This Row],[nr_dowodu]])</f>
        <v>4</v>
      </c>
      <c r="G41" s="15">
        <f>SUMIFS(noclegi!$G$2:$G$1031, noclegi!$D$2:$D$1031, Klienci[[#This Row],[nr_dowodu]])</f>
        <v>1150</v>
      </c>
    </row>
    <row r="42" spans="1:7" x14ac:dyDescent="0.25">
      <c r="A42" s="6">
        <v>54</v>
      </c>
      <c r="B42" s="7" t="s">
        <v>603</v>
      </c>
      <c r="C42" s="7" t="s">
        <v>738</v>
      </c>
      <c r="D42" s="7" t="s">
        <v>668</v>
      </c>
      <c r="E42" s="7" t="s">
        <v>641</v>
      </c>
      <c r="F42">
        <f>SUMIFS(noclegi!$F$2:$F$1031, noclegi!$D$2:$D$1031, Klienci[[#This Row],[nr_dowodu]])</f>
        <v>4</v>
      </c>
      <c r="G42" s="15">
        <f>SUMIFS(noclegi!$G$2:$G$1031, noclegi!$D$2:$D$1031, Klienci[[#This Row],[nr_dowodu]])</f>
        <v>1140</v>
      </c>
    </row>
    <row r="43" spans="1:7" x14ac:dyDescent="0.25">
      <c r="A43" s="6">
        <v>229</v>
      </c>
      <c r="B43" s="7" t="s">
        <v>161</v>
      </c>
      <c r="C43" s="7" t="s">
        <v>980</v>
      </c>
      <c r="D43" s="7" t="s">
        <v>611</v>
      </c>
      <c r="E43" s="7" t="s">
        <v>801</v>
      </c>
      <c r="F43">
        <f>SUMIFS(noclegi!$F$2:$F$1031, noclegi!$D$2:$D$1031, Klienci[[#This Row],[nr_dowodu]])</f>
        <v>4</v>
      </c>
      <c r="G43" s="15">
        <f>SUMIFS(noclegi!$G$2:$G$1031, noclegi!$D$2:$D$1031, Klienci[[#This Row],[nr_dowodu]])</f>
        <v>1120</v>
      </c>
    </row>
    <row r="44" spans="1:7" x14ac:dyDescent="0.25">
      <c r="A44" s="6">
        <v>12</v>
      </c>
      <c r="B44" s="7" t="s">
        <v>600</v>
      </c>
      <c r="C44" s="7" t="s">
        <v>642</v>
      </c>
      <c r="D44" s="7" t="s">
        <v>643</v>
      </c>
      <c r="E44" s="7" t="s">
        <v>644</v>
      </c>
      <c r="F44">
        <f>SUMIFS(noclegi!$F$2:$F$1031, noclegi!$D$2:$D$1031, Klienci[[#This Row],[nr_dowodu]])</f>
        <v>5</v>
      </c>
      <c r="G44" s="15">
        <f>SUMIFS(noclegi!$G$2:$G$1031, noclegi!$D$2:$D$1031, Klienci[[#This Row],[nr_dowodu]])</f>
        <v>1100</v>
      </c>
    </row>
    <row r="45" spans="1:7" x14ac:dyDescent="0.25">
      <c r="A45" s="6">
        <v>276</v>
      </c>
      <c r="B45" s="7" t="s">
        <v>530</v>
      </c>
      <c r="C45" s="7" t="s">
        <v>1034</v>
      </c>
      <c r="D45" s="7" t="s">
        <v>825</v>
      </c>
      <c r="E45" s="7" t="s">
        <v>936</v>
      </c>
      <c r="F45">
        <f>SUMIFS(noclegi!$F$2:$F$1031, noclegi!$D$2:$D$1031, Klienci[[#This Row],[nr_dowodu]])</f>
        <v>5</v>
      </c>
      <c r="G45" s="15">
        <f>SUMIFS(noclegi!$G$2:$G$1031, noclegi!$D$2:$D$1031, Klienci[[#This Row],[nr_dowodu]])</f>
        <v>1100</v>
      </c>
    </row>
    <row r="46" spans="1:7" x14ac:dyDescent="0.25">
      <c r="A46" s="6">
        <v>387</v>
      </c>
      <c r="B46" s="7" t="s">
        <v>511</v>
      </c>
      <c r="C46" s="7" t="s">
        <v>1162</v>
      </c>
      <c r="D46" s="7" t="s">
        <v>816</v>
      </c>
      <c r="E46" s="7" t="s">
        <v>700</v>
      </c>
      <c r="F46">
        <f>SUMIFS(noclegi!$F$2:$F$1031, noclegi!$D$2:$D$1031, Klienci[[#This Row],[nr_dowodu]])</f>
        <v>5</v>
      </c>
      <c r="G46" s="15">
        <f>SUMIFS(noclegi!$G$2:$G$1031, noclegi!$D$2:$D$1031, Klienci[[#This Row],[nr_dowodu]])</f>
        <v>1100</v>
      </c>
    </row>
    <row r="47" spans="1:7" x14ac:dyDescent="0.25">
      <c r="A47" s="6">
        <v>563</v>
      </c>
      <c r="B47" s="7" t="s">
        <v>208</v>
      </c>
      <c r="C47" s="7" t="s">
        <v>1357</v>
      </c>
      <c r="D47" s="7" t="s">
        <v>1140</v>
      </c>
      <c r="E47" s="7" t="s">
        <v>682</v>
      </c>
      <c r="F47">
        <f>SUMIFS(noclegi!$F$2:$F$1031, noclegi!$D$2:$D$1031, Klienci[[#This Row],[nr_dowodu]])</f>
        <v>5</v>
      </c>
      <c r="G47" s="15">
        <f>SUMIFS(noclegi!$G$2:$G$1031, noclegi!$D$2:$D$1031, Klienci[[#This Row],[nr_dowodu]])</f>
        <v>1100</v>
      </c>
    </row>
    <row r="48" spans="1:7" x14ac:dyDescent="0.25">
      <c r="A48" s="6">
        <v>565</v>
      </c>
      <c r="B48" s="7" t="s">
        <v>144</v>
      </c>
      <c r="C48" s="7" t="s">
        <v>1359</v>
      </c>
      <c r="D48" s="7" t="s">
        <v>730</v>
      </c>
      <c r="E48" s="7" t="s">
        <v>717</v>
      </c>
      <c r="F48">
        <f>SUMIFS(noclegi!$F$2:$F$1031, noclegi!$D$2:$D$1031, Klienci[[#This Row],[nr_dowodu]])</f>
        <v>5</v>
      </c>
      <c r="G48" s="15">
        <f>SUMIFS(noclegi!$G$2:$G$1031, noclegi!$D$2:$D$1031, Klienci[[#This Row],[nr_dowodu]])</f>
        <v>1100</v>
      </c>
    </row>
    <row r="49" spans="1:7" x14ac:dyDescent="0.25">
      <c r="A49" s="6">
        <v>587</v>
      </c>
      <c r="B49" s="7" t="s">
        <v>555</v>
      </c>
      <c r="C49" s="7" t="s">
        <v>1384</v>
      </c>
      <c r="D49" s="7" t="s">
        <v>1385</v>
      </c>
      <c r="E49" s="7" t="s">
        <v>863</v>
      </c>
      <c r="F49">
        <f>SUMIFS(noclegi!$F$2:$F$1031, noclegi!$D$2:$D$1031, Klienci[[#This Row],[nr_dowodu]])</f>
        <v>5</v>
      </c>
      <c r="G49" s="15">
        <f>SUMIFS(noclegi!$G$2:$G$1031, noclegi!$D$2:$D$1031, Klienci[[#This Row],[nr_dowodu]])</f>
        <v>1100</v>
      </c>
    </row>
    <row r="50" spans="1:7" x14ac:dyDescent="0.25">
      <c r="A50" s="6">
        <v>281</v>
      </c>
      <c r="B50" s="7" t="s">
        <v>130</v>
      </c>
      <c r="C50" s="7" t="s">
        <v>1040</v>
      </c>
      <c r="D50" s="7" t="s">
        <v>1041</v>
      </c>
      <c r="E50" s="7" t="s">
        <v>768</v>
      </c>
      <c r="F50">
        <f>SUMIFS(noclegi!$F$2:$F$1031, noclegi!$D$2:$D$1031, Klienci[[#This Row],[nr_dowodu]])</f>
        <v>5</v>
      </c>
      <c r="G50" s="15">
        <f>SUMIFS(noclegi!$G$2:$G$1031, noclegi!$D$2:$D$1031, Klienci[[#This Row],[nr_dowodu]])</f>
        <v>1100</v>
      </c>
    </row>
    <row r="51" spans="1:7" x14ac:dyDescent="0.25">
      <c r="A51" s="6">
        <v>463</v>
      </c>
      <c r="B51" s="7" t="s">
        <v>114</v>
      </c>
      <c r="C51" s="7" t="s">
        <v>1241</v>
      </c>
      <c r="D51" s="7" t="s">
        <v>623</v>
      </c>
      <c r="E51" s="7" t="s">
        <v>1242</v>
      </c>
      <c r="F51">
        <f>SUMIFS(noclegi!$F$2:$F$1031, noclegi!$D$2:$D$1031, Klienci[[#This Row],[nr_dowodu]])</f>
        <v>5</v>
      </c>
      <c r="G51" s="15">
        <f>SUMIFS(noclegi!$G$2:$G$1031, noclegi!$D$2:$D$1031, Klienci[[#This Row],[nr_dowodu]])</f>
        <v>1080</v>
      </c>
    </row>
    <row r="52" spans="1:7" x14ac:dyDescent="0.25">
      <c r="A52" s="6">
        <v>532</v>
      </c>
      <c r="B52" s="7" t="s">
        <v>358</v>
      </c>
      <c r="C52" s="7" t="s">
        <v>1323</v>
      </c>
      <c r="D52" s="7" t="s">
        <v>816</v>
      </c>
      <c r="E52" s="7" t="s">
        <v>713</v>
      </c>
      <c r="F52">
        <f>SUMIFS(noclegi!$F$2:$F$1031, noclegi!$D$2:$D$1031, Klienci[[#This Row],[nr_dowodu]])</f>
        <v>5</v>
      </c>
      <c r="G52" s="15">
        <f>SUMIFS(noclegi!$G$2:$G$1031, noclegi!$D$2:$D$1031, Klienci[[#This Row],[nr_dowodu]])</f>
        <v>1080</v>
      </c>
    </row>
    <row r="53" spans="1:7" x14ac:dyDescent="0.25">
      <c r="A53" s="6">
        <v>585</v>
      </c>
      <c r="B53" s="7" t="s">
        <v>83</v>
      </c>
      <c r="C53" s="7" t="s">
        <v>1382</v>
      </c>
      <c r="D53" s="7" t="s">
        <v>691</v>
      </c>
      <c r="E53" s="7" t="s">
        <v>801</v>
      </c>
      <c r="F53">
        <f>SUMIFS(noclegi!$F$2:$F$1031, noclegi!$D$2:$D$1031, Klienci[[#This Row],[nr_dowodu]])</f>
        <v>5</v>
      </c>
      <c r="G53" s="15">
        <f>SUMIFS(noclegi!$G$2:$G$1031, noclegi!$D$2:$D$1031, Klienci[[#This Row],[nr_dowodu]])</f>
        <v>1080</v>
      </c>
    </row>
    <row r="54" spans="1:7" x14ac:dyDescent="0.25">
      <c r="A54" s="6">
        <v>604</v>
      </c>
      <c r="B54" s="7" t="s">
        <v>94</v>
      </c>
      <c r="C54" s="7" t="s">
        <v>1402</v>
      </c>
      <c r="D54" s="7" t="s">
        <v>638</v>
      </c>
      <c r="E54" s="7" t="s">
        <v>779</v>
      </c>
      <c r="F54">
        <f>SUMIFS(noclegi!$F$2:$F$1031, noclegi!$D$2:$D$1031, Klienci[[#This Row],[nr_dowodu]])</f>
        <v>5</v>
      </c>
      <c r="G54" s="15">
        <f>SUMIFS(noclegi!$G$2:$G$1031, noclegi!$D$2:$D$1031, Klienci[[#This Row],[nr_dowodu]])</f>
        <v>1080</v>
      </c>
    </row>
    <row r="55" spans="1:7" x14ac:dyDescent="0.25">
      <c r="A55" s="6">
        <v>127</v>
      </c>
      <c r="B55" s="7" t="s">
        <v>82</v>
      </c>
      <c r="C55" s="7" t="s">
        <v>847</v>
      </c>
      <c r="D55" s="7" t="s">
        <v>623</v>
      </c>
      <c r="E55" s="7" t="s">
        <v>682</v>
      </c>
      <c r="F55">
        <f>SUMIFS(noclegi!$F$2:$F$1031, noclegi!$D$2:$D$1031, Klienci[[#This Row],[nr_dowodu]])</f>
        <v>4</v>
      </c>
      <c r="G55" s="15">
        <f>SUMIFS(noclegi!$G$2:$G$1031, noclegi!$D$2:$D$1031, Klienci[[#This Row],[nr_dowodu]])</f>
        <v>1060</v>
      </c>
    </row>
    <row r="56" spans="1:7" x14ac:dyDescent="0.25">
      <c r="A56" s="6">
        <v>480</v>
      </c>
      <c r="B56" s="7" t="s">
        <v>553</v>
      </c>
      <c r="C56" s="7" t="s">
        <v>984</v>
      </c>
      <c r="D56" s="7" t="s">
        <v>702</v>
      </c>
      <c r="E56" s="7" t="s">
        <v>713</v>
      </c>
      <c r="F56">
        <f>SUMIFS(noclegi!$F$2:$F$1031, noclegi!$D$2:$D$1031, Klienci[[#This Row],[nr_dowodu]])</f>
        <v>5</v>
      </c>
      <c r="G56" s="15">
        <f>SUMIFS(noclegi!$G$2:$G$1031, noclegi!$D$2:$D$1031, Klienci[[#This Row],[nr_dowodu]])</f>
        <v>1060</v>
      </c>
    </row>
    <row r="57" spans="1:7" x14ac:dyDescent="0.25">
      <c r="A57" s="6">
        <v>296</v>
      </c>
      <c r="B57" s="7" t="s">
        <v>405</v>
      </c>
      <c r="C57" s="7" t="s">
        <v>1056</v>
      </c>
      <c r="D57" s="7" t="s">
        <v>1057</v>
      </c>
      <c r="E57" s="7" t="s">
        <v>644</v>
      </c>
      <c r="F57">
        <f>SUMIFS(noclegi!$F$2:$F$1031, noclegi!$D$2:$D$1031, Klienci[[#This Row],[nr_dowodu]])</f>
        <v>3</v>
      </c>
      <c r="G57" s="15">
        <f>SUMIFS(noclegi!$G$2:$G$1031, noclegi!$D$2:$D$1031, Klienci[[#This Row],[nr_dowodu]])</f>
        <v>1040</v>
      </c>
    </row>
    <row r="58" spans="1:7" x14ac:dyDescent="0.25">
      <c r="A58" s="6">
        <v>440</v>
      </c>
      <c r="B58" s="7" t="s">
        <v>559</v>
      </c>
      <c r="C58" s="7" t="s">
        <v>1218</v>
      </c>
      <c r="D58" s="7" t="s">
        <v>635</v>
      </c>
      <c r="E58" s="7" t="s">
        <v>627</v>
      </c>
      <c r="F58">
        <f>SUMIFS(noclegi!$F$2:$F$1031, noclegi!$D$2:$D$1031, Klienci[[#This Row],[nr_dowodu]])</f>
        <v>5</v>
      </c>
      <c r="G58" s="15">
        <f>SUMIFS(noclegi!$G$2:$G$1031, noclegi!$D$2:$D$1031, Klienci[[#This Row],[nr_dowodu]])</f>
        <v>1040</v>
      </c>
    </row>
    <row r="59" spans="1:7" x14ac:dyDescent="0.25">
      <c r="A59" s="6">
        <v>598</v>
      </c>
      <c r="B59" s="7" t="s">
        <v>76</v>
      </c>
      <c r="C59" s="7" t="s">
        <v>1396</v>
      </c>
      <c r="D59" s="7" t="s">
        <v>678</v>
      </c>
      <c r="E59" s="7" t="s">
        <v>673</v>
      </c>
      <c r="F59">
        <f>SUMIFS(noclegi!$F$2:$F$1031, noclegi!$D$2:$D$1031, Klienci[[#This Row],[nr_dowodu]])</f>
        <v>3</v>
      </c>
      <c r="G59" s="15">
        <f>SUMIFS(noclegi!$G$2:$G$1031, noclegi!$D$2:$D$1031, Klienci[[#This Row],[nr_dowodu]])</f>
        <v>1040</v>
      </c>
    </row>
    <row r="60" spans="1:7" x14ac:dyDescent="0.25">
      <c r="A60" s="6">
        <v>61</v>
      </c>
      <c r="B60" s="7" t="s">
        <v>95</v>
      </c>
      <c r="C60" s="7" t="s">
        <v>749</v>
      </c>
      <c r="D60" s="7" t="s">
        <v>643</v>
      </c>
      <c r="E60" s="7" t="s">
        <v>650</v>
      </c>
      <c r="F60">
        <f>SUMIFS(noclegi!$F$2:$F$1031, noclegi!$D$2:$D$1031, Klienci[[#This Row],[nr_dowodu]])</f>
        <v>4</v>
      </c>
      <c r="G60" s="15">
        <f>SUMIFS(noclegi!$G$2:$G$1031, noclegi!$D$2:$D$1031, Klienci[[#This Row],[nr_dowodu]])</f>
        <v>1060</v>
      </c>
    </row>
    <row r="61" spans="1:7" x14ac:dyDescent="0.25">
      <c r="A61" s="6">
        <v>185</v>
      </c>
      <c r="B61" s="7" t="s">
        <v>545</v>
      </c>
      <c r="C61" s="7" t="s">
        <v>926</v>
      </c>
      <c r="D61" s="7" t="s">
        <v>663</v>
      </c>
      <c r="E61" s="7" t="s">
        <v>682</v>
      </c>
      <c r="F61">
        <f>SUMIFS(noclegi!$F$2:$F$1031, noclegi!$D$2:$D$1031, Klienci[[#This Row],[nr_dowodu]])</f>
        <v>3</v>
      </c>
      <c r="G61" s="15">
        <f>SUMIFS(noclegi!$G$2:$G$1031, noclegi!$D$2:$D$1031, Klienci[[#This Row],[nr_dowodu]])</f>
        <v>620</v>
      </c>
    </row>
    <row r="62" spans="1:7" x14ac:dyDescent="0.25">
      <c r="A62" s="6">
        <v>225</v>
      </c>
      <c r="B62" s="7" t="s">
        <v>102</v>
      </c>
      <c r="C62" s="7" t="s">
        <v>976</v>
      </c>
      <c r="D62" s="7" t="s">
        <v>668</v>
      </c>
      <c r="E62" s="7" t="s">
        <v>741</v>
      </c>
      <c r="F62">
        <f>SUMIFS(noclegi!$F$2:$F$1031, noclegi!$D$2:$D$1031, Klienci[[#This Row],[nr_dowodu]])</f>
        <v>3</v>
      </c>
      <c r="G62" s="15">
        <f>SUMIFS(noclegi!$G$2:$G$1031, noclegi!$D$2:$D$1031, Klienci[[#This Row],[nr_dowodu]])</f>
        <v>620</v>
      </c>
    </row>
    <row r="63" spans="1:7" x14ac:dyDescent="0.25">
      <c r="A63" s="6">
        <v>290</v>
      </c>
      <c r="B63" s="7" t="s">
        <v>439</v>
      </c>
      <c r="C63" s="7" t="s">
        <v>1050</v>
      </c>
      <c r="D63" s="7" t="s">
        <v>691</v>
      </c>
      <c r="E63" s="7" t="s">
        <v>705</v>
      </c>
      <c r="F63">
        <f>SUMIFS(noclegi!$F$2:$F$1031, noclegi!$D$2:$D$1031, Klienci[[#This Row],[nr_dowodu]])</f>
        <v>3</v>
      </c>
      <c r="G63" s="15">
        <f>SUMIFS(noclegi!$G$2:$G$1031, noclegi!$D$2:$D$1031, Klienci[[#This Row],[nr_dowodu]])</f>
        <v>920</v>
      </c>
    </row>
    <row r="64" spans="1:7" x14ac:dyDescent="0.25">
      <c r="A64" s="6">
        <v>506</v>
      </c>
      <c r="B64" s="7" t="s">
        <v>124</v>
      </c>
      <c r="C64" s="7" t="s">
        <v>1294</v>
      </c>
      <c r="D64" s="7" t="s">
        <v>788</v>
      </c>
      <c r="E64" s="7" t="s">
        <v>938</v>
      </c>
      <c r="F64">
        <f>SUMIFS(noclegi!$F$2:$F$1031, noclegi!$D$2:$D$1031, Klienci[[#This Row],[nr_dowodu]])</f>
        <v>3</v>
      </c>
      <c r="G64" s="15">
        <f>SUMIFS(noclegi!$G$2:$G$1031, noclegi!$D$2:$D$1031, Klienci[[#This Row],[nr_dowodu]])</f>
        <v>1020</v>
      </c>
    </row>
    <row r="65" spans="1:7" x14ac:dyDescent="0.25">
      <c r="A65" s="6">
        <v>117</v>
      </c>
      <c r="B65" s="7" t="s">
        <v>275</v>
      </c>
      <c r="C65" s="7" t="s">
        <v>833</v>
      </c>
      <c r="D65" s="7" t="s">
        <v>678</v>
      </c>
      <c r="E65" s="7" t="s">
        <v>644</v>
      </c>
      <c r="F65">
        <f>SUMIFS(noclegi!$F$2:$F$1031, noclegi!$D$2:$D$1031, Klienci[[#This Row],[nr_dowodu]])</f>
        <v>2</v>
      </c>
      <c r="G65" s="15">
        <f>SUMIFS(noclegi!$G$2:$G$1031, noclegi!$D$2:$D$1031, Klienci[[#This Row],[nr_dowodu]])</f>
        <v>900</v>
      </c>
    </row>
    <row r="66" spans="1:7" x14ac:dyDescent="0.25">
      <c r="A66" s="6">
        <v>214</v>
      </c>
      <c r="B66" s="7" t="s">
        <v>458</v>
      </c>
      <c r="C66" s="7" t="s">
        <v>962</v>
      </c>
      <c r="D66" s="7" t="s">
        <v>663</v>
      </c>
      <c r="E66" s="7" t="s">
        <v>630</v>
      </c>
      <c r="F66">
        <f>SUMIFS(noclegi!$F$2:$F$1031, noclegi!$D$2:$D$1031, Klienci[[#This Row],[nr_dowodu]])</f>
        <v>2</v>
      </c>
      <c r="G66" s="15">
        <f>SUMIFS(noclegi!$G$2:$G$1031, noclegi!$D$2:$D$1031, Klienci[[#This Row],[nr_dowodu]])</f>
        <v>800</v>
      </c>
    </row>
    <row r="67" spans="1:7" x14ac:dyDescent="0.25">
      <c r="A67" s="6">
        <v>221</v>
      </c>
      <c r="B67" s="7" t="s">
        <v>399</v>
      </c>
      <c r="C67" s="7" t="s">
        <v>972</v>
      </c>
      <c r="D67" s="7" t="s">
        <v>632</v>
      </c>
      <c r="E67" s="7" t="s">
        <v>630</v>
      </c>
      <c r="F67">
        <f>SUMIFS(noclegi!$F$2:$F$1031, noclegi!$D$2:$D$1031, Klienci[[#This Row],[nr_dowodu]])</f>
        <v>3</v>
      </c>
      <c r="G67" s="15">
        <f>SUMIFS(noclegi!$G$2:$G$1031, noclegi!$D$2:$D$1031, Klienci[[#This Row],[nr_dowodu]])</f>
        <v>1000</v>
      </c>
    </row>
    <row r="68" spans="1:7" x14ac:dyDescent="0.25">
      <c r="A68" s="6">
        <v>273</v>
      </c>
      <c r="B68" s="7" t="s">
        <v>420</v>
      </c>
      <c r="C68" s="7" t="s">
        <v>1030</v>
      </c>
      <c r="D68" s="7" t="s">
        <v>1031</v>
      </c>
      <c r="E68" s="7" t="s">
        <v>914</v>
      </c>
      <c r="F68">
        <f>SUMIFS(noclegi!$F$2:$F$1031, noclegi!$D$2:$D$1031, Klienci[[#This Row],[nr_dowodu]])</f>
        <v>3</v>
      </c>
      <c r="G68" s="15">
        <f>SUMIFS(noclegi!$G$2:$G$1031, noclegi!$D$2:$D$1031, Klienci[[#This Row],[nr_dowodu]])</f>
        <v>1000</v>
      </c>
    </row>
    <row r="69" spans="1:7" x14ac:dyDescent="0.25">
      <c r="A69" s="6">
        <v>298</v>
      </c>
      <c r="B69" s="7" t="s">
        <v>294</v>
      </c>
      <c r="C69" s="7" t="s">
        <v>1060</v>
      </c>
      <c r="D69" s="7" t="s">
        <v>1061</v>
      </c>
      <c r="E69" s="7" t="s">
        <v>700</v>
      </c>
      <c r="F69">
        <f>SUMIFS(noclegi!$F$2:$F$1031, noclegi!$D$2:$D$1031, Klienci[[#This Row],[nr_dowodu]])</f>
        <v>3</v>
      </c>
      <c r="G69" s="15">
        <f>SUMIFS(noclegi!$G$2:$G$1031, noclegi!$D$2:$D$1031, Klienci[[#This Row],[nr_dowodu]])</f>
        <v>1000</v>
      </c>
    </row>
    <row r="70" spans="1:7" x14ac:dyDescent="0.25">
      <c r="A70" s="6">
        <v>350</v>
      </c>
      <c r="B70" s="7" t="s">
        <v>53</v>
      </c>
      <c r="C70" s="7" t="s">
        <v>1123</v>
      </c>
      <c r="D70" s="7" t="s">
        <v>1124</v>
      </c>
      <c r="E70" s="7" t="s">
        <v>747</v>
      </c>
      <c r="F70">
        <f>SUMIFS(noclegi!$F$2:$F$1031, noclegi!$D$2:$D$1031, Klienci[[#This Row],[nr_dowodu]])</f>
        <v>4</v>
      </c>
      <c r="G70" s="15">
        <f>SUMIFS(noclegi!$G$2:$G$1031, noclegi!$D$2:$D$1031, Klienci[[#This Row],[nr_dowodu]])</f>
        <v>1000</v>
      </c>
    </row>
    <row r="71" spans="1:7" x14ac:dyDescent="0.25">
      <c r="A71" s="6">
        <v>435</v>
      </c>
      <c r="B71" s="7" t="s">
        <v>267</v>
      </c>
      <c r="C71" s="7" t="s">
        <v>1213</v>
      </c>
      <c r="D71" s="7" t="s">
        <v>668</v>
      </c>
      <c r="E71" s="7" t="s">
        <v>747</v>
      </c>
      <c r="F71">
        <f>SUMIFS(noclegi!$F$2:$F$1031, noclegi!$D$2:$D$1031, Klienci[[#This Row],[nr_dowodu]])</f>
        <v>2</v>
      </c>
      <c r="G71" s="15">
        <f>SUMIFS(noclegi!$G$2:$G$1031, noclegi!$D$2:$D$1031, Klienci[[#This Row],[nr_dowodu]])</f>
        <v>1000</v>
      </c>
    </row>
    <row r="72" spans="1:7" x14ac:dyDescent="0.25">
      <c r="A72" s="6">
        <v>477</v>
      </c>
      <c r="B72" s="7" t="s">
        <v>343</v>
      </c>
      <c r="C72" s="7" t="s">
        <v>1258</v>
      </c>
      <c r="D72" s="7" t="s">
        <v>730</v>
      </c>
      <c r="E72" s="7" t="s">
        <v>647</v>
      </c>
      <c r="F72">
        <f>SUMIFS(noclegi!$F$2:$F$1031, noclegi!$D$2:$D$1031, Klienci[[#This Row],[nr_dowodu]])</f>
        <v>4</v>
      </c>
      <c r="G72" s="15">
        <f>SUMIFS(noclegi!$G$2:$G$1031, noclegi!$D$2:$D$1031, Klienci[[#This Row],[nr_dowodu]])</f>
        <v>970</v>
      </c>
    </row>
    <row r="73" spans="1:7" x14ac:dyDescent="0.25">
      <c r="A73" s="6">
        <v>174</v>
      </c>
      <c r="B73" s="7" t="s">
        <v>42</v>
      </c>
      <c r="C73" s="7" t="s">
        <v>913</v>
      </c>
      <c r="D73" s="7" t="s">
        <v>668</v>
      </c>
      <c r="E73" s="7" t="s">
        <v>914</v>
      </c>
      <c r="F73">
        <f>SUMIFS(noclegi!$F$2:$F$1031, noclegi!$D$2:$D$1031, Klienci[[#This Row],[nr_dowodu]])</f>
        <v>4</v>
      </c>
      <c r="G73" s="15">
        <f>SUMIFS(noclegi!$G$2:$G$1031, noclegi!$D$2:$D$1031, Klienci[[#This Row],[nr_dowodu]])</f>
        <v>950</v>
      </c>
    </row>
    <row r="74" spans="1:7" x14ac:dyDescent="0.25">
      <c r="A74" s="6">
        <v>224</v>
      </c>
      <c r="B74" s="7" t="s">
        <v>106</v>
      </c>
      <c r="C74" s="7" t="s">
        <v>975</v>
      </c>
      <c r="D74" s="7" t="s">
        <v>776</v>
      </c>
      <c r="E74" s="7" t="s">
        <v>627</v>
      </c>
      <c r="F74">
        <f>SUMIFS(noclegi!$F$2:$F$1031, noclegi!$D$2:$D$1031, Klienci[[#This Row],[nr_dowodu]])</f>
        <v>3</v>
      </c>
      <c r="G74" s="15">
        <f>SUMIFS(noclegi!$G$2:$G$1031, noclegi!$D$2:$D$1031, Klienci[[#This Row],[nr_dowodu]])</f>
        <v>950</v>
      </c>
    </row>
    <row r="75" spans="1:7" x14ac:dyDescent="0.25">
      <c r="A75" s="6">
        <v>261</v>
      </c>
      <c r="B75" s="7" t="s">
        <v>54</v>
      </c>
      <c r="C75" s="7" t="s">
        <v>1017</v>
      </c>
      <c r="D75" s="7" t="s">
        <v>722</v>
      </c>
      <c r="E75" s="7" t="s">
        <v>641</v>
      </c>
      <c r="F75">
        <f>SUMIFS(noclegi!$F$2:$F$1031, noclegi!$D$2:$D$1031, Klienci[[#This Row],[nr_dowodu]])</f>
        <v>4</v>
      </c>
      <c r="G75" s="15">
        <f>SUMIFS(noclegi!$G$2:$G$1031, noclegi!$D$2:$D$1031, Klienci[[#This Row],[nr_dowodu]])</f>
        <v>950</v>
      </c>
    </row>
    <row r="76" spans="1:7" x14ac:dyDescent="0.25">
      <c r="A76" s="6">
        <v>603</v>
      </c>
      <c r="B76" s="7" t="s">
        <v>430</v>
      </c>
      <c r="C76" s="7" t="s">
        <v>1401</v>
      </c>
      <c r="D76" s="7" t="s">
        <v>623</v>
      </c>
      <c r="E76" s="7" t="s">
        <v>653</v>
      </c>
      <c r="F76">
        <f>SUMIFS(noclegi!$F$2:$F$1031, noclegi!$D$2:$D$1031, Klienci[[#This Row],[nr_dowodu]])</f>
        <v>3</v>
      </c>
      <c r="G76" s="15">
        <f>SUMIFS(noclegi!$G$2:$G$1031, noclegi!$D$2:$D$1031, Klienci[[#This Row],[nr_dowodu]])</f>
        <v>940</v>
      </c>
    </row>
    <row r="77" spans="1:7" x14ac:dyDescent="0.25">
      <c r="A77" s="6">
        <v>434</v>
      </c>
      <c r="B77" s="7" t="s">
        <v>138</v>
      </c>
      <c r="C77" s="7" t="s">
        <v>1211</v>
      </c>
      <c r="D77" s="7" t="s">
        <v>1212</v>
      </c>
      <c r="E77" s="7" t="s">
        <v>697</v>
      </c>
      <c r="F77">
        <f>SUMIFS(noclegi!$F$2:$F$1031, noclegi!$D$2:$D$1031, Klienci[[#This Row],[nr_dowodu]])</f>
        <v>4</v>
      </c>
      <c r="G77" s="15">
        <f>SUMIFS(noclegi!$G$2:$G$1031, noclegi!$D$2:$D$1031, Klienci[[#This Row],[nr_dowodu]])</f>
        <v>910</v>
      </c>
    </row>
    <row r="78" spans="1:7" x14ac:dyDescent="0.25">
      <c r="A78" s="6">
        <v>22</v>
      </c>
      <c r="B78" s="7" t="s">
        <v>316</v>
      </c>
      <c r="C78" s="7" t="s">
        <v>667</v>
      </c>
      <c r="D78" s="7" t="s">
        <v>668</v>
      </c>
      <c r="E78" s="7" t="s">
        <v>669</v>
      </c>
      <c r="F78">
        <f>SUMIFS(noclegi!$F$2:$F$1031, noclegi!$D$2:$D$1031, Klienci[[#This Row],[nr_dowodu]])</f>
        <v>4</v>
      </c>
      <c r="G78" s="15">
        <f>SUMIFS(noclegi!$G$2:$G$1031, noclegi!$D$2:$D$1031, Klienci[[#This Row],[nr_dowodu]])</f>
        <v>880</v>
      </c>
    </row>
    <row r="79" spans="1:7" x14ac:dyDescent="0.25">
      <c r="A79" s="6">
        <v>41</v>
      </c>
      <c r="B79" s="7" t="s">
        <v>571</v>
      </c>
      <c r="C79" s="7" t="s">
        <v>709</v>
      </c>
      <c r="D79" s="7" t="s">
        <v>710</v>
      </c>
      <c r="E79" s="7" t="s">
        <v>682</v>
      </c>
      <c r="F79">
        <f>SUMIFS(noclegi!$F$2:$F$1031, noclegi!$D$2:$D$1031, Klienci[[#This Row],[nr_dowodu]])</f>
        <v>4</v>
      </c>
      <c r="G79" s="15">
        <f>SUMIFS(noclegi!$G$2:$G$1031, noclegi!$D$2:$D$1031, Klienci[[#This Row],[nr_dowodu]])</f>
        <v>880</v>
      </c>
    </row>
    <row r="80" spans="1:7" x14ac:dyDescent="0.25">
      <c r="A80" s="6">
        <v>83</v>
      </c>
      <c r="B80" s="7" t="s">
        <v>426</v>
      </c>
      <c r="C80" s="7" t="s">
        <v>787</v>
      </c>
      <c r="D80" s="7" t="s">
        <v>788</v>
      </c>
      <c r="E80" s="7" t="s">
        <v>636</v>
      </c>
      <c r="F80">
        <f>SUMIFS(noclegi!$F$2:$F$1031, noclegi!$D$2:$D$1031, Klienci[[#This Row],[nr_dowodu]])</f>
        <v>4</v>
      </c>
      <c r="G80" s="15">
        <f>SUMIFS(noclegi!$G$2:$G$1031, noclegi!$D$2:$D$1031, Klienci[[#This Row],[nr_dowodu]])</f>
        <v>880</v>
      </c>
    </row>
    <row r="81" spans="1:7" x14ac:dyDescent="0.25">
      <c r="A81" s="6">
        <v>90</v>
      </c>
      <c r="B81" s="7" t="s">
        <v>501</v>
      </c>
      <c r="C81" s="7" t="s">
        <v>796</v>
      </c>
      <c r="D81" s="7" t="s">
        <v>638</v>
      </c>
      <c r="E81" s="7" t="s">
        <v>659</v>
      </c>
      <c r="F81">
        <f>SUMIFS(noclegi!$F$2:$F$1031, noclegi!$D$2:$D$1031, Klienci[[#This Row],[nr_dowodu]])</f>
        <v>4</v>
      </c>
      <c r="G81" s="15">
        <f>SUMIFS(noclegi!$G$2:$G$1031, noclegi!$D$2:$D$1031, Klienci[[#This Row],[nr_dowodu]])</f>
        <v>880</v>
      </c>
    </row>
    <row r="82" spans="1:7" x14ac:dyDescent="0.25">
      <c r="A82" s="6">
        <v>500</v>
      </c>
      <c r="B82" s="7" t="s">
        <v>210</v>
      </c>
      <c r="C82" s="7" t="s">
        <v>1287</v>
      </c>
      <c r="D82" s="7" t="s">
        <v>730</v>
      </c>
      <c r="E82" s="7" t="s">
        <v>1288</v>
      </c>
      <c r="F82">
        <f>SUMIFS(noclegi!$F$2:$F$1031, noclegi!$D$2:$D$1031, Klienci[[#This Row],[nr_dowodu]])</f>
        <v>4</v>
      </c>
      <c r="G82" s="15">
        <f>SUMIFS(noclegi!$G$2:$G$1031, noclegi!$D$2:$D$1031, Klienci[[#This Row],[nr_dowodu]])</f>
        <v>880</v>
      </c>
    </row>
    <row r="83" spans="1:7" x14ac:dyDescent="0.25">
      <c r="A83" s="6">
        <v>568</v>
      </c>
      <c r="B83" s="7" t="s">
        <v>482</v>
      </c>
      <c r="C83" s="7" t="s">
        <v>1363</v>
      </c>
      <c r="D83" s="7" t="s">
        <v>1364</v>
      </c>
      <c r="E83" s="7" t="s">
        <v>741</v>
      </c>
      <c r="F83">
        <f>SUMIFS(noclegi!$F$2:$F$1031, noclegi!$D$2:$D$1031, Klienci[[#This Row],[nr_dowodu]])</f>
        <v>4</v>
      </c>
      <c r="G83" s="15">
        <f>SUMIFS(noclegi!$G$2:$G$1031, noclegi!$D$2:$D$1031, Klienci[[#This Row],[nr_dowodu]])</f>
        <v>880</v>
      </c>
    </row>
    <row r="84" spans="1:7" x14ac:dyDescent="0.25">
      <c r="A84" s="6">
        <v>569</v>
      </c>
      <c r="B84" s="7" t="s">
        <v>365</v>
      </c>
      <c r="C84" s="7" t="s">
        <v>1365</v>
      </c>
      <c r="D84" s="7" t="s">
        <v>1262</v>
      </c>
      <c r="E84" s="7" t="s">
        <v>693</v>
      </c>
      <c r="F84">
        <f>SUMIFS(noclegi!$F$2:$F$1031, noclegi!$D$2:$D$1031, Klienci[[#This Row],[nr_dowodu]])</f>
        <v>4</v>
      </c>
      <c r="G84" s="15">
        <f>SUMIFS(noclegi!$G$2:$G$1031, noclegi!$D$2:$D$1031, Klienci[[#This Row],[nr_dowodu]])</f>
        <v>880</v>
      </c>
    </row>
    <row r="85" spans="1:7" x14ac:dyDescent="0.25">
      <c r="A85" s="6">
        <v>164</v>
      </c>
      <c r="B85" s="7" t="s">
        <v>304</v>
      </c>
      <c r="C85" s="7" t="s">
        <v>900</v>
      </c>
      <c r="D85" s="7" t="s">
        <v>825</v>
      </c>
      <c r="E85" s="7" t="s">
        <v>768</v>
      </c>
      <c r="F85">
        <f>SUMIFS(noclegi!$F$2:$F$1031, noclegi!$D$2:$D$1031, Klienci[[#This Row],[nr_dowodu]])</f>
        <v>4</v>
      </c>
      <c r="G85" s="15">
        <f>SUMIFS(noclegi!$G$2:$G$1031, noclegi!$D$2:$D$1031, Klienci[[#This Row],[nr_dowodu]])</f>
        <v>860</v>
      </c>
    </row>
    <row r="86" spans="1:7" x14ac:dyDescent="0.25">
      <c r="A86" s="6">
        <v>223</v>
      </c>
      <c r="B86" s="7" t="s">
        <v>21</v>
      </c>
      <c r="C86" s="7" t="s">
        <v>974</v>
      </c>
      <c r="D86" s="7" t="s">
        <v>722</v>
      </c>
      <c r="E86" s="7" t="s">
        <v>779</v>
      </c>
      <c r="F86">
        <f>SUMIFS(noclegi!$F$2:$F$1031, noclegi!$D$2:$D$1031, Klienci[[#This Row],[nr_dowodu]])</f>
        <v>4</v>
      </c>
      <c r="G86" s="15">
        <f>SUMIFS(noclegi!$G$2:$G$1031, noclegi!$D$2:$D$1031, Klienci[[#This Row],[nr_dowodu]])</f>
        <v>860</v>
      </c>
    </row>
    <row r="87" spans="1:7" x14ac:dyDescent="0.25">
      <c r="A87" s="6">
        <v>279</v>
      </c>
      <c r="B87" s="7" t="s">
        <v>122</v>
      </c>
      <c r="C87" s="7" t="s">
        <v>1038</v>
      </c>
      <c r="D87" s="7" t="s">
        <v>638</v>
      </c>
      <c r="E87" s="7" t="s">
        <v>612</v>
      </c>
      <c r="F87">
        <f>SUMIFS(noclegi!$F$2:$F$1031, noclegi!$D$2:$D$1031, Klienci[[#This Row],[nr_dowodu]])</f>
        <v>4</v>
      </c>
      <c r="G87" s="15">
        <f>SUMIFS(noclegi!$G$2:$G$1031, noclegi!$D$2:$D$1031, Klienci[[#This Row],[nr_dowodu]])</f>
        <v>860</v>
      </c>
    </row>
    <row r="88" spans="1:7" x14ac:dyDescent="0.25">
      <c r="A88" s="6">
        <v>311</v>
      </c>
      <c r="B88" s="7" t="s">
        <v>440</v>
      </c>
      <c r="C88" s="7" t="s">
        <v>1077</v>
      </c>
      <c r="D88" s="7" t="s">
        <v>691</v>
      </c>
      <c r="E88" s="7" t="s">
        <v>783</v>
      </c>
      <c r="F88">
        <f>SUMIFS(noclegi!$F$2:$F$1031, noclegi!$D$2:$D$1031, Klienci[[#This Row],[nr_dowodu]])</f>
        <v>4</v>
      </c>
      <c r="G88" s="15">
        <f>SUMIFS(noclegi!$G$2:$G$1031, noclegi!$D$2:$D$1031, Klienci[[#This Row],[nr_dowodu]])</f>
        <v>860</v>
      </c>
    </row>
    <row r="89" spans="1:7" x14ac:dyDescent="0.25">
      <c r="A89" s="6">
        <v>345</v>
      </c>
      <c r="B89" s="7" t="s">
        <v>392</v>
      </c>
      <c r="C89" s="7" t="s">
        <v>1118</v>
      </c>
      <c r="D89" s="7" t="s">
        <v>1119</v>
      </c>
      <c r="E89" s="7" t="s">
        <v>693</v>
      </c>
      <c r="F89">
        <f>SUMIFS(noclegi!$F$2:$F$1031, noclegi!$D$2:$D$1031, Klienci[[#This Row],[nr_dowodu]])</f>
        <v>4</v>
      </c>
      <c r="G89" s="15">
        <f>SUMIFS(noclegi!$G$2:$G$1031, noclegi!$D$2:$D$1031, Klienci[[#This Row],[nr_dowodu]])</f>
        <v>860</v>
      </c>
    </row>
    <row r="90" spans="1:7" x14ac:dyDescent="0.25">
      <c r="A90" s="6">
        <v>453</v>
      </c>
      <c r="B90" s="7" t="s">
        <v>45</v>
      </c>
      <c r="C90" s="7" t="s">
        <v>1230</v>
      </c>
      <c r="D90" s="7" t="s">
        <v>620</v>
      </c>
      <c r="E90" s="7" t="s">
        <v>914</v>
      </c>
      <c r="F90">
        <f>SUMIFS(noclegi!$F$2:$F$1031, noclegi!$D$2:$D$1031, Klienci[[#This Row],[nr_dowodu]])</f>
        <v>4</v>
      </c>
      <c r="G90" s="15">
        <f>SUMIFS(noclegi!$G$2:$G$1031, noclegi!$D$2:$D$1031, Klienci[[#This Row],[nr_dowodu]])</f>
        <v>860</v>
      </c>
    </row>
    <row r="91" spans="1:7" x14ac:dyDescent="0.25">
      <c r="A91" s="6">
        <v>474</v>
      </c>
      <c r="B91" s="7" t="s">
        <v>165</v>
      </c>
      <c r="C91" s="7" t="s">
        <v>1254</v>
      </c>
      <c r="D91" s="7" t="s">
        <v>1255</v>
      </c>
      <c r="E91" s="7" t="s">
        <v>659</v>
      </c>
      <c r="F91">
        <f>SUMIFS(noclegi!$F$2:$F$1031, noclegi!$D$2:$D$1031, Klienci[[#This Row],[nr_dowodu]])</f>
        <v>4</v>
      </c>
      <c r="G91" s="15">
        <f>SUMIFS(noclegi!$G$2:$G$1031, noclegi!$D$2:$D$1031, Klienci[[#This Row],[nr_dowodu]])</f>
        <v>860</v>
      </c>
    </row>
    <row r="92" spans="1:7" x14ac:dyDescent="0.25">
      <c r="A92" s="6">
        <v>505</v>
      </c>
      <c r="B92" s="7" t="s">
        <v>198</v>
      </c>
      <c r="C92" s="7" t="s">
        <v>1293</v>
      </c>
      <c r="D92" s="7" t="s">
        <v>743</v>
      </c>
      <c r="E92" s="7" t="s">
        <v>641</v>
      </c>
      <c r="F92">
        <f>SUMIFS(noclegi!$F$2:$F$1031, noclegi!$D$2:$D$1031, Klienci[[#This Row],[nr_dowodu]])</f>
        <v>4</v>
      </c>
      <c r="G92" s="15">
        <f>SUMIFS(noclegi!$G$2:$G$1031, noclegi!$D$2:$D$1031, Klienci[[#This Row],[nr_dowodu]])</f>
        <v>860</v>
      </c>
    </row>
    <row r="93" spans="1:7" x14ac:dyDescent="0.25">
      <c r="A93" s="6">
        <v>153</v>
      </c>
      <c r="B93" s="7" t="s">
        <v>344</v>
      </c>
      <c r="C93" s="7" t="s">
        <v>885</v>
      </c>
      <c r="D93" s="7" t="s">
        <v>710</v>
      </c>
      <c r="E93" s="7" t="s">
        <v>855</v>
      </c>
      <c r="F93">
        <f>SUMIFS(noclegi!$F$2:$F$1031, noclegi!$D$2:$D$1031, Klienci[[#This Row],[nr_dowodu]])</f>
        <v>4</v>
      </c>
      <c r="G93" s="15">
        <f>SUMIFS(noclegi!$G$2:$G$1031, noclegi!$D$2:$D$1031, Klienci[[#This Row],[nr_dowodu]])</f>
        <v>850</v>
      </c>
    </row>
    <row r="94" spans="1:7" x14ac:dyDescent="0.25">
      <c r="A94" s="6">
        <v>242</v>
      </c>
      <c r="B94" s="7" t="s">
        <v>276</v>
      </c>
      <c r="C94" s="7" t="s">
        <v>994</v>
      </c>
      <c r="D94" s="7" t="s">
        <v>678</v>
      </c>
      <c r="E94" s="7" t="s">
        <v>624</v>
      </c>
      <c r="F94">
        <f>SUMIFS(noclegi!$F$2:$F$1031, noclegi!$D$2:$D$1031, Klienci[[#This Row],[nr_dowodu]])</f>
        <v>2</v>
      </c>
      <c r="G94" s="15">
        <f>SUMIFS(noclegi!$G$2:$G$1031, noclegi!$D$2:$D$1031, Klienci[[#This Row],[nr_dowodu]])</f>
        <v>750</v>
      </c>
    </row>
    <row r="95" spans="1:7" x14ac:dyDescent="0.25">
      <c r="A95" s="6">
        <v>1</v>
      </c>
      <c r="B95" s="7" t="s">
        <v>475</v>
      </c>
      <c r="C95" s="7" t="s">
        <v>610</v>
      </c>
      <c r="D95" s="7" t="s">
        <v>611</v>
      </c>
      <c r="E95" s="7" t="s">
        <v>612</v>
      </c>
      <c r="F95">
        <f>SUMIFS(noclegi!$F$2:$F$1031, noclegi!$D$2:$D$1031, Klienci[[#This Row],[nr_dowodu]])</f>
        <v>3</v>
      </c>
      <c r="G95" s="15">
        <f>SUMIFS(noclegi!$G$2:$G$1031, noclegi!$D$2:$D$1031, Klienci[[#This Row],[nr_dowodu]])</f>
        <v>840</v>
      </c>
    </row>
    <row r="96" spans="1:7" x14ac:dyDescent="0.25">
      <c r="A96" s="6">
        <v>26</v>
      </c>
      <c r="B96" s="7" t="s">
        <v>536</v>
      </c>
      <c r="C96" s="7" t="s">
        <v>677</v>
      </c>
      <c r="D96" s="7" t="s">
        <v>678</v>
      </c>
      <c r="E96" s="7" t="s">
        <v>633</v>
      </c>
      <c r="F96">
        <f>SUMIFS(noclegi!$F$2:$F$1031, noclegi!$D$2:$D$1031, Klienci[[#This Row],[nr_dowodu]])</f>
        <v>3</v>
      </c>
      <c r="G96" s="15">
        <f>SUMIFS(noclegi!$G$2:$G$1031, noclegi!$D$2:$D$1031, Klienci[[#This Row],[nr_dowodu]])</f>
        <v>840</v>
      </c>
    </row>
    <row r="97" spans="1:7" x14ac:dyDescent="0.25">
      <c r="A97" s="6">
        <v>69</v>
      </c>
      <c r="B97" s="7" t="s">
        <v>314</v>
      </c>
      <c r="C97" s="7" t="s">
        <v>763</v>
      </c>
      <c r="D97" s="7" t="s">
        <v>743</v>
      </c>
      <c r="E97" s="7" t="s">
        <v>653</v>
      </c>
      <c r="F97">
        <f>SUMIFS(noclegi!$F$2:$F$1031, noclegi!$D$2:$D$1031, Klienci[[#This Row],[nr_dowodu]])</f>
        <v>3</v>
      </c>
      <c r="G97" s="15">
        <f>SUMIFS(noclegi!$G$2:$G$1031, noclegi!$D$2:$D$1031, Klienci[[#This Row],[nr_dowodu]])</f>
        <v>840</v>
      </c>
    </row>
    <row r="98" spans="1:7" x14ac:dyDescent="0.25">
      <c r="A98" s="6">
        <v>257</v>
      </c>
      <c r="B98" s="7" t="s">
        <v>249</v>
      </c>
      <c r="C98" s="7" t="s">
        <v>1012</v>
      </c>
      <c r="D98" s="7" t="s">
        <v>816</v>
      </c>
      <c r="E98" s="7" t="s">
        <v>1013</v>
      </c>
      <c r="F98">
        <f>SUMIFS(noclegi!$F$2:$F$1031, noclegi!$D$2:$D$1031, Klienci[[#This Row],[nr_dowodu]])</f>
        <v>3</v>
      </c>
      <c r="G98" s="15">
        <f>SUMIFS(noclegi!$G$2:$G$1031, noclegi!$D$2:$D$1031, Klienci[[#This Row],[nr_dowodu]])</f>
        <v>840</v>
      </c>
    </row>
    <row r="99" spans="1:7" x14ac:dyDescent="0.25">
      <c r="A99" s="6">
        <v>295</v>
      </c>
      <c r="B99" s="7" t="s">
        <v>529</v>
      </c>
      <c r="C99" s="7" t="s">
        <v>1055</v>
      </c>
      <c r="D99" s="7" t="s">
        <v>661</v>
      </c>
      <c r="E99" s="7" t="s">
        <v>938</v>
      </c>
      <c r="F99">
        <f>SUMIFS(noclegi!$F$2:$F$1031, noclegi!$D$2:$D$1031, Klienci[[#This Row],[nr_dowodu]])</f>
        <v>4</v>
      </c>
      <c r="G99" s="15">
        <f>SUMIFS(noclegi!$G$2:$G$1031, noclegi!$D$2:$D$1031, Klienci[[#This Row],[nr_dowodu]])</f>
        <v>840</v>
      </c>
    </row>
    <row r="100" spans="1:7" x14ac:dyDescent="0.25">
      <c r="A100" s="6">
        <v>514</v>
      </c>
      <c r="B100" s="7" t="s">
        <v>372</v>
      </c>
      <c r="C100" s="7" t="s">
        <v>1303</v>
      </c>
      <c r="D100" s="7" t="s">
        <v>655</v>
      </c>
      <c r="E100" s="7" t="s">
        <v>653</v>
      </c>
      <c r="F100">
        <f>SUMIFS(noclegi!$F$2:$F$1031, noclegi!$D$2:$D$1031, Klienci[[#This Row],[nr_dowodu]])</f>
        <v>3</v>
      </c>
      <c r="G100" s="15">
        <f>SUMIFS(noclegi!$G$2:$G$1031, noclegi!$D$2:$D$1031, Klienci[[#This Row],[nr_dowodu]])</f>
        <v>840</v>
      </c>
    </row>
    <row r="101" spans="1:7" x14ac:dyDescent="0.25">
      <c r="A101" s="6">
        <v>521</v>
      </c>
      <c r="B101" s="7" t="s">
        <v>394</v>
      </c>
      <c r="C101" s="7" t="s">
        <v>1312</v>
      </c>
      <c r="D101" s="7" t="s">
        <v>668</v>
      </c>
      <c r="E101" s="7" t="s">
        <v>768</v>
      </c>
      <c r="F101">
        <f>SUMIFS(noclegi!$F$2:$F$1031, noclegi!$D$2:$D$1031, Klienci[[#This Row],[nr_dowodu]])</f>
        <v>4</v>
      </c>
      <c r="G101" s="15">
        <f>SUMIFS(noclegi!$G$2:$G$1031, noclegi!$D$2:$D$1031, Klienci[[#This Row],[nr_dowodu]])</f>
        <v>840</v>
      </c>
    </row>
    <row r="102" spans="1:7" x14ac:dyDescent="0.25">
      <c r="A102" s="6">
        <v>570</v>
      </c>
      <c r="B102" s="7" t="s">
        <v>380</v>
      </c>
      <c r="C102" s="7" t="s">
        <v>1366</v>
      </c>
      <c r="D102" s="7" t="s">
        <v>691</v>
      </c>
      <c r="E102" s="7" t="s">
        <v>697</v>
      </c>
      <c r="F102">
        <f>SUMIFS(noclegi!$F$2:$F$1031, noclegi!$D$2:$D$1031, Klienci[[#This Row],[nr_dowodu]])</f>
        <v>3</v>
      </c>
      <c r="G102" s="15">
        <f>SUMIFS(noclegi!$G$2:$G$1031, noclegi!$D$2:$D$1031, Klienci[[#This Row],[nr_dowodu]])</f>
        <v>640</v>
      </c>
    </row>
    <row r="103" spans="1:7" x14ac:dyDescent="0.25">
      <c r="A103" s="6">
        <v>44</v>
      </c>
      <c r="B103" s="7" t="s">
        <v>218</v>
      </c>
      <c r="C103" s="7" t="s">
        <v>715</v>
      </c>
      <c r="D103" s="7" t="s">
        <v>716</v>
      </c>
      <c r="E103" s="7" t="s">
        <v>717</v>
      </c>
      <c r="F103">
        <f>SUMIFS(noclegi!$F$2:$F$1031, noclegi!$D$2:$D$1031, Klienci[[#This Row],[nr_dowodu]])</f>
        <v>4</v>
      </c>
      <c r="G103" s="15">
        <f>SUMIFS(noclegi!$G$2:$G$1031, noclegi!$D$2:$D$1031, Klienci[[#This Row],[nr_dowodu]])</f>
        <v>820</v>
      </c>
    </row>
    <row r="104" spans="1:7" x14ac:dyDescent="0.25">
      <c r="A104" s="6">
        <v>57</v>
      </c>
      <c r="B104" s="7" t="s">
        <v>315</v>
      </c>
      <c r="C104" s="7" t="s">
        <v>742</v>
      </c>
      <c r="D104" s="7" t="s">
        <v>743</v>
      </c>
      <c r="E104" s="7" t="s">
        <v>630</v>
      </c>
      <c r="F104">
        <f>SUMIFS(noclegi!$F$2:$F$1031, noclegi!$D$2:$D$1031, Klienci[[#This Row],[nr_dowodu]])</f>
        <v>2</v>
      </c>
      <c r="G104" s="15">
        <f>SUMIFS(noclegi!$G$2:$G$1031, noclegi!$D$2:$D$1031, Klienci[[#This Row],[nr_dowodu]])</f>
        <v>820</v>
      </c>
    </row>
    <row r="105" spans="1:7" x14ac:dyDescent="0.25">
      <c r="A105" s="6">
        <v>60</v>
      </c>
      <c r="B105" s="7" t="s">
        <v>155</v>
      </c>
      <c r="C105" s="7" t="s">
        <v>748</v>
      </c>
      <c r="D105" s="7" t="s">
        <v>684</v>
      </c>
      <c r="E105" s="7" t="s">
        <v>653</v>
      </c>
      <c r="F105">
        <f>SUMIFS(noclegi!$F$2:$F$1031, noclegi!$D$2:$D$1031, Klienci[[#This Row],[nr_dowodu]])</f>
        <v>2</v>
      </c>
      <c r="G105" s="15">
        <f>SUMIFS(noclegi!$G$2:$G$1031, noclegi!$D$2:$D$1031, Klienci[[#This Row],[nr_dowodu]])</f>
        <v>820</v>
      </c>
    </row>
    <row r="106" spans="1:7" x14ac:dyDescent="0.25">
      <c r="A106" s="6">
        <v>140</v>
      </c>
      <c r="B106" s="7" t="s">
        <v>150</v>
      </c>
      <c r="C106" s="7" t="s">
        <v>865</v>
      </c>
      <c r="D106" s="7" t="s">
        <v>820</v>
      </c>
      <c r="E106" s="7" t="s">
        <v>627</v>
      </c>
      <c r="F106">
        <f>SUMIFS(noclegi!$F$2:$F$1031, noclegi!$D$2:$D$1031, Klienci[[#This Row],[nr_dowodu]])</f>
        <v>2</v>
      </c>
      <c r="G106" s="15">
        <f>SUMIFS(noclegi!$G$2:$G$1031, noclegi!$D$2:$D$1031, Klienci[[#This Row],[nr_dowodu]])</f>
        <v>720</v>
      </c>
    </row>
    <row r="107" spans="1:7" x14ac:dyDescent="0.25">
      <c r="A107" s="6">
        <v>162</v>
      </c>
      <c r="B107" s="7" t="s">
        <v>154</v>
      </c>
      <c r="C107" s="7" t="s">
        <v>898</v>
      </c>
      <c r="D107" s="7" t="s">
        <v>712</v>
      </c>
      <c r="E107" s="7" t="s">
        <v>717</v>
      </c>
      <c r="F107">
        <f>SUMIFS(noclegi!$F$2:$F$1031, noclegi!$D$2:$D$1031, Klienci[[#This Row],[nr_dowodu]])</f>
        <v>2</v>
      </c>
      <c r="G107" s="15">
        <f>SUMIFS(noclegi!$G$2:$G$1031, noclegi!$D$2:$D$1031, Klienci[[#This Row],[nr_dowodu]])</f>
        <v>820</v>
      </c>
    </row>
    <row r="108" spans="1:7" x14ac:dyDescent="0.25">
      <c r="A108" s="6">
        <v>169</v>
      </c>
      <c r="B108" s="7" t="s">
        <v>436</v>
      </c>
      <c r="C108" s="7" t="s">
        <v>663</v>
      </c>
      <c r="D108" s="7" t="s">
        <v>722</v>
      </c>
      <c r="E108" s="7" t="s">
        <v>768</v>
      </c>
      <c r="F108">
        <f>SUMIFS(noclegi!$F$2:$F$1031, noclegi!$D$2:$D$1031, Klienci[[#This Row],[nr_dowodu]])</f>
        <v>2</v>
      </c>
      <c r="G108" s="15">
        <f>SUMIFS(noclegi!$G$2:$G$1031, noclegi!$D$2:$D$1031, Klienci[[#This Row],[nr_dowodu]])</f>
        <v>820</v>
      </c>
    </row>
    <row r="109" spans="1:7" x14ac:dyDescent="0.25">
      <c r="A109" s="6">
        <v>288</v>
      </c>
      <c r="B109" s="7" t="s">
        <v>428</v>
      </c>
      <c r="C109" s="7" t="s">
        <v>693</v>
      </c>
      <c r="D109" s="7" t="s">
        <v>629</v>
      </c>
      <c r="E109" s="7" t="s">
        <v>771</v>
      </c>
      <c r="F109">
        <f>SUMIFS(noclegi!$F$2:$F$1031, noclegi!$D$2:$D$1031, Klienci[[#This Row],[nr_dowodu]])</f>
        <v>2</v>
      </c>
      <c r="G109" s="15">
        <f>SUMIFS(noclegi!$G$2:$G$1031, noclegi!$D$2:$D$1031, Klienci[[#This Row],[nr_dowodu]])</f>
        <v>820</v>
      </c>
    </row>
    <row r="110" spans="1:7" x14ac:dyDescent="0.25">
      <c r="A110" s="6">
        <v>305</v>
      </c>
      <c r="B110" s="7" t="s">
        <v>577</v>
      </c>
      <c r="C110" s="7" t="s">
        <v>1069</v>
      </c>
      <c r="D110" s="7" t="s">
        <v>1070</v>
      </c>
      <c r="E110" s="7" t="s">
        <v>936</v>
      </c>
      <c r="F110">
        <f>SUMIFS(noclegi!$F$2:$F$1031, noclegi!$D$2:$D$1031, Klienci[[#This Row],[nr_dowodu]])</f>
        <v>4</v>
      </c>
      <c r="G110" s="15">
        <f>SUMIFS(noclegi!$G$2:$G$1031, noclegi!$D$2:$D$1031, Klienci[[#This Row],[nr_dowodu]])</f>
        <v>820</v>
      </c>
    </row>
    <row r="111" spans="1:7" x14ac:dyDescent="0.25">
      <c r="A111" s="6">
        <v>315</v>
      </c>
      <c r="B111" s="7" t="s">
        <v>363</v>
      </c>
      <c r="C111" s="7" t="s">
        <v>1083</v>
      </c>
      <c r="D111" s="7" t="s">
        <v>785</v>
      </c>
      <c r="E111" s="7" t="s">
        <v>914</v>
      </c>
      <c r="F111">
        <f>SUMIFS(noclegi!$F$2:$F$1031, noclegi!$D$2:$D$1031, Klienci[[#This Row],[nr_dowodu]])</f>
        <v>2</v>
      </c>
      <c r="G111" s="15">
        <f>SUMIFS(noclegi!$G$2:$G$1031, noclegi!$D$2:$D$1031, Klienci[[#This Row],[nr_dowodu]])</f>
        <v>820</v>
      </c>
    </row>
    <row r="112" spans="1:7" x14ac:dyDescent="0.25">
      <c r="A112" s="6">
        <v>378</v>
      </c>
      <c r="B112" s="7" t="s">
        <v>48</v>
      </c>
      <c r="C112" s="7" t="s">
        <v>1152</v>
      </c>
      <c r="D112" s="7" t="s">
        <v>1153</v>
      </c>
      <c r="E112" s="7" t="s">
        <v>758</v>
      </c>
      <c r="F112">
        <f>SUMIFS(noclegi!$F$2:$F$1031, noclegi!$D$2:$D$1031, Klienci[[#This Row],[nr_dowodu]])</f>
        <v>2</v>
      </c>
      <c r="G112" s="15">
        <f>SUMIFS(noclegi!$G$2:$G$1031, noclegi!$D$2:$D$1031, Klienci[[#This Row],[nr_dowodu]])</f>
        <v>720</v>
      </c>
    </row>
    <row r="113" spans="1:7" x14ac:dyDescent="0.25">
      <c r="A113" s="6">
        <v>455</v>
      </c>
      <c r="B113" s="7" t="s">
        <v>296</v>
      </c>
      <c r="C113" s="7" t="s">
        <v>1233</v>
      </c>
      <c r="D113" s="7" t="s">
        <v>781</v>
      </c>
      <c r="E113" s="7" t="s">
        <v>612</v>
      </c>
      <c r="F113">
        <f>SUMIFS(noclegi!$F$2:$F$1031, noclegi!$D$2:$D$1031, Klienci[[#This Row],[nr_dowodu]])</f>
        <v>2</v>
      </c>
      <c r="G113" s="15">
        <f>SUMIFS(noclegi!$G$2:$G$1031, noclegi!$D$2:$D$1031, Klienci[[#This Row],[nr_dowodu]])</f>
        <v>820</v>
      </c>
    </row>
    <row r="114" spans="1:7" x14ac:dyDescent="0.25">
      <c r="A114" s="6">
        <v>485</v>
      </c>
      <c r="B114" s="7" t="s">
        <v>542</v>
      </c>
      <c r="C114" s="7" t="s">
        <v>1266</v>
      </c>
      <c r="D114" s="7" t="s">
        <v>691</v>
      </c>
      <c r="E114" s="7" t="s">
        <v>618</v>
      </c>
      <c r="F114">
        <f>SUMIFS(noclegi!$F$2:$F$1031, noclegi!$D$2:$D$1031, Klienci[[#This Row],[nr_dowodu]])</f>
        <v>2</v>
      </c>
      <c r="G114" s="15">
        <f>SUMIFS(noclegi!$G$2:$G$1031, noclegi!$D$2:$D$1031, Klienci[[#This Row],[nr_dowodu]])</f>
        <v>820</v>
      </c>
    </row>
    <row r="115" spans="1:7" x14ac:dyDescent="0.25">
      <c r="A115" s="6">
        <v>492</v>
      </c>
      <c r="B115" s="7" t="s">
        <v>89</v>
      </c>
      <c r="C115" s="7" t="s">
        <v>1276</v>
      </c>
      <c r="D115" s="7" t="s">
        <v>1277</v>
      </c>
      <c r="E115" s="7" t="s">
        <v>855</v>
      </c>
      <c r="F115">
        <f>SUMIFS(noclegi!$F$2:$F$1031, noclegi!$D$2:$D$1031, Klienci[[#This Row],[nr_dowodu]])</f>
        <v>4</v>
      </c>
      <c r="G115" s="15">
        <f>SUMIFS(noclegi!$G$2:$G$1031, noclegi!$D$2:$D$1031, Klienci[[#This Row],[nr_dowodu]])</f>
        <v>820</v>
      </c>
    </row>
    <row r="116" spans="1:7" x14ac:dyDescent="0.25">
      <c r="A116" s="6">
        <v>556</v>
      </c>
      <c r="B116" s="7" t="s">
        <v>361</v>
      </c>
      <c r="C116" s="7" t="s">
        <v>1351</v>
      </c>
      <c r="D116" s="7" t="s">
        <v>688</v>
      </c>
      <c r="E116" s="7" t="s">
        <v>697</v>
      </c>
      <c r="F116">
        <f>SUMIFS(noclegi!$F$2:$F$1031, noclegi!$D$2:$D$1031, Klienci[[#This Row],[nr_dowodu]])</f>
        <v>4</v>
      </c>
      <c r="G116" s="15">
        <f>SUMIFS(noclegi!$G$2:$G$1031, noclegi!$D$2:$D$1031, Klienci[[#This Row],[nr_dowodu]])</f>
        <v>820</v>
      </c>
    </row>
    <row r="117" spans="1:7" x14ac:dyDescent="0.25">
      <c r="A117" s="6">
        <v>593</v>
      </c>
      <c r="B117" s="7" t="s">
        <v>560</v>
      </c>
      <c r="C117" s="7" t="s">
        <v>1390</v>
      </c>
      <c r="D117" s="7" t="s">
        <v>635</v>
      </c>
      <c r="E117" s="7" t="s">
        <v>720</v>
      </c>
      <c r="F117">
        <f>SUMIFS(noclegi!$F$2:$F$1031, noclegi!$D$2:$D$1031, Klienci[[#This Row],[nr_dowodu]])</f>
        <v>2</v>
      </c>
      <c r="G117" s="15">
        <f>SUMIFS(noclegi!$G$2:$G$1031, noclegi!$D$2:$D$1031, Klienci[[#This Row],[nr_dowodu]])</f>
        <v>820</v>
      </c>
    </row>
    <row r="118" spans="1:7" x14ac:dyDescent="0.25">
      <c r="A118" s="6">
        <v>110</v>
      </c>
      <c r="B118" s="7" t="s">
        <v>223</v>
      </c>
      <c r="C118" s="7" t="s">
        <v>822</v>
      </c>
      <c r="D118" s="7" t="s">
        <v>646</v>
      </c>
      <c r="E118" s="7" t="s">
        <v>612</v>
      </c>
      <c r="F118">
        <f>SUMIFS(noclegi!$F$2:$F$1031, noclegi!$D$2:$D$1031, Klienci[[#This Row],[nr_dowodu]])</f>
        <v>2</v>
      </c>
      <c r="G118" s="15">
        <f>SUMIFS(noclegi!$G$2:$G$1031, noclegi!$D$2:$D$1031, Klienci[[#This Row],[nr_dowodu]])</f>
        <v>800</v>
      </c>
    </row>
    <row r="119" spans="1:7" x14ac:dyDescent="0.25">
      <c r="A119" s="6">
        <v>116</v>
      </c>
      <c r="B119" s="7" t="s">
        <v>434</v>
      </c>
      <c r="C119" s="7" t="s">
        <v>831</v>
      </c>
      <c r="D119" s="7" t="s">
        <v>832</v>
      </c>
      <c r="E119" s="7" t="s">
        <v>653</v>
      </c>
      <c r="F119">
        <f>SUMIFS(noclegi!$F$2:$F$1031, noclegi!$D$2:$D$1031, Klienci[[#This Row],[nr_dowodu]])</f>
        <v>4</v>
      </c>
      <c r="G119" s="15">
        <f>SUMIFS(noclegi!$G$2:$G$1031, noclegi!$D$2:$D$1031, Klienci[[#This Row],[nr_dowodu]])</f>
        <v>800</v>
      </c>
    </row>
    <row r="120" spans="1:7" x14ac:dyDescent="0.25">
      <c r="A120" s="6">
        <v>233</v>
      </c>
      <c r="B120" s="7" t="s">
        <v>194</v>
      </c>
      <c r="C120" s="7" t="s">
        <v>985</v>
      </c>
      <c r="D120" s="7" t="s">
        <v>638</v>
      </c>
      <c r="E120" s="7" t="s">
        <v>682</v>
      </c>
      <c r="F120">
        <f>SUMIFS(noclegi!$F$2:$F$1031, noclegi!$D$2:$D$1031, Klienci[[#This Row],[nr_dowodu]])</f>
        <v>2</v>
      </c>
      <c r="G120" s="15">
        <f>SUMIFS(noclegi!$G$2:$G$1031, noclegi!$D$2:$D$1031, Klienci[[#This Row],[nr_dowodu]])</f>
        <v>800</v>
      </c>
    </row>
    <row r="121" spans="1:7" x14ac:dyDescent="0.25">
      <c r="A121" s="6">
        <v>284</v>
      </c>
      <c r="B121" s="7" t="s">
        <v>592</v>
      </c>
      <c r="C121" s="7" t="s">
        <v>1044</v>
      </c>
      <c r="D121" s="7" t="s">
        <v>614</v>
      </c>
      <c r="E121" s="7" t="s">
        <v>671</v>
      </c>
      <c r="F121">
        <f>SUMIFS(noclegi!$F$2:$F$1031, noclegi!$D$2:$D$1031, Klienci[[#This Row],[nr_dowodu]])</f>
        <v>4</v>
      </c>
      <c r="G121" s="15">
        <f>SUMIFS(noclegi!$G$2:$G$1031, noclegi!$D$2:$D$1031, Klienci[[#This Row],[nr_dowodu]])</f>
        <v>800</v>
      </c>
    </row>
    <row r="122" spans="1:7" x14ac:dyDescent="0.25">
      <c r="A122" s="6">
        <v>328</v>
      </c>
      <c r="B122" s="7" t="s">
        <v>338</v>
      </c>
      <c r="C122" s="7" t="s">
        <v>1097</v>
      </c>
      <c r="D122" s="7" t="s">
        <v>910</v>
      </c>
      <c r="E122" s="7" t="s">
        <v>697</v>
      </c>
      <c r="F122">
        <f>SUMIFS(noclegi!$F$2:$F$1031, noclegi!$D$2:$D$1031, Klienci[[#This Row],[nr_dowodu]])</f>
        <v>2</v>
      </c>
      <c r="G122" s="15">
        <f>SUMIFS(noclegi!$G$2:$G$1031, noclegi!$D$2:$D$1031, Klienci[[#This Row],[nr_dowodu]])</f>
        <v>820</v>
      </c>
    </row>
    <row r="123" spans="1:7" x14ac:dyDescent="0.25">
      <c r="A123" s="6">
        <v>475</v>
      </c>
      <c r="B123" s="7" t="s">
        <v>323</v>
      </c>
      <c r="C123" s="7" t="s">
        <v>1256</v>
      </c>
      <c r="D123" s="7" t="s">
        <v>678</v>
      </c>
      <c r="E123" s="7" t="s">
        <v>957</v>
      </c>
      <c r="F123">
        <f>SUMIFS(noclegi!$F$2:$F$1031, noclegi!$D$2:$D$1031, Klienci[[#This Row],[nr_dowodu]])</f>
        <v>4</v>
      </c>
      <c r="G123" s="15">
        <f>SUMIFS(noclegi!$G$2:$G$1031, noclegi!$D$2:$D$1031, Klienci[[#This Row],[nr_dowodu]])</f>
        <v>800</v>
      </c>
    </row>
    <row r="124" spans="1:7" x14ac:dyDescent="0.25">
      <c r="A124" s="6">
        <v>544</v>
      </c>
      <c r="B124" s="7" t="s">
        <v>453</v>
      </c>
      <c r="C124" s="7" t="s">
        <v>1338</v>
      </c>
      <c r="D124" s="7" t="s">
        <v>638</v>
      </c>
      <c r="E124" s="7" t="s">
        <v>653</v>
      </c>
      <c r="F124">
        <f>SUMIFS(noclegi!$F$2:$F$1031, noclegi!$D$2:$D$1031, Klienci[[#This Row],[nr_dowodu]])</f>
        <v>2</v>
      </c>
      <c r="G124" s="15">
        <f>SUMIFS(noclegi!$G$2:$G$1031, noclegi!$D$2:$D$1031, Klienci[[#This Row],[nr_dowodu]])</f>
        <v>700</v>
      </c>
    </row>
    <row r="125" spans="1:7" x14ac:dyDescent="0.25">
      <c r="A125" s="6">
        <v>49</v>
      </c>
      <c r="B125" s="7" t="s">
        <v>374</v>
      </c>
      <c r="C125" s="7" t="s">
        <v>725</v>
      </c>
      <c r="D125" s="7" t="s">
        <v>726</v>
      </c>
      <c r="E125" s="7" t="s">
        <v>630</v>
      </c>
      <c r="F125">
        <f>SUMIFS(noclegi!$F$2:$F$1031, noclegi!$D$2:$D$1031, Klienci[[#This Row],[nr_dowodu]])</f>
        <v>3</v>
      </c>
      <c r="G125" s="15">
        <f>SUMIFS(noclegi!$G$2:$G$1031, noclegi!$D$2:$D$1031, Klienci[[#This Row],[nr_dowodu]])</f>
        <v>750</v>
      </c>
    </row>
    <row r="126" spans="1:7" x14ac:dyDescent="0.25">
      <c r="A126" s="6">
        <v>52</v>
      </c>
      <c r="B126" s="7" t="s">
        <v>570</v>
      </c>
      <c r="C126" s="7" t="s">
        <v>732</v>
      </c>
      <c r="D126" s="7" t="s">
        <v>733</v>
      </c>
      <c r="E126" s="7" t="s">
        <v>734</v>
      </c>
      <c r="F126">
        <f>SUMIFS(noclegi!$F$2:$F$1031, noclegi!$D$2:$D$1031, Klienci[[#This Row],[nr_dowodu]])</f>
        <v>2</v>
      </c>
      <c r="G126" s="15">
        <f>SUMIFS(noclegi!$G$2:$G$1031, noclegi!$D$2:$D$1031, Klienci[[#This Row],[nr_dowodu]])</f>
        <v>750</v>
      </c>
    </row>
    <row r="127" spans="1:7" x14ac:dyDescent="0.25">
      <c r="A127" s="6">
        <v>260</v>
      </c>
      <c r="B127" s="7" t="s">
        <v>51</v>
      </c>
      <c r="C127" s="7" t="s">
        <v>1016</v>
      </c>
      <c r="D127" s="7" t="s">
        <v>623</v>
      </c>
      <c r="E127" s="7" t="s">
        <v>768</v>
      </c>
      <c r="F127">
        <f>SUMIFS(noclegi!$F$2:$F$1031, noclegi!$D$2:$D$1031, Klienci[[#This Row],[nr_dowodu]])</f>
        <v>3</v>
      </c>
      <c r="G127" s="15">
        <f>SUMIFS(noclegi!$G$2:$G$1031, noclegi!$D$2:$D$1031, Klienci[[#This Row],[nr_dowodu]])</f>
        <v>750</v>
      </c>
    </row>
    <row r="128" spans="1:7" x14ac:dyDescent="0.25">
      <c r="A128" s="6">
        <v>123</v>
      </c>
      <c r="B128" s="7" t="s">
        <v>578</v>
      </c>
      <c r="C128" s="7" t="s">
        <v>841</v>
      </c>
      <c r="D128" s="7" t="s">
        <v>611</v>
      </c>
      <c r="E128" s="7" t="s">
        <v>700</v>
      </c>
      <c r="F128">
        <f>SUMIFS(noclegi!$F$2:$F$1031, noclegi!$D$2:$D$1031, Klienci[[#This Row],[nr_dowodu]])</f>
        <v>2</v>
      </c>
      <c r="G128" s="15">
        <f>SUMIFS(noclegi!$G$2:$G$1031, noclegi!$D$2:$D$1031, Klienci[[#This Row],[nr_dowodu]])</f>
        <v>720</v>
      </c>
    </row>
    <row r="129" spans="1:7" x14ac:dyDescent="0.25">
      <c r="A129" s="6">
        <v>184</v>
      </c>
      <c r="B129" s="7" t="s">
        <v>503</v>
      </c>
      <c r="C129" s="7" t="s">
        <v>925</v>
      </c>
      <c r="D129" s="7" t="s">
        <v>760</v>
      </c>
      <c r="E129" s="7" t="s">
        <v>627</v>
      </c>
      <c r="F129">
        <f>SUMIFS(noclegi!$F$2:$F$1031, noclegi!$D$2:$D$1031, Klienci[[#This Row],[nr_dowodu]])</f>
        <v>2</v>
      </c>
      <c r="G129" s="15">
        <f>SUMIFS(noclegi!$G$2:$G$1031, noclegi!$D$2:$D$1031, Klienci[[#This Row],[nr_dowodu]])</f>
        <v>720</v>
      </c>
    </row>
    <row r="130" spans="1:7" x14ac:dyDescent="0.25">
      <c r="A130" s="6">
        <v>264</v>
      </c>
      <c r="B130" s="7" t="s">
        <v>243</v>
      </c>
      <c r="C130" s="7" t="s">
        <v>1020</v>
      </c>
      <c r="D130" s="7" t="s">
        <v>708</v>
      </c>
      <c r="E130" s="7" t="s">
        <v>653</v>
      </c>
      <c r="F130">
        <f>SUMIFS(noclegi!$F$2:$F$1031, noclegi!$D$2:$D$1031, Klienci[[#This Row],[nr_dowodu]])</f>
        <v>2</v>
      </c>
      <c r="G130" s="15">
        <f>SUMIFS(noclegi!$G$2:$G$1031, noclegi!$D$2:$D$1031, Klienci[[#This Row],[nr_dowodu]])</f>
        <v>720</v>
      </c>
    </row>
    <row r="131" spans="1:7" x14ac:dyDescent="0.25">
      <c r="A131" s="6">
        <v>379</v>
      </c>
      <c r="B131" s="7" t="s">
        <v>71</v>
      </c>
      <c r="C131" s="7" t="s">
        <v>1154</v>
      </c>
      <c r="D131" s="7" t="s">
        <v>776</v>
      </c>
      <c r="E131" s="7" t="s">
        <v>636</v>
      </c>
      <c r="F131">
        <f>SUMIFS(noclegi!$F$2:$F$1031, noclegi!$D$2:$D$1031, Klienci[[#This Row],[nr_dowodu]])</f>
        <v>2</v>
      </c>
      <c r="G131" s="15">
        <f>SUMIFS(noclegi!$G$2:$G$1031, noclegi!$D$2:$D$1031, Klienci[[#This Row],[nr_dowodu]])</f>
        <v>720</v>
      </c>
    </row>
    <row r="132" spans="1:7" x14ac:dyDescent="0.25">
      <c r="A132" s="6">
        <v>380</v>
      </c>
      <c r="B132" s="7" t="s">
        <v>180</v>
      </c>
      <c r="C132" s="7" t="s">
        <v>1155</v>
      </c>
      <c r="D132" s="7" t="s">
        <v>652</v>
      </c>
      <c r="E132" s="7" t="s">
        <v>957</v>
      </c>
      <c r="F132">
        <f>SUMIFS(noclegi!$F$2:$F$1031, noclegi!$D$2:$D$1031, Klienci[[#This Row],[nr_dowodu]])</f>
        <v>2</v>
      </c>
      <c r="G132" s="15">
        <f>SUMIFS(noclegi!$G$2:$G$1031, noclegi!$D$2:$D$1031, Klienci[[#This Row],[nr_dowodu]])</f>
        <v>720</v>
      </c>
    </row>
    <row r="133" spans="1:7" x14ac:dyDescent="0.25">
      <c r="A133" s="6">
        <v>403</v>
      </c>
      <c r="B133" s="7" t="s">
        <v>445</v>
      </c>
      <c r="C133" s="7" t="s">
        <v>1179</v>
      </c>
      <c r="D133" s="7" t="s">
        <v>745</v>
      </c>
      <c r="E133" s="7" t="s">
        <v>720</v>
      </c>
      <c r="F133">
        <f>SUMIFS(noclegi!$F$2:$F$1031, noclegi!$D$2:$D$1031, Klienci[[#This Row],[nr_dowodu]])</f>
        <v>2</v>
      </c>
      <c r="G133" s="15">
        <f>SUMIFS(noclegi!$G$2:$G$1031, noclegi!$D$2:$D$1031, Klienci[[#This Row],[nr_dowodu]])</f>
        <v>720</v>
      </c>
    </row>
    <row r="134" spans="1:7" x14ac:dyDescent="0.25">
      <c r="A134" s="6">
        <v>454</v>
      </c>
      <c r="B134" s="7" t="s">
        <v>423</v>
      </c>
      <c r="C134" s="7" t="s">
        <v>1231</v>
      </c>
      <c r="D134" s="7" t="s">
        <v>1232</v>
      </c>
      <c r="E134" s="7" t="s">
        <v>938</v>
      </c>
      <c r="F134">
        <f>SUMIFS(noclegi!$F$2:$F$1031, noclegi!$D$2:$D$1031, Klienci[[#This Row],[nr_dowodu]])</f>
        <v>2</v>
      </c>
      <c r="G134" s="15">
        <f>SUMIFS(noclegi!$G$2:$G$1031, noclegi!$D$2:$D$1031, Klienci[[#This Row],[nr_dowodu]])</f>
        <v>720</v>
      </c>
    </row>
    <row r="135" spans="1:7" x14ac:dyDescent="0.25">
      <c r="A135" s="6">
        <v>466</v>
      </c>
      <c r="B135" s="7" t="s">
        <v>581</v>
      </c>
      <c r="C135" s="7" t="s">
        <v>1246</v>
      </c>
      <c r="D135" s="7" t="s">
        <v>710</v>
      </c>
      <c r="E135" s="7" t="s">
        <v>615</v>
      </c>
      <c r="F135">
        <f>SUMIFS(noclegi!$F$2:$F$1031, noclegi!$D$2:$D$1031, Klienci[[#This Row],[nr_dowodu]])</f>
        <v>3</v>
      </c>
      <c r="G135" s="15">
        <f>SUMIFS(noclegi!$G$2:$G$1031, noclegi!$D$2:$D$1031, Klienci[[#This Row],[nr_dowodu]])</f>
        <v>720</v>
      </c>
    </row>
    <row r="136" spans="1:7" x14ac:dyDescent="0.25">
      <c r="A136" s="6">
        <v>535</v>
      </c>
      <c r="B136" s="7" t="s">
        <v>385</v>
      </c>
      <c r="C136" s="7" t="s">
        <v>1328</v>
      </c>
      <c r="D136" s="7" t="s">
        <v>640</v>
      </c>
      <c r="E136" s="7" t="s">
        <v>731</v>
      </c>
      <c r="F136">
        <f>SUMIFS(noclegi!$F$2:$F$1031, noclegi!$D$2:$D$1031, Klienci[[#This Row],[nr_dowodu]])</f>
        <v>2</v>
      </c>
      <c r="G136" s="15">
        <f>SUMIFS(noclegi!$G$2:$G$1031, noclegi!$D$2:$D$1031, Klienci[[#This Row],[nr_dowodu]])</f>
        <v>720</v>
      </c>
    </row>
    <row r="137" spans="1:7" x14ac:dyDescent="0.25">
      <c r="A137" s="6">
        <v>76</v>
      </c>
      <c r="B137" s="7" t="s">
        <v>533</v>
      </c>
      <c r="C137" s="7" t="s">
        <v>774</v>
      </c>
      <c r="D137" s="7" t="s">
        <v>668</v>
      </c>
      <c r="E137" s="7" t="s">
        <v>717</v>
      </c>
      <c r="F137">
        <f>SUMIFS(noclegi!$F$2:$F$1031, noclegi!$D$2:$D$1031, Klienci[[#This Row],[nr_dowodu]])</f>
        <v>2</v>
      </c>
      <c r="G137" s="15">
        <f>SUMIFS(noclegi!$G$2:$G$1031, noclegi!$D$2:$D$1031, Klienci[[#This Row],[nr_dowodu]])</f>
        <v>700</v>
      </c>
    </row>
    <row r="138" spans="1:7" x14ac:dyDescent="0.25">
      <c r="A138" s="6">
        <v>118</v>
      </c>
      <c r="B138" s="7" t="s">
        <v>307</v>
      </c>
      <c r="C138" s="7" t="s">
        <v>834</v>
      </c>
      <c r="D138" s="7" t="s">
        <v>835</v>
      </c>
      <c r="E138" s="7" t="s">
        <v>689</v>
      </c>
      <c r="F138">
        <f>SUMIFS(noclegi!$F$2:$F$1031, noclegi!$D$2:$D$1031, Klienci[[#This Row],[nr_dowodu]])</f>
        <v>2</v>
      </c>
      <c r="G138" s="15">
        <f>SUMIFS(noclegi!$G$2:$G$1031, noclegi!$D$2:$D$1031, Klienci[[#This Row],[nr_dowodu]])</f>
        <v>700</v>
      </c>
    </row>
    <row r="139" spans="1:7" x14ac:dyDescent="0.25">
      <c r="A139" s="6">
        <v>337</v>
      </c>
      <c r="B139" s="7" t="s">
        <v>419</v>
      </c>
      <c r="C139" s="7" t="s">
        <v>701</v>
      </c>
      <c r="D139" s="7" t="s">
        <v>1108</v>
      </c>
      <c r="E139" s="7" t="s">
        <v>1109</v>
      </c>
      <c r="F139">
        <f>SUMIFS(noclegi!$F$2:$F$1031, noclegi!$D$2:$D$1031, Klienci[[#This Row],[nr_dowodu]])</f>
        <v>2</v>
      </c>
      <c r="G139" s="15">
        <f>SUMIFS(noclegi!$G$2:$G$1031, noclegi!$D$2:$D$1031, Klienci[[#This Row],[nr_dowodu]])</f>
        <v>700</v>
      </c>
    </row>
    <row r="140" spans="1:7" x14ac:dyDescent="0.25">
      <c r="A140" s="6">
        <v>343</v>
      </c>
      <c r="B140" s="7" t="s">
        <v>505</v>
      </c>
      <c r="C140" s="7" t="s">
        <v>1116</v>
      </c>
      <c r="D140" s="7" t="s">
        <v>663</v>
      </c>
      <c r="E140" s="7" t="s">
        <v>627</v>
      </c>
      <c r="F140">
        <f>SUMIFS(noclegi!$F$2:$F$1031, noclegi!$D$2:$D$1031, Klienci[[#This Row],[nr_dowodu]])</f>
        <v>2</v>
      </c>
      <c r="G140" s="15">
        <f>SUMIFS(noclegi!$G$2:$G$1031, noclegi!$D$2:$D$1031, Klienci[[#This Row],[nr_dowodu]])</f>
        <v>700</v>
      </c>
    </row>
    <row r="141" spans="1:7" x14ac:dyDescent="0.25">
      <c r="A141" s="6">
        <v>419</v>
      </c>
      <c r="B141" s="7" t="s">
        <v>136</v>
      </c>
      <c r="C141" s="7" t="s">
        <v>1196</v>
      </c>
      <c r="D141" s="7" t="s">
        <v>1074</v>
      </c>
      <c r="E141" s="7" t="s">
        <v>641</v>
      </c>
      <c r="F141">
        <f>SUMIFS(noclegi!$F$2:$F$1031, noclegi!$D$2:$D$1031, Klienci[[#This Row],[nr_dowodu]])</f>
        <v>2</v>
      </c>
      <c r="G141" s="15">
        <f>SUMIFS(noclegi!$G$2:$G$1031, noclegi!$D$2:$D$1031, Klienci[[#This Row],[nr_dowodu]])</f>
        <v>700</v>
      </c>
    </row>
    <row r="142" spans="1:7" x14ac:dyDescent="0.25">
      <c r="A142" s="6">
        <v>496</v>
      </c>
      <c r="B142" s="7" t="s">
        <v>526</v>
      </c>
      <c r="C142" s="7" t="s">
        <v>1283</v>
      </c>
      <c r="D142" s="7" t="s">
        <v>1061</v>
      </c>
      <c r="E142" s="7" t="s">
        <v>612</v>
      </c>
      <c r="F142">
        <f>SUMIFS(noclegi!$F$2:$F$1031, noclegi!$D$2:$D$1031, Klienci[[#This Row],[nr_dowodu]])</f>
        <v>2</v>
      </c>
      <c r="G142" s="15">
        <f>SUMIFS(noclegi!$G$2:$G$1031, noclegi!$D$2:$D$1031, Klienci[[#This Row],[nr_dowodu]])</f>
        <v>420</v>
      </c>
    </row>
    <row r="143" spans="1:7" x14ac:dyDescent="0.25">
      <c r="A143" s="6">
        <v>566</v>
      </c>
      <c r="B143" s="7" t="s">
        <v>378</v>
      </c>
      <c r="C143" s="7" t="s">
        <v>1360</v>
      </c>
      <c r="D143" s="7" t="s">
        <v>722</v>
      </c>
      <c r="E143" s="7" t="s">
        <v>1361</v>
      </c>
      <c r="F143">
        <f>SUMIFS(noclegi!$F$2:$F$1031, noclegi!$D$2:$D$1031, Klienci[[#This Row],[nr_dowodu]])</f>
        <v>3</v>
      </c>
      <c r="G143" s="15">
        <f>SUMIFS(noclegi!$G$2:$G$1031, noclegi!$D$2:$D$1031, Klienci[[#This Row],[nr_dowodu]])</f>
        <v>700</v>
      </c>
    </row>
    <row r="144" spans="1:7" x14ac:dyDescent="0.25">
      <c r="A144" s="6">
        <v>591</v>
      </c>
      <c r="B144" s="7" t="s">
        <v>227</v>
      </c>
      <c r="C144" s="7" t="s">
        <v>1389</v>
      </c>
      <c r="D144" s="7" t="s">
        <v>813</v>
      </c>
      <c r="E144" s="7" t="s">
        <v>875</v>
      </c>
      <c r="F144">
        <f>SUMIFS(noclegi!$F$2:$F$1031, noclegi!$D$2:$D$1031, Klienci[[#This Row],[nr_dowodu]])</f>
        <v>2</v>
      </c>
      <c r="G144" s="15">
        <f>SUMIFS(noclegi!$G$2:$G$1031, noclegi!$D$2:$D$1031, Klienci[[#This Row],[nr_dowodu]])</f>
        <v>700</v>
      </c>
    </row>
    <row r="145" spans="1:7" x14ac:dyDescent="0.25">
      <c r="A145" s="6">
        <v>597</v>
      </c>
      <c r="B145" s="7" t="s">
        <v>402</v>
      </c>
      <c r="C145" s="7" t="s">
        <v>1395</v>
      </c>
      <c r="D145" s="7" t="s">
        <v>611</v>
      </c>
      <c r="E145" s="7" t="s">
        <v>653</v>
      </c>
      <c r="F145">
        <f>SUMIFS(noclegi!$F$2:$F$1031, noclegi!$D$2:$D$1031, Klienci[[#This Row],[nr_dowodu]])</f>
        <v>2</v>
      </c>
      <c r="G145" s="15">
        <f>SUMIFS(noclegi!$G$2:$G$1031, noclegi!$D$2:$D$1031, Klienci[[#This Row],[nr_dowodu]])</f>
        <v>420</v>
      </c>
    </row>
    <row r="146" spans="1:7" x14ac:dyDescent="0.25">
      <c r="A146" s="6">
        <v>16</v>
      </c>
      <c r="B146" s="7" t="s">
        <v>146</v>
      </c>
      <c r="C146" s="7" t="s">
        <v>654</v>
      </c>
      <c r="D146" s="7" t="s">
        <v>655</v>
      </c>
      <c r="E146" s="7" t="s">
        <v>641</v>
      </c>
      <c r="F146">
        <f>SUMIFS(noclegi!$F$2:$F$1031, noclegi!$D$2:$D$1031, Klienci[[#This Row],[nr_dowodu]])</f>
        <v>3</v>
      </c>
      <c r="G146" s="15">
        <f>SUMIFS(noclegi!$G$2:$G$1031, noclegi!$D$2:$D$1031, Klienci[[#This Row],[nr_dowodu]])</f>
        <v>690</v>
      </c>
    </row>
    <row r="147" spans="1:7" x14ac:dyDescent="0.25">
      <c r="A147" s="6">
        <v>270</v>
      </c>
      <c r="B147" s="7" t="s">
        <v>565</v>
      </c>
      <c r="C147" s="7" t="s">
        <v>1026</v>
      </c>
      <c r="D147" s="7" t="s">
        <v>646</v>
      </c>
      <c r="E147" s="7" t="s">
        <v>713</v>
      </c>
      <c r="F147">
        <f>SUMIFS(noclegi!$F$2:$F$1031, noclegi!$D$2:$D$1031, Klienci[[#This Row],[nr_dowodu]])</f>
        <v>3</v>
      </c>
      <c r="G147" s="15">
        <f>SUMIFS(noclegi!$G$2:$G$1031, noclegi!$D$2:$D$1031, Klienci[[#This Row],[nr_dowodu]])</f>
        <v>690</v>
      </c>
    </row>
    <row r="148" spans="1:7" x14ac:dyDescent="0.25">
      <c r="A148" s="6">
        <v>275</v>
      </c>
      <c r="B148" s="7" t="s">
        <v>247</v>
      </c>
      <c r="C148" s="7" t="s">
        <v>1033</v>
      </c>
      <c r="D148" s="7" t="s">
        <v>794</v>
      </c>
      <c r="E148" s="7" t="s">
        <v>666</v>
      </c>
      <c r="F148">
        <f>SUMIFS(noclegi!$F$2:$F$1031, noclegi!$D$2:$D$1031, Klienci[[#This Row],[nr_dowodu]])</f>
        <v>3</v>
      </c>
      <c r="G148" s="15">
        <f>SUMIFS(noclegi!$G$2:$G$1031, noclegi!$D$2:$D$1031, Klienci[[#This Row],[nr_dowodu]])</f>
        <v>690</v>
      </c>
    </row>
    <row r="149" spans="1:7" x14ac:dyDescent="0.25">
      <c r="A149" s="6">
        <v>286</v>
      </c>
      <c r="B149" s="7" t="s">
        <v>257</v>
      </c>
      <c r="C149" s="7" t="s">
        <v>1046</v>
      </c>
      <c r="D149" s="7" t="s">
        <v>1047</v>
      </c>
      <c r="E149" s="7" t="s">
        <v>771</v>
      </c>
      <c r="F149">
        <f>SUMIFS(noclegi!$F$2:$F$1031, noclegi!$D$2:$D$1031, Klienci[[#This Row],[nr_dowodu]])</f>
        <v>3</v>
      </c>
      <c r="G149" s="15">
        <f>SUMIFS(noclegi!$G$2:$G$1031, noclegi!$D$2:$D$1031, Klienci[[#This Row],[nr_dowodu]])</f>
        <v>690</v>
      </c>
    </row>
    <row r="150" spans="1:7" x14ac:dyDescent="0.25">
      <c r="A150" s="6">
        <v>317</v>
      </c>
      <c r="B150" s="7" t="s">
        <v>212</v>
      </c>
      <c r="C150" s="7" t="s">
        <v>1085</v>
      </c>
      <c r="D150" s="7" t="s">
        <v>678</v>
      </c>
      <c r="E150" s="7" t="s">
        <v>630</v>
      </c>
      <c r="F150">
        <f>SUMIFS(noclegi!$F$2:$F$1031, noclegi!$D$2:$D$1031, Klienci[[#This Row],[nr_dowodu]])</f>
        <v>3</v>
      </c>
      <c r="G150" s="15">
        <f>SUMIFS(noclegi!$G$2:$G$1031, noclegi!$D$2:$D$1031, Klienci[[#This Row],[nr_dowodu]])</f>
        <v>690</v>
      </c>
    </row>
    <row r="151" spans="1:7" x14ac:dyDescent="0.25">
      <c r="A151" s="6">
        <v>126</v>
      </c>
      <c r="B151" s="7" t="s">
        <v>451</v>
      </c>
      <c r="C151" s="7" t="s">
        <v>845</v>
      </c>
      <c r="D151" s="7" t="s">
        <v>846</v>
      </c>
      <c r="E151" s="7" t="s">
        <v>671</v>
      </c>
      <c r="F151">
        <f>SUMIFS(noclegi!$F$2:$F$1031, noclegi!$D$2:$D$1031, Klienci[[#This Row],[nr_dowodu]])</f>
        <v>3</v>
      </c>
      <c r="G151" s="15">
        <f>SUMIFS(noclegi!$G$2:$G$1031, noclegi!$D$2:$D$1031, Klienci[[#This Row],[nr_dowodu]])</f>
        <v>670</v>
      </c>
    </row>
    <row r="152" spans="1:7" x14ac:dyDescent="0.25">
      <c r="A152" s="6">
        <v>202</v>
      </c>
      <c r="B152" s="7" t="s">
        <v>111</v>
      </c>
      <c r="C152" s="7" t="s">
        <v>945</v>
      </c>
      <c r="D152" s="7" t="s">
        <v>678</v>
      </c>
      <c r="E152" s="7" t="s">
        <v>669</v>
      </c>
      <c r="F152">
        <f>SUMIFS(noclegi!$F$2:$F$1031, noclegi!$D$2:$D$1031, Klienci[[#This Row],[nr_dowodu]])</f>
        <v>3</v>
      </c>
      <c r="G152" s="15">
        <f>SUMIFS(noclegi!$G$2:$G$1031, noclegi!$D$2:$D$1031, Klienci[[#This Row],[nr_dowodu]])</f>
        <v>670</v>
      </c>
    </row>
    <row r="153" spans="1:7" x14ac:dyDescent="0.25">
      <c r="A153" s="6">
        <v>245</v>
      </c>
      <c r="B153" s="7" t="s">
        <v>9</v>
      </c>
      <c r="C153" s="7" t="s">
        <v>997</v>
      </c>
      <c r="D153" s="7" t="s">
        <v>730</v>
      </c>
      <c r="E153" s="7" t="s">
        <v>720</v>
      </c>
      <c r="F153">
        <f>SUMIFS(noclegi!$F$2:$F$1031, noclegi!$D$2:$D$1031, Klienci[[#This Row],[nr_dowodu]])</f>
        <v>3</v>
      </c>
      <c r="G153" s="15">
        <f>SUMIFS(noclegi!$G$2:$G$1031, noclegi!$D$2:$D$1031, Klienci[[#This Row],[nr_dowodu]])</f>
        <v>670</v>
      </c>
    </row>
    <row r="154" spans="1:7" x14ac:dyDescent="0.25">
      <c r="A154" s="6">
        <v>404</v>
      </c>
      <c r="B154" s="7" t="s">
        <v>152</v>
      </c>
      <c r="C154" s="7" t="s">
        <v>1180</v>
      </c>
      <c r="D154" s="7" t="s">
        <v>1181</v>
      </c>
      <c r="E154" s="7" t="s">
        <v>747</v>
      </c>
      <c r="F154">
        <f>SUMIFS(noclegi!$F$2:$F$1031, noclegi!$D$2:$D$1031, Klienci[[#This Row],[nr_dowodu]])</f>
        <v>3</v>
      </c>
      <c r="G154" s="15">
        <f>SUMIFS(noclegi!$G$2:$G$1031, noclegi!$D$2:$D$1031, Klienci[[#This Row],[nr_dowodu]])</f>
        <v>670</v>
      </c>
    </row>
    <row r="155" spans="1:7" x14ac:dyDescent="0.25">
      <c r="A155" s="6">
        <v>543</v>
      </c>
      <c r="B155" s="7" t="s">
        <v>427</v>
      </c>
      <c r="C155" s="7" t="s">
        <v>1063</v>
      </c>
      <c r="D155" s="7" t="s">
        <v>611</v>
      </c>
      <c r="E155" s="7" t="s">
        <v>650</v>
      </c>
      <c r="F155">
        <f>SUMIFS(noclegi!$F$2:$F$1031, noclegi!$D$2:$D$1031, Klienci[[#This Row],[nr_dowodu]])</f>
        <v>3</v>
      </c>
      <c r="G155" s="15">
        <f>SUMIFS(noclegi!$G$2:$G$1031, noclegi!$D$2:$D$1031, Klienci[[#This Row],[nr_dowodu]])</f>
        <v>670</v>
      </c>
    </row>
    <row r="156" spans="1:7" x14ac:dyDescent="0.25">
      <c r="A156" s="6">
        <v>175</v>
      </c>
      <c r="B156" s="7" t="s">
        <v>368</v>
      </c>
      <c r="C156" s="7" t="s">
        <v>915</v>
      </c>
      <c r="D156" s="7" t="s">
        <v>678</v>
      </c>
      <c r="E156" s="7" t="s">
        <v>809</v>
      </c>
      <c r="F156">
        <f>SUMIFS(noclegi!$F$2:$F$1031, noclegi!$D$2:$D$1031, Klienci[[#This Row],[nr_dowodu]])</f>
        <v>3</v>
      </c>
      <c r="G156" s="15">
        <f>SUMIFS(noclegi!$G$2:$G$1031, noclegi!$D$2:$D$1031, Klienci[[#This Row],[nr_dowodu]])</f>
        <v>660</v>
      </c>
    </row>
    <row r="157" spans="1:7" x14ac:dyDescent="0.25">
      <c r="A157" s="6">
        <v>190</v>
      </c>
      <c r="B157" s="7" t="s">
        <v>554</v>
      </c>
      <c r="C157" s="7" t="s">
        <v>930</v>
      </c>
      <c r="D157" s="7" t="s">
        <v>712</v>
      </c>
      <c r="E157" s="7" t="s">
        <v>700</v>
      </c>
      <c r="F157">
        <f>SUMIFS(noclegi!$F$2:$F$1031, noclegi!$D$2:$D$1031, Klienci[[#This Row],[nr_dowodu]])</f>
        <v>3</v>
      </c>
      <c r="G157" s="15">
        <f>SUMIFS(noclegi!$G$2:$G$1031, noclegi!$D$2:$D$1031, Klienci[[#This Row],[nr_dowodu]])</f>
        <v>660</v>
      </c>
    </row>
    <row r="158" spans="1:7" x14ac:dyDescent="0.25">
      <c r="A158" s="6">
        <v>193</v>
      </c>
      <c r="B158" s="7" t="s">
        <v>342</v>
      </c>
      <c r="C158" s="7" t="s">
        <v>933</v>
      </c>
      <c r="D158" s="7" t="s">
        <v>649</v>
      </c>
      <c r="E158" s="7" t="s">
        <v>644</v>
      </c>
      <c r="F158">
        <f>SUMIFS(noclegi!$F$2:$F$1031, noclegi!$D$2:$D$1031, Klienci[[#This Row],[nr_dowodu]])</f>
        <v>3</v>
      </c>
      <c r="G158" s="15">
        <f>SUMIFS(noclegi!$G$2:$G$1031, noclegi!$D$2:$D$1031, Klienci[[#This Row],[nr_dowodu]])</f>
        <v>660</v>
      </c>
    </row>
    <row r="159" spans="1:7" x14ac:dyDescent="0.25">
      <c r="A159" s="6">
        <v>203</v>
      </c>
      <c r="B159" s="7" t="s">
        <v>178</v>
      </c>
      <c r="C159" s="7" t="s">
        <v>946</v>
      </c>
      <c r="D159" s="7" t="s">
        <v>760</v>
      </c>
      <c r="E159" s="7" t="s">
        <v>650</v>
      </c>
      <c r="F159">
        <f>SUMIFS(noclegi!$F$2:$F$1031, noclegi!$D$2:$D$1031, Klienci[[#This Row],[nr_dowodu]])</f>
        <v>3</v>
      </c>
      <c r="G159" s="15">
        <f>SUMIFS(noclegi!$G$2:$G$1031, noclegi!$D$2:$D$1031, Klienci[[#This Row],[nr_dowodu]])</f>
        <v>660</v>
      </c>
    </row>
    <row r="160" spans="1:7" x14ac:dyDescent="0.25">
      <c r="A160" s="6">
        <v>226</v>
      </c>
      <c r="B160" s="7" t="s">
        <v>356</v>
      </c>
      <c r="C160" s="7" t="s">
        <v>977</v>
      </c>
      <c r="D160" s="7" t="s">
        <v>661</v>
      </c>
      <c r="E160" s="7" t="s">
        <v>705</v>
      </c>
      <c r="F160">
        <f>SUMIFS(noclegi!$F$2:$F$1031, noclegi!$D$2:$D$1031, Klienci[[#This Row],[nr_dowodu]])</f>
        <v>3</v>
      </c>
      <c r="G160" s="15">
        <f>SUMIFS(noclegi!$G$2:$G$1031, noclegi!$D$2:$D$1031, Klienci[[#This Row],[nr_dowodu]])</f>
        <v>660</v>
      </c>
    </row>
    <row r="161" spans="1:7" x14ac:dyDescent="0.25">
      <c r="A161" s="6">
        <v>252</v>
      </c>
      <c r="B161" s="7" t="s">
        <v>500</v>
      </c>
      <c r="C161" s="7" t="s">
        <v>1006</v>
      </c>
      <c r="D161" s="7" t="s">
        <v>638</v>
      </c>
      <c r="E161" s="7" t="s">
        <v>957</v>
      </c>
      <c r="F161">
        <f>SUMIFS(noclegi!$F$2:$F$1031, noclegi!$D$2:$D$1031, Klienci[[#This Row],[nr_dowodu]])</f>
        <v>3</v>
      </c>
      <c r="G161" s="15">
        <f>SUMIFS(noclegi!$G$2:$G$1031, noclegi!$D$2:$D$1031, Klienci[[#This Row],[nr_dowodu]])</f>
        <v>660</v>
      </c>
    </row>
    <row r="162" spans="1:7" x14ac:dyDescent="0.25">
      <c r="A162" s="6">
        <v>333</v>
      </c>
      <c r="B162" s="7" t="s">
        <v>264</v>
      </c>
      <c r="C162" s="7" t="s">
        <v>729</v>
      </c>
      <c r="D162" s="7" t="s">
        <v>908</v>
      </c>
      <c r="E162" s="7" t="s">
        <v>697</v>
      </c>
      <c r="F162">
        <f>SUMIFS(noclegi!$F$2:$F$1031, noclegi!$D$2:$D$1031, Klienci[[#This Row],[nr_dowodu]])</f>
        <v>3</v>
      </c>
      <c r="G162" s="15">
        <f>SUMIFS(noclegi!$G$2:$G$1031, noclegi!$D$2:$D$1031, Klienci[[#This Row],[nr_dowodu]])</f>
        <v>660</v>
      </c>
    </row>
    <row r="163" spans="1:7" x14ac:dyDescent="0.25">
      <c r="A163" s="6">
        <v>336</v>
      </c>
      <c r="B163" s="7" t="s">
        <v>47</v>
      </c>
      <c r="C163" s="7" t="s">
        <v>1107</v>
      </c>
      <c r="D163" s="7" t="s">
        <v>632</v>
      </c>
      <c r="E163" s="7" t="s">
        <v>705</v>
      </c>
      <c r="F163">
        <f>SUMIFS(noclegi!$F$2:$F$1031, noclegi!$D$2:$D$1031, Klienci[[#This Row],[nr_dowodu]])</f>
        <v>3</v>
      </c>
      <c r="G163" s="15">
        <f>SUMIFS(noclegi!$G$2:$G$1031, noclegi!$D$2:$D$1031, Klienci[[#This Row],[nr_dowodu]])</f>
        <v>660</v>
      </c>
    </row>
    <row r="164" spans="1:7" x14ac:dyDescent="0.25">
      <c r="A164" s="6">
        <v>366</v>
      </c>
      <c r="B164" s="7" t="s">
        <v>375</v>
      </c>
      <c r="C164" s="7" t="s">
        <v>1139</v>
      </c>
      <c r="D164" s="7" t="s">
        <v>1140</v>
      </c>
      <c r="E164" s="7" t="s">
        <v>705</v>
      </c>
      <c r="F164">
        <f>SUMIFS(noclegi!$F$2:$F$1031, noclegi!$D$2:$D$1031, Klienci[[#This Row],[nr_dowodu]])</f>
        <v>3</v>
      </c>
      <c r="G164" s="15">
        <f>SUMIFS(noclegi!$G$2:$G$1031, noclegi!$D$2:$D$1031, Klienci[[#This Row],[nr_dowodu]])</f>
        <v>660</v>
      </c>
    </row>
    <row r="165" spans="1:7" x14ac:dyDescent="0.25">
      <c r="A165" s="6">
        <v>367</v>
      </c>
      <c r="B165" s="7" t="s">
        <v>531</v>
      </c>
      <c r="C165" s="7" t="s">
        <v>1141</v>
      </c>
      <c r="D165" s="7" t="s">
        <v>816</v>
      </c>
      <c r="E165" s="7" t="s">
        <v>673</v>
      </c>
      <c r="F165">
        <f>SUMIFS(noclegi!$F$2:$F$1031, noclegi!$D$2:$D$1031, Klienci[[#This Row],[nr_dowodu]])</f>
        <v>3</v>
      </c>
      <c r="G165" s="15">
        <f>SUMIFS(noclegi!$G$2:$G$1031, noclegi!$D$2:$D$1031, Klienci[[#This Row],[nr_dowodu]])</f>
        <v>660</v>
      </c>
    </row>
    <row r="166" spans="1:7" x14ac:dyDescent="0.25">
      <c r="A166" s="6">
        <v>385</v>
      </c>
      <c r="B166" s="7" t="s">
        <v>522</v>
      </c>
      <c r="C166" s="7" t="s">
        <v>1160</v>
      </c>
      <c r="D166" s="7" t="s">
        <v>712</v>
      </c>
      <c r="E166" s="7" t="s">
        <v>653</v>
      </c>
      <c r="F166">
        <f>SUMIFS(noclegi!$F$2:$F$1031, noclegi!$D$2:$D$1031, Klienci[[#This Row],[nr_dowodu]])</f>
        <v>3</v>
      </c>
      <c r="G166" s="15">
        <f>SUMIFS(noclegi!$G$2:$G$1031, noclegi!$D$2:$D$1031, Klienci[[#This Row],[nr_dowodu]])</f>
        <v>660</v>
      </c>
    </row>
    <row r="167" spans="1:7" x14ac:dyDescent="0.25">
      <c r="A167" s="6">
        <v>406</v>
      </c>
      <c r="B167" s="7" t="s">
        <v>185</v>
      </c>
      <c r="C167" s="7" t="s">
        <v>1183</v>
      </c>
      <c r="D167" s="7" t="s">
        <v>853</v>
      </c>
      <c r="E167" s="7" t="s">
        <v>636</v>
      </c>
      <c r="F167">
        <f>SUMIFS(noclegi!$F$2:$F$1031, noclegi!$D$2:$D$1031, Klienci[[#This Row],[nr_dowodu]])</f>
        <v>3</v>
      </c>
      <c r="G167" s="15">
        <f>SUMIFS(noclegi!$G$2:$G$1031, noclegi!$D$2:$D$1031, Klienci[[#This Row],[nr_dowodu]])</f>
        <v>660</v>
      </c>
    </row>
    <row r="168" spans="1:7" x14ac:dyDescent="0.25">
      <c r="A168" s="6">
        <v>424</v>
      </c>
      <c r="B168" s="7" t="s">
        <v>231</v>
      </c>
      <c r="C168" s="7" t="s">
        <v>1202</v>
      </c>
      <c r="D168" s="7" t="s">
        <v>1203</v>
      </c>
      <c r="E168" s="7" t="s">
        <v>644</v>
      </c>
      <c r="F168">
        <f>SUMIFS(noclegi!$F$2:$F$1031, noclegi!$D$2:$D$1031, Klienci[[#This Row],[nr_dowodu]])</f>
        <v>3</v>
      </c>
      <c r="G168" s="15">
        <f>SUMIFS(noclegi!$G$2:$G$1031, noclegi!$D$2:$D$1031, Klienci[[#This Row],[nr_dowodu]])</f>
        <v>660</v>
      </c>
    </row>
    <row r="169" spans="1:7" x14ac:dyDescent="0.25">
      <c r="A169" s="6">
        <v>439</v>
      </c>
      <c r="B169" s="7" t="s">
        <v>398</v>
      </c>
      <c r="C169" s="7" t="s">
        <v>1217</v>
      </c>
      <c r="D169" s="7" t="s">
        <v>632</v>
      </c>
      <c r="E169" s="7" t="s">
        <v>644</v>
      </c>
      <c r="F169">
        <f>SUMIFS(noclegi!$F$2:$F$1031, noclegi!$D$2:$D$1031, Klienci[[#This Row],[nr_dowodu]])</f>
        <v>3</v>
      </c>
      <c r="G169" s="15">
        <f>SUMIFS(noclegi!$G$2:$G$1031, noclegi!$D$2:$D$1031, Klienci[[#This Row],[nr_dowodu]])</f>
        <v>660</v>
      </c>
    </row>
    <row r="170" spans="1:7" x14ac:dyDescent="0.25">
      <c r="A170" s="6">
        <v>442</v>
      </c>
      <c r="B170" s="7" t="s">
        <v>370</v>
      </c>
      <c r="C170" s="7" t="s">
        <v>1220</v>
      </c>
      <c r="D170" s="7" t="s">
        <v>1079</v>
      </c>
      <c r="E170" s="7" t="s">
        <v>680</v>
      </c>
      <c r="F170">
        <f>SUMIFS(noclegi!$F$2:$F$1031, noclegi!$D$2:$D$1031, Klienci[[#This Row],[nr_dowodu]])</f>
        <v>3</v>
      </c>
      <c r="G170" s="15">
        <f>SUMIFS(noclegi!$G$2:$G$1031, noclegi!$D$2:$D$1031, Klienci[[#This Row],[nr_dowodu]])</f>
        <v>660</v>
      </c>
    </row>
    <row r="171" spans="1:7" x14ac:dyDescent="0.25">
      <c r="A171" s="6">
        <v>445</v>
      </c>
      <c r="B171" s="7" t="s">
        <v>87</v>
      </c>
      <c r="C171" s="7" t="s">
        <v>1223</v>
      </c>
      <c r="D171" s="7" t="s">
        <v>635</v>
      </c>
      <c r="E171" s="7" t="s">
        <v>741</v>
      </c>
      <c r="F171">
        <f>SUMIFS(noclegi!$F$2:$F$1031, noclegi!$D$2:$D$1031, Klienci[[#This Row],[nr_dowodu]])</f>
        <v>3</v>
      </c>
      <c r="G171" s="15">
        <f>SUMIFS(noclegi!$G$2:$G$1031, noclegi!$D$2:$D$1031, Klienci[[#This Row],[nr_dowodu]])</f>
        <v>660</v>
      </c>
    </row>
    <row r="172" spans="1:7" x14ac:dyDescent="0.25">
      <c r="A172" s="6">
        <v>446</v>
      </c>
      <c r="B172" s="7" t="s">
        <v>162</v>
      </c>
      <c r="C172" s="7" t="s">
        <v>1224</v>
      </c>
      <c r="D172" s="7" t="s">
        <v>623</v>
      </c>
      <c r="E172" s="7" t="s">
        <v>633</v>
      </c>
      <c r="F172">
        <f>SUMIFS(noclegi!$F$2:$F$1031, noclegi!$D$2:$D$1031, Klienci[[#This Row],[nr_dowodu]])</f>
        <v>3</v>
      </c>
      <c r="G172" s="15">
        <f>SUMIFS(noclegi!$G$2:$G$1031, noclegi!$D$2:$D$1031, Klienci[[#This Row],[nr_dowodu]])</f>
        <v>660</v>
      </c>
    </row>
    <row r="173" spans="1:7" x14ac:dyDescent="0.25">
      <c r="A173" s="6">
        <v>494</v>
      </c>
      <c r="B173" s="7" t="s">
        <v>396</v>
      </c>
      <c r="C173" s="7" t="s">
        <v>1279</v>
      </c>
      <c r="D173" s="7" t="s">
        <v>1280</v>
      </c>
      <c r="E173" s="7" t="s">
        <v>666</v>
      </c>
      <c r="F173">
        <f>SUMIFS(noclegi!$F$2:$F$1031, noclegi!$D$2:$D$1031, Klienci[[#This Row],[nr_dowodu]])</f>
        <v>3</v>
      </c>
      <c r="G173" s="15">
        <f>SUMIFS(noclegi!$G$2:$G$1031, noclegi!$D$2:$D$1031, Klienci[[#This Row],[nr_dowodu]])</f>
        <v>660</v>
      </c>
    </row>
    <row r="174" spans="1:7" x14ac:dyDescent="0.25">
      <c r="A174" s="6">
        <v>495</v>
      </c>
      <c r="B174" s="7" t="s">
        <v>170</v>
      </c>
      <c r="C174" s="7" t="s">
        <v>1281</v>
      </c>
      <c r="D174" s="7" t="s">
        <v>1282</v>
      </c>
      <c r="E174" s="7" t="s">
        <v>650</v>
      </c>
      <c r="F174">
        <f>SUMIFS(noclegi!$F$2:$F$1031, noclegi!$D$2:$D$1031, Klienci[[#This Row],[nr_dowodu]])</f>
        <v>3</v>
      </c>
      <c r="G174" s="15">
        <f>SUMIFS(noclegi!$G$2:$G$1031, noclegi!$D$2:$D$1031, Klienci[[#This Row],[nr_dowodu]])</f>
        <v>660</v>
      </c>
    </row>
    <row r="175" spans="1:7" x14ac:dyDescent="0.25">
      <c r="A175" s="6">
        <v>518</v>
      </c>
      <c r="B175" s="7" t="s">
        <v>341</v>
      </c>
      <c r="C175" s="7" t="s">
        <v>1307</v>
      </c>
      <c r="D175" s="7" t="s">
        <v>611</v>
      </c>
      <c r="E175" s="7" t="s">
        <v>705</v>
      </c>
      <c r="F175">
        <f>SUMIFS(noclegi!$F$2:$F$1031, noclegi!$D$2:$D$1031, Klienci[[#This Row],[nr_dowodu]])</f>
        <v>3</v>
      </c>
      <c r="G175" s="15">
        <f>SUMIFS(noclegi!$G$2:$G$1031, noclegi!$D$2:$D$1031, Klienci[[#This Row],[nr_dowodu]])</f>
        <v>660</v>
      </c>
    </row>
    <row r="176" spans="1:7" x14ac:dyDescent="0.25">
      <c r="A176" s="6">
        <v>583</v>
      </c>
      <c r="B176" s="7" t="s">
        <v>573</v>
      </c>
      <c r="C176" s="7" t="s">
        <v>1380</v>
      </c>
      <c r="D176" s="7" t="s">
        <v>1273</v>
      </c>
      <c r="E176" s="7" t="s">
        <v>627</v>
      </c>
      <c r="F176">
        <f>SUMIFS(noclegi!$F$2:$F$1031, noclegi!$D$2:$D$1031, Klienci[[#This Row],[nr_dowodu]])</f>
        <v>3</v>
      </c>
      <c r="G176" s="15">
        <f>SUMIFS(noclegi!$G$2:$G$1031, noclegi!$D$2:$D$1031, Klienci[[#This Row],[nr_dowodu]])</f>
        <v>660</v>
      </c>
    </row>
    <row r="177" spans="1:7" x14ac:dyDescent="0.25">
      <c r="A177" s="6">
        <v>600</v>
      </c>
      <c r="B177" s="7" t="s">
        <v>435</v>
      </c>
      <c r="C177" s="7" t="s">
        <v>1398</v>
      </c>
      <c r="D177" s="7" t="s">
        <v>1101</v>
      </c>
      <c r="E177" s="7" t="s">
        <v>758</v>
      </c>
      <c r="F177">
        <f>SUMIFS(noclegi!$F$2:$F$1031, noclegi!$D$2:$D$1031, Klienci[[#This Row],[nr_dowodu]])</f>
        <v>3</v>
      </c>
      <c r="G177" s="15">
        <f>SUMIFS(noclegi!$G$2:$G$1031, noclegi!$D$2:$D$1031, Klienci[[#This Row],[nr_dowodu]])</f>
        <v>660</v>
      </c>
    </row>
    <row r="178" spans="1:7" x14ac:dyDescent="0.25">
      <c r="A178" s="6">
        <v>24</v>
      </c>
      <c r="B178" s="7" t="s">
        <v>183</v>
      </c>
      <c r="C178" s="7" t="s">
        <v>672</v>
      </c>
      <c r="D178" s="7" t="s">
        <v>646</v>
      </c>
      <c r="E178" s="7" t="s">
        <v>673</v>
      </c>
      <c r="F178">
        <f>SUMIFS(noclegi!$F$2:$F$1031, noclegi!$D$2:$D$1031, Klienci[[#This Row],[nr_dowodu]])</f>
        <v>2</v>
      </c>
      <c r="G178" s="15">
        <f>SUMIFS(noclegi!$G$2:$G$1031, noclegi!$D$2:$D$1031, Klienci[[#This Row],[nr_dowodu]])</f>
        <v>650</v>
      </c>
    </row>
    <row r="179" spans="1:7" x14ac:dyDescent="0.25">
      <c r="A179" s="6">
        <v>297</v>
      </c>
      <c r="B179" s="7" t="s">
        <v>26</v>
      </c>
      <c r="C179" s="7" t="s">
        <v>1058</v>
      </c>
      <c r="D179" s="7" t="s">
        <v>1059</v>
      </c>
      <c r="E179" s="7" t="s">
        <v>653</v>
      </c>
      <c r="F179">
        <f>SUMIFS(noclegi!$F$2:$F$1031, noclegi!$D$2:$D$1031, Klienci[[#This Row],[nr_dowodu]])</f>
        <v>2</v>
      </c>
      <c r="G179" s="15">
        <f>SUMIFS(noclegi!$G$2:$G$1031, noclegi!$D$2:$D$1031, Klienci[[#This Row],[nr_dowodu]])</f>
        <v>650</v>
      </c>
    </row>
    <row r="180" spans="1:7" x14ac:dyDescent="0.25">
      <c r="A180" s="6">
        <v>362</v>
      </c>
      <c r="B180" s="7" t="s">
        <v>55</v>
      </c>
      <c r="C180" s="7" t="s">
        <v>1135</v>
      </c>
      <c r="D180" s="7" t="s">
        <v>722</v>
      </c>
      <c r="E180" s="7" t="s">
        <v>734</v>
      </c>
      <c r="F180">
        <f>SUMIFS(noclegi!$F$2:$F$1031, noclegi!$D$2:$D$1031, Klienci[[#This Row],[nr_dowodu]])</f>
        <v>3</v>
      </c>
      <c r="G180" s="15">
        <f>SUMIFS(noclegi!$G$2:$G$1031, noclegi!$D$2:$D$1031, Klienci[[#This Row],[nr_dowodu]])</f>
        <v>650</v>
      </c>
    </row>
    <row r="181" spans="1:7" x14ac:dyDescent="0.25">
      <c r="A181" s="6">
        <v>525</v>
      </c>
      <c r="B181" s="7" t="s">
        <v>98</v>
      </c>
      <c r="C181" s="7" t="s">
        <v>1316</v>
      </c>
      <c r="D181" s="7" t="s">
        <v>646</v>
      </c>
      <c r="E181" s="7" t="s">
        <v>682</v>
      </c>
      <c r="F181">
        <f>SUMIFS(noclegi!$F$2:$F$1031, noclegi!$D$2:$D$1031, Klienci[[#This Row],[nr_dowodu]])</f>
        <v>3</v>
      </c>
      <c r="G181" s="15">
        <f>SUMIFS(noclegi!$G$2:$G$1031, noclegi!$D$2:$D$1031, Klienci[[#This Row],[nr_dowodu]])</f>
        <v>650</v>
      </c>
    </row>
    <row r="182" spans="1:7" x14ac:dyDescent="0.25">
      <c r="A182" s="6">
        <v>533</v>
      </c>
      <c r="B182" s="7" t="s">
        <v>25</v>
      </c>
      <c r="C182" s="7" t="s">
        <v>1324</v>
      </c>
      <c r="D182" s="7" t="s">
        <v>1325</v>
      </c>
      <c r="E182" s="7" t="s">
        <v>717</v>
      </c>
      <c r="F182">
        <f>SUMIFS(noclegi!$F$2:$F$1031, noclegi!$D$2:$D$1031, Klienci[[#This Row],[nr_dowodu]])</f>
        <v>3</v>
      </c>
      <c r="G182" s="15">
        <f>SUMIFS(noclegi!$G$2:$G$1031, noclegi!$D$2:$D$1031, Klienci[[#This Row],[nr_dowodu]])</f>
        <v>650</v>
      </c>
    </row>
    <row r="183" spans="1:7" x14ac:dyDescent="0.25">
      <c r="A183" s="6">
        <v>7</v>
      </c>
      <c r="B183" s="7" t="s">
        <v>377</v>
      </c>
      <c r="C183" s="7" t="s">
        <v>628</v>
      </c>
      <c r="D183" s="7" t="s">
        <v>629</v>
      </c>
      <c r="E183" s="7" t="s">
        <v>630</v>
      </c>
      <c r="F183">
        <f>SUMIFS(noclegi!$F$2:$F$1031, noclegi!$D$2:$D$1031, Klienci[[#This Row],[nr_dowodu]])</f>
        <v>3</v>
      </c>
      <c r="G183" s="15">
        <f>SUMIFS(noclegi!$G$2:$G$1031, noclegi!$D$2:$D$1031, Klienci[[#This Row],[nr_dowodu]])</f>
        <v>640</v>
      </c>
    </row>
    <row r="184" spans="1:7" x14ac:dyDescent="0.25">
      <c r="A184" s="6">
        <v>63</v>
      </c>
      <c r="B184" s="7" t="s">
        <v>242</v>
      </c>
      <c r="C184" s="7" t="s">
        <v>751</v>
      </c>
      <c r="D184" s="7" t="s">
        <v>638</v>
      </c>
      <c r="E184" s="7" t="s">
        <v>747</v>
      </c>
      <c r="F184">
        <f>SUMIFS(noclegi!$F$2:$F$1031, noclegi!$D$2:$D$1031, Klienci[[#This Row],[nr_dowodu]])</f>
        <v>3</v>
      </c>
      <c r="G184" s="15">
        <f>SUMIFS(noclegi!$G$2:$G$1031, noclegi!$D$2:$D$1031, Klienci[[#This Row],[nr_dowodu]])</f>
        <v>640</v>
      </c>
    </row>
    <row r="185" spans="1:7" x14ac:dyDescent="0.25">
      <c r="A185" s="6">
        <v>77</v>
      </c>
      <c r="B185" s="7" t="s">
        <v>230</v>
      </c>
      <c r="C185" s="7" t="s">
        <v>775</v>
      </c>
      <c r="D185" s="7" t="s">
        <v>776</v>
      </c>
      <c r="E185" s="7" t="s">
        <v>695</v>
      </c>
      <c r="F185">
        <f>SUMIFS(noclegi!$F$2:$F$1031, noclegi!$D$2:$D$1031, Klienci[[#This Row],[nr_dowodu]])</f>
        <v>3</v>
      </c>
      <c r="G185" s="15">
        <f>SUMIFS(noclegi!$G$2:$G$1031, noclegi!$D$2:$D$1031, Klienci[[#This Row],[nr_dowodu]])</f>
        <v>640</v>
      </c>
    </row>
    <row r="186" spans="1:7" x14ac:dyDescent="0.25">
      <c r="A186" s="6">
        <v>88</v>
      </c>
      <c r="B186" s="7" t="s">
        <v>6</v>
      </c>
      <c r="C186" s="7" t="s">
        <v>793</v>
      </c>
      <c r="D186" s="7" t="s">
        <v>794</v>
      </c>
      <c r="E186" s="7" t="s">
        <v>633</v>
      </c>
      <c r="F186">
        <f>SUMIFS(noclegi!$F$2:$F$1031, noclegi!$D$2:$D$1031, Klienci[[#This Row],[nr_dowodu]])</f>
        <v>3</v>
      </c>
      <c r="G186" s="15">
        <f>SUMIFS(noclegi!$G$2:$G$1031, noclegi!$D$2:$D$1031, Klienci[[#This Row],[nr_dowodu]])</f>
        <v>640</v>
      </c>
    </row>
    <row r="187" spans="1:7" x14ac:dyDescent="0.25">
      <c r="A187" s="6">
        <v>109</v>
      </c>
      <c r="B187" s="7" t="s">
        <v>346</v>
      </c>
      <c r="C187" s="7" t="s">
        <v>821</v>
      </c>
      <c r="D187" s="7" t="s">
        <v>712</v>
      </c>
      <c r="E187" s="7" t="s">
        <v>731</v>
      </c>
      <c r="F187">
        <f>SUMIFS(noclegi!$F$2:$F$1031, noclegi!$D$2:$D$1031, Klienci[[#This Row],[nr_dowodu]])</f>
        <v>3</v>
      </c>
      <c r="G187" s="15">
        <f>SUMIFS(noclegi!$G$2:$G$1031, noclegi!$D$2:$D$1031, Klienci[[#This Row],[nr_dowodu]])</f>
        <v>640</v>
      </c>
    </row>
    <row r="188" spans="1:7" x14ac:dyDescent="0.25">
      <c r="A188" s="6">
        <v>120</v>
      </c>
      <c r="B188" s="7" t="s">
        <v>538</v>
      </c>
      <c r="C188" s="7" t="s">
        <v>613</v>
      </c>
      <c r="D188" s="7" t="s">
        <v>837</v>
      </c>
      <c r="E188" s="7" t="s">
        <v>650</v>
      </c>
      <c r="F188">
        <f>SUMIFS(noclegi!$F$2:$F$1031, noclegi!$D$2:$D$1031, Klienci[[#This Row],[nr_dowodu]])</f>
        <v>3</v>
      </c>
      <c r="G188" s="15">
        <f>SUMIFS(noclegi!$G$2:$G$1031, noclegi!$D$2:$D$1031, Klienci[[#This Row],[nr_dowodu]])</f>
        <v>640</v>
      </c>
    </row>
    <row r="189" spans="1:7" x14ac:dyDescent="0.25">
      <c r="A189" s="6">
        <v>128</v>
      </c>
      <c r="B189" s="7" t="s">
        <v>12</v>
      </c>
      <c r="C189" s="7" t="s">
        <v>848</v>
      </c>
      <c r="D189" s="7" t="s">
        <v>678</v>
      </c>
      <c r="E189" s="7" t="s">
        <v>627</v>
      </c>
      <c r="F189">
        <f>SUMIFS(noclegi!$F$2:$F$1031, noclegi!$D$2:$D$1031, Klienci[[#This Row],[nr_dowodu]])</f>
        <v>3</v>
      </c>
      <c r="G189" s="15">
        <f>SUMIFS(noclegi!$G$2:$G$1031, noclegi!$D$2:$D$1031, Klienci[[#This Row],[nr_dowodu]])</f>
        <v>640</v>
      </c>
    </row>
    <row r="190" spans="1:7" x14ac:dyDescent="0.25">
      <c r="A190" s="6">
        <v>188</v>
      </c>
      <c r="B190" s="7" t="s">
        <v>349</v>
      </c>
      <c r="C190" s="7" t="s">
        <v>928</v>
      </c>
      <c r="D190" s="7" t="s">
        <v>755</v>
      </c>
      <c r="E190" s="7" t="s">
        <v>758</v>
      </c>
      <c r="F190">
        <f>SUMIFS(noclegi!$F$2:$F$1031, noclegi!$D$2:$D$1031, Klienci[[#This Row],[nr_dowodu]])</f>
        <v>3</v>
      </c>
      <c r="G190" s="15">
        <f>SUMIFS(noclegi!$G$2:$G$1031, noclegi!$D$2:$D$1031, Klienci[[#This Row],[nr_dowodu]])</f>
        <v>640</v>
      </c>
    </row>
    <row r="191" spans="1:7" x14ac:dyDescent="0.25">
      <c r="A191" s="6">
        <v>232</v>
      </c>
      <c r="B191" s="7" t="s">
        <v>561</v>
      </c>
      <c r="C191" s="7" t="s">
        <v>984</v>
      </c>
      <c r="D191" s="7" t="s">
        <v>638</v>
      </c>
      <c r="E191" s="7" t="s">
        <v>669</v>
      </c>
      <c r="F191">
        <f>SUMIFS(noclegi!$F$2:$F$1031, noclegi!$D$2:$D$1031, Klienci[[#This Row],[nr_dowodu]])</f>
        <v>3</v>
      </c>
      <c r="G191" s="15">
        <f>SUMIFS(noclegi!$G$2:$G$1031, noclegi!$D$2:$D$1031, Klienci[[#This Row],[nr_dowodu]])</f>
        <v>640</v>
      </c>
    </row>
    <row r="192" spans="1:7" x14ac:dyDescent="0.25">
      <c r="A192" s="6">
        <v>309</v>
      </c>
      <c r="B192" s="7" t="s">
        <v>85</v>
      </c>
      <c r="C192" s="7" t="s">
        <v>1075</v>
      </c>
      <c r="D192" s="7" t="s">
        <v>635</v>
      </c>
      <c r="E192" s="7" t="s">
        <v>633</v>
      </c>
      <c r="F192">
        <f>SUMIFS(noclegi!$F$2:$F$1031, noclegi!$D$2:$D$1031, Klienci[[#This Row],[nr_dowodu]])</f>
        <v>3</v>
      </c>
      <c r="G192" s="15">
        <f>SUMIFS(noclegi!$G$2:$G$1031, noclegi!$D$2:$D$1031, Klienci[[#This Row],[nr_dowodu]])</f>
        <v>640</v>
      </c>
    </row>
    <row r="193" spans="1:7" x14ac:dyDescent="0.25">
      <c r="A193" s="6">
        <v>326</v>
      </c>
      <c r="B193" s="7" t="s">
        <v>456</v>
      </c>
      <c r="C193" s="7" t="s">
        <v>1095</v>
      </c>
      <c r="D193" s="7" t="s">
        <v>982</v>
      </c>
      <c r="E193" s="7" t="s">
        <v>612</v>
      </c>
      <c r="F193">
        <f>SUMIFS(noclegi!$F$2:$F$1031, noclegi!$D$2:$D$1031, Klienci[[#This Row],[nr_dowodu]])</f>
        <v>3</v>
      </c>
      <c r="G193" s="15">
        <f>SUMIFS(noclegi!$G$2:$G$1031, noclegi!$D$2:$D$1031, Klienci[[#This Row],[nr_dowodu]])</f>
        <v>640</v>
      </c>
    </row>
    <row r="194" spans="1:7" x14ac:dyDescent="0.25">
      <c r="A194" s="6">
        <v>351</v>
      </c>
      <c r="B194" s="7" t="s">
        <v>34</v>
      </c>
      <c r="C194" s="7" t="s">
        <v>1125</v>
      </c>
      <c r="D194" s="7" t="s">
        <v>1126</v>
      </c>
      <c r="E194" s="7" t="s">
        <v>779</v>
      </c>
      <c r="F194">
        <f>SUMIFS(noclegi!$F$2:$F$1031, noclegi!$D$2:$D$1031, Klienci[[#This Row],[nr_dowodu]])</f>
        <v>3</v>
      </c>
      <c r="G194" s="15">
        <f>SUMIFS(noclegi!$G$2:$G$1031, noclegi!$D$2:$D$1031, Klienci[[#This Row],[nr_dowodu]])</f>
        <v>640</v>
      </c>
    </row>
    <row r="195" spans="1:7" x14ac:dyDescent="0.25">
      <c r="A195" s="6">
        <v>392</v>
      </c>
      <c r="B195" s="7" t="s">
        <v>595</v>
      </c>
      <c r="C195" s="7" t="s">
        <v>1166</v>
      </c>
      <c r="D195" s="7" t="s">
        <v>638</v>
      </c>
      <c r="E195" s="7" t="s">
        <v>1167</v>
      </c>
      <c r="F195">
        <f>SUMIFS(noclegi!$F$2:$F$1031, noclegi!$D$2:$D$1031, Klienci[[#This Row],[nr_dowodu]])</f>
        <v>3</v>
      </c>
      <c r="G195" s="15">
        <f>SUMIFS(noclegi!$G$2:$G$1031, noclegi!$D$2:$D$1031, Klienci[[#This Row],[nr_dowodu]])</f>
        <v>640</v>
      </c>
    </row>
    <row r="196" spans="1:7" x14ac:dyDescent="0.25">
      <c r="A196" s="6">
        <v>407</v>
      </c>
      <c r="B196" s="7" t="s">
        <v>366</v>
      </c>
      <c r="C196" s="7" t="s">
        <v>917</v>
      </c>
      <c r="D196" s="7" t="s">
        <v>1184</v>
      </c>
      <c r="E196" s="7" t="s">
        <v>647</v>
      </c>
      <c r="F196">
        <f>SUMIFS(noclegi!$F$2:$F$1031, noclegi!$D$2:$D$1031, Klienci[[#This Row],[nr_dowodu]])</f>
        <v>3</v>
      </c>
      <c r="G196" s="15">
        <f>SUMIFS(noclegi!$G$2:$G$1031, noclegi!$D$2:$D$1031, Klienci[[#This Row],[nr_dowodu]])</f>
        <v>640</v>
      </c>
    </row>
    <row r="197" spans="1:7" x14ac:dyDescent="0.25">
      <c r="A197" s="6">
        <v>410</v>
      </c>
      <c r="B197" s="7" t="s">
        <v>253</v>
      </c>
      <c r="C197" s="7" t="s">
        <v>1187</v>
      </c>
      <c r="D197" s="7" t="s">
        <v>1082</v>
      </c>
      <c r="E197" s="7" t="s">
        <v>700</v>
      </c>
      <c r="F197">
        <f>SUMIFS(noclegi!$F$2:$F$1031, noclegi!$D$2:$D$1031, Klienci[[#This Row],[nr_dowodu]])</f>
        <v>3</v>
      </c>
      <c r="G197" s="15">
        <f>SUMIFS(noclegi!$G$2:$G$1031, noclegi!$D$2:$D$1031, Klienci[[#This Row],[nr_dowodu]])</f>
        <v>640</v>
      </c>
    </row>
    <row r="198" spans="1:7" x14ac:dyDescent="0.25">
      <c r="A198" s="6">
        <v>486</v>
      </c>
      <c r="B198" s="7" t="s">
        <v>397</v>
      </c>
      <c r="C198" s="7" t="s">
        <v>1267</v>
      </c>
      <c r="D198" s="7" t="s">
        <v>620</v>
      </c>
      <c r="E198" s="7" t="s">
        <v>671</v>
      </c>
      <c r="F198">
        <f>SUMIFS(noclegi!$F$2:$F$1031, noclegi!$D$2:$D$1031, Klienci[[#This Row],[nr_dowodu]])</f>
        <v>3</v>
      </c>
      <c r="G198" s="15">
        <f>SUMIFS(noclegi!$G$2:$G$1031, noclegi!$D$2:$D$1031, Klienci[[#This Row],[nr_dowodu]])</f>
        <v>640</v>
      </c>
    </row>
    <row r="199" spans="1:7" x14ac:dyDescent="0.25">
      <c r="A199" s="6">
        <v>499</v>
      </c>
      <c r="B199" s="7" t="s">
        <v>512</v>
      </c>
      <c r="C199" s="7" t="s">
        <v>1286</v>
      </c>
      <c r="D199" s="7" t="s">
        <v>743</v>
      </c>
      <c r="E199" s="7" t="s">
        <v>936</v>
      </c>
      <c r="F199">
        <f>SUMIFS(noclegi!$F$2:$F$1031, noclegi!$D$2:$D$1031, Klienci[[#This Row],[nr_dowodu]])</f>
        <v>3</v>
      </c>
      <c r="G199" s="15">
        <f>SUMIFS(noclegi!$G$2:$G$1031, noclegi!$D$2:$D$1031, Klienci[[#This Row],[nr_dowodu]])</f>
        <v>640</v>
      </c>
    </row>
    <row r="200" spans="1:7" x14ac:dyDescent="0.25">
      <c r="A200" s="6">
        <v>546</v>
      </c>
      <c r="B200" s="7" t="s">
        <v>214</v>
      </c>
      <c r="C200" s="7" t="s">
        <v>1340</v>
      </c>
      <c r="D200" s="7" t="s">
        <v>712</v>
      </c>
      <c r="E200" s="7" t="s">
        <v>783</v>
      </c>
      <c r="F200">
        <f>SUMIFS(noclegi!$F$2:$F$1031, noclegi!$D$2:$D$1031, Klienci[[#This Row],[nr_dowodu]])</f>
        <v>3</v>
      </c>
      <c r="G200" s="15">
        <f>SUMIFS(noclegi!$G$2:$G$1031, noclegi!$D$2:$D$1031, Klienci[[#This Row],[nr_dowodu]])</f>
        <v>660</v>
      </c>
    </row>
    <row r="201" spans="1:7" x14ac:dyDescent="0.25">
      <c r="A201" s="6">
        <v>3</v>
      </c>
      <c r="B201" s="7" t="s">
        <v>352</v>
      </c>
      <c r="C201" s="7" t="s">
        <v>616</v>
      </c>
      <c r="D201" s="7" t="s">
        <v>617</v>
      </c>
      <c r="E201" s="7" t="s">
        <v>618</v>
      </c>
      <c r="F201">
        <f>SUMIFS(noclegi!$F$2:$F$1031, noclegi!$D$2:$D$1031, Klienci[[#This Row],[nr_dowodu]])</f>
        <v>2</v>
      </c>
      <c r="G201" s="15">
        <f>SUMIFS(noclegi!$G$2:$G$1031, noclegi!$D$2:$D$1031, Klienci[[#This Row],[nr_dowodu]])</f>
        <v>420</v>
      </c>
    </row>
    <row r="202" spans="1:7" x14ac:dyDescent="0.25">
      <c r="A202" s="6">
        <v>25</v>
      </c>
      <c r="B202" s="7" t="s">
        <v>483</v>
      </c>
      <c r="C202" s="7" t="s">
        <v>674</v>
      </c>
      <c r="D202" s="7" t="s">
        <v>675</v>
      </c>
      <c r="E202" s="7" t="s">
        <v>676</v>
      </c>
      <c r="F202">
        <f>SUMIFS(noclegi!$F$2:$F$1031, noclegi!$D$2:$D$1031, Klienci[[#This Row],[nr_dowodu]])</f>
        <v>3</v>
      </c>
      <c r="G202" s="15">
        <f>SUMIFS(noclegi!$G$2:$G$1031, noclegi!$D$2:$D$1031, Klienci[[#This Row],[nr_dowodu]])</f>
        <v>620</v>
      </c>
    </row>
    <row r="203" spans="1:7" x14ac:dyDescent="0.25">
      <c r="A203" s="6">
        <v>40</v>
      </c>
      <c r="B203" s="7" t="s">
        <v>499</v>
      </c>
      <c r="C203" s="7" t="s">
        <v>707</v>
      </c>
      <c r="D203" s="7" t="s">
        <v>708</v>
      </c>
      <c r="E203" s="7" t="s">
        <v>630</v>
      </c>
      <c r="F203">
        <f>SUMIFS(noclegi!$F$2:$F$1031, noclegi!$D$2:$D$1031, Klienci[[#This Row],[nr_dowodu]])</f>
        <v>3</v>
      </c>
      <c r="G203" s="15">
        <f>SUMIFS(noclegi!$G$2:$G$1031, noclegi!$D$2:$D$1031, Klienci[[#This Row],[nr_dowodu]])</f>
        <v>620</v>
      </c>
    </row>
    <row r="204" spans="1:7" x14ac:dyDescent="0.25">
      <c r="A204" s="6">
        <v>45</v>
      </c>
      <c r="B204" s="7" t="s">
        <v>510</v>
      </c>
      <c r="C204" s="7" t="s">
        <v>718</v>
      </c>
      <c r="D204" s="7" t="s">
        <v>719</v>
      </c>
      <c r="E204" s="7" t="s">
        <v>720</v>
      </c>
      <c r="F204">
        <f>SUMIFS(noclegi!$F$2:$F$1031, noclegi!$D$2:$D$1031, Klienci[[#This Row],[nr_dowodu]])</f>
        <v>3</v>
      </c>
      <c r="G204" s="15">
        <f>SUMIFS(noclegi!$G$2:$G$1031, noclegi!$D$2:$D$1031, Klienci[[#This Row],[nr_dowodu]])</f>
        <v>620</v>
      </c>
    </row>
    <row r="205" spans="1:7" x14ac:dyDescent="0.25">
      <c r="A205" s="6">
        <v>156</v>
      </c>
      <c r="B205" s="7" t="s">
        <v>30</v>
      </c>
      <c r="C205" s="7" t="s">
        <v>888</v>
      </c>
      <c r="D205" s="7" t="s">
        <v>889</v>
      </c>
      <c r="E205" s="7" t="s">
        <v>682</v>
      </c>
      <c r="F205">
        <f>SUMIFS(noclegi!$F$2:$F$1031, noclegi!$D$2:$D$1031, Klienci[[#This Row],[nr_dowodu]])</f>
        <v>3</v>
      </c>
      <c r="G205" s="15">
        <f>SUMIFS(noclegi!$G$2:$G$1031, noclegi!$D$2:$D$1031, Klienci[[#This Row],[nr_dowodu]])</f>
        <v>620</v>
      </c>
    </row>
    <row r="206" spans="1:7" x14ac:dyDescent="0.25">
      <c r="A206" s="6">
        <v>216</v>
      </c>
      <c r="B206" s="7" t="s">
        <v>509</v>
      </c>
      <c r="C206" s="7" t="s">
        <v>964</v>
      </c>
      <c r="D206" s="7" t="s">
        <v>808</v>
      </c>
      <c r="E206" s="7" t="s">
        <v>965</v>
      </c>
      <c r="F206">
        <f>SUMIFS(noclegi!$F$2:$F$1031, noclegi!$D$2:$D$1031, Klienci[[#This Row],[nr_dowodu]])</f>
        <v>3</v>
      </c>
      <c r="G206" s="15">
        <f>SUMIFS(noclegi!$G$2:$G$1031, noclegi!$D$2:$D$1031, Klienci[[#This Row],[nr_dowodu]])</f>
        <v>620</v>
      </c>
    </row>
    <row r="207" spans="1:7" x14ac:dyDescent="0.25">
      <c r="A207" s="6">
        <v>237</v>
      </c>
      <c r="B207" s="7" t="s">
        <v>192</v>
      </c>
      <c r="C207" s="7" t="s">
        <v>989</v>
      </c>
      <c r="D207" s="7" t="s">
        <v>614</v>
      </c>
      <c r="E207" s="7" t="s">
        <v>627</v>
      </c>
      <c r="F207">
        <f>SUMIFS(noclegi!$F$2:$F$1031, noclegi!$D$2:$D$1031, Klienci[[#This Row],[nr_dowodu]])</f>
        <v>2</v>
      </c>
      <c r="G207" s="15">
        <f>SUMIFS(noclegi!$G$2:$G$1031, noclegi!$D$2:$D$1031, Klienci[[#This Row],[nr_dowodu]])</f>
        <v>620</v>
      </c>
    </row>
    <row r="208" spans="1:7" x14ac:dyDescent="0.25">
      <c r="A208" s="6">
        <v>239</v>
      </c>
      <c r="B208" s="7" t="s">
        <v>179</v>
      </c>
      <c r="C208" s="7" t="s">
        <v>991</v>
      </c>
      <c r="D208" s="7" t="s">
        <v>652</v>
      </c>
      <c r="E208" s="7" t="s">
        <v>630</v>
      </c>
      <c r="F208">
        <f>SUMIFS(noclegi!$F$2:$F$1031, noclegi!$D$2:$D$1031, Klienci[[#This Row],[nr_dowodu]])</f>
        <v>2</v>
      </c>
      <c r="G208" s="15">
        <f>SUMIFS(noclegi!$G$2:$G$1031, noclegi!$D$2:$D$1031, Klienci[[#This Row],[nr_dowodu]])</f>
        <v>620</v>
      </c>
    </row>
    <row r="209" spans="1:7" x14ac:dyDescent="0.25">
      <c r="A209" s="6">
        <v>268</v>
      </c>
      <c r="B209" s="7" t="s">
        <v>127</v>
      </c>
      <c r="C209" s="7" t="s">
        <v>1024</v>
      </c>
      <c r="D209" s="7" t="s">
        <v>663</v>
      </c>
      <c r="E209" s="7" t="s">
        <v>641</v>
      </c>
      <c r="F209">
        <f>SUMIFS(noclegi!$F$2:$F$1031, noclegi!$D$2:$D$1031, Klienci[[#This Row],[nr_dowodu]])</f>
        <v>3</v>
      </c>
      <c r="G209" s="15">
        <f>SUMIFS(noclegi!$G$2:$G$1031, noclegi!$D$2:$D$1031, Klienci[[#This Row],[nr_dowodu]])</f>
        <v>620</v>
      </c>
    </row>
    <row r="210" spans="1:7" x14ac:dyDescent="0.25">
      <c r="A210" s="6">
        <v>319</v>
      </c>
      <c r="B210" s="7" t="s">
        <v>326</v>
      </c>
      <c r="C210" s="7" t="s">
        <v>1087</v>
      </c>
      <c r="D210" s="7" t="s">
        <v>1009</v>
      </c>
      <c r="E210" s="7" t="s">
        <v>705</v>
      </c>
      <c r="F210">
        <f>SUMIFS(noclegi!$F$2:$F$1031, noclegi!$D$2:$D$1031, Klienci[[#This Row],[nr_dowodu]])</f>
        <v>3</v>
      </c>
      <c r="G210" s="15">
        <f>SUMIFS(noclegi!$G$2:$G$1031, noclegi!$D$2:$D$1031, Klienci[[#This Row],[nr_dowodu]])</f>
        <v>620</v>
      </c>
    </row>
    <row r="211" spans="1:7" x14ac:dyDescent="0.25">
      <c r="A211" s="6">
        <v>344</v>
      </c>
      <c r="B211" s="7" t="s">
        <v>61</v>
      </c>
      <c r="C211" s="7" t="s">
        <v>1117</v>
      </c>
      <c r="D211" s="7" t="s">
        <v>652</v>
      </c>
      <c r="E211" s="7" t="s">
        <v>630</v>
      </c>
      <c r="F211">
        <f>SUMIFS(noclegi!$F$2:$F$1031, noclegi!$D$2:$D$1031, Klienci[[#This Row],[nr_dowodu]])</f>
        <v>3</v>
      </c>
      <c r="G211" s="15">
        <f>SUMIFS(noclegi!$G$2:$G$1031, noclegi!$D$2:$D$1031, Klienci[[#This Row],[nr_dowodu]])</f>
        <v>620</v>
      </c>
    </row>
    <row r="212" spans="1:7" x14ac:dyDescent="0.25">
      <c r="A212" s="6">
        <v>355</v>
      </c>
      <c r="B212" s="7" t="s">
        <v>216</v>
      </c>
      <c r="C212" s="7" t="s">
        <v>1129</v>
      </c>
      <c r="D212" s="7" t="s">
        <v>614</v>
      </c>
      <c r="E212" s="7" t="s">
        <v>855</v>
      </c>
      <c r="F212">
        <f>SUMIFS(noclegi!$F$2:$F$1031, noclegi!$D$2:$D$1031, Klienci[[#This Row],[nr_dowodu]])</f>
        <v>2</v>
      </c>
      <c r="G212" s="15">
        <f>SUMIFS(noclegi!$G$2:$G$1031, noclegi!$D$2:$D$1031, Klienci[[#This Row],[nr_dowodu]])</f>
        <v>420</v>
      </c>
    </row>
    <row r="213" spans="1:7" x14ac:dyDescent="0.25">
      <c r="A213" s="6">
        <v>363</v>
      </c>
      <c r="B213" s="7" t="s">
        <v>302</v>
      </c>
      <c r="C213" s="7" t="s">
        <v>1136</v>
      </c>
      <c r="D213" s="7" t="s">
        <v>661</v>
      </c>
      <c r="E213" s="7" t="s">
        <v>612</v>
      </c>
      <c r="F213">
        <f>SUMIFS(noclegi!$F$2:$F$1031, noclegi!$D$2:$D$1031, Klienci[[#This Row],[nr_dowodu]])</f>
        <v>2</v>
      </c>
      <c r="G213" s="15">
        <f>SUMIFS(noclegi!$G$2:$G$1031, noclegi!$D$2:$D$1031, Klienci[[#This Row],[nr_dowodu]])</f>
        <v>420</v>
      </c>
    </row>
    <row r="214" spans="1:7" x14ac:dyDescent="0.25">
      <c r="A214" s="6">
        <v>441</v>
      </c>
      <c r="B214" s="7" t="s">
        <v>190</v>
      </c>
      <c r="C214" s="7" t="s">
        <v>1219</v>
      </c>
      <c r="D214" s="7" t="s">
        <v>629</v>
      </c>
      <c r="E214" s="7" t="s">
        <v>839</v>
      </c>
      <c r="F214">
        <f>SUMIFS(noclegi!$F$2:$F$1031, noclegi!$D$2:$D$1031, Klienci[[#This Row],[nr_dowodu]])</f>
        <v>3</v>
      </c>
      <c r="G214" s="15">
        <f>SUMIFS(noclegi!$G$2:$G$1031, noclegi!$D$2:$D$1031, Klienci[[#This Row],[nr_dowodu]])</f>
        <v>620</v>
      </c>
    </row>
    <row r="215" spans="1:7" x14ac:dyDescent="0.25">
      <c r="A215" s="6">
        <v>456</v>
      </c>
      <c r="B215" s="7" t="s">
        <v>444</v>
      </c>
      <c r="C215" s="7" t="s">
        <v>1234</v>
      </c>
      <c r="D215" s="7" t="s">
        <v>614</v>
      </c>
      <c r="E215" s="7" t="s">
        <v>682</v>
      </c>
      <c r="F215">
        <f>SUMIFS(noclegi!$F$2:$F$1031, noclegi!$D$2:$D$1031, Klienci[[#This Row],[nr_dowodu]])</f>
        <v>2</v>
      </c>
      <c r="G215" s="15">
        <f>SUMIFS(noclegi!$G$2:$G$1031, noclegi!$D$2:$D$1031, Klienci[[#This Row],[nr_dowodu]])</f>
        <v>420</v>
      </c>
    </row>
    <row r="216" spans="1:7" x14ac:dyDescent="0.25">
      <c r="A216" s="6">
        <v>459</v>
      </c>
      <c r="B216" s="7" t="s">
        <v>446</v>
      </c>
      <c r="C216" s="7" t="s">
        <v>1237</v>
      </c>
      <c r="D216" s="7" t="s">
        <v>614</v>
      </c>
      <c r="E216" s="7" t="s">
        <v>700</v>
      </c>
      <c r="F216">
        <f>SUMIFS(noclegi!$F$2:$F$1031, noclegi!$D$2:$D$1031, Klienci[[#This Row],[nr_dowodu]])</f>
        <v>2</v>
      </c>
      <c r="G216" s="15">
        <f>SUMIFS(noclegi!$G$2:$G$1031, noclegi!$D$2:$D$1031, Klienci[[#This Row],[nr_dowodu]])</f>
        <v>620</v>
      </c>
    </row>
    <row r="217" spans="1:7" x14ac:dyDescent="0.25">
      <c r="A217" s="6">
        <v>487</v>
      </c>
      <c r="B217" s="7" t="s">
        <v>206</v>
      </c>
      <c r="C217" s="7" t="s">
        <v>1268</v>
      </c>
      <c r="D217" s="7" t="s">
        <v>1269</v>
      </c>
      <c r="E217" s="7" t="s">
        <v>653</v>
      </c>
      <c r="F217">
        <f>SUMIFS(noclegi!$F$2:$F$1031, noclegi!$D$2:$D$1031, Klienci[[#This Row],[nr_dowodu]])</f>
        <v>2</v>
      </c>
      <c r="G217" s="15">
        <f>SUMIFS(noclegi!$G$2:$G$1031, noclegi!$D$2:$D$1031, Klienci[[#This Row],[nr_dowodu]])</f>
        <v>620</v>
      </c>
    </row>
    <row r="218" spans="1:7" x14ac:dyDescent="0.25">
      <c r="A218" s="6">
        <v>498</v>
      </c>
      <c r="B218" s="7" t="s">
        <v>519</v>
      </c>
      <c r="C218" s="7" t="s">
        <v>1285</v>
      </c>
      <c r="D218" s="7" t="s">
        <v>785</v>
      </c>
      <c r="E218" s="7" t="s">
        <v>630</v>
      </c>
      <c r="F218">
        <f>SUMIFS(noclegi!$F$2:$F$1031, noclegi!$D$2:$D$1031, Klienci[[#This Row],[nr_dowodu]])</f>
        <v>3</v>
      </c>
      <c r="G218" s="15">
        <f>SUMIFS(noclegi!$G$2:$G$1031, noclegi!$D$2:$D$1031, Klienci[[#This Row],[nr_dowodu]])</f>
        <v>620</v>
      </c>
    </row>
    <row r="219" spans="1:7" x14ac:dyDescent="0.25">
      <c r="A219" s="6">
        <v>537</v>
      </c>
      <c r="B219" s="7" t="s">
        <v>41</v>
      </c>
      <c r="C219" s="7" t="s">
        <v>1331</v>
      </c>
      <c r="D219" s="7" t="s">
        <v>646</v>
      </c>
      <c r="E219" s="7" t="s">
        <v>627</v>
      </c>
      <c r="F219">
        <f>SUMIFS(noclegi!$F$2:$F$1031, noclegi!$D$2:$D$1031, Klienci[[#This Row],[nr_dowodu]])</f>
        <v>2</v>
      </c>
      <c r="G219" s="15">
        <f>SUMIFS(noclegi!$G$2:$G$1031, noclegi!$D$2:$D$1031, Klienci[[#This Row],[nr_dowodu]])</f>
        <v>620</v>
      </c>
    </row>
    <row r="220" spans="1:7" x14ac:dyDescent="0.25">
      <c r="A220" s="6">
        <v>602</v>
      </c>
      <c r="B220" s="7" t="s">
        <v>460</v>
      </c>
      <c r="C220" s="7" t="s">
        <v>1400</v>
      </c>
      <c r="D220" s="7" t="s">
        <v>908</v>
      </c>
      <c r="E220" s="7" t="s">
        <v>705</v>
      </c>
      <c r="F220">
        <f>SUMIFS(noclegi!$F$2:$F$1031, noclegi!$D$2:$D$1031, Klienci[[#This Row],[nr_dowodu]])</f>
        <v>2</v>
      </c>
      <c r="G220" s="15">
        <f>SUMIFS(noclegi!$G$2:$G$1031, noclegi!$D$2:$D$1031, Klienci[[#This Row],[nr_dowodu]])</f>
        <v>420</v>
      </c>
    </row>
    <row r="221" spans="1:7" x14ac:dyDescent="0.25">
      <c r="A221" s="6">
        <v>4</v>
      </c>
      <c r="B221" s="7" t="s">
        <v>319</v>
      </c>
      <c r="C221" s="7" t="s">
        <v>619</v>
      </c>
      <c r="D221" s="7" t="s">
        <v>620</v>
      </c>
      <c r="E221" s="7" t="s">
        <v>621</v>
      </c>
      <c r="F221">
        <f>SUMIFS(noclegi!$F$2:$F$1031, noclegi!$D$2:$D$1031, Klienci[[#This Row],[nr_dowodu]])</f>
        <v>1</v>
      </c>
      <c r="G221" s="15">
        <f>SUMIFS(noclegi!$G$2:$G$1031, noclegi!$D$2:$D$1031, Klienci[[#This Row],[nr_dowodu]])</f>
        <v>600</v>
      </c>
    </row>
    <row r="222" spans="1:7" x14ac:dyDescent="0.25">
      <c r="A222" s="6">
        <v>58</v>
      </c>
      <c r="B222" s="7" t="s">
        <v>297</v>
      </c>
      <c r="C222" s="7" t="s">
        <v>744</v>
      </c>
      <c r="D222" s="7" t="s">
        <v>745</v>
      </c>
      <c r="E222" s="7" t="s">
        <v>612</v>
      </c>
      <c r="F222">
        <f>SUMIFS(noclegi!$F$2:$F$1031, noclegi!$D$2:$D$1031, Klienci[[#This Row],[nr_dowodu]])</f>
        <v>2</v>
      </c>
      <c r="G222" s="15">
        <f>SUMIFS(noclegi!$G$2:$G$1031, noclegi!$D$2:$D$1031, Klienci[[#This Row],[nr_dowodu]])</f>
        <v>600</v>
      </c>
    </row>
    <row r="223" spans="1:7" x14ac:dyDescent="0.25">
      <c r="A223" s="6">
        <v>96</v>
      </c>
      <c r="B223" s="7" t="s">
        <v>348</v>
      </c>
      <c r="C223" s="7" t="s">
        <v>803</v>
      </c>
      <c r="D223" s="7" t="s">
        <v>804</v>
      </c>
      <c r="E223" s="7" t="s">
        <v>697</v>
      </c>
      <c r="F223">
        <f>SUMIFS(noclegi!$F$2:$F$1031, noclegi!$D$2:$D$1031, Klienci[[#This Row],[nr_dowodu]])</f>
        <v>3</v>
      </c>
      <c r="G223" s="15">
        <f>SUMIFS(noclegi!$G$2:$G$1031, noclegi!$D$2:$D$1031, Klienci[[#This Row],[nr_dowodu]])</f>
        <v>600</v>
      </c>
    </row>
    <row r="224" spans="1:7" x14ac:dyDescent="0.25">
      <c r="A224" s="6">
        <v>98</v>
      </c>
      <c r="B224" s="7" t="s">
        <v>415</v>
      </c>
      <c r="C224" s="7" t="s">
        <v>806</v>
      </c>
      <c r="D224" s="7" t="s">
        <v>649</v>
      </c>
      <c r="E224" s="7" t="s">
        <v>734</v>
      </c>
      <c r="F224">
        <f>SUMIFS(noclegi!$F$2:$F$1031, noclegi!$D$2:$D$1031, Klienci[[#This Row],[nr_dowodu]])</f>
        <v>3</v>
      </c>
      <c r="G224" s="15">
        <f>SUMIFS(noclegi!$G$2:$G$1031, noclegi!$D$2:$D$1031, Klienci[[#This Row],[nr_dowodu]])</f>
        <v>600</v>
      </c>
    </row>
    <row r="225" spans="1:7" x14ac:dyDescent="0.25">
      <c r="A225" s="6">
        <v>114</v>
      </c>
      <c r="B225" s="7" t="s">
        <v>159</v>
      </c>
      <c r="C225" s="7" t="s">
        <v>829</v>
      </c>
      <c r="D225" s="7" t="s">
        <v>755</v>
      </c>
      <c r="E225" s="7" t="s">
        <v>641</v>
      </c>
      <c r="F225">
        <f>SUMIFS(noclegi!$F$2:$F$1031, noclegi!$D$2:$D$1031, Klienci[[#This Row],[nr_dowodu]])</f>
        <v>2</v>
      </c>
      <c r="G225" s="15">
        <f>SUMIFS(noclegi!$G$2:$G$1031, noclegi!$D$2:$D$1031, Klienci[[#This Row],[nr_dowodu]])</f>
        <v>600</v>
      </c>
    </row>
    <row r="226" spans="1:7" x14ac:dyDescent="0.25">
      <c r="A226" s="6">
        <v>134</v>
      </c>
      <c r="B226" s="7" t="s">
        <v>450</v>
      </c>
      <c r="C226" s="7" t="s">
        <v>856</v>
      </c>
      <c r="D226" s="7" t="s">
        <v>614</v>
      </c>
      <c r="E226" s="7" t="s">
        <v>669</v>
      </c>
      <c r="F226">
        <f>SUMIFS(noclegi!$F$2:$F$1031, noclegi!$D$2:$D$1031, Klienci[[#This Row],[nr_dowodu]])</f>
        <v>1</v>
      </c>
      <c r="G226" s="15">
        <f>SUMIFS(noclegi!$G$2:$G$1031, noclegi!$D$2:$D$1031, Klienci[[#This Row],[nr_dowodu]])</f>
        <v>600</v>
      </c>
    </row>
    <row r="227" spans="1:7" x14ac:dyDescent="0.25">
      <c r="A227" s="6">
        <v>176</v>
      </c>
      <c r="B227" s="7" t="s">
        <v>517</v>
      </c>
      <c r="C227" s="7" t="s">
        <v>916</v>
      </c>
      <c r="D227" s="7" t="s">
        <v>620</v>
      </c>
      <c r="E227" s="7" t="s">
        <v>747</v>
      </c>
      <c r="F227">
        <f>SUMIFS(noclegi!$F$2:$F$1031, noclegi!$D$2:$D$1031, Klienci[[#This Row],[nr_dowodu]])</f>
        <v>1</v>
      </c>
      <c r="G227" s="15">
        <f>SUMIFS(noclegi!$G$2:$G$1031, noclegi!$D$2:$D$1031, Klienci[[#This Row],[nr_dowodu]])</f>
        <v>600</v>
      </c>
    </row>
    <row r="228" spans="1:7" x14ac:dyDescent="0.25">
      <c r="A228" s="6">
        <v>265</v>
      </c>
      <c r="B228" s="7" t="s">
        <v>360</v>
      </c>
      <c r="C228" s="7" t="s">
        <v>1021</v>
      </c>
      <c r="D228" s="7" t="s">
        <v>668</v>
      </c>
      <c r="E228" s="7" t="s">
        <v>621</v>
      </c>
      <c r="F228">
        <f>SUMIFS(noclegi!$F$2:$F$1031, noclegi!$D$2:$D$1031, Klienci[[#This Row],[nr_dowodu]])</f>
        <v>3</v>
      </c>
      <c r="G228" s="15">
        <f>SUMIFS(noclegi!$G$2:$G$1031, noclegi!$D$2:$D$1031, Klienci[[#This Row],[nr_dowodu]])</f>
        <v>600</v>
      </c>
    </row>
    <row r="229" spans="1:7" x14ac:dyDescent="0.25">
      <c r="A229" s="6">
        <v>327</v>
      </c>
      <c r="B229" s="7" t="s">
        <v>406</v>
      </c>
      <c r="C229" s="7" t="s">
        <v>1096</v>
      </c>
      <c r="D229" s="7" t="s">
        <v>614</v>
      </c>
      <c r="E229" s="7" t="s">
        <v>630</v>
      </c>
      <c r="F229">
        <f>SUMIFS(noclegi!$F$2:$F$1031, noclegi!$D$2:$D$1031, Klienci[[#This Row],[nr_dowodu]])</f>
        <v>3</v>
      </c>
      <c r="G229" s="15">
        <f>SUMIFS(noclegi!$G$2:$G$1031, noclegi!$D$2:$D$1031, Klienci[[#This Row],[nr_dowodu]])</f>
        <v>600</v>
      </c>
    </row>
    <row r="230" spans="1:7" x14ac:dyDescent="0.25">
      <c r="A230" s="6">
        <v>331</v>
      </c>
      <c r="B230" s="7" t="s">
        <v>175</v>
      </c>
      <c r="C230" s="7" t="s">
        <v>1102</v>
      </c>
      <c r="D230" s="7" t="s">
        <v>614</v>
      </c>
      <c r="E230" s="7" t="s">
        <v>680</v>
      </c>
      <c r="F230">
        <f>SUMIFS(noclegi!$F$2:$F$1031, noclegi!$D$2:$D$1031, Klienci[[#This Row],[nr_dowodu]])</f>
        <v>3</v>
      </c>
      <c r="G230" s="15">
        <f>SUMIFS(noclegi!$G$2:$G$1031, noclegi!$D$2:$D$1031, Klienci[[#This Row],[nr_dowodu]])</f>
        <v>600</v>
      </c>
    </row>
    <row r="231" spans="1:7" x14ac:dyDescent="0.25">
      <c r="A231" s="6">
        <v>352</v>
      </c>
      <c r="B231" s="7" t="s">
        <v>56</v>
      </c>
      <c r="C231" s="7" t="s">
        <v>1127</v>
      </c>
      <c r="D231" s="7" t="s">
        <v>652</v>
      </c>
      <c r="E231" s="7" t="s">
        <v>659</v>
      </c>
      <c r="F231">
        <f>SUMIFS(noclegi!$F$2:$F$1031, noclegi!$D$2:$D$1031, Klienci[[#This Row],[nr_dowodu]])</f>
        <v>3</v>
      </c>
      <c r="G231" s="15">
        <f>SUMIFS(noclegi!$G$2:$G$1031, noclegi!$D$2:$D$1031, Klienci[[#This Row],[nr_dowodu]])</f>
        <v>600</v>
      </c>
    </row>
    <row r="232" spans="1:7" x14ac:dyDescent="0.25">
      <c r="A232" s="6">
        <v>405</v>
      </c>
      <c r="B232" s="7" t="s">
        <v>128</v>
      </c>
      <c r="C232" s="7" t="s">
        <v>1182</v>
      </c>
      <c r="D232" s="7" t="s">
        <v>719</v>
      </c>
      <c r="E232" s="7" t="s">
        <v>700</v>
      </c>
      <c r="F232">
        <f>SUMIFS(noclegi!$F$2:$F$1031, noclegi!$D$2:$D$1031, Klienci[[#This Row],[nr_dowodu]])</f>
        <v>2</v>
      </c>
      <c r="G232" s="15">
        <f>SUMIFS(noclegi!$G$2:$G$1031, noclegi!$D$2:$D$1031, Klienci[[#This Row],[nr_dowodu]])</f>
        <v>600</v>
      </c>
    </row>
    <row r="233" spans="1:7" x14ac:dyDescent="0.25">
      <c r="A233" s="6">
        <v>430</v>
      </c>
      <c r="B233" s="7" t="s">
        <v>269</v>
      </c>
      <c r="C233" s="7" t="s">
        <v>1208</v>
      </c>
      <c r="D233" s="7" t="s">
        <v>853</v>
      </c>
      <c r="E233" s="7" t="s">
        <v>680</v>
      </c>
      <c r="F233">
        <f>SUMIFS(noclegi!$F$2:$F$1031, noclegi!$D$2:$D$1031, Klienci[[#This Row],[nr_dowodu]])</f>
        <v>2</v>
      </c>
      <c r="G233" s="15">
        <f>SUMIFS(noclegi!$G$2:$G$1031, noclegi!$D$2:$D$1031, Klienci[[#This Row],[nr_dowodu]])</f>
        <v>600</v>
      </c>
    </row>
    <row r="234" spans="1:7" x14ac:dyDescent="0.25">
      <c r="A234" s="6">
        <v>473</v>
      </c>
      <c r="B234" s="7" t="s">
        <v>157</v>
      </c>
      <c r="C234" s="7" t="s">
        <v>1253</v>
      </c>
      <c r="D234" s="7" t="s">
        <v>712</v>
      </c>
      <c r="E234" s="7" t="s">
        <v>650</v>
      </c>
      <c r="F234">
        <f>SUMIFS(noclegi!$F$2:$F$1031, noclegi!$D$2:$D$1031, Klienci[[#This Row],[nr_dowodu]])</f>
        <v>2</v>
      </c>
      <c r="G234" s="15">
        <f>SUMIFS(noclegi!$G$2:$G$1031, noclegi!$D$2:$D$1031, Klienci[[#This Row],[nr_dowodu]])</f>
        <v>600</v>
      </c>
    </row>
    <row r="235" spans="1:7" x14ac:dyDescent="0.25">
      <c r="A235" s="6">
        <v>536</v>
      </c>
      <c r="B235" s="7" t="s">
        <v>50</v>
      </c>
      <c r="C235" s="7" t="s">
        <v>1329</v>
      </c>
      <c r="D235" s="7" t="s">
        <v>1330</v>
      </c>
      <c r="E235" s="7" t="s">
        <v>633</v>
      </c>
      <c r="F235">
        <f>SUMIFS(noclegi!$F$2:$F$1031, noclegi!$D$2:$D$1031, Klienci[[#This Row],[nr_dowodu]])</f>
        <v>1</v>
      </c>
      <c r="G235" s="15">
        <f>SUMIFS(noclegi!$G$2:$G$1031, noclegi!$D$2:$D$1031, Klienci[[#This Row],[nr_dowodu]])</f>
        <v>600</v>
      </c>
    </row>
    <row r="236" spans="1:7" x14ac:dyDescent="0.25">
      <c r="A236" s="6">
        <v>564</v>
      </c>
      <c r="B236" s="7" t="s">
        <v>234</v>
      </c>
      <c r="C236" s="7" t="s">
        <v>1358</v>
      </c>
      <c r="D236" s="7" t="s">
        <v>712</v>
      </c>
      <c r="E236" s="7" t="s">
        <v>839</v>
      </c>
      <c r="F236">
        <f>SUMIFS(noclegi!$F$2:$F$1031, noclegi!$D$2:$D$1031, Klienci[[#This Row],[nr_dowodu]])</f>
        <v>1</v>
      </c>
      <c r="G236" s="15">
        <f>SUMIFS(noclegi!$G$2:$G$1031, noclegi!$D$2:$D$1031, Klienci[[#This Row],[nr_dowodu]])</f>
        <v>600</v>
      </c>
    </row>
    <row r="237" spans="1:7" x14ac:dyDescent="0.25">
      <c r="A237" s="6">
        <v>576</v>
      </c>
      <c r="B237" s="7" t="s">
        <v>96</v>
      </c>
      <c r="C237" s="7" t="s">
        <v>1373</v>
      </c>
      <c r="D237" s="7" t="s">
        <v>652</v>
      </c>
      <c r="E237" s="7" t="s">
        <v>717</v>
      </c>
      <c r="F237">
        <f>SUMIFS(noclegi!$F$2:$F$1031, noclegi!$D$2:$D$1031, Klienci[[#This Row],[nr_dowodu]])</f>
        <v>3</v>
      </c>
      <c r="G237" s="15">
        <f>SUMIFS(noclegi!$G$2:$G$1031, noclegi!$D$2:$D$1031, Klienci[[#This Row],[nr_dowodu]])</f>
        <v>600</v>
      </c>
    </row>
    <row r="238" spans="1:7" x14ac:dyDescent="0.25">
      <c r="A238" s="6">
        <v>108</v>
      </c>
      <c r="B238" s="7" t="s">
        <v>362</v>
      </c>
      <c r="C238" s="7" t="s">
        <v>685</v>
      </c>
      <c r="D238" s="7" t="s">
        <v>702</v>
      </c>
      <c r="E238" s="7" t="s">
        <v>615</v>
      </c>
      <c r="F238">
        <f>SUMIFS(noclegi!$F$2:$F$1031, noclegi!$D$2:$D$1031, Klienci[[#This Row],[nr_dowodu]])</f>
        <v>2</v>
      </c>
      <c r="G238" s="15">
        <f>SUMIFS(noclegi!$G$2:$G$1031, noclegi!$D$2:$D$1031, Klienci[[#This Row],[nr_dowodu]])</f>
        <v>500</v>
      </c>
    </row>
    <row r="239" spans="1:7" x14ac:dyDescent="0.25">
      <c r="A239" s="6">
        <v>143</v>
      </c>
      <c r="B239" s="7" t="s">
        <v>97</v>
      </c>
      <c r="C239" s="7" t="s">
        <v>869</v>
      </c>
      <c r="D239" s="7" t="s">
        <v>870</v>
      </c>
      <c r="E239" s="7" t="s">
        <v>705</v>
      </c>
      <c r="F239">
        <f>SUMIFS(noclegi!$F$2:$F$1031, noclegi!$D$2:$D$1031, Klienci[[#This Row],[nr_dowodu]])</f>
        <v>2</v>
      </c>
      <c r="G239" s="15">
        <f>SUMIFS(noclegi!$G$2:$G$1031, noclegi!$D$2:$D$1031, Klienci[[#This Row],[nr_dowodu]])</f>
        <v>500</v>
      </c>
    </row>
    <row r="240" spans="1:7" x14ac:dyDescent="0.25">
      <c r="A240" s="6">
        <v>177</v>
      </c>
      <c r="B240" s="7" t="s">
        <v>65</v>
      </c>
      <c r="C240" s="7" t="s">
        <v>917</v>
      </c>
      <c r="D240" s="7" t="s">
        <v>918</v>
      </c>
      <c r="E240" s="7" t="s">
        <v>650</v>
      </c>
      <c r="F240">
        <f>SUMIFS(noclegi!$F$2:$F$1031, noclegi!$D$2:$D$1031, Klienci[[#This Row],[nr_dowodu]])</f>
        <v>1</v>
      </c>
      <c r="G240" s="15">
        <f>SUMIFS(noclegi!$G$2:$G$1031, noclegi!$D$2:$D$1031, Klienci[[#This Row],[nr_dowodu]])</f>
        <v>500</v>
      </c>
    </row>
    <row r="241" spans="1:7" x14ac:dyDescent="0.25">
      <c r="A241" s="6">
        <v>213</v>
      </c>
      <c r="B241" s="7" t="s">
        <v>99</v>
      </c>
      <c r="C241" s="7" t="s">
        <v>961</v>
      </c>
      <c r="D241" s="7" t="s">
        <v>816</v>
      </c>
      <c r="E241" s="7" t="s">
        <v>734</v>
      </c>
      <c r="F241">
        <f>SUMIFS(noclegi!$F$2:$F$1031, noclegi!$D$2:$D$1031, Klienci[[#This Row],[nr_dowodu]])</f>
        <v>1</v>
      </c>
      <c r="G241" s="15">
        <f>SUMIFS(noclegi!$G$2:$G$1031, noclegi!$D$2:$D$1031, Klienci[[#This Row],[nr_dowodu]])</f>
        <v>500</v>
      </c>
    </row>
    <row r="242" spans="1:7" x14ac:dyDescent="0.25">
      <c r="A242" s="6">
        <v>512</v>
      </c>
      <c r="B242" s="7" t="s">
        <v>119</v>
      </c>
      <c r="C242" s="7" t="s">
        <v>1300</v>
      </c>
      <c r="D242" s="7" t="s">
        <v>745</v>
      </c>
      <c r="E242" s="7" t="s">
        <v>957</v>
      </c>
      <c r="F242">
        <f>SUMIFS(noclegi!$F$2:$F$1031, noclegi!$D$2:$D$1031, Klienci[[#This Row],[nr_dowodu]])</f>
        <v>2</v>
      </c>
      <c r="G242" s="15">
        <f>SUMIFS(noclegi!$G$2:$G$1031, noclegi!$D$2:$D$1031, Klienci[[#This Row],[nr_dowodu]])</f>
        <v>500</v>
      </c>
    </row>
    <row r="243" spans="1:7" x14ac:dyDescent="0.25">
      <c r="A243" s="6">
        <v>584</v>
      </c>
      <c r="B243" s="7" t="s">
        <v>217</v>
      </c>
      <c r="C243" s="7" t="s">
        <v>1381</v>
      </c>
      <c r="D243" s="7" t="s">
        <v>708</v>
      </c>
      <c r="E243" s="7" t="s">
        <v>758</v>
      </c>
      <c r="F243">
        <f>SUMIFS(noclegi!$F$2:$F$1031, noclegi!$D$2:$D$1031, Klienci[[#This Row],[nr_dowodu]])</f>
        <v>2</v>
      </c>
      <c r="G243" s="15">
        <f>SUMIFS(noclegi!$G$2:$G$1031, noclegi!$D$2:$D$1031, Klienci[[#This Row],[nr_dowodu]])</f>
        <v>500</v>
      </c>
    </row>
    <row r="244" spans="1:7" x14ac:dyDescent="0.25">
      <c r="A244" s="6">
        <v>588</v>
      </c>
      <c r="B244" s="7" t="s">
        <v>463</v>
      </c>
      <c r="C244" s="7" t="s">
        <v>1386</v>
      </c>
      <c r="D244" s="7" t="s">
        <v>808</v>
      </c>
      <c r="E244" s="7" t="s">
        <v>717</v>
      </c>
      <c r="F244">
        <f>SUMIFS(noclegi!$F$2:$F$1031, noclegi!$D$2:$D$1031, Klienci[[#This Row],[nr_dowodu]])</f>
        <v>1</v>
      </c>
      <c r="G244" s="15">
        <f>SUMIFS(noclegi!$G$2:$G$1031, noclegi!$D$2:$D$1031, Klienci[[#This Row],[nr_dowodu]])</f>
        <v>500</v>
      </c>
    </row>
    <row r="245" spans="1:7" x14ac:dyDescent="0.25">
      <c r="A245" s="6">
        <v>84</v>
      </c>
      <c r="B245" s="7" t="s">
        <v>108</v>
      </c>
      <c r="C245" s="7" t="s">
        <v>789</v>
      </c>
      <c r="D245" s="7" t="s">
        <v>785</v>
      </c>
      <c r="E245" s="7" t="s">
        <v>630</v>
      </c>
      <c r="F245">
        <f>SUMIFS(noclegi!$F$2:$F$1031, noclegi!$D$2:$D$1031, Klienci[[#This Row],[nr_dowodu]])</f>
        <v>2</v>
      </c>
      <c r="G245" s="15">
        <f>SUMIFS(noclegi!$G$2:$G$1031, noclegi!$D$2:$D$1031, Klienci[[#This Row],[nr_dowodu]])</f>
        <v>470</v>
      </c>
    </row>
    <row r="246" spans="1:7" x14ac:dyDescent="0.25">
      <c r="A246" s="6">
        <v>92</v>
      </c>
      <c r="B246" s="7" t="s">
        <v>602</v>
      </c>
      <c r="C246" s="7" t="s">
        <v>798</v>
      </c>
      <c r="D246" s="7" t="s">
        <v>652</v>
      </c>
      <c r="E246" s="7" t="s">
        <v>680</v>
      </c>
      <c r="F246">
        <f>SUMIFS(noclegi!$F$2:$F$1031, noclegi!$D$2:$D$1031, Klienci[[#This Row],[nr_dowodu]])</f>
        <v>2</v>
      </c>
      <c r="G246" s="15">
        <f>SUMIFS(noclegi!$G$2:$G$1031, noclegi!$D$2:$D$1031, Klienci[[#This Row],[nr_dowodu]])</f>
        <v>470</v>
      </c>
    </row>
    <row r="247" spans="1:7" x14ac:dyDescent="0.25">
      <c r="A247" s="6">
        <v>138</v>
      </c>
      <c r="B247" s="7" t="s">
        <v>22</v>
      </c>
      <c r="C247" s="7" t="s">
        <v>861</v>
      </c>
      <c r="D247" s="7" t="s">
        <v>862</v>
      </c>
      <c r="E247" s="7" t="s">
        <v>863</v>
      </c>
      <c r="F247">
        <f>SUMIFS(noclegi!$F$2:$F$1031, noclegi!$D$2:$D$1031, Klienci[[#This Row],[nr_dowodu]])</f>
        <v>2</v>
      </c>
      <c r="G247" s="15">
        <f>SUMIFS(noclegi!$G$2:$G$1031, noclegi!$D$2:$D$1031, Klienci[[#This Row],[nr_dowodu]])</f>
        <v>470</v>
      </c>
    </row>
    <row r="248" spans="1:7" x14ac:dyDescent="0.25">
      <c r="A248" s="6">
        <v>192</v>
      </c>
      <c r="B248" s="7" t="s">
        <v>514</v>
      </c>
      <c r="C248" s="7" t="s">
        <v>932</v>
      </c>
      <c r="D248" s="7" t="s">
        <v>816</v>
      </c>
      <c r="E248" s="7" t="s">
        <v>867</v>
      </c>
      <c r="F248">
        <f>SUMIFS(noclegi!$F$2:$F$1031, noclegi!$D$2:$D$1031, Klienci[[#This Row],[nr_dowodu]])</f>
        <v>2</v>
      </c>
      <c r="G248" s="15">
        <f>SUMIFS(noclegi!$G$2:$G$1031, noclegi!$D$2:$D$1031, Klienci[[#This Row],[nr_dowodu]])</f>
        <v>470</v>
      </c>
    </row>
    <row r="249" spans="1:7" x14ac:dyDescent="0.25">
      <c r="A249" s="6">
        <v>198</v>
      </c>
      <c r="B249" s="7" t="s">
        <v>72</v>
      </c>
      <c r="C249" s="7" t="s">
        <v>940</v>
      </c>
      <c r="D249" s="7" t="s">
        <v>611</v>
      </c>
      <c r="E249" s="7" t="s">
        <v>779</v>
      </c>
      <c r="F249">
        <f>SUMIFS(noclegi!$F$2:$F$1031, noclegi!$D$2:$D$1031, Klienci[[#This Row],[nr_dowodu]])</f>
        <v>2</v>
      </c>
      <c r="G249" s="15">
        <f>SUMIFS(noclegi!$G$2:$G$1031, noclegi!$D$2:$D$1031, Klienci[[#This Row],[nr_dowodu]])</f>
        <v>470</v>
      </c>
    </row>
    <row r="250" spans="1:7" x14ac:dyDescent="0.25">
      <c r="A250" s="6">
        <v>228</v>
      </c>
      <c r="B250" s="7" t="s">
        <v>200</v>
      </c>
      <c r="C250" s="7" t="s">
        <v>979</v>
      </c>
      <c r="D250" s="7" t="s">
        <v>776</v>
      </c>
      <c r="E250" s="7" t="s">
        <v>653</v>
      </c>
      <c r="F250">
        <f>SUMIFS(noclegi!$F$2:$F$1031, noclegi!$D$2:$D$1031, Klienci[[#This Row],[nr_dowodu]])</f>
        <v>2</v>
      </c>
      <c r="G250" s="15">
        <f>SUMIFS(noclegi!$G$2:$G$1031, noclegi!$D$2:$D$1031, Klienci[[#This Row],[nr_dowodu]])</f>
        <v>470</v>
      </c>
    </row>
    <row r="251" spans="1:7" x14ac:dyDescent="0.25">
      <c r="A251" s="6">
        <v>244</v>
      </c>
      <c r="B251" s="7" t="s">
        <v>455</v>
      </c>
      <c r="C251" s="7" t="s">
        <v>996</v>
      </c>
      <c r="D251" s="7" t="s">
        <v>652</v>
      </c>
      <c r="E251" s="7" t="s">
        <v>731</v>
      </c>
      <c r="F251">
        <f>SUMIFS(noclegi!$F$2:$F$1031, noclegi!$D$2:$D$1031, Klienci[[#This Row],[nr_dowodu]])</f>
        <v>2</v>
      </c>
      <c r="G251" s="15">
        <f>SUMIFS(noclegi!$G$2:$G$1031, noclegi!$D$2:$D$1031, Klienci[[#This Row],[nr_dowodu]])</f>
        <v>470</v>
      </c>
    </row>
    <row r="252" spans="1:7" x14ac:dyDescent="0.25">
      <c r="A252" s="6">
        <v>253</v>
      </c>
      <c r="B252" s="7" t="s">
        <v>465</v>
      </c>
      <c r="C252" s="7" t="s">
        <v>1007</v>
      </c>
      <c r="D252" s="7" t="s">
        <v>743</v>
      </c>
      <c r="E252" s="7" t="s">
        <v>771</v>
      </c>
      <c r="F252">
        <f>SUMIFS(noclegi!$F$2:$F$1031, noclegi!$D$2:$D$1031, Klienci[[#This Row],[nr_dowodu]])</f>
        <v>2</v>
      </c>
      <c r="G252" s="15">
        <f>SUMIFS(noclegi!$G$2:$G$1031, noclegi!$D$2:$D$1031, Klienci[[#This Row],[nr_dowodu]])</f>
        <v>470</v>
      </c>
    </row>
    <row r="253" spans="1:7" x14ac:dyDescent="0.25">
      <c r="A253" s="6">
        <v>272</v>
      </c>
      <c r="B253" s="7" t="s">
        <v>68</v>
      </c>
      <c r="C253" s="7" t="s">
        <v>1028</v>
      </c>
      <c r="D253" s="7" t="s">
        <v>1029</v>
      </c>
      <c r="E253" s="7" t="s">
        <v>717</v>
      </c>
      <c r="F253">
        <f>SUMIFS(noclegi!$F$2:$F$1031, noclegi!$D$2:$D$1031, Klienci[[#This Row],[nr_dowodu]])</f>
        <v>2</v>
      </c>
      <c r="G253" s="15">
        <f>SUMIFS(noclegi!$G$2:$G$1031, noclegi!$D$2:$D$1031, Klienci[[#This Row],[nr_dowodu]])</f>
        <v>470</v>
      </c>
    </row>
    <row r="254" spans="1:7" x14ac:dyDescent="0.25">
      <c r="A254" s="6">
        <v>280</v>
      </c>
      <c r="B254" s="7" t="s">
        <v>312</v>
      </c>
      <c r="C254" s="7" t="s">
        <v>1039</v>
      </c>
      <c r="D254" s="7" t="s">
        <v>646</v>
      </c>
      <c r="E254" s="7" t="s">
        <v>618</v>
      </c>
      <c r="F254">
        <f>SUMIFS(noclegi!$F$2:$F$1031, noclegi!$D$2:$D$1031, Klienci[[#This Row],[nr_dowodu]])</f>
        <v>2</v>
      </c>
      <c r="G254" s="15">
        <f>SUMIFS(noclegi!$G$2:$G$1031, noclegi!$D$2:$D$1031, Klienci[[#This Row],[nr_dowodu]])</f>
        <v>470</v>
      </c>
    </row>
    <row r="255" spans="1:7" x14ac:dyDescent="0.25">
      <c r="A255" s="6">
        <v>325</v>
      </c>
      <c r="B255" s="7" t="s">
        <v>357</v>
      </c>
      <c r="C255" s="7" t="s">
        <v>1094</v>
      </c>
      <c r="D255" s="7" t="s">
        <v>825</v>
      </c>
      <c r="E255" s="7" t="s">
        <v>914</v>
      </c>
      <c r="F255">
        <f>SUMIFS(noclegi!$F$2:$F$1031, noclegi!$D$2:$D$1031, Klienci[[#This Row],[nr_dowodu]])</f>
        <v>2</v>
      </c>
      <c r="G255" s="15">
        <f>SUMIFS(noclegi!$G$2:$G$1031, noclegi!$D$2:$D$1031, Klienci[[#This Row],[nr_dowodu]])</f>
        <v>470</v>
      </c>
    </row>
    <row r="256" spans="1:7" x14ac:dyDescent="0.25">
      <c r="A256" s="6">
        <v>411</v>
      </c>
      <c r="B256" s="7" t="s">
        <v>113</v>
      </c>
      <c r="C256" s="7" t="s">
        <v>1188</v>
      </c>
      <c r="D256" s="7" t="s">
        <v>820</v>
      </c>
      <c r="E256" s="7" t="s">
        <v>734</v>
      </c>
      <c r="F256">
        <f>SUMIFS(noclegi!$F$2:$F$1031, noclegi!$D$2:$D$1031, Klienci[[#This Row],[nr_dowodu]])</f>
        <v>2</v>
      </c>
      <c r="G256" s="15">
        <f>SUMIFS(noclegi!$G$2:$G$1031, noclegi!$D$2:$D$1031, Klienci[[#This Row],[nr_dowodu]])</f>
        <v>470</v>
      </c>
    </row>
    <row r="257" spans="1:7" x14ac:dyDescent="0.25">
      <c r="A257" s="6">
        <v>458</v>
      </c>
      <c r="B257" s="7" t="s">
        <v>597</v>
      </c>
      <c r="C257" s="7" t="s">
        <v>1236</v>
      </c>
      <c r="D257" s="7" t="s">
        <v>708</v>
      </c>
      <c r="E257" s="7" t="s">
        <v>612</v>
      </c>
      <c r="F257">
        <f>SUMIFS(noclegi!$F$2:$F$1031, noclegi!$D$2:$D$1031, Klienci[[#This Row],[nr_dowodu]])</f>
        <v>2</v>
      </c>
      <c r="G257" s="15">
        <f>SUMIFS(noclegi!$G$2:$G$1031, noclegi!$D$2:$D$1031, Klienci[[#This Row],[nr_dowodu]])</f>
        <v>470</v>
      </c>
    </row>
    <row r="258" spans="1:7" x14ac:dyDescent="0.25">
      <c r="A258" s="6">
        <v>465</v>
      </c>
      <c r="B258" s="7" t="s">
        <v>299</v>
      </c>
      <c r="C258" s="7" t="s">
        <v>1245</v>
      </c>
      <c r="D258" s="7" t="s">
        <v>614</v>
      </c>
      <c r="E258" s="7" t="s">
        <v>633</v>
      </c>
      <c r="F258">
        <f>SUMIFS(noclegi!$F$2:$F$1031, noclegi!$D$2:$D$1031, Klienci[[#This Row],[nr_dowodu]])</f>
        <v>2</v>
      </c>
      <c r="G258" s="15">
        <f>SUMIFS(noclegi!$G$2:$G$1031, noclegi!$D$2:$D$1031, Klienci[[#This Row],[nr_dowodu]])</f>
        <v>470</v>
      </c>
    </row>
    <row r="259" spans="1:7" x14ac:dyDescent="0.25">
      <c r="A259" s="6">
        <v>476</v>
      </c>
      <c r="B259" s="7" t="s">
        <v>8</v>
      </c>
      <c r="C259" s="7" t="s">
        <v>1257</v>
      </c>
      <c r="D259" s="7" t="s">
        <v>678</v>
      </c>
      <c r="E259" s="7" t="s">
        <v>936</v>
      </c>
      <c r="F259">
        <f>SUMIFS(noclegi!$F$2:$F$1031, noclegi!$D$2:$D$1031, Klienci[[#This Row],[nr_dowodu]])</f>
        <v>2</v>
      </c>
      <c r="G259" s="15">
        <f>SUMIFS(noclegi!$G$2:$G$1031, noclegi!$D$2:$D$1031, Klienci[[#This Row],[nr_dowodu]])</f>
        <v>470</v>
      </c>
    </row>
    <row r="260" spans="1:7" x14ac:dyDescent="0.25">
      <c r="A260" s="6">
        <v>489</v>
      </c>
      <c r="B260" s="7" t="s">
        <v>472</v>
      </c>
      <c r="C260" s="7" t="s">
        <v>1271</v>
      </c>
      <c r="D260" s="7" t="s">
        <v>1074</v>
      </c>
      <c r="E260" s="7" t="s">
        <v>717</v>
      </c>
      <c r="F260">
        <f>SUMIFS(noclegi!$F$2:$F$1031, noclegi!$D$2:$D$1031, Klienci[[#This Row],[nr_dowodu]])</f>
        <v>2</v>
      </c>
      <c r="G260" s="15">
        <f>SUMIFS(noclegi!$G$2:$G$1031, noclegi!$D$2:$D$1031, Klienci[[#This Row],[nr_dowodu]])</f>
        <v>470</v>
      </c>
    </row>
    <row r="261" spans="1:7" x14ac:dyDescent="0.25">
      <c r="A261" s="6">
        <v>509</v>
      </c>
      <c r="B261" s="7" t="s">
        <v>471</v>
      </c>
      <c r="C261" s="7" t="s">
        <v>1297</v>
      </c>
      <c r="D261" s="7" t="s">
        <v>620</v>
      </c>
      <c r="E261" s="7" t="s">
        <v>682</v>
      </c>
      <c r="F261">
        <f>SUMIFS(noclegi!$F$2:$F$1031, noclegi!$D$2:$D$1031, Klienci[[#This Row],[nr_dowodu]])</f>
        <v>2</v>
      </c>
      <c r="G261" s="15">
        <f>SUMIFS(noclegi!$G$2:$G$1031, noclegi!$D$2:$D$1031, Klienci[[#This Row],[nr_dowodu]])</f>
        <v>470</v>
      </c>
    </row>
    <row r="262" spans="1:7" x14ac:dyDescent="0.25">
      <c r="A262" s="6">
        <v>540</v>
      </c>
      <c r="B262" s="7" t="s">
        <v>131</v>
      </c>
      <c r="C262" s="7" t="s">
        <v>1334</v>
      </c>
      <c r="D262" s="7" t="s">
        <v>1335</v>
      </c>
      <c r="E262" s="7" t="s">
        <v>644</v>
      </c>
      <c r="F262">
        <f>SUMIFS(noclegi!$F$2:$F$1031, noclegi!$D$2:$D$1031, Klienci[[#This Row],[nr_dowodu]])</f>
        <v>2</v>
      </c>
      <c r="G262" s="15">
        <f>SUMIFS(noclegi!$G$2:$G$1031, noclegi!$D$2:$D$1031, Klienci[[#This Row],[nr_dowodu]])</f>
        <v>470</v>
      </c>
    </row>
    <row r="263" spans="1:7" x14ac:dyDescent="0.25">
      <c r="A263" s="6">
        <v>571</v>
      </c>
      <c r="B263" s="7" t="s">
        <v>107</v>
      </c>
      <c r="C263" s="7" t="s">
        <v>1367</v>
      </c>
      <c r="D263" s="7" t="s">
        <v>611</v>
      </c>
      <c r="E263" s="7" t="s">
        <v>737</v>
      </c>
      <c r="F263">
        <f>SUMIFS(noclegi!$F$2:$F$1031, noclegi!$D$2:$D$1031, Klienci[[#This Row],[nr_dowodu]])</f>
        <v>2</v>
      </c>
      <c r="G263" s="15">
        <f>SUMIFS(noclegi!$G$2:$G$1031, noclegi!$D$2:$D$1031, Klienci[[#This Row],[nr_dowodu]])</f>
        <v>470</v>
      </c>
    </row>
    <row r="264" spans="1:7" x14ac:dyDescent="0.25">
      <c r="A264" s="6">
        <v>27</v>
      </c>
      <c r="B264" s="7" t="s">
        <v>115</v>
      </c>
      <c r="C264" s="7" t="s">
        <v>679</v>
      </c>
      <c r="D264" s="7" t="s">
        <v>623</v>
      </c>
      <c r="E264" s="7" t="s">
        <v>680</v>
      </c>
      <c r="F264">
        <f>SUMIFS(noclegi!$F$2:$F$1031, noclegi!$D$2:$D$1031, Klienci[[#This Row],[nr_dowodu]])</f>
        <v>2</v>
      </c>
      <c r="G264" s="15">
        <f>SUMIFS(noclegi!$G$2:$G$1031, noclegi!$D$2:$D$1031, Klienci[[#This Row],[nr_dowodu]])</f>
        <v>450</v>
      </c>
    </row>
    <row r="265" spans="1:7" x14ac:dyDescent="0.25">
      <c r="A265" s="6">
        <v>137</v>
      </c>
      <c r="B265" s="7" t="s">
        <v>59</v>
      </c>
      <c r="C265" s="7" t="s">
        <v>860</v>
      </c>
      <c r="D265" s="7" t="s">
        <v>652</v>
      </c>
      <c r="E265" s="7" t="s">
        <v>717</v>
      </c>
      <c r="F265">
        <f>SUMIFS(noclegi!$F$2:$F$1031, noclegi!$D$2:$D$1031, Klienci[[#This Row],[nr_dowodu]])</f>
        <v>2</v>
      </c>
      <c r="G265" s="15">
        <f>SUMIFS(noclegi!$G$2:$G$1031, noclegi!$D$2:$D$1031, Klienci[[#This Row],[nr_dowodu]])</f>
        <v>450</v>
      </c>
    </row>
    <row r="266" spans="1:7" x14ac:dyDescent="0.25">
      <c r="A266" s="6">
        <v>141</v>
      </c>
      <c r="B266" s="7" t="s">
        <v>57</v>
      </c>
      <c r="C266" s="7" t="s">
        <v>866</v>
      </c>
      <c r="D266" s="7" t="s">
        <v>661</v>
      </c>
      <c r="E266" s="7" t="s">
        <v>867</v>
      </c>
      <c r="F266">
        <f>SUMIFS(noclegi!$F$2:$F$1031, noclegi!$D$2:$D$1031, Klienci[[#This Row],[nr_dowodu]])</f>
        <v>2</v>
      </c>
      <c r="G266" s="15">
        <f>SUMIFS(noclegi!$G$2:$G$1031, noclegi!$D$2:$D$1031, Klienci[[#This Row],[nr_dowodu]])</f>
        <v>450</v>
      </c>
    </row>
    <row r="267" spans="1:7" x14ac:dyDescent="0.25">
      <c r="A267" s="6">
        <v>231</v>
      </c>
      <c r="B267" s="7" t="s">
        <v>254</v>
      </c>
      <c r="C267" s="7" t="s">
        <v>983</v>
      </c>
      <c r="D267" s="7" t="s">
        <v>678</v>
      </c>
      <c r="E267" s="7" t="s">
        <v>666</v>
      </c>
      <c r="F267">
        <f>SUMIFS(noclegi!$F$2:$F$1031, noclegi!$D$2:$D$1031, Klienci[[#This Row],[nr_dowodu]])</f>
        <v>2</v>
      </c>
      <c r="G267" s="15">
        <f>SUMIFS(noclegi!$G$2:$G$1031, noclegi!$D$2:$D$1031, Klienci[[#This Row],[nr_dowodu]])</f>
        <v>450</v>
      </c>
    </row>
    <row r="268" spans="1:7" x14ac:dyDescent="0.25">
      <c r="A268" s="6">
        <v>307</v>
      </c>
      <c r="B268" s="7" t="s">
        <v>339</v>
      </c>
      <c r="C268" s="7" t="s">
        <v>1072</v>
      </c>
      <c r="D268" s="7" t="s">
        <v>1029</v>
      </c>
      <c r="E268" s="7" t="s">
        <v>957</v>
      </c>
      <c r="F268">
        <f>SUMIFS(noclegi!$F$2:$F$1031, noclegi!$D$2:$D$1031, Klienci[[#This Row],[nr_dowodu]])</f>
        <v>2</v>
      </c>
      <c r="G268" s="15">
        <f>SUMIFS(noclegi!$G$2:$G$1031, noclegi!$D$2:$D$1031, Klienci[[#This Row],[nr_dowodu]])</f>
        <v>450</v>
      </c>
    </row>
    <row r="269" spans="1:7" x14ac:dyDescent="0.25">
      <c r="A269" s="6">
        <v>437</v>
      </c>
      <c r="B269" s="7" t="s">
        <v>492</v>
      </c>
      <c r="C269" s="7" t="s">
        <v>1215</v>
      </c>
      <c r="D269" s="7" t="s">
        <v>691</v>
      </c>
      <c r="E269" s="7" t="s">
        <v>641</v>
      </c>
      <c r="F269">
        <f>SUMIFS(noclegi!$F$2:$F$1031, noclegi!$D$2:$D$1031, Klienci[[#This Row],[nr_dowodu]])</f>
        <v>2</v>
      </c>
      <c r="G269" s="15">
        <f>SUMIFS(noclegi!$G$2:$G$1031, noclegi!$D$2:$D$1031, Klienci[[#This Row],[nr_dowodu]])</f>
        <v>450</v>
      </c>
    </row>
    <row r="270" spans="1:7" x14ac:dyDescent="0.25">
      <c r="A270" s="6">
        <v>11</v>
      </c>
      <c r="B270" s="7" t="s">
        <v>62</v>
      </c>
      <c r="C270" s="7" t="s">
        <v>639</v>
      </c>
      <c r="D270" s="7" t="s">
        <v>640</v>
      </c>
      <c r="E270" s="7" t="s">
        <v>641</v>
      </c>
      <c r="F270">
        <f>SUMIFS(noclegi!$F$2:$F$1031, noclegi!$D$2:$D$1031, Klienci[[#This Row],[nr_dowodu]])</f>
        <v>2</v>
      </c>
      <c r="G270" s="15">
        <f>SUMIFS(noclegi!$G$2:$G$1031, noclegi!$D$2:$D$1031, Klienci[[#This Row],[nr_dowodu]])</f>
        <v>440</v>
      </c>
    </row>
    <row r="271" spans="1:7" x14ac:dyDescent="0.25">
      <c r="A271" s="6">
        <v>20</v>
      </c>
      <c r="B271" s="7" t="s">
        <v>409</v>
      </c>
      <c r="C271" s="7" t="s">
        <v>662</v>
      </c>
      <c r="D271" s="7" t="s">
        <v>663</v>
      </c>
      <c r="E271" s="7" t="s">
        <v>641</v>
      </c>
      <c r="F271">
        <f>SUMIFS(noclegi!$F$2:$F$1031, noclegi!$D$2:$D$1031, Klienci[[#This Row],[nr_dowodu]])</f>
        <v>2</v>
      </c>
      <c r="G271" s="15">
        <f>SUMIFS(noclegi!$G$2:$G$1031, noclegi!$D$2:$D$1031, Klienci[[#This Row],[nr_dowodu]])</f>
        <v>440</v>
      </c>
    </row>
    <row r="272" spans="1:7" x14ac:dyDescent="0.25">
      <c r="A272" s="6">
        <v>28</v>
      </c>
      <c r="B272" s="7" t="s">
        <v>176</v>
      </c>
      <c r="C272" s="7" t="s">
        <v>681</v>
      </c>
      <c r="D272" s="7" t="s">
        <v>614</v>
      </c>
      <c r="E272" s="7" t="s">
        <v>682</v>
      </c>
      <c r="F272">
        <f>SUMIFS(noclegi!$F$2:$F$1031, noclegi!$D$2:$D$1031, Klienci[[#This Row],[nr_dowodu]])</f>
        <v>2</v>
      </c>
      <c r="G272" s="15">
        <f>SUMIFS(noclegi!$G$2:$G$1031, noclegi!$D$2:$D$1031, Klienci[[#This Row],[nr_dowodu]])</f>
        <v>440</v>
      </c>
    </row>
    <row r="273" spans="1:7" x14ac:dyDescent="0.25">
      <c r="A273" s="6">
        <v>29</v>
      </c>
      <c r="B273" s="7" t="s">
        <v>284</v>
      </c>
      <c r="C273" s="7" t="s">
        <v>683</v>
      </c>
      <c r="D273" s="7" t="s">
        <v>684</v>
      </c>
      <c r="E273" s="7" t="s">
        <v>676</v>
      </c>
      <c r="F273">
        <f>SUMIFS(noclegi!$F$2:$F$1031, noclegi!$D$2:$D$1031, Klienci[[#This Row],[nr_dowodu]])</f>
        <v>2</v>
      </c>
      <c r="G273" s="15">
        <f>SUMIFS(noclegi!$G$2:$G$1031, noclegi!$D$2:$D$1031, Klienci[[#This Row],[nr_dowodu]])</f>
        <v>440</v>
      </c>
    </row>
    <row r="274" spans="1:7" x14ac:dyDescent="0.25">
      <c r="A274" s="6">
        <v>36</v>
      </c>
      <c r="B274" s="7" t="s">
        <v>23</v>
      </c>
      <c r="C274" s="7" t="s">
        <v>698</v>
      </c>
      <c r="D274" s="7" t="s">
        <v>699</v>
      </c>
      <c r="E274" s="7" t="s">
        <v>700</v>
      </c>
      <c r="F274">
        <f>SUMIFS(noclegi!$F$2:$F$1031, noclegi!$D$2:$D$1031, Klienci[[#This Row],[nr_dowodu]])</f>
        <v>2</v>
      </c>
      <c r="G274" s="15">
        <f>SUMIFS(noclegi!$G$2:$G$1031, noclegi!$D$2:$D$1031, Klienci[[#This Row],[nr_dowodu]])</f>
        <v>440</v>
      </c>
    </row>
    <row r="275" spans="1:7" x14ac:dyDescent="0.25">
      <c r="A275" s="6">
        <v>39</v>
      </c>
      <c r="B275" s="7" t="s">
        <v>387</v>
      </c>
      <c r="C275" s="7" t="s">
        <v>706</v>
      </c>
      <c r="D275" s="7" t="s">
        <v>663</v>
      </c>
      <c r="E275" s="7" t="s">
        <v>630</v>
      </c>
      <c r="F275">
        <f>SUMIFS(noclegi!$F$2:$F$1031, noclegi!$D$2:$D$1031, Klienci[[#This Row],[nr_dowodu]])</f>
        <v>2</v>
      </c>
      <c r="G275" s="15">
        <f>SUMIFS(noclegi!$G$2:$G$1031, noclegi!$D$2:$D$1031, Klienci[[#This Row],[nr_dowodu]])</f>
        <v>440</v>
      </c>
    </row>
    <row r="276" spans="1:7" x14ac:dyDescent="0.25">
      <c r="A276" s="6">
        <v>59</v>
      </c>
      <c r="B276" s="7" t="s">
        <v>142</v>
      </c>
      <c r="C276" s="7" t="s">
        <v>746</v>
      </c>
      <c r="D276" s="7" t="s">
        <v>611</v>
      </c>
      <c r="E276" s="7" t="s">
        <v>747</v>
      </c>
      <c r="F276">
        <f>SUMIFS(noclegi!$F$2:$F$1031, noclegi!$D$2:$D$1031, Klienci[[#This Row],[nr_dowodu]])</f>
        <v>2</v>
      </c>
      <c r="G276" s="15">
        <f>SUMIFS(noclegi!$G$2:$G$1031, noclegi!$D$2:$D$1031, Klienci[[#This Row],[nr_dowodu]])</f>
        <v>440</v>
      </c>
    </row>
    <row r="277" spans="1:7" x14ac:dyDescent="0.25">
      <c r="A277" s="6">
        <v>62</v>
      </c>
      <c r="B277" s="7" t="s">
        <v>74</v>
      </c>
      <c r="C277" s="7" t="s">
        <v>750</v>
      </c>
      <c r="D277" s="7" t="s">
        <v>710</v>
      </c>
      <c r="E277" s="7" t="s">
        <v>627</v>
      </c>
      <c r="F277">
        <f>SUMIFS(noclegi!$F$2:$F$1031, noclegi!$D$2:$D$1031, Klienci[[#This Row],[nr_dowodu]])</f>
        <v>2</v>
      </c>
      <c r="G277" s="15">
        <f>SUMIFS(noclegi!$G$2:$G$1031, noclegi!$D$2:$D$1031, Klienci[[#This Row],[nr_dowodu]])</f>
        <v>440</v>
      </c>
    </row>
    <row r="278" spans="1:7" x14ac:dyDescent="0.25">
      <c r="A278" s="6">
        <v>67</v>
      </c>
      <c r="B278" s="7" t="s">
        <v>303</v>
      </c>
      <c r="C278" s="7" t="s">
        <v>759</v>
      </c>
      <c r="D278" s="7" t="s">
        <v>760</v>
      </c>
      <c r="E278" s="7" t="s">
        <v>627</v>
      </c>
      <c r="F278">
        <f>SUMIFS(noclegi!$F$2:$F$1031, noclegi!$D$2:$D$1031, Klienci[[#This Row],[nr_dowodu]])</f>
        <v>2</v>
      </c>
      <c r="G278" s="15">
        <f>SUMIFS(noclegi!$G$2:$G$1031, noclegi!$D$2:$D$1031, Klienci[[#This Row],[nr_dowodu]])</f>
        <v>440</v>
      </c>
    </row>
    <row r="279" spans="1:7" x14ac:dyDescent="0.25">
      <c r="A279" s="6">
        <v>71</v>
      </c>
      <c r="B279" s="7" t="s">
        <v>240</v>
      </c>
      <c r="C279" s="7" t="s">
        <v>765</v>
      </c>
      <c r="D279" s="7" t="s">
        <v>745</v>
      </c>
      <c r="E279" s="7" t="s">
        <v>630</v>
      </c>
      <c r="F279">
        <f>SUMIFS(noclegi!$F$2:$F$1031, noclegi!$D$2:$D$1031, Klienci[[#This Row],[nr_dowodu]])</f>
        <v>2</v>
      </c>
      <c r="G279" s="15">
        <f>SUMIFS(noclegi!$G$2:$G$1031, noclegi!$D$2:$D$1031, Klienci[[#This Row],[nr_dowodu]])</f>
        <v>440</v>
      </c>
    </row>
    <row r="280" spans="1:7" x14ac:dyDescent="0.25">
      <c r="A280" s="6">
        <v>72</v>
      </c>
      <c r="B280" s="7" t="s">
        <v>469</v>
      </c>
      <c r="C280" s="7" t="s">
        <v>766</v>
      </c>
      <c r="D280" s="7" t="s">
        <v>767</v>
      </c>
      <c r="E280" s="7" t="s">
        <v>768</v>
      </c>
      <c r="F280">
        <f>SUMIFS(noclegi!$F$2:$F$1031, noclegi!$D$2:$D$1031, Klienci[[#This Row],[nr_dowodu]])</f>
        <v>2</v>
      </c>
      <c r="G280" s="15">
        <f>SUMIFS(noclegi!$G$2:$G$1031, noclegi!$D$2:$D$1031, Klienci[[#This Row],[nr_dowodu]])</f>
        <v>440</v>
      </c>
    </row>
    <row r="281" spans="1:7" x14ac:dyDescent="0.25">
      <c r="A281" s="6">
        <v>79</v>
      </c>
      <c r="B281" s="7" t="s">
        <v>88</v>
      </c>
      <c r="C281" s="7" t="s">
        <v>780</v>
      </c>
      <c r="D281" s="7" t="s">
        <v>781</v>
      </c>
      <c r="E281" s="7" t="s">
        <v>666</v>
      </c>
      <c r="F281">
        <f>SUMIFS(noclegi!$F$2:$F$1031, noclegi!$D$2:$D$1031, Klienci[[#This Row],[nr_dowodu]])</f>
        <v>2</v>
      </c>
      <c r="G281" s="15">
        <f>SUMIFS(noclegi!$G$2:$G$1031, noclegi!$D$2:$D$1031, Klienci[[#This Row],[nr_dowodu]])</f>
        <v>440</v>
      </c>
    </row>
    <row r="282" spans="1:7" x14ac:dyDescent="0.25">
      <c r="A282" s="6">
        <v>81</v>
      </c>
      <c r="B282" s="7" t="s">
        <v>187</v>
      </c>
      <c r="C282" s="7" t="s">
        <v>784</v>
      </c>
      <c r="D282" s="7" t="s">
        <v>785</v>
      </c>
      <c r="E282" s="7" t="s">
        <v>644</v>
      </c>
      <c r="F282">
        <f>SUMIFS(noclegi!$F$2:$F$1031, noclegi!$D$2:$D$1031, Klienci[[#This Row],[nr_dowodu]])</f>
        <v>2</v>
      </c>
      <c r="G282" s="15">
        <f>SUMIFS(noclegi!$G$2:$G$1031, noclegi!$D$2:$D$1031, Klienci[[#This Row],[nr_dowodu]])</f>
        <v>440</v>
      </c>
    </row>
    <row r="283" spans="1:7" x14ac:dyDescent="0.25">
      <c r="A283" s="6">
        <v>85</v>
      </c>
      <c r="B283" s="7" t="s">
        <v>14</v>
      </c>
      <c r="C283" s="7" t="s">
        <v>790</v>
      </c>
      <c r="D283" s="7" t="s">
        <v>655</v>
      </c>
      <c r="E283" s="7" t="s">
        <v>669</v>
      </c>
      <c r="F283">
        <f>SUMIFS(noclegi!$F$2:$F$1031, noclegi!$D$2:$D$1031, Klienci[[#This Row],[nr_dowodu]])</f>
        <v>2</v>
      </c>
      <c r="G283" s="15">
        <f>SUMIFS(noclegi!$G$2:$G$1031, noclegi!$D$2:$D$1031, Klienci[[#This Row],[nr_dowodu]])</f>
        <v>440</v>
      </c>
    </row>
    <row r="284" spans="1:7" x14ac:dyDescent="0.25">
      <c r="A284" s="6">
        <v>87</v>
      </c>
      <c r="B284" s="7" t="s">
        <v>278</v>
      </c>
      <c r="C284" s="7" t="s">
        <v>792</v>
      </c>
      <c r="D284" s="7" t="s">
        <v>678</v>
      </c>
      <c r="E284" s="7" t="s">
        <v>653</v>
      </c>
      <c r="F284">
        <f>SUMIFS(noclegi!$F$2:$F$1031, noclegi!$D$2:$D$1031, Klienci[[#This Row],[nr_dowodu]])</f>
        <v>2</v>
      </c>
      <c r="G284" s="15">
        <f>SUMIFS(noclegi!$G$2:$G$1031, noclegi!$D$2:$D$1031, Klienci[[#This Row],[nr_dowodu]])</f>
        <v>440</v>
      </c>
    </row>
    <row r="285" spans="1:7" x14ac:dyDescent="0.25">
      <c r="A285" s="6">
        <v>103</v>
      </c>
      <c r="B285" s="7" t="s">
        <v>337</v>
      </c>
      <c r="C285" s="7" t="s">
        <v>814</v>
      </c>
      <c r="D285" s="7" t="s">
        <v>813</v>
      </c>
      <c r="E285" s="7" t="s">
        <v>801</v>
      </c>
      <c r="F285">
        <f>SUMIFS(noclegi!$F$2:$F$1031, noclegi!$D$2:$D$1031, Klienci[[#This Row],[nr_dowodu]])</f>
        <v>2</v>
      </c>
      <c r="G285" s="15">
        <f>SUMIFS(noclegi!$G$2:$G$1031, noclegi!$D$2:$D$1031, Klienci[[#This Row],[nr_dowodu]])</f>
        <v>440</v>
      </c>
    </row>
    <row r="286" spans="1:7" x14ac:dyDescent="0.25">
      <c r="A286" s="6">
        <v>122</v>
      </c>
      <c r="B286" s="7" t="s">
        <v>184</v>
      </c>
      <c r="C286" s="7" t="s">
        <v>840</v>
      </c>
      <c r="D286" s="7" t="s">
        <v>646</v>
      </c>
      <c r="E286" s="7" t="s">
        <v>653</v>
      </c>
      <c r="F286">
        <f>SUMIFS(noclegi!$F$2:$F$1031, noclegi!$D$2:$D$1031, Klienci[[#This Row],[nr_dowodu]])</f>
        <v>2</v>
      </c>
      <c r="G286" s="15">
        <f>SUMIFS(noclegi!$G$2:$G$1031, noclegi!$D$2:$D$1031, Klienci[[#This Row],[nr_dowodu]])</f>
        <v>440</v>
      </c>
    </row>
    <row r="287" spans="1:7" x14ac:dyDescent="0.25">
      <c r="A287" s="6">
        <v>130</v>
      </c>
      <c r="B287" s="7" t="s">
        <v>539</v>
      </c>
      <c r="C287" s="7" t="s">
        <v>850</v>
      </c>
      <c r="D287" s="7" t="s">
        <v>691</v>
      </c>
      <c r="E287" s="7" t="s">
        <v>653</v>
      </c>
      <c r="F287">
        <f>SUMIFS(noclegi!$F$2:$F$1031, noclegi!$D$2:$D$1031, Klienci[[#This Row],[nr_dowodu]])</f>
        <v>2</v>
      </c>
      <c r="G287" s="15">
        <f>SUMIFS(noclegi!$G$2:$G$1031, noclegi!$D$2:$D$1031, Klienci[[#This Row],[nr_dowodu]])</f>
        <v>440</v>
      </c>
    </row>
    <row r="288" spans="1:7" x14ac:dyDescent="0.25">
      <c r="A288" s="6">
        <v>145</v>
      </c>
      <c r="B288" s="7" t="s">
        <v>467</v>
      </c>
      <c r="C288" s="7" t="s">
        <v>873</v>
      </c>
      <c r="D288" s="7" t="s">
        <v>668</v>
      </c>
      <c r="E288" s="7" t="s">
        <v>636</v>
      </c>
      <c r="F288">
        <f>SUMIFS(noclegi!$F$2:$F$1031, noclegi!$D$2:$D$1031, Klienci[[#This Row],[nr_dowodu]])</f>
        <v>2</v>
      </c>
      <c r="G288" s="15">
        <f>SUMIFS(noclegi!$G$2:$G$1031, noclegi!$D$2:$D$1031, Klienci[[#This Row],[nr_dowodu]])</f>
        <v>440</v>
      </c>
    </row>
    <row r="289" spans="1:7" x14ac:dyDescent="0.25">
      <c r="A289" s="6">
        <v>159</v>
      </c>
      <c r="B289" s="7" t="s">
        <v>118</v>
      </c>
      <c r="C289" s="7" t="s">
        <v>894</v>
      </c>
      <c r="D289" s="7" t="s">
        <v>635</v>
      </c>
      <c r="E289" s="7" t="s">
        <v>682</v>
      </c>
      <c r="F289">
        <f>SUMIFS(noclegi!$F$2:$F$1031, noclegi!$D$2:$D$1031, Klienci[[#This Row],[nr_dowodu]])</f>
        <v>2</v>
      </c>
      <c r="G289" s="15">
        <f>SUMIFS(noclegi!$G$2:$G$1031, noclegi!$D$2:$D$1031, Klienci[[#This Row],[nr_dowodu]])</f>
        <v>440</v>
      </c>
    </row>
    <row r="290" spans="1:7" x14ac:dyDescent="0.25">
      <c r="A290" s="6">
        <v>171</v>
      </c>
      <c r="B290" s="7" t="s">
        <v>502</v>
      </c>
      <c r="C290" s="7" t="s">
        <v>907</v>
      </c>
      <c r="D290" s="7" t="s">
        <v>908</v>
      </c>
      <c r="E290" s="7" t="s">
        <v>627</v>
      </c>
      <c r="F290">
        <f>SUMIFS(noclegi!$F$2:$F$1031, noclegi!$D$2:$D$1031, Klienci[[#This Row],[nr_dowodu]])</f>
        <v>2</v>
      </c>
      <c r="G290" s="15">
        <f>SUMIFS(noclegi!$G$2:$G$1031, noclegi!$D$2:$D$1031, Klienci[[#This Row],[nr_dowodu]])</f>
        <v>440</v>
      </c>
    </row>
    <row r="291" spans="1:7" x14ac:dyDescent="0.25">
      <c r="A291" s="6">
        <v>178</v>
      </c>
      <c r="B291" s="7" t="s">
        <v>239</v>
      </c>
      <c r="C291" s="7" t="s">
        <v>919</v>
      </c>
      <c r="D291" s="7" t="s">
        <v>617</v>
      </c>
      <c r="E291" s="7" t="s">
        <v>892</v>
      </c>
      <c r="F291">
        <f>SUMIFS(noclegi!$F$2:$F$1031, noclegi!$D$2:$D$1031, Klienci[[#This Row],[nr_dowodu]])</f>
        <v>2</v>
      </c>
      <c r="G291" s="15">
        <f>SUMIFS(noclegi!$G$2:$G$1031, noclegi!$D$2:$D$1031, Klienci[[#This Row],[nr_dowodu]])</f>
        <v>440</v>
      </c>
    </row>
    <row r="292" spans="1:7" x14ac:dyDescent="0.25">
      <c r="A292" s="6">
        <v>182</v>
      </c>
      <c r="B292" s="7" t="s">
        <v>215</v>
      </c>
      <c r="C292" s="7" t="s">
        <v>923</v>
      </c>
      <c r="D292" s="7" t="s">
        <v>684</v>
      </c>
      <c r="E292" s="7" t="s">
        <v>734</v>
      </c>
      <c r="F292">
        <f>SUMIFS(noclegi!$F$2:$F$1031, noclegi!$D$2:$D$1031, Klienci[[#This Row],[nr_dowodu]])</f>
        <v>2</v>
      </c>
      <c r="G292" s="15">
        <f>SUMIFS(noclegi!$G$2:$G$1031, noclegi!$D$2:$D$1031, Klienci[[#This Row],[nr_dowodu]])</f>
        <v>440</v>
      </c>
    </row>
    <row r="293" spans="1:7" x14ac:dyDescent="0.25">
      <c r="A293" s="6">
        <v>191</v>
      </c>
      <c r="B293" s="7" t="s">
        <v>149</v>
      </c>
      <c r="C293" s="7" t="s">
        <v>931</v>
      </c>
      <c r="D293" s="7" t="s">
        <v>820</v>
      </c>
      <c r="E293" s="7" t="s">
        <v>612</v>
      </c>
      <c r="F293">
        <f>SUMIFS(noclegi!$F$2:$F$1031, noclegi!$D$2:$D$1031, Klienci[[#This Row],[nr_dowodu]])</f>
        <v>2</v>
      </c>
      <c r="G293" s="15">
        <f>SUMIFS(noclegi!$G$2:$G$1031, noclegi!$D$2:$D$1031, Klienci[[#This Row],[nr_dowodu]])</f>
        <v>440</v>
      </c>
    </row>
    <row r="294" spans="1:7" x14ac:dyDescent="0.25">
      <c r="A294" s="6">
        <v>200</v>
      </c>
      <c r="B294" s="7" t="s">
        <v>572</v>
      </c>
      <c r="C294" s="7" t="s">
        <v>943</v>
      </c>
      <c r="D294" s="7" t="s">
        <v>678</v>
      </c>
      <c r="E294" s="7" t="s">
        <v>753</v>
      </c>
      <c r="F294">
        <f>SUMIFS(noclegi!$F$2:$F$1031, noclegi!$D$2:$D$1031, Klienci[[#This Row],[nr_dowodu]])</f>
        <v>2</v>
      </c>
      <c r="G294" s="15">
        <f>SUMIFS(noclegi!$G$2:$G$1031, noclegi!$D$2:$D$1031, Klienci[[#This Row],[nr_dowodu]])</f>
        <v>440</v>
      </c>
    </row>
    <row r="295" spans="1:7" x14ac:dyDescent="0.25">
      <c r="A295" s="6">
        <v>201</v>
      </c>
      <c r="B295" s="7" t="s">
        <v>220</v>
      </c>
      <c r="C295" s="7" t="s">
        <v>944</v>
      </c>
      <c r="D295" s="7" t="s">
        <v>663</v>
      </c>
      <c r="E295" s="7" t="s">
        <v>892</v>
      </c>
      <c r="F295">
        <f>SUMIFS(noclegi!$F$2:$F$1031, noclegi!$D$2:$D$1031, Klienci[[#This Row],[nr_dowodu]])</f>
        <v>2</v>
      </c>
      <c r="G295" s="15">
        <f>SUMIFS(noclegi!$G$2:$G$1031, noclegi!$D$2:$D$1031, Klienci[[#This Row],[nr_dowodu]])</f>
        <v>440</v>
      </c>
    </row>
    <row r="296" spans="1:7" x14ac:dyDescent="0.25">
      <c r="A296" s="6">
        <v>219</v>
      </c>
      <c r="B296" s="7" t="s">
        <v>418</v>
      </c>
      <c r="C296" s="7" t="s">
        <v>970</v>
      </c>
      <c r="D296" s="7" t="s">
        <v>678</v>
      </c>
      <c r="E296" s="7" t="s">
        <v>689</v>
      </c>
      <c r="F296">
        <f>SUMIFS(noclegi!$F$2:$F$1031, noclegi!$D$2:$D$1031, Klienci[[#This Row],[nr_dowodu]])</f>
        <v>2</v>
      </c>
      <c r="G296" s="15">
        <f>SUMIFS(noclegi!$G$2:$G$1031, noclegi!$D$2:$D$1031, Klienci[[#This Row],[nr_dowodu]])</f>
        <v>440</v>
      </c>
    </row>
    <row r="297" spans="1:7" x14ac:dyDescent="0.25">
      <c r="A297" s="6">
        <v>227</v>
      </c>
      <c r="B297" s="7" t="s">
        <v>579</v>
      </c>
      <c r="C297" s="7" t="s">
        <v>978</v>
      </c>
      <c r="D297" s="7" t="s">
        <v>611</v>
      </c>
      <c r="E297" s="7" t="s">
        <v>875</v>
      </c>
      <c r="F297">
        <f>SUMIFS(noclegi!$F$2:$F$1031, noclegi!$D$2:$D$1031, Klienci[[#This Row],[nr_dowodu]])</f>
        <v>2</v>
      </c>
      <c r="G297" s="15">
        <f>SUMIFS(noclegi!$G$2:$G$1031, noclegi!$D$2:$D$1031, Klienci[[#This Row],[nr_dowodu]])</f>
        <v>440</v>
      </c>
    </row>
    <row r="298" spans="1:7" x14ac:dyDescent="0.25">
      <c r="A298" s="6">
        <v>235</v>
      </c>
      <c r="B298" s="7" t="s">
        <v>411</v>
      </c>
      <c r="C298" s="7" t="s">
        <v>987</v>
      </c>
      <c r="D298" s="7" t="s">
        <v>688</v>
      </c>
      <c r="E298" s="7" t="s">
        <v>647</v>
      </c>
      <c r="F298">
        <f>SUMIFS(noclegi!$F$2:$F$1031, noclegi!$D$2:$D$1031, Klienci[[#This Row],[nr_dowodu]])</f>
        <v>2</v>
      </c>
      <c r="G298" s="15">
        <f>SUMIFS(noclegi!$G$2:$G$1031, noclegi!$D$2:$D$1031, Klienci[[#This Row],[nr_dowodu]])</f>
        <v>440</v>
      </c>
    </row>
    <row r="299" spans="1:7" x14ac:dyDescent="0.25">
      <c r="A299" s="6">
        <v>250</v>
      </c>
      <c r="B299" s="7" t="s">
        <v>442</v>
      </c>
      <c r="C299" s="7" t="s">
        <v>1004</v>
      </c>
      <c r="D299" s="7" t="s">
        <v>614</v>
      </c>
      <c r="E299" s="7" t="s">
        <v>921</v>
      </c>
      <c r="F299">
        <f>SUMIFS(noclegi!$F$2:$F$1031, noclegi!$D$2:$D$1031, Klienci[[#This Row],[nr_dowodu]])</f>
        <v>2</v>
      </c>
      <c r="G299" s="15">
        <f>SUMIFS(noclegi!$G$2:$G$1031, noclegi!$D$2:$D$1031, Klienci[[#This Row],[nr_dowodu]])</f>
        <v>440</v>
      </c>
    </row>
    <row r="300" spans="1:7" x14ac:dyDescent="0.25">
      <c r="A300" s="6">
        <v>251</v>
      </c>
      <c r="B300" s="7" t="s">
        <v>447</v>
      </c>
      <c r="C300" s="7" t="s">
        <v>1005</v>
      </c>
      <c r="D300" s="7" t="s">
        <v>745</v>
      </c>
      <c r="E300" s="7" t="s">
        <v>957</v>
      </c>
      <c r="F300">
        <f>SUMIFS(noclegi!$F$2:$F$1031, noclegi!$D$2:$D$1031, Klienci[[#This Row],[nr_dowodu]])</f>
        <v>2</v>
      </c>
      <c r="G300" s="15">
        <f>SUMIFS(noclegi!$G$2:$G$1031, noclegi!$D$2:$D$1031, Klienci[[#This Row],[nr_dowodu]])</f>
        <v>440</v>
      </c>
    </row>
    <row r="301" spans="1:7" x14ac:dyDescent="0.25">
      <c r="A301" s="6">
        <v>262</v>
      </c>
      <c r="B301" s="7" t="s">
        <v>288</v>
      </c>
      <c r="C301" s="7" t="s">
        <v>1018</v>
      </c>
      <c r="D301" s="7" t="s">
        <v>623</v>
      </c>
      <c r="E301" s="7" t="s">
        <v>653</v>
      </c>
      <c r="F301">
        <f>SUMIFS(noclegi!$F$2:$F$1031, noclegi!$D$2:$D$1031, Klienci[[#This Row],[nr_dowodu]])</f>
        <v>2</v>
      </c>
      <c r="G301" s="15">
        <f>SUMIFS(noclegi!$G$2:$G$1031, noclegi!$D$2:$D$1031, Klienci[[#This Row],[nr_dowodu]])</f>
        <v>440</v>
      </c>
    </row>
    <row r="302" spans="1:7" x14ac:dyDescent="0.25">
      <c r="A302" s="6">
        <v>283</v>
      </c>
      <c r="B302" s="7" t="s">
        <v>207</v>
      </c>
      <c r="C302" s="7" t="s">
        <v>1043</v>
      </c>
      <c r="D302" s="7" t="s">
        <v>813</v>
      </c>
      <c r="E302" s="7" t="s">
        <v>671</v>
      </c>
      <c r="F302">
        <f>SUMIFS(noclegi!$F$2:$F$1031, noclegi!$D$2:$D$1031, Klienci[[#This Row],[nr_dowodu]])</f>
        <v>2</v>
      </c>
      <c r="G302" s="15">
        <f>SUMIFS(noclegi!$G$2:$G$1031, noclegi!$D$2:$D$1031, Klienci[[#This Row],[nr_dowodu]])</f>
        <v>440</v>
      </c>
    </row>
    <row r="303" spans="1:7" x14ac:dyDescent="0.25">
      <c r="A303" s="6">
        <v>285</v>
      </c>
      <c r="B303" s="7" t="s">
        <v>213</v>
      </c>
      <c r="C303" s="7" t="s">
        <v>1045</v>
      </c>
      <c r="D303" s="7" t="s">
        <v>730</v>
      </c>
      <c r="E303" s="7" t="s">
        <v>633</v>
      </c>
      <c r="F303">
        <f>SUMIFS(noclegi!$F$2:$F$1031, noclegi!$D$2:$D$1031, Klienci[[#This Row],[nr_dowodu]])</f>
        <v>2</v>
      </c>
      <c r="G303" s="15">
        <f>SUMIFS(noclegi!$G$2:$G$1031, noclegi!$D$2:$D$1031, Klienci[[#This Row],[nr_dowodu]])</f>
        <v>440</v>
      </c>
    </row>
    <row r="304" spans="1:7" x14ac:dyDescent="0.25">
      <c r="A304" s="6">
        <v>313</v>
      </c>
      <c r="B304" s="7" t="s">
        <v>400</v>
      </c>
      <c r="C304" s="7" t="s">
        <v>1080</v>
      </c>
      <c r="D304" s="7" t="s">
        <v>611</v>
      </c>
      <c r="E304" s="7" t="s">
        <v>644</v>
      </c>
      <c r="F304">
        <f>SUMIFS(noclegi!$F$2:$F$1031, noclegi!$D$2:$D$1031, Klienci[[#This Row],[nr_dowodu]])</f>
        <v>2</v>
      </c>
      <c r="G304" s="15">
        <f>SUMIFS(noclegi!$G$2:$G$1031, noclegi!$D$2:$D$1031, Klienci[[#This Row],[nr_dowodu]])</f>
        <v>440</v>
      </c>
    </row>
    <row r="305" spans="1:7" x14ac:dyDescent="0.25">
      <c r="A305" s="6">
        <v>318</v>
      </c>
      <c r="B305" s="7" t="s">
        <v>351</v>
      </c>
      <c r="C305" s="7" t="s">
        <v>1086</v>
      </c>
      <c r="D305" s="7" t="s">
        <v>617</v>
      </c>
      <c r="E305" s="7" t="s">
        <v>747</v>
      </c>
      <c r="F305">
        <f>SUMIFS(noclegi!$F$2:$F$1031, noclegi!$D$2:$D$1031, Klienci[[#This Row],[nr_dowodu]])</f>
        <v>2</v>
      </c>
      <c r="G305" s="15">
        <f>SUMIFS(noclegi!$G$2:$G$1031, noclegi!$D$2:$D$1031, Klienci[[#This Row],[nr_dowodu]])</f>
        <v>440</v>
      </c>
    </row>
    <row r="306" spans="1:7" x14ac:dyDescent="0.25">
      <c r="A306" s="6">
        <v>320</v>
      </c>
      <c r="B306" s="7" t="s">
        <v>221</v>
      </c>
      <c r="C306" s="7" t="s">
        <v>1088</v>
      </c>
      <c r="D306" s="7" t="s">
        <v>661</v>
      </c>
      <c r="E306" s="7" t="s">
        <v>641</v>
      </c>
      <c r="F306">
        <f>SUMIFS(noclegi!$F$2:$F$1031, noclegi!$D$2:$D$1031, Klienci[[#This Row],[nr_dowodu]])</f>
        <v>2</v>
      </c>
      <c r="G306" s="15">
        <f>SUMIFS(noclegi!$G$2:$G$1031, noclegi!$D$2:$D$1031, Klienci[[#This Row],[nr_dowodu]])</f>
        <v>440</v>
      </c>
    </row>
    <row r="307" spans="1:7" x14ac:dyDescent="0.25">
      <c r="A307" s="6">
        <v>330</v>
      </c>
      <c r="B307" s="7" t="s">
        <v>260</v>
      </c>
      <c r="C307" s="7" t="s">
        <v>1100</v>
      </c>
      <c r="D307" s="7" t="s">
        <v>1101</v>
      </c>
      <c r="E307" s="7" t="s">
        <v>641</v>
      </c>
      <c r="F307">
        <f>SUMIFS(noclegi!$F$2:$F$1031, noclegi!$D$2:$D$1031, Klienci[[#This Row],[nr_dowodu]])</f>
        <v>2</v>
      </c>
      <c r="G307" s="15">
        <f>SUMIFS(noclegi!$G$2:$G$1031, noclegi!$D$2:$D$1031, Klienci[[#This Row],[nr_dowodu]])</f>
        <v>440</v>
      </c>
    </row>
    <row r="308" spans="1:7" x14ac:dyDescent="0.25">
      <c r="A308" s="6">
        <v>335</v>
      </c>
      <c r="B308" s="7" t="s">
        <v>541</v>
      </c>
      <c r="C308" s="7" t="s">
        <v>1105</v>
      </c>
      <c r="D308" s="7" t="s">
        <v>1106</v>
      </c>
      <c r="E308" s="7" t="s">
        <v>686</v>
      </c>
      <c r="F308">
        <f>SUMIFS(noclegi!$F$2:$F$1031, noclegi!$D$2:$D$1031, Klienci[[#This Row],[nr_dowodu]])</f>
        <v>2</v>
      </c>
      <c r="G308" s="15">
        <f>SUMIFS(noclegi!$G$2:$G$1031, noclegi!$D$2:$D$1031, Klienci[[#This Row],[nr_dowodu]])</f>
        <v>440</v>
      </c>
    </row>
    <row r="309" spans="1:7" x14ac:dyDescent="0.25">
      <c r="A309" s="6">
        <v>341</v>
      </c>
      <c r="B309" s="7" t="s">
        <v>562</v>
      </c>
      <c r="C309" s="7" t="s">
        <v>1114</v>
      </c>
      <c r="D309" s="7" t="s">
        <v>638</v>
      </c>
      <c r="E309" s="7" t="s">
        <v>693</v>
      </c>
      <c r="F309">
        <f>SUMIFS(noclegi!$F$2:$F$1031, noclegi!$D$2:$D$1031, Klienci[[#This Row],[nr_dowodu]])</f>
        <v>2</v>
      </c>
      <c r="G309" s="15">
        <f>SUMIFS(noclegi!$G$2:$G$1031, noclegi!$D$2:$D$1031, Klienci[[#This Row],[nr_dowodu]])</f>
        <v>440</v>
      </c>
    </row>
    <row r="310" spans="1:7" x14ac:dyDescent="0.25">
      <c r="A310" s="6">
        <v>349</v>
      </c>
      <c r="B310" s="7" t="s">
        <v>421</v>
      </c>
      <c r="C310" s="7" t="s">
        <v>1122</v>
      </c>
      <c r="D310" s="7" t="s">
        <v>655</v>
      </c>
      <c r="E310" s="7" t="s">
        <v>863</v>
      </c>
      <c r="F310">
        <f>SUMIFS(noclegi!$F$2:$F$1031, noclegi!$D$2:$D$1031, Klienci[[#This Row],[nr_dowodu]])</f>
        <v>2</v>
      </c>
      <c r="G310" s="15">
        <f>SUMIFS(noclegi!$G$2:$G$1031, noclegi!$D$2:$D$1031, Klienci[[#This Row],[nr_dowodu]])</f>
        <v>440</v>
      </c>
    </row>
    <row r="311" spans="1:7" x14ac:dyDescent="0.25">
      <c r="A311" s="6">
        <v>361</v>
      </c>
      <c r="B311" s="7" t="s">
        <v>17</v>
      </c>
      <c r="C311" s="7" t="s">
        <v>1134</v>
      </c>
      <c r="D311" s="7" t="s">
        <v>712</v>
      </c>
      <c r="E311" s="7" t="s">
        <v>828</v>
      </c>
      <c r="F311">
        <f>SUMIFS(noclegi!$F$2:$F$1031, noclegi!$D$2:$D$1031, Klienci[[#This Row],[nr_dowodu]])</f>
        <v>2</v>
      </c>
      <c r="G311" s="15">
        <f>SUMIFS(noclegi!$G$2:$G$1031, noclegi!$D$2:$D$1031, Klienci[[#This Row],[nr_dowodu]])</f>
        <v>440</v>
      </c>
    </row>
    <row r="312" spans="1:7" x14ac:dyDescent="0.25">
      <c r="A312" s="6">
        <v>368</v>
      </c>
      <c r="B312" s="7" t="s">
        <v>44</v>
      </c>
      <c r="C312" s="7" t="s">
        <v>1142</v>
      </c>
      <c r="D312" s="7" t="s">
        <v>668</v>
      </c>
      <c r="E312" s="7" t="s">
        <v>666</v>
      </c>
      <c r="F312">
        <f>SUMIFS(noclegi!$F$2:$F$1031, noclegi!$D$2:$D$1031, Klienci[[#This Row],[nr_dowodu]])</f>
        <v>2</v>
      </c>
      <c r="G312" s="15">
        <f>SUMIFS(noclegi!$G$2:$G$1031, noclegi!$D$2:$D$1031, Klienci[[#This Row],[nr_dowodu]])</f>
        <v>440</v>
      </c>
    </row>
    <row r="313" spans="1:7" x14ac:dyDescent="0.25">
      <c r="A313" s="6">
        <v>370</v>
      </c>
      <c r="B313" s="7" t="s">
        <v>29</v>
      </c>
      <c r="C313" s="7" t="s">
        <v>1144</v>
      </c>
      <c r="D313" s="7" t="s">
        <v>635</v>
      </c>
      <c r="E313" s="7" t="s">
        <v>682</v>
      </c>
      <c r="F313">
        <f>SUMIFS(noclegi!$F$2:$F$1031, noclegi!$D$2:$D$1031, Klienci[[#This Row],[nr_dowodu]])</f>
        <v>2</v>
      </c>
      <c r="G313" s="15">
        <f>SUMIFS(noclegi!$G$2:$G$1031, noclegi!$D$2:$D$1031, Klienci[[#This Row],[nr_dowodu]])</f>
        <v>440</v>
      </c>
    </row>
    <row r="314" spans="1:7" x14ac:dyDescent="0.25">
      <c r="A314" s="6">
        <v>388</v>
      </c>
      <c r="B314" s="7" t="s">
        <v>485</v>
      </c>
      <c r="C314" s="7" t="s">
        <v>1163</v>
      </c>
      <c r="D314" s="7" t="s">
        <v>755</v>
      </c>
      <c r="E314" s="7" t="s">
        <v>636</v>
      </c>
      <c r="F314">
        <f>SUMIFS(noclegi!$F$2:$F$1031, noclegi!$D$2:$D$1031, Klienci[[#This Row],[nr_dowodu]])</f>
        <v>2</v>
      </c>
      <c r="G314" s="15">
        <f>SUMIFS(noclegi!$G$2:$G$1031, noclegi!$D$2:$D$1031, Klienci[[#This Row],[nr_dowodu]])</f>
        <v>440</v>
      </c>
    </row>
    <row r="315" spans="1:7" x14ac:dyDescent="0.25">
      <c r="A315" s="6">
        <v>393</v>
      </c>
      <c r="B315" s="7" t="s">
        <v>280</v>
      </c>
      <c r="C315" s="7" t="s">
        <v>1168</v>
      </c>
      <c r="D315" s="7" t="s">
        <v>730</v>
      </c>
      <c r="E315" s="7" t="s">
        <v>957</v>
      </c>
      <c r="F315">
        <f>SUMIFS(noclegi!$F$2:$F$1031, noclegi!$D$2:$D$1031, Klienci[[#This Row],[nr_dowodu]])</f>
        <v>2</v>
      </c>
      <c r="G315" s="15">
        <f>SUMIFS(noclegi!$G$2:$G$1031, noclegi!$D$2:$D$1031, Klienci[[#This Row],[nr_dowodu]])</f>
        <v>440</v>
      </c>
    </row>
    <row r="316" spans="1:7" x14ac:dyDescent="0.25">
      <c r="A316" s="6">
        <v>396</v>
      </c>
      <c r="B316" s="7" t="s">
        <v>587</v>
      </c>
      <c r="C316" s="7" t="s">
        <v>1172</v>
      </c>
      <c r="D316" s="7" t="s">
        <v>629</v>
      </c>
      <c r="E316" s="7" t="s">
        <v>867</v>
      </c>
      <c r="F316">
        <f>SUMIFS(noclegi!$F$2:$F$1031, noclegi!$D$2:$D$1031, Klienci[[#This Row],[nr_dowodu]])</f>
        <v>2</v>
      </c>
      <c r="G316" s="15">
        <f>SUMIFS(noclegi!$G$2:$G$1031, noclegi!$D$2:$D$1031, Klienci[[#This Row],[nr_dowodu]])</f>
        <v>440</v>
      </c>
    </row>
    <row r="317" spans="1:7" x14ac:dyDescent="0.25">
      <c r="A317" s="6">
        <v>416</v>
      </c>
      <c r="B317" s="7" t="s">
        <v>233</v>
      </c>
      <c r="C317" s="7" t="s">
        <v>1193</v>
      </c>
      <c r="D317" s="7" t="s">
        <v>820</v>
      </c>
      <c r="E317" s="7" t="s">
        <v>758</v>
      </c>
      <c r="F317">
        <f>SUMIFS(noclegi!$F$2:$F$1031, noclegi!$D$2:$D$1031, Klienci[[#This Row],[nr_dowodu]])</f>
        <v>2</v>
      </c>
      <c r="G317" s="15">
        <f>SUMIFS(noclegi!$G$2:$G$1031, noclegi!$D$2:$D$1031, Klienci[[#This Row],[nr_dowodu]])</f>
        <v>440</v>
      </c>
    </row>
    <row r="318" spans="1:7" x14ac:dyDescent="0.25">
      <c r="A318" s="6">
        <v>425</v>
      </c>
      <c r="B318" s="7" t="s">
        <v>290</v>
      </c>
      <c r="C318" s="7" t="s">
        <v>1204</v>
      </c>
      <c r="D318" s="7" t="s">
        <v>623</v>
      </c>
      <c r="E318" s="7" t="s">
        <v>669</v>
      </c>
      <c r="F318">
        <f>SUMIFS(noclegi!$F$2:$F$1031, noclegi!$D$2:$D$1031, Klienci[[#This Row],[nr_dowodu]])</f>
        <v>2</v>
      </c>
      <c r="G318" s="15">
        <f>SUMIFS(noclegi!$G$2:$G$1031, noclegi!$D$2:$D$1031, Klienci[[#This Row],[nr_dowodu]])</f>
        <v>440</v>
      </c>
    </row>
    <row r="319" spans="1:7" x14ac:dyDescent="0.25">
      <c r="A319" s="6">
        <v>428</v>
      </c>
      <c r="B319" s="7" t="s">
        <v>353</v>
      </c>
      <c r="C319" s="7" t="s">
        <v>1022</v>
      </c>
      <c r="D319" s="7" t="s">
        <v>614</v>
      </c>
      <c r="E319" s="7" t="s">
        <v>624</v>
      </c>
      <c r="F319">
        <f>SUMIFS(noclegi!$F$2:$F$1031, noclegi!$D$2:$D$1031, Klienci[[#This Row],[nr_dowodu]])</f>
        <v>2</v>
      </c>
      <c r="G319" s="15">
        <f>SUMIFS(noclegi!$G$2:$G$1031, noclegi!$D$2:$D$1031, Klienci[[#This Row],[nr_dowodu]])</f>
        <v>440</v>
      </c>
    </row>
    <row r="320" spans="1:7" x14ac:dyDescent="0.25">
      <c r="A320" s="6">
        <v>429</v>
      </c>
      <c r="B320" s="7" t="s">
        <v>52</v>
      </c>
      <c r="C320" s="7" t="s">
        <v>1207</v>
      </c>
      <c r="D320" s="7" t="s">
        <v>623</v>
      </c>
      <c r="E320" s="7" t="s">
        <v>627</v>
      </c>
      <c r="F320">
        <f>SUMIFS(noclegi!$F$2:$F$1031, noclegi!$D$2:$D$1031, Klienci[[#This Row],[nr_dowodu]])</f>
        <v>2</v>
      </c>
      <c r="G320" s="15">
        <f>SUMIFS(noclegi!$G$2:$G$1031, noclegi!$D$2:$D$1031, Klienci[[#This Row],[nr_dowodu]])</f>
        <v>440</v>
      </c>
    </row>
    <row r="321" spans="1:7" x14ac:dyDescent="0.25">
      <c r="A321" s="6">
        <v>433</v>
      </c>
      <c r="B321" s="7" t="s">
        <v>92</v>
      </c>
      <c r="C321" s="7" t="s">
        <v>1210</v>
      </c>
      <c r="D321" s="7" t="s">
        <v>638</v>
      </c>
      <c r="E321" s="7" t="s">
        <v>700</v>
      </c>
      <c r="F321">
        <f>SUMIFS(noclegi!$F$2:$F$1031, noclegi!$D$2:$D$1031, Klienci[[#This Row],[nr_dowodu]])</f>
        <v>2</v>
      </c>
      <c r="G321" s="15">
        <f>SUMIFS(noclegi!$G$2:$G$1031, noclegi!$D$2:$D$1031, Klienci[[#This Row],[nr_dowodu]])</f>
        <v>440</v>
      </c>
    </row>
    <row r="322" spans="1:7" x14ac:dyDescent="0.25">
      <c r="A322" s="6">
        <v>444</v>
      </c>
      <c r="B322" s="7" t="s">
        <v>334</v>
      </c>
      <c r="C322" s="7" t="s">
        <v>1222</v>
      </c>
      <c r="D322" s="7" t="s">
        <v>760</v>
      </c>
      <c r="E322" s="7" t="s">
        <v>700</v>
      </c>
      <c r="F322">
        <f>SUMIFS(noclegi!$F$2:$F$1031, noclegi!$D$2:$D$1031, Klienci[[#This Row],[nr_dowodu]])</f>
        <v>2</v>
      </c>
      <c r="G322" s="15">
        <f>SUMIFS(noclegi!$G$2:$G$1031, noclegi!$D$2:$D$1031, Klienci[[#This Row],[nr_dowodu]])</f>
        <v>440</v>
      </c>
    </row>
    <row r="323" spans="1:7" x14ac:dyDescent="0.25">
      <c r="A323" s="6">
        <v>448</v>
      </c>
      <c r="B323" s="7" t="s">
        <v>328</v>
      </c>
      <c r="C323" s="7" t="s">
        <v>1226</v>
      </c>
      <c r="D323" s="7" t="s">
        <v>638</v>
      </c>
      <c r="E323" s="7" t="s">
        <v>863</v>
      </c>
      <c r="F323">
        <f>SUMIFS(noclegi!$F$2:$F$1031, noclegi!$D$2:$D$1031, Klienci[[#This Row],[nr_dowodu]])</f>
        <v>2</v>
      </c>
      <c r="G323" s="15">
        <f>SUMIFS(noclegi!$G$2:$G$1031, noclegi!$D$2:$D$1031, Klienci[[#This Row],[nr_dowodu]])</f>
        <v>440</v>
      </c>
    </row>
    <row r="324" spans="1:7" x14ac:dyDescent="0.25">
      <c r="A324" s="6">
        <v>457</v>
      </c>
      <c r="B324" s="7" t="s">
        <v>272</v>
      </c>
      <c r="C324" s="7" t="s">
        <v>1235</v>
      </c>
      <c r="D324" s="7" t="s">
        <v>1203</v>
      </c>
      <c r="E324" s="7" t="s">
        <v>737</v>
      </c>
      <c r="F324">
        <f>SUMIFS(noclegi!$F$2:$F$1031, noclegi!$D$2:$D$1031, Klienci[[#This Row],[nr_dowodu]])</f>
        <v>2</v>
      </c>
      <c r="G324" s="15">
        <f>SUMIFS(noclegi!$G$2:$G$1031, noclegi!$D$2:$D$1031, Klienci[[#This Row],[nr_dowodu]])</f>
        <v>440</v>
      </c>
    </row>
    <row r="325" spans="1:7" x14ac:dyDescent="0.25">
      <c r="A325" s="6">
        <v>471</v>
      </c>
      <c r="B325" s="7" t="s">
        <v>311</v>
      </c>
      <c r="C325" s="7" t="s">
        <v>1251</v>
      </c>
      <c r="D325" s="7" t="s">
        <v>646</v>
      </c>
      <c r="E325" s="7" t="s">
        <v>867</v>
      </c>
      <c r="F325">
        <f>SUMIFS(noclegi!$F$2:$F$1031, noclegi!$D$2:$D$1031, Klienci[[#This Row],[nr_dowodu]])</f>
        <v>2</v>
      </c>
      <c r="G325" s="15">
        <f>SUMIFS(noclegi!$G$2:$G$1031, noclegi!$D$2:$D$1031, Klienci[[#This Row],[nr_dowodu]])</f>
        <v>440</v>
      </c>
    </row>
    <row r="326" spans="1:7" x14ac:dyDescent="0.25">
      <c r="A326" s="6">
        <v>481</v>
      </c>
      <c r="B326" s="7" t="s">
        <v>73</v>
      </c>
      <c r="C326" s="7" t="s">
        <v>1261</v>
      </c>
      <c r="D326" s="7" t="s">
        <v>1262</v>
      </c>
      <c r="E326" s="7" t="s">
        <v>1109</v>
      </c>
      <c r="F326">
        <f>SUMIFS(noclegi!$F$2:$F$1031, noclegi!$D$2:$D$1031, Klienci[[#This Row],[nr_dowodu]])</f>
        <v>2</v>
      </c>
      <c r="G326" s="15">
        <f>SUMIFS(noclegi!$G$2:$G$1031, noclegi!$D$2:$D$1031, Klienci[[#This Row],[nr_dowodu]])</f>
        <v>440</v>
      </c>
    </row>
    <row r="327" spans="1:7" x14ac:dyDescent="0.25">
      <c r="A327" s="6">
        <v>490</v>
      </c>
      <c r="B327" s="7" t="s">
        <v>148</v>
      </c>
      <c r="C327" s="7" t="s">
        <v>1272</v>
      </c>
      <c r="D327" s="7" t="s">
        <v>1273</v>
      </c>
      <c r="E327" s="7" t="s">
        <v>700</v>
      </c>
      <c r="F327">
        <f>SUMIFS(noclegi!$F$2:$F$1031, noclegi!$D$2:$D$1031, Klienci[[#This Row],[nr_dowodu]])</f>
        <v>2</v>
      </c>
      <c r="G327" s="15">
        <f>SUMIFS(noclegi!$G$2:$G$1031, noclegi!$D$2:$D$1031, Klienci[[#This Row],[nr_dowodu]])</f>
        <v>440</v>
      </c>
    </row>
    <row r="328" spans="1:7" x14ac:dyDescent="0.25">
      <c r="A328" s="6">
        <v>508</v>
      </c>
      <c r="B328" s="7" t="s">
        <v>493</v>
      </c>
      <c r="C328" s="7" t="s">
        <v>1296</v>
      </c>
      <c r="D328" s="7" t="s">
        <v>614</v>
      </c>
      <c r="E328" s="7" t="s">
        <v>618</v>
      </c>
      <c r="F328">
        <f>SUMIFS(noclegi!$F$2:$F$1031, noclegi!$D$2:$D$1031, Klienci[[#This Row],[nr_dowodu]])</f>
        <v>2</v>
      </c>
      <c r="G328" s="15">
        <f>SUMIFS(noclegi!$G$2:$G$1031, noclegi!$D$2:$D$1031, Klienci[[#This Row],[nr_dowodu]])</f>
        <v>440</v>
      </c>
    </row>
    <row r="329" spans="1:7" x14ac:dyDescent="0.25">
      <c r="A329" s="6">
        <v>516</v>
      </c>
      <c r="B329" s="7" t="s">
        <v>494</v>
      </c>
      <c r="C329" s="7" t="s">
        <v>1305</v>
      </c>
      <c r="D329" s="7" t="s">
        <v>891</v>
      </c>
      <c r="E329" s="7" t="s">
        <v>653</v>
      </c>
      <c r="F329">
        <f>SUMIFS(noclegi!$F$2:$F$1031, noclegi!$D$2:$D$1031, Klienci[[#This Row],[nr_dowodu]])</f>
        <v>2</v>
      </c>
      <c r="G329" s="15">
        <f>SUMIFS(noclegi!$G$2:$G$1031, noclegi!$D$2:$D$1031, Klienci[[#This Row],[nr_dowodu]])</f>
        <v>440</v>
      </c>
    </row>
    <row r="330" spans="1:7" x14ac:dyDescent="0.25">
      <c r="A330" s="6">
        <v>531</v>
      </c>
      <c r="B330" s="7" t="s">
        <v>549</v>
      </c>
      <c r="C330" s="7" t="s">
        <v>1322</v>
      </c>
      <c r="D330" s="7" t="s">
        <v>813</v>
      </c>
      <c r="E330" s="7" t="s">
        <v>615</v>
      </c>
      <c r="F330">
        <f>SUMIFS(noclegi!$F$2:$F$1031, noclegi!$D$2:$D$1031, Klienci[[#This Row],[nr_dowodu]])</f>
        <v>2</v>
      </c>
      <c r="G330" s="15">
        <f>SUMIFS(noclegi!$G$2:$G$1031, noclegi!$D$2:$D$1031, Klienci[[#This Row],[nr_dowodu]])</f>
        <v>440</v>
      </c>
    </row>
    <row r="331" spans="1:7" x14ac:dyDescent="0.25">
      <c r="A331" s="6">
        <v>534</v>
      </c>
      <c r="B331" s="7" t="s">
        <v>412</v>
      </c>
      <c r="C331" s="7" t="s">
        <v>1326</v>
      </c>
      <c r="D331" s="7" t="s">
        <v>1327</v>
      </c>
      <c r="E331" s="7" t="s">
        <v>647</v>
      </c>
      <c r="F331">
        <f>SUMIFS(noclegi!$F$2:$F$1031, noclegi!$D$2:$D$1031, Klienci[[#This Row],[nr_dowodu]])</f>
        <v>2</v>
      </c>
      <c r="G331" s="15">
        <f>SUMIFS(noclegi!$G$2:$G$1031, noclegi!$D$2:$D$1031, Klienci[[#This Row],[nr_dowodu]])</f>
        <v>440</v>
      </c>
    </row>
    <row r="332" spans="1:7" x14ac:dyDescent="0.25">
      <c r="A332" s="6">
        <v>541</v>
      </c>
      <c r="B332" s="7" t="s">
        <v>403</v>
      </c>
      <c r="C332" s="7" t="s">
        <v>1336</v>
      </c>
      <c r="D332" s="7" t="s">
        <v>649</v>
      </c>
      <c r="E332" s="7" t="s">
        <v>720</v>
      </c>
      <c r="F332">
        <f>SUMIFS(noclegi!$F$2:$F$1031, noclegi!$D$2:$D$1031, Klienci[[#This Row],[nr_dowodu]])</f>
        <v>2</v>
      </c>
      <c r="G332" s="15">
        <f>SUMIFS(noclegi!$G$2:$G$1031, noclegi!$D$2:$D$1031, Klienci[[#This Row],[nr_dowodu]])</f>
        <v>440</v>
      </c>
    </row>
    <row r="333" spans="1:7" x14ac:dyDescent="0.25">
      <c r="A333" s="6">
        <v>551</v>
      </c>
      <c r="B333" s="7" t="s">
        <v>321</v>
      </c>
      <c r="C333" s="7" t="s">
        <v>1345</v>
      </c>
      <c r="D333" s="7" t="s">
        <v>1082</v>
      </c>
      <c r="E333" s="7" t="s">
        <v>700</v>
      </c>
      <c r="F333">
        <f>SUMIFS(noclegi!$F$2:$F$1031, noclegi!$D$2:$D$1031, Klienci[[#This Row],[nr_dowodu]])</f>
        <v>2</v>
      </c>
      <c r="G333" s="15">
        <f>SUMIFS(noclegi!$G$2:$G$1031, noclegi!$D$2:$D$1031, Klienci[[#This Row],[nr_dowodu]])</f>
        <v>440</v>
      </c>
    </row>
    <row r="334" spans="1:7" x14ac:dyDescent="0.25">
      <c r="A334" s="6">
        <v>573</v>
      </c>
      <c r="B334" s="7" t="s">
        <v>133</v>
      </c>
      <c r="C334" s="7" t="s">
        <v>1369</v>
      </c>
      <c r="D334" s="7" t="s">
        <v>668</v>
      </c>
      <c r="E334" s="7" t="s">
        <v>779</v>
      </c>
      <c r="F334">
        <f>SUMIFS(noclegi!$F$2:$F$1031, noclegi!$D$2:$D$1031, Klienci[[#This Row],[nr_dowodu]])</f>
        <v>2</v>
      </c>
      <c r="G334" s="15">
        <f>SUMIFS(noclegi!$G$2:$G$1031, noclegi!$D$2:$D$1031, Klienci[[#This Row],[nr_dowodu]])</f>
        <v>440</v>
      </c>
    </row>
    <row r="335" spans="1:7" x14ac:dyDescent="0.25">
      <c r="A335" s="6">
        <v>578</v>
      </c>
      <c r="B335" s="7" t="s">
        <v>480</v>
      </c>
      <c r="C335" s="7" t="s">
        <v>1374</v>
      </c>
      <c r="D335" s="7" t="s">
        <v>655</v>
      </c>
      <c r="E335" s="7" t="s">
        <v>875</v>
      </c>
      <c r="F335">
        <f>SUMIFS(noclegi!$F$2:$F$1031, noclegi!$D$2:$D$1031, Klienci[[#This Row],[nr_dowodu]])</f>
        <v>2</v>
      </c>
      <c r="G335" s="15">
        <f>SUMIFS(noclegi!$G$2:$G$1031, noclegi!$D$2:$D$1031, Klienci[[#This Row],[nr_dowodu]])</f>
        <v>440</v>
      </c>
    </row>
    <row r="336" spans="1:7" x14ac:dyDescent="0.25">
      <c r="A336" s="6">
        <v>590</v>
      </c>
      <c r="B336" s="7" t="s">
        <v>224</v>
      </c>
      <c r="C336" s="7" t="s">
        <v>1388</v>
      </c>
      <c r="D336" s="7" t="s">
        <v>668</v>
      </c>
      <c r="E336" s="7" t="s">
        <v>627</v>
      </c>
      <c r="F336">
        <f>SUMIFS(noclegi!$F$2:$F$1031, noclegi!$D$2:$D$1031, Klienci[[#This Row],[nr_dowodu]])</f>
        <v>2</v>
      </c>
      <c r="G336" s="15">
        <f>SUMIFS(noclegi!$G$2:$G$1031, noclegi!$D$2:$D$1031, Klienci[[#This Row],[nr_dowodu]])</f>
        <v>440</v>
      </c>
    </row>
    <row r="337" spans="1:7" x14ac:dyDescent="0.25">
      <c r="A337" s="6">
        <v>594</v>
      </c>
      <c r="B337" s="7" t="s">
        <v>86</v>
      </c>
      <c r="C337" s="7" t="s">
        <v>1391</v>
      </c>
      <c r="D337" s="7" t="s">
        <v>614</v>
      </c>
      <c r="E337" s="7" t="s">
        <v>809</v>
      </c>
      <c r="F337">
        <f>SUMIFS(noclegi!$F$2:$F$1031, noclegi!$D$2:$D$1031, Klienci[[#This Row],[nr_dowodu]])</f>
        <v>2</v>
      </c>
      <c r="G337" s="15">
        <f>SUMIFS(noclegi!$G$2:$G$1031, noclegi!$D$2:$D$1031, Klienci[[#This Row],[nr_dowodu]])</f>
        <v>440</v>
      </c>
    </row>
    <row r="338" spans="1:7" x14ac:dyDescent="0.25">
      <c r="A338" s="6">
        <v>5</v>
      </c>
      <c r="B338" s="7" t="s">
        <v>289</v>
      </c>
      <c r="C338" s="7" t="s">
        <v>622</v>
      </c>
      <c r="D338" s="7" t="s">
        <v>623</v>
      </c>
      <c r="E338" s="7" t="s">
        <v>624</v>
      </c>
      <c r="F338">
        <f>SUMIFS(noclegi!$F$2:$F$1031, noclegi!$D$2:$D$1031, Klienci[[#This Row],[nr_dowodu]])</f>
        <v>2</v>
      </c>
      <c r="G338" s="15">
        <f>SUMIFS(noclegi!$G$2:$G$1031, noclegi!$D$2:$D$1031, Klienci[[#This Row],[nr_dowodu]])</f>
        <v>420</v>
      </c>
    </row>
    <row r="339" spans="1:7" x14ac:dyDescent="0.25">
      <c r="A339" s="6">
        <v>10</v>
      </c>
      <c r="B339" s="7" t="s">
        <v>331</v>
      </c>
      <c r="C339" s="7" t="s">
        <v>637</v>
      </c>
      <c r="D339" s="7" t="s">
        <v>638</v>
      </c>
      <c r="E339" s="7" t="s">
        <v>621</v>
      </c>
      <c r="F339">
        <f>SUMIFS(noclegi!$F$2:$F$1031, noclegi!$D$2:$D$1031, Klienci[[#This Row],[nr_dowodu]])</f>
        <v>2</v>
      </c>
      <c r="G339" s="15">
        <f>SUMIFS(noclegi!$G$2:$G$1031, noclegi!$D$2:$D$1031, Klienci[[#This Row],[nr_dowodu]])</f>
        <v>420</v>
      </c>
    </row>
    <row r="340" spans="1:7" x14ac:dyDescent="0.25">
      <c r="A340" s="6">
        <v>13</v>
      </c>
      <c r="B340" s="7" t="s">
        <v>564</v>
      </c>
      <c r="C340" s="7" t="s">
        <v>645</v>
      </c>
      <c r="D340" s="7" t="s">
        <v>646</v>
      </c>
      <c r="E340" s="7" t="s">
        <v>647</v>
      </c>
      <c r="F340">
        <f>SUMIFS(noclegi!$F$2:$F$1031, noclegi!$D$2:$D$1031, Klienci[[#This Row],[nr_dowodu]])</f>
        <v>2</v>
      </c>
      <c r="G340" s="15">
        <f>SUMIFS(noclegi!$G$2:$G$1031, noclegi!$D$2:$D$1031, Klienci[[#This Row],[nr_dowodu]])</f>
        <v>420</v>
      </c>
    </row>
    <row r="341" spans="1:7" x14ac:dyDescent="0.25">
      <c r="A341" s="6">
        <v>14</v>
      </c>
      <c r="B341" s="7" t="s">
        <v>367</v>
      </c>
      <c r="C341" s="7" t="s">
        <v>648</v>
      </c>
      <c r="D341" s="7" t="s">
        <v>649</v>
      </c>
      <c r="E341" s="7" t="s">
        <v>650</v>
      </c>
      <c r="F341">
        <f>SUMIFS(noclegi!$F$2:$F$1031, noclegi!$D$2:$D$1031, Klienci[[#This Row],[nr_dowodu]])</f>
        <v>2</v>
      </c>
      <c r="G341" s="15">
        <f>SUMIFS(noclegi!$G$2:$G$1031, noclegi!$D$2:$D$1031, Klienci[[#This Row],[nr_dowodu]])</f>
        <v>420</v>
      </c>
    </row>
    <row r="342" spans="1:7" x14ac:dyDescent="0.25">
      <c r="A342" s="6">
        <v>21</v>
      </c>
      <c r="B342" s="7" t="s">
        <v>532</v>
      </c>
      <c r="C342" s="7" t="s">
        <v>664</v>
      </c>
      <c r="D342" s="7" t="s">
        <v>665</v>
      </c>
      <c r="E342" s="7" t="s">
        <v>666</v>
      </c>
      <c r="F342">
        <f>SUMIFS(noclegi!$F$2:$F$1031, noclegi!$D$2:$D$1031, Klienci[[#This Row],[nr_dowodu]])</f>
        <v>2</v>
      </c>
      <c r="G342" s="15">
        <f>SUMIFS(noclegi!$G$2:$G$1031, noclegi!$D$2:$D$1031, Klienci[[#This Row],[nr_dowodu]])</f>
        <v>420</v>
      </c>
    </row>
    <row r="343" spans="1:7" x14ac:dyDescent="0.25">
      <c r="A343" s="6">
        <v>32</v>
      </c>
      <c r="B343" s="7" t="s">
        <v>438</v>
      </c>
      <c r="C343" s="7" t="s">
        <v>690</v>
      </c>
      <c r="D343" s="7" t="s">
        <v>691</v>
      </c>
      <c r="E343" s="7" t="s">
        <v>680</v>
      </c>
      <c r="F343">
        <f>SUMIFS(noclegi!$F$2:$F$1031, noclegi!$D$2:$D$1031, Klienci[[#This Row],[nr_dowodu]])</f>
        <v>2</v>
      </c>
      <c r="G343" s="15">
        <f>SUMIFS(noclegi!$G$2:$G$1031, noclegi!$D$2:$D$1031, Klienci[[#This Row],[nr_dowodu]])</f>
        <v>420</v>
      </c>
    </row>
    <row r="344" spans="1:7" x14ac:dyDescent="0.25">
      <c r="A344" s="6">
        <v>65</v>
      </c>
      <c r="B344" s="7" t="s">
        <v>258</v>
      </c>
      <c r="C344" s="7" t="s">
        <v>754</v>
      </c>
      <c r="D344" s="7" t="s">
        <v>755</v>
      </c>
      <c r="E344" s="7" t="s">
        <v>630</v>
      </c>
      <c r="F344">
        <f>SUMIFS(noclegi!$F$2:$F$1031, noclegi!$D$2:$D$1031, Klienci[[#This Row],[nr_dowodu]])</f>
        <v>2</v>
      </c>
      <c r="G344" s="15">
        <f>SUMIFS(noclegi!$G$2:$G$1031, noclegi!$D$2:$D$1031, Klienci[[#This Row],[nr_dowodu]])</f>
        <v>420</v>
      </c>
    </row>
    <row r="345" spans="1:7" x14ac:dyDescent="0.25">
      <c r="A345" s="6">
        <v>66</v>
      </c>
      <c r="B345" s="7" t="s">
        <v>305</v>
      </c>
      <c r="C345" s="7" t="s">
        <v>756</v>
      </c>
      <c r="D345" s="7" t="s">
        <v>757</v>
      </c>
      <c r="E345" s="7" t="s">
        <v>758</v>
      </c>
      <c r="F345">
        <f>SUMIFS(noclegi!$F$2:$F$1031, noclegi!$D$2:$D$1031, Klienci[[#This Row],[nr_dowodu]])</f>
        <v>2</v>
      </c>
      <c r="G345" s="15">
        <f>SUMIFS(noclegi!$G$2:$G$1031, noclegi!$D$2:$D$1031, Klienci[[#This Row],[nr_dowodu]])</f>
        <v>440</v>
      </c>
    </row>
    <row r="346" spans="1:7" x14ac:dyDescent="0.25">
      <c r="A346" s="6">
        <v>70</v>
      </c>
      <c r="B346" s="7" t="s">
        <v>143</v>
      </c>
      <c r="C346" s="7" t="s">
        <v>764</v>
      </c>
      <c r="D346" s="7" t="s">
        <v>730</v>
      </c>
      <c r="E346" s="7" t="s">
        <v>627</v>
      </c>
      <c r="F346">
        <f>SUMIFS(noclegi!$F$2:$F$1031, noclegi!$D$2:$D$1031, Klienci[[#This Row],[nr_dowodu]])</f>
        <v>2</v>
      </c>
      <c r="G346" s="15">
        <f>SUMIFS(noclegi!$G$2:$G$1031, noclegi!$D$2:$D$1031, Klienci[[#This Row],[nr_dowodu]])</f>
        <v>420</v>
      </c>
    </row>
    <row r="347" spans="1:7" x14ac:dyDescent="0.25">
      <c r="A347" s="6">
        <v>73</v>
      </c>
      <c r="B347" s="7" t="s">
        <v>306</v>
      </c>
      <c r="C347" s="7" t="s">
        <v>756</v>
      </c>
      <c r="D347" s="7" t="s">
        <v>640</v>
      </c>
      <c r="E347" s="7" t="s">
        <v>627</v>
      </c>
      <c r="F347">
        <f>SUMIFS(noclegi!$F$2:$F$1031, noclegi!$D$2:$D$1031, Klienci[[#This Row],[nr_dowodu]])</f>
        <v>2</v>
      </c>
      <c r="G347" s="15">
        <f>SUMIFS(noclegi!$G$2:$G$1031, noclegi!$D$2:$D$1031, Klienci[[#This Row],[nr_dowodu]])</f>
        <v>420</v>
      </c>
    </row>
    <row r="348" spans="1:7" x14ac:dyDescent="0.25">
      <c r="A348" s="6">
        <v>78</v>
      </c>
      <c r="B348" s="7" t="s">
        <v>238</v>
      </c>
      <c r="C348" s="7" t="s">
        <v>777</v>
      </c>
      <c r="D348" s="7" t="s">
        <v>778</v>
      </c>
      <c r="E348" s="7" t="s">
        <v>779</v>
      </c>
      <c r="F348">
        <f>SUMIFS(noclegi!$F$2:$F$1031, noclegi!$D$2:$D$1031, Klienci[[#This Row],[nr_dowodu]])</f>
        <v>2</v>
      </c>
      <c r="G348" s="15">
        <f>SUMIFS(noclegi!$G$2:$G$1031, noclegi!$D$2:$D$1031, Klienci[[#This Row],[nr_dowodu]])</f>
        <v>420</v>
      </c>
    </row>
    <row r="349" spans="1:7" x14ac:dyDescent="0.25">
      <c r="A349" s="6">
        <v>82</v>
      </c>
      <c r="B349" s="7" t="s">
        <v>266</v>
      </c>
      <c r="C349" s="7" t="s">
        <v>786</v>
      </c>
      <c r="D349" s="7" t="s">
        <v>668</v>
      </c>
      <c r="E349" s="7" t="s">
        <v>771</v>
      </c>
      <c r="F349">
        <f>SUMIFS(noclegi!$F$2:$F$1031, noclegi!$D$2:$D$1031, Klienci[[#This Row],[nr_dowodu]])</f>
        <v>2</v>
      </c>
      <c r="G349" s="15">
        <f>SUMIFS(noclegi!$G$2:$G$1031, noclegi!$D$2:$D$1031, Klienci[[#This Row],[nr_dowodu]])</f>
        <v>420</v>
      </c>
    </row>
    <row r="350" spans="1:7" x14ac:dyDescent="0.25">
      <c r="A350" s="6">
        <v>93</v>
      </c>
      <c r="B350" s="7" t="s">
        <v>599</v>
      </c>
      <c r="C350" s="7" t="s">
        <v>799</v>
      </c>
      <c r="D350" s="7" t="s">
        <v>652</v>
      </c>
      <c r="E350" s="7" t="s">
        <v>671</v>
      </c>
      <c r="F350">
        <f>SUMIFS(noclegi!$F$2:$F$1031, noclegi!$D$2:$D$1031, Klienci[[#This Row],[nr_dowodu]])</f>
        <v>2</v>
      </c>
      <c r="G350" s="15">
        <f>SUMIFS(noclegi!$G$2:$G$1031, noclegi!$D$2:$D$1031, Klienci[[#This Row],[nr_dowodu]])</f>
        <v>420</v>
      </c>
    </row>
    <row r="351" spans="1:7" x14ac:dyDescent="0.25">
      <c r="A351" s="6">
        <v>100</v>
      </c>
      <c r="B351" s="7" t="s">
        <v>259</v>
      </c>
      <c r="C351" s="7" t="s">
        <v>810</v>
      </c>
      <c r="D351" s="7" t="s">
        <v>722</v>
      </c>
      <c r="E351" s="7" t="s">
        <v>758</v>
      </c>
      <c r="F351">
        <f>SUMIFS(noclegi!$F$2:$F$1031, noclegi!$D$2:$D$1031, Klienci[[#This Row],[nr_dowodu]])</f>
        <v>2</v>
      </c>
      <c r="G351" s="15">
        <f>SUMIFS(noclegi!$G$2:$G$1031, noclegi!$D$2:$D$1031, Klienci[[#This Row],[nr_dowodu]])</f>
        <v>420</v>
      </c>
    </row>
    <row r="352" spans="1:7" x14ac:dyDescent="0.25">
      <c r="A352" s="6">
        <v>107</v>
      </c>
      <c r="B352" s="7" t="s">
        <v>345</v>
      </c>
      <c r="C352" s="7" t="s">
        <v>819</v>
      </c>
      <c r="D352" s="7" t="s">
        <v>820</v>
      </c>
      <c r="E352" s="7" t="s">
        <v>717</v>
      </c>
      <c r="F352">
        <f>SUMIFS(noclegi!$F$2:$F$1031, noclegi!$D$2:$D$1031, Klienci[[#This Row],[nr_dowodu]])</f>
        <v>2</v>
      </c>
      <c r="G352" s="15">
        <f>SUMIFS(noclegi!$G$2:$G$1031, noclegi!$D$2:$D$1031, Klienci[[#This Row],[nr_dowodu]])</f>
        <v>420</v>
      </c>
    </row>
    <row r="353" spans="1:7" x14ac:dyDescent="0.25">
      <c r="A353" s="6">
        <v>115</v>
      </c>
      <c r="B353" s="7" t="s">
        <v>281</v>
      </c>
      <c r="C353" s="7" t="s">
        <v>830</v>
      </c>
      <c r="D353" s="7" t="s">
        <v>820</v>
      </c>
      <c r="E353" s="7" t="s">
        <v>624</v>
      </c>
      <c r="F353">
        <f>SUMIFS(noclegi!$F$2:$F$1031, noclegi!$D$2:$D$1031, Klienci[[#This Row],[nr_dowodu]])</f>
        <v>2</v>
      </c>
      <c r="G353" s="15">
        <f>SUMIFS(noclegi!$G$2:$G$1031, noclegi!$D$2:$D$1031, Klienci[[#This Row],[nr_dowodu]])</f>
        <v>420</v>
      </c>
    </row>
    <row r="354" spans="1:7" x14ac:dyDescent="0.25">
      <c r="A354" s="6">
        <v>125</v>
      </c>
      <c r="B354" s="7" t="s">
        <v>422</v>
      </c>
      <c r="C354" s="7" t="s">
        <v>843</v>
      </c>
      <c r="D354" s="7" t="s">
        <v>844</v>
      </c>
      <c r="E354" s="7" t="s">
        <v>717</v>
      </c>
      <c r="F354">
        <f>SUMIFS(noclegi!$F$2:$F$1031, noclegi!$D$2:$D$1031, Klienci[[#This Row],[nr_dowodu]])</f>
        <v>2</v>
      </c>
      <c r="G354" s="15">
        <f>SUMIFS(noclegi!$G$2:$G$1031, noclegi!$D$2:$D$1031, Klienci[[#This Row],[nr_dowodu]])</f>
        <v>420</v>
      </c>
    </row>
    <row r="355" spans="1:7" x14ac:dyDescent="0.25">
      <c r="A355" s="6">
        <v>132</v>
      </c>
      <c r="B355" s="7" t="s">
        <v>104</v>
      </c>
      <c r="C355" s="7" t="s">
        <v>852</v>
      </c>
      <c r="D355" s="7" t="s">
        <v>853</v>
      </c>
      <c r="E355" s="7" t="s">
        <v>839</v>
      </c>
      <c r="F355">
        <f>SUMIFS(noclegi!$F$2:$F$1031, noclegi!$D$2:$D$1031, Klienci[[#This Row],[nr_dowodu]])</f>
        <v>2</v>
      </c>
      <c r="G355" s="15">
        <f>SUMIFS(noclegi!$G$2:$G$1031, noclegi!$D$2:$D$1031, Klienci[[#This Row],[nr_dowodu]])</f>
        <v>420</v>
      </c>
    </row>
    <row r="356" spans="1:7" x14ac:dyDescent="0.25">
      <c r="A356" s="6">
        <v>139</v>
      </c>
      <c r="B356" s="7" t="s">
        <v>295</v>
      </c>
      <c r="C356" s="7" t="s">
        <v>864</v>
      </c>
      <c r="D356" s="7" t="s">
        <v>691</v>
      </c>
      <c r="E356" s="7" t="s">
        <v>627</v>
      </c>
      <c r="F356">
        <f>SUMIFS(noclegi!$F$2:$F$1031, noclegi!$D$2:$D$1031, Klienci[[#This Row],[nr_dowodu]])</f>
        <v>2</v>
      </c>
      <c r="G356" s="15">
        <f>SUMIFS(noclegi!$G$2:$G$1031, noclegi!$D$2:$D$1031, Klienci[[#This Row],[nr_dowodu]])</f>
        <v>420</v>
      </c>
    </row>
    <row r="357" spans="1:7" x14ac:dyDescent="0.25">
      <c r="A357" s="6">
        <v>142</v>
      </c>
      <c r="B357" s="7" t="s">
        <v>487</v>
      </c>
      <c r="C357" s="7" t="s">
        <v>868</v>
      </c>
      <c r="D357" s="7" t="s">
        <v>623</v>
      </c>
      <c r="E357" s="7" t="s">
        <v>705</v>
      </c>
      <c r="F357">
        <f>SUMIFS(noclegi!$F$2:$F$1031, noclegi!$D$2:$D$1031, Klienci[[#This Row],[nr_dowodu]])</f>
        <v>2</v>
      </c>
      <c r="G357" s="15">
        <f>SUMIFS(noclegi!$G$2:$G$1031, noclegi!$D$2:$D$1031, Klienci[[#This Row],[nr_dowodu]])</f>
        <v>420</v>
      </c>
    </row>
    <row r="358" spans="1:7" x14ac:dyDescent="0.25">
      <c r="A358" s="6">
        <v>149</v>
      </c>
      <c r="B358" s="7" t="s">
        <v>347</v>
      </c>
      <c r="C358" s="7" t="s">
        <v>879</v>
      </c>
      <c r="D358" s="7" t="s">
        <v>684</v>
      </c>
      <c r="E358" s="7" t="s">
        <v>612</v>
      </c>
      <c r="F358">
        <f>SUMIFS(noclegi!$F$2:$F$1031, noclegi!$D$2:$D$1031, Klienci[[#This Row],[nr_dowodu]])</f>
        <v>2</v>
      </c>
      <c r="G358" s="15">
        <f>SUMIFS(noclegi!$G$2:$G$1031, noclegi!$D$2:$D$1031, Klienci[[#This Row],[nr_dowodu]])</f>
        <v>420</v>
      </c>
    </row>
    <row r="359" spans="1:7" x14ac:dyDescent="0.25">
      <c r="A359" s="6">
        <v>160</v>
      </c>
      <c r="B359" s="7" t="s">
        <v>245</v>
      </c>
      <c r="C359" s="7" t="s">
        <v>895</v>
      </c>
      <c r="D359" s="7" t="s">
        <v>643</v>
      </c>
      <c r="E359" s="7" t="s">
        <v>747</v>
      </c>
      <c r="F359">
        <f>SUMIFS(noclegi!$F$2:$F$1031, noclegi!$D$2:$D$1031, Klienci[[#This Row],[nr_dowodu]])</f>
        <v>2</v>
      </c>
      <c r="G359" s="15">
        <f>SUMIFS(noclegi!$G$2:$G$1031, noclegi!$D$2:$D$1031, Klienci[[#This Row],[nr_dowodu]])</f>
        <v>420</v>
      </c>
    </row>
    <row r="360" spans="1:7" x14ac:dyDescent="0.25">
      <c r="A360" s="6">
        <v>165</v>
      </c>
      <c r="B360" s="7" t="s">
        <v>291</v>
      </c>
      <c r="C360" s="7" t="s">
        <v>901</v>
      </c>
      <c r="D360" s="7" t="s">
        <v>623</v>
      </c>
      <c r="E360" s="7" t="s">
        <v>650</v>
      </c>
      <c r="F360">
        <f>SUMIFS(noclegi!$F$2:$F$1031, noclegi!$D$2:$D$1031, Klienci[[#This Row],[nr_dowodu]])</f>
        <v>2</v>
      </c>
      <c r="G360" s="15">
        <f>SUMIFS(noclegi!$G$2:$G$1031, noclegi!$D$2:$D$1031, Klienci[[#This Row],[nr_dowodu]])</f>
        <v>420</v>
      </c>
    </row>
    <row r="361" spans="1:7" x14ac:dyDescent="0.25">
      <c r="A361" s="6">
        <v>179</v>
      </c>
      <c r="B361" s="7" t="s">
        <v>169</v>
      </c>
      <c r="C361" s="7" t="s">
        <v>920</v>
      </c>
      <c r="D361" s="7" t="s">
        <v>691</v>
      </c>
      <c r="E361" s="7" t="s">
        <v>682</v>
      </c>
      <c r="F361">
        <f>SUMIFS(noclegi!$F$2:$F$1031, noclegi!$D$2:$D$1031, Klienci[[#This Row],[nr_dowodu]])</f>
        <v>2</v>
      </c>
      <c r="G361" s="15">
        <f>SUMIFS(noclegi!$G$2:$G$1031, noclegi!$D$2:$D$1031, Klienci[[#This Row],[nr_dowodu]])</f>
        <v>420</v>
      </c>
    </row>
    <row r="362" spans="1:7" x14ac:dyDescent="0.25">
      <c r="A362" s="6">
        <v>183</v>
      </c>
      <c r="B362" s="7" t="s">
        <v>320</v>
      </c>
      <c r="C362" s="7" t="s">
        <v>924</v>
      </c>
      <c r="D362" s="7" t="s">
        <v>776</v>
      </c>
      <c r="E362" s="7" t="s">
        <v>855</v>
      </c>
      <c r="F362">
        <f>SUMIFS(noclegi!$F$2:$F$1031, noclegi!$D$2:$D$1031, Klienci[[#This Row],[nr_dowodu]])</f>
        <v>2</v>
      </c>
      <c r="G362" s="15">
        <f>SUMIFS(noclegi!$G$2:$G$1031, noclegi!$D$2:$D$1031, Klienci[[#This Row],[nr_dowodu]])</f>
        <v>420</v>
      </c>
    </row>
    <row r="363" spans="1:7" x14ac:dyDescent="0.25">
      <c r="A363" s="6">
        <v>204</v>
      </c>
      <c r="B363" s="7" t="s">
        <v>589</v>
      </c>
      <c r="C363" s="7" t="s">
        <v>947</v>
      </c>
      <c r="D363" s="7" t="s">
        <v>755</v>
      </c>
      <c r="E363" s="7" t="s">
        <v>641</v>
      </c>
      <c r="F363">
        <f>SUMIFS(noclegi!$F$2:$F$1031, noclegi!$D$2:$D$1031, Klienci[[#This Row],[nr_dowodu]])</f>
        <v>2</v>
      </c>
      <c r="G363" s="15">
        <f>SUMIFS(noclegi!$G$2:$G$1031, noclegi!$D$2:$D$1031, Klienci[[#This Row],[nr_dowodu]])</f>
        <v>420</v>
      </c>
    </row>
    <row r="364" spans="1:7" x14ac:dyDescent="0.25">
      <c r="A364" s="6">
        <v>240</v>
      </c>
      <c r="B364" s="7" t="s">
        <v>100</v>
      </c>
      <c r="C364" s="7" t="s">
        <v>869</v>
      </c>
      <c r="D364" s="7" t="s">
        <v>992</v>
      </c>
      <c r="E364" s="7" t="s">
        <v>618</v>
      </c>
      <c r="F364">
        <f>SUMIFS(noclegi!$F$2:$F$1031, noclegi!$D$2:$D$1031, Klienci[[#This Row],[nr_dowodu]])</f>
        <v>2</v>
      </c>
      <c r="G364" s="15">
        <f>SUMIFS(noclegi!$G$2:$G$1031, noclegi!$D$2:$D$1031, Klienci[[#This Row],[nr_dowodu]])</f>
        <v>420</v>
      </c>
    </row>
    <row r="365" spans="1:7" x14ac:dyDescent="0.25">
      <c r="A365" s="6">
        <v>248</v>
      </c>
      <c r="B365" s="7" t="s">
        <v>574</v>
      </c>
      <c r="C365" s="7" t="s">
        <v>1002</v>
      </c>
      <c r="D365" s="7" t="s">
        <v>755</v>
      </c>
      <c r="E365" s="7" t="s">
        <v>615</v>
      </c>
      <c r="F365">
        <f>SUMIFS(noclegi!$F$2:$F$1031, noclegi!$D$2:$D$1031, Klienci[[#This Row],[nr_dowodu]])</f>
        <v>2</v>
      </c>
      <c r="G365" s="15">
        <f>SUMIFS(noclegi!$G$2:$G$1031, noclegi!$D$2:$D$1031, Klienci[[#This Row],[nr_dowodu]])</f>
        <v>420</v>
      </c>
    </row>
    <row r="366" spans="1:7" x14ac:dyDescent="0.25">
      <c r="A366" s="6">
        <v>314</v>
      </c>
      <c r="B366" s="7" t="s">
        <v>188</v>
      </c>
      <c r="C366" s="7" t="s">
        <v>1081</v>
      </c>
      <c r="D366" s="7" t="s">
        <v>1082</v>
      </c>
      <c r="E366" s="7" t="s">
        <v>644</v>
      </c>
      <c r="F366">
        <f>SUMIFS(noclegi!$F$2:$F$1031, noclegi!$D$2:$D$1031, Klienci[[#This Row],[nr_dowodu]])</f>
        <v>2</v>
      </c>
      <c r="G366" s="15">
        <f>SUMIFS(noclegi!$G$2:$G$1031, noclegi!$D$2:$D$1031, Klienci[[#This Row],[nr_dowodu]])</f>
        <v>420</v>
      </c>
    </row>
    <row r="367" spans="1:7" x14ac:dyDescent="0.25">
      <c r="A367" s="6">
        <v>329</v>
      </c>
      <c r="B367" s="7" t="s">
        <v>282</v>
      </c>
      <c r="C367" s="7" t="s">
        <v>1098</v>
      </c>
      <c r="D367" s="7" t="s">
        <v>1099</v>
      </c>
      <c r="E367" s="7" t="s">
        <v>863</v>
      </c>
      <c r="F367">
        <f>SUMIFS(noclegi!$F$2:$F$1031, noclegi!$D$2:$D$1031, Klienci[[#This Row],[nr_dowodu]])</f>
        <v>2</v>
      </c>
      <c r="G367" s="15">
        <f>SUMIFS(noclegi!$G$2:$G$1031, noclegi!$D$2:$D$1031, Klienci[[#This Row],[nr_dowodu]])</f>
        <v>420</v>
      </c>
    </row>
    <row r="368" spans="1:7" x14ac:dyDescent="0.25">
      <c r="A368" s="6">
        <v>338</v>
      </c>
      <c r="B368" s="7" t="s">
        <v>390</v>
      </c>
      <c r="C368" s="7" t="s">
        <v>1110</v>
      </c>
      <c r="D368" s="7" t="s">
        <v>646</v>
      </c>
      <c r="E368" s="7" t="s">
        <v>737</v>
      </c>
      <c r="F368">
        <f>SUMIFS(noclegi!$F$2:$F$1031, noclegi!$D$2:$D$1031, Klienci[[#This Row],[nr_dowodu]])</f>
        <v>2</v>
      </c>
      <c r="G368" s="15">
        <f>SUMIFS(noclegi!$G$2:$G$1031, noclegi!$D$2:$D$1031, Klienci[[#This Row],[nr_dowodu]])</f>
        <v>420</v>
      </c>
    </row>
    <row r="369" spans="1:7" x14ac:dyDescent="0.25">
      <c r="A369" s="6">
        <v>354</v>
      </c>
      <c r="B369" s="7" t="s">
        <v>250</v>
      </c>
      <c r="C369" s="7" t="s">
        <v>1128</v>
      </c>
      <c r="D369" s="7" t="s">
        <v>646</v>
      </c>
      <c r="E369" s="7" t="s">
        <v>689</v>
      </c>
      <c r="F369">
        <f>SUMIFS(noclegi!$F$2:$F$1031, noclegi!$D$2:$D$1031, Klienci[[#This Row],[nr_dowodu]])</f>
        <v>2</v>
      </c>
      <c r="G369" s="15">
        <f>SUMIFS(noclegi!$G$2:$G$1031, noclegi!$D$2:$D$1031, Klienci[[#This Row],[nr_dowodu]])</f>
        <v>420</v>
      </c>
    </row>
    <row r="370" spans="1:7" x14ac:dyDescent="0.25">
      <c r="A370" s="6">
        <v>369</v>
      </c>
      <c r="B370" s="7" t="s">
        <v>202</v>
      </c>
      <c r="C370" s="7" t="s">
        <v>1143</v>
      </c>
      <c r="D370" s="7" t="s">
        <v>755</v>
      </c>
      <c r="E370" s="7" t="s">
        <v>957</v>
      </c>
      <c r="F370">
        <f>SUMIFS(noclegi!$F$2:$F$1031, noclegi!$D$2:$D$1031, Klienci[[#This Row],[nr_dowodu]])</f>
        <v>2</v>
      </c>
      <c r="G370" s="15">
        <f>SUMIFS(noclegi!$G$2:$G$1031, noclegi!$D$2:$D$1031, Klienci[[#This Row],[nr_dowodu]])</f>
        <v>420</v>
      </c>
    </row>
    <row r="371" spans="1:7" x14ac:dyDescent="0.25">
      <c r="A371" s="6">
        <v>389</v>
      </c>
      <c r="B371" s="7" t="s">
        <v>327</v>
      </c>
      <c r="C371" s="7" t="s">
        <v>1164</v>
      </c>
      <c r="D371" s="7" t="s">
        <v>745</v>
      </c>
      <c r="E371" s="7" t="s">
        <v>921</v>
      </c>
      <c r="F371">
        <f>SUMIFS(noclegi!$F$2:$F$1031, noclegi!$D$2:$D$1031, Klienci[[#This Row],[nr_dowodu]])</f>
        <v>2</v>
      </c>
      <c r="G371" s="15">
        <f>SUMIFS(noclegi!$G$2:$G$1031, noclegi!$D$2:$D$1031, Klienci[[#This Row],[nr_dowodu]])</f>
        <v>420</v>
      </c>
    </row>
    <row r="372" spans="1:7" x14ac:dyDescent="0.25">
      <c r="A372" s="6">
        <v>431</v>
      </c>
      <c r="B372" s="7" t="s">
        <v>116</v>
      </c>
      <c r="C372" s="7" t="s">
        <v>973</v>
      </c>
      <c r="D372" s="7" t="s">
        <v>1106</v>
      </c>
      <c r="E372" s="7" t="s">
        <v>936</v>
      </c>
      <c r="F372">
        <f>SUMIFS(noclegi!$F$2:$F$1031, noclegi!$D$2:$D$1031, Klienci[[#This Row],[nr_dowodu]])</f>
        <v>2</v>
      </c>
      <c r="G372" s="15">
        <f>SUMIFS(noclegi!$G$2:$G$1031, noclegi!$D$2:$D$1031, Klienci[[#This Row],[nr_dowodu]])</f>
        <v>420</v>
      </c>
    </row>
    <row r="373" spans="1:7" x14ac:dyDescent="0.25">
      <c r="A373" s="6">
        <v>464</v>
      </c>
      <c r="B373" s="7" t="s">
        <v>225</v>
      </c>
      <c r="C373" s="7" t="s">
        <v>1243</v>
      </c>
      <c r="D373" s="7" t="s">
        <v>1244</v>
      </c>
      <c r="E373" s="7" t="s">
        <v>863</v>
      </c>
      <c r="F373">
        <f>SUMIFS(noclegi!$F$2:$F$1031, noclegi!$D$2:$D$1031, Klienci[[#This Row],[nr_dowodu]])</f>
        <v>2</v>
      </c>
      <c r="G373" s="15">
        <f>SUMIFS(noclegi!$G$2:$G$1031, noclegi!$D$2:$D$1031, Klienci[[#This Row],[nr_dowodu]])</f>
        <v>420</v>
      </c>
    </row>
    <row r="374" spans="1:7" x14ac:dyDescent="0.25">
      <c r="A374" s="6">
        <v>467</v>
      </c>
      <c r="B374" s="7" t="s">
        <v>449</v>
      </c>
      <c r="C374" s="7" t="s">
        <v>1247</v>
      </c>
      <c r="D374" s="7" t="s">
        <v>745</v>
      </c>
      <c r="E374" s="7" t="s">
        <v>644</v>
      </c>
      <c r="F374">
        <f>SUMIFS(noclegi!$F$2:$F$1031, noclegi!$D$2:$D$1031, Klienci[[#This Row],[nr_dowodu]])</f>
        <v>2</v>
      </c>
      <c r="G374" s="15">
        <f>SUMIFS(noclegi!$G$2:$G$1031, noclegi!$D$2:$D$1031, Klienci[[#This Row],[nr_dowodu]])</f>
        <v>420</v>
      </c>
    </row>
    <row r="375" spans="1:7" x14ac:dyDescent="0.25">
      <c r="A375" s="6">
        <v>478</v>
      </c>
      <c r="B375" s="7" t="s">
        <v>93</v>
      </c>
      <c r="C375" s="7" t="s">
        <v>1259</v>
      </c>
      <c r="D375" s="7" t="s">
        <v>708</v>
      </c>
      <c r="E375" s="7" t="s">
        <v>633</v>
      </c>
      <c r="F375">
        <f>SUMIFS(noclegi!$F$2:$F$1031, noclegi!$D$2:$D$1031, Klienci[[#This Row],[nr_dowodu]])</f>
        <v>2</v>
      </c>
      <c r="G375" s="15">
        <f>SUMIFS(noclegi!$G$2:$G$1031, noclegi!$D$2:$D$1031, Klienci[[#This Row],[nr_dowodu]])</f>
        <v>420</v>
      </c>
    </row>
    <row r="376" spans="1:7" x14ac:dyDescent="0.25">
      <c r="A376" s="6">
        <v>491</v>
      </c>
      <c r="B376" s="7" t="s">
        <v>79</v>
      </c>
      <c r="C376" s="7" t="s">
        <v>1274</v>
      </c>
      <c r="D376" s="7" t="s">
        <v>678</v>
      </c>
      <c r="E376" s="7" t="s">
        <v>1275</v>
      </c>
      <c r="F376">
        <f>SUMIFS(noclegi!$F$2:$F$1031, noclegi!$D$2:$D$1031, Klienci[[#This Row],[nr_dowodu]])</f>
        <v>2</v>
      </c>
      <c r="G376" s="15">
        <f>SUMIFS(noclegi!$G$2:$G$1031, noclegi!$D$2:$D$1031, Klienci[[#This Row],[nr_dowodu]])</f>
        <v>420</v>
      </c>
    </row>
    <row r="377" spans="1:7" x14ac:dyDescent="0.25">
      <c r="A377" s="6">
        <v>530</v>
      </c>
      <c r="B377" s="7" t="s">
        <v>364</v>
      </c>
      <c r="C377" s="7" t="s">
        <v>1321</v>
      </c>
      <c r="D377" s="7" t="s">
        <v>611</v>
      </c>
      <c r="E377" s="7" t="s">
        <v>863</v>
      </c>
      <c r="F377">
        <f>SUMIFS(noclegi!$F$2:$F$1031, noclegi!$D$2:$D$1031, Klienci[[#This Row],[nr_dowodu]])</f>
        <v>2</v>
      </c>
      <c r="G377" s="15">
        <f>SUMIFS(noclegi!$G$2:$G$1031, noclegi!$D$2:$D$1031, Klienci[[#This Row],[nr_dowodu]])</f>
        <v>420</v>
      </c>
    </row>
    <row r="378" spans="1:7" x14ac:dyDescent="0.25">
      <c r="A378" s="6">
        <v>552</v>
      </c>
      <c r="B378" s="7" t="s">
        <v>222</v>
      </c>
      <c r="C378" s="7" t="s">
        <v>1346</v>
      </c>
      <c r="D378" s="7" t="s">
        <v>794</v>
      </c>
      <c r="E378" s="7" t="s">
        <v>700</v>
      </c>
      <c r="F378">
        <f>SUMIFS(noclegi!$F$2:$F$1031, noclegi!$D$2:$D$1031, Klienci[[#This Row],[nr_dowodu]])</f>
        <v>2</v>
      </c>
      <c r="G378" s="15">
        <f>SUMIFS(noclegi!$G$2:$G$1031, noclegi!$D$2:$D$1031, Klienci[[#This Row],[nr_dowodu]])</f>
        <v>420</v>
      </c>
    </row>
    <row r="379" spans="1:7" x14ac:dyDescent="0.25">
      <c r="A379" s="6">
        <v>555</v>
      </c>
      <c r="B379" s="7" t="s">
        <v>464</v>
      </c>
      <c r="C379" s="7" t="s">
        <v>1350</v>
      </c>
      <c r="D379" s="7" t="s">
        <v>646</v>
      </c>
      <c r="E379" s="7" t="s">
        <v>936</v>
      </c>
      <c r="F379">
        <f>SUMIFS(noclegi!$F$2:$F$1031, noclegi!$D$2:$D$1031, Klienci[[#This Row],[nr_dowodu]])</f>
        <v>2</v>
      </c>
      <c r="G379" s="15">
        <f>SUMIFS(noclegi!$G$2:$G$1031, noclegi!$D$2:$D$1031, Klienci[[#This Row],[nr_dowodu]])</f>
        <v>420</v>
      </c>
    </row>
    <row r="380" spans="1:7" x14ac:dyDescent="0.25">
      <c r="A380" s="6">
        <v>557</v>
      </c>
      <c r="B380" s="7" t="s">
        <v>548</v>
      </c>
      <c r="C380" s="7" t="s">
        <v>1352</v>
      </c>
      <c r="D380" s="7" t="s">
        <v>853</v>
      </c>
      <c r="E380" s="7" t="s">
        <v>734</v>
      </c>
      <c r="F380">
        <f>SUMIFS(noclegi!$F$2:$F$1031, noclegi!$D$2:$D$1031, Klienci[[#This Row],[nr_dowodu]])</f>
        <v>2</v>
      </c>
      <c r="G380" s="15">
        <f>SUMIFS(noclegi!$G$2:$G$1031, noclegi!$D$2:$D$1031, Klienci[[#This Row],[nr_dowodu]])</f>
        <v>420</v>
      </c>
    </row>
    <row r="381" spans="1:7" x14ac:dyDescent="0.25">
      <c r="A381" s="6">
        <v>558</v>
      </c>
      <c r="B381" s="7" t="s">
        <v>160</v>
      </c>
      <c r="C381" s="7" t="s">
        <v>1353</v>
      </c>
      <c r="D381" s="7" t="s">
        <v>623</v>
      </c>
      <c r="E381" s="7" t="s">
        <v>863</v>
      </c>
      <c r="F381">
        <f>SUMIFS(noclegi!$F$2:$F$1031, noclegi!$D$2:$D$1031, Klienci[[#This Row],[nr_dowodu]])</f>
        <v>2</v>
      </c>
      <c r="G381" s="15">
        <f>SUMIFS(noclegi!$G$2:$G$1031, noclegi!$D$2:$D$1031, Klienci[[#This Row],[nr_dowodu]])</f>
        <v>420</v>
      </c>
    </row>
    <row r="382" spans="1:7" x14ac:dyDescent="0.25">
      <c r="A382" s="6">
        <v>577</v>
      </c>
      <c r="B382" s="7" t="s">
        <v>582</v>
      </c>
      <c r="C382" s="7" t="s">
        <v>1362</v>
      </c>
      <c r="D382" s="7" t="s">
        <v>770</v>
      </c>
      <c r="E382" s="7" t="s">
        <v>700</v>
      </c>
      <c r="F382">
        <f>SUMIFS(noclegi!$F$2:$F$1031, noclegi!$D$2:$D$1031, Klienci[[#This Row],[nr_dowodu]])</f>
        <v>2</v>
      </c>
      <c r="G382" s="15">
        <f>SUMIFS(noclegi!$G$2:$G$1031, noclegi!$D$2:$D$1031, Klienci[[#This Row],[nr_dowodu]])</f>
        <v>440</v>
      </c>
    </row>
    <row r="383" spans="1:7" x14ac:dyDescent="0.25">
      <c r="A383" s="6">
        <v>579</v>
      </c>
      <c r="B383" s="7" t="s">
        <v>417</v>
      </c>
      <c r="C383" s="7" t="s">
        <v>1375</v>
      </c>
      <c r="D383" s="7" t="s">
        <v>730</v>
      </c>
      <c r="E383" s="7" t="s">
        <v>680</v>
      </c>
      <c r="F383">
        <f>SUMIFS(noclegi!$F$2:$F$1031, noclegi!$D$2:$D$1031, Klienci[[#This Row],[nr_dowodu]])</f>
        <v>2</v>
      </c>
      <c r="G383" s="15">
        <f>SUMIFS(noclegi!$G$2:$G$1031, noclegi!$D$2:$D$1031, Klienci[[#This Row],[nr_dowodu]])</f>
        <v>420</v>
      </c>
    </row>
    <row r="384" spans="1:7" x14ac:dyDescent="0.25">
      <c r="A384" s="6">
        <v>586</v>
      </c>
      <c r="B384" s="7" t="s">
        <v>36</v>
      </c>
      <c r="C384" s="7" t="s">
        <v>1383</v>
      </c>
      <c r="D384" s="7" t="s">
        <v>661</v>
      </c>
      <c r="E384" s="7" t="s">
        <v>863</v>
      </c>
      <c r="F384">
        <f>SUMIFS(noclegi!$F$2:$F$1031, noclegi!$D$2:$D$1031, Klienci[[#This Row],[nr_dowodu]])</f>
        <v>2</v>
      </c>
      <c r="G384" s="15">
        <f>SUMIFS(noclegi!$G$2:$G$1031, noclegi!$D$2:$D$1031, Klienci[[#This Row],[nr_dowodu]])</f>
        <v>440</v>
      </c>
    </row>
    <row r="385" spans="1:7" x14ac:dyDescent="0.25">
      <c r="A385" s="6">
        <v>595</v>
      </c>
      <c r="B385" s="7" t="s">
        <v>13</v>
      </c>
      <c r="C385" s="7" t="s">
        <v>1392</v>
      </c>
      <c r="D385" s="7" t="s">
        <v>1393</v>
      </c>
      <c r="E385" s="7" t="s">
        <v>753</v>
      </c>
      <c r="F385">
        <f>SUMIFS(noclegi!$F$2:$F$1031, noclegi!$D$2:$D$1031, Klienci[[#This Row],[nr_dowodu]])</f>
        <v>2</v>
      </c>
      <c r="G385" s="15">
        <f>SUMIFS(noclegi!$G$2:$G$1031, noclegi!$D$2:$D$1031, Klienci[[#This Row],[nr_dowodu]])</f>
        <v>420</v>
      </c>
    </row>
    <row r="386" spans="1:7" x14ac:dyDescent="0.25">
      <c r="A386" s="6">
        <v>9</v>
      </c>
      <c r="B386" s="7" t="s">
        <v>91</v>
      </c>
      <c r="C386" s="7" t="s">
        <v>634</v>
      </c>
      <c r="D386" s="7" t="s">
        <v>635</v>
      </c>
      <c r="E386" s="7" t="s">
        <v>636</v>
      </c>
      <c r="F386">
        <f>SUMIFS(noclegi!$F$2:$F$1031, noclegi!$D$2:$D$1031, Klienci[[#This Row],[nr_dowodu]])</f>
        <v>1</v>
      </c>
      <c r="G386" s="15">
        <f>SUMIFS(noclegi!$G$2:$G$1031, noclegi!$D$2:$D$1031, Klienci[[#This Row],[nr_dowodu]])</f>
        <v>400</v>
      </c>
    </row>
    <row r="387" spans="1:7" x14ac:dyDescent="0.25">
      <c r="A387" s="6">
        <v>34</v>
      </c>
      <c r="B387" s="7" t="s">
        <v>125</v>
      </c>
      <c r="C387" s="7" t="s">
        <v>694</v>
      </c>
      <c r="D387" s="7" t="s">
        <v>646</v>
      </c>
      <c r="E387" s="7" t="s">
        <v>695</v>
      </c>
      <c r="F387">
        <f>SUMIFS(noclegi!$F$2:$F$1031, noclegi!$D$2:$D$1031, Klienci[[#This Row],[nr_dowodu]])</f>
        <v>2</v>
      </c>
      <c r="G387" s="15">
        <f>SUMIFS(noclegi!$G$2:$G$1031, noclegi!$D$2:$D$1031, Klienci[[#This Row],[nr_dowodu]])</f>
        <v>400</v>
      </c>
    </row>
    <row r="388" spans="1:7" x14ac:dyDescent="0.25">
      <c r="A388" s="6">
        <v>75</v>
      </c>
      <c r="B388" s="7" t="s">
        <v>80</v>
      </c>
      <c r="C388" s="7" t="s">
        <v>772</v>
      </c>
      <c r="D388" s="7" t="s">
        <v>773</v>
      </c>
      <c r="E388" s="7" t="s">
        <v>695</v>
      </c>
      <c r="F388">
        <f>SUMIFS(noclegi!$F$2:$F$1031, noclegi!$D$2:$D$1031, Klienci[[#This Row],[nr_dowodu]])</f>
        <v>1</v>
      </c>
      <c r="G388" s="15">
        <f>SUMIFS(noclegi!$G$2:$G$1031, noclegi!$D$2:$D$1031, Klienci[[#This Row],[nr_dowodu]])</f>
        <v>400</v>
      </c>
    </row>
    <row r="389" spans="1:7" x14ac:dyDescent="0.25">
      <c r="A389" s="6">
        <v>80</v>
      </c>
      <c r="B389" s="7" t="s">
        <v>195</v>
      </c>
      <c r="C389" s="7" t="s">
        <v>782</v>
      </c>
      <c r="D389" s="7" t="s">
        <v>652</v>
      </c>
      <c r="E389" s="7" t="s">
        <v>783</v>
      </c>
      <c r="F389">
        <f>SUMIFS(noclegi!$F$2:$F$1031, noclegi!$D$2:$D$1031, Klienci[[#This Row],[nr_dowodu]])</f>
        <v>2</v>
      </c>
      <c r="G389" s="15">
        <f>SUMIFS(noclegi!$G$2:$G$1031, noclegi!$D$2:$D$1031, Klienci[[#This Row],[nr_dowodu]])</f>
        <v>400</v>
      </c>
    </row>
    <row r="390" spans="1:7" x14ac:dyDescent="0.25">
      <c r="A390" s="6">
        <v>95</v>
      </c>
      <c r="B390" s="7" t="s">
        <v>383</v>
      </c>
      <c r="C390" s="7" t="s">
        <v>802</v>
      </c>
      <c r="D390" s="7" t="s">
        <v>638</v>
      </c>
      <c r="E390" s="7" t="s">
        <v>636</v>
      </c>
      <c r="F390">
        <f>SUMIFS(noclegi!$F$2:$F$1031, noclegi!$D$2:$D$1031, Klienci[[#This Row],[nr_dowodu]])</f>
        <v>2</v>
      </c>
      <c r="G390" s="15">
        <f>SUMIFS(noclegi!$G$2:$G$1031, noclegi!$D$2:$D$1031, Klienci[[#This Row],[nr_dowodu]])</f>
        <v>400</v>
      </c>
    </row>
    <row r="391" spans="1:7" x14ac:dyDescent="0.25">
      <c r="A391" s="6">
        <v>99</v>
      </c>
      <c r="B391" s="7" t="s">
        <v>547</v>
      </c>
      <c r="C391" s="7" t="s">
        <v>807</v>
      </c>
      <c r="D391" s="7" t="s">
        <v>808</v>
      </c>
      <c r="E391" s="7" t="s">
        <v>809</v>
      </c>
      <c r="F391">
        <f>SUMIFS(noclegi!$F$2:$F$1031, noclegi!$D$2:$D$1031, Klienci[[#This Row],[nr_dowodu]])</f>
        <v>2</v>
      </c>
      <c r="G391" s="15">
        <f>SUMIFS(noclegi!$G$2:$G$1031, noclegi!$D$2:$D$1031, Klienci[[#This Row],[nr_dowodu]])</f>
        <v>420</v>
      </c>
    </row>
    <row r="392" spans="1:7" x14ac:dyDescent="0.25">
      <c r="A392" s="6">
        <v>101</v>
      </c>
      <c r="B392" s="7" t="s">
        <v>20</v>
      </c>
      <c r="C392" s="7" t="s">
        <v>811</v>
      </c>
      <c r="D392" s="7" t="s">
        <v>623</v>
      </c>
      <c r="E392" s="7" t="s">
        <v>779</v>
      </c>
      <c r="F392">
        <f>SUMIFS(noclegi!$F$2:$F$1031, noclegi!$D$2:$D$1031, Klienci[[#This Row],[nr_dowodu]])</f>
        <v>2</v>
      </c>
      <c r="G392" s="15">
        <f>SUMIFS(noclegi!$G$2:$G$1031, noclegi!$D$2:$D$1031, Klienci[[#This Row],[nr_dowodu]])</f>
        <v>400</v>
      </c>
    </row>
    <row r="393" spans="1:7" x14ac:dyDescent="0.25">
      <c r="A393" s="6">
        <v>151</v>
      </c>
      <c r="B393" s="7" t="s">
        <v>49</v>
      </c>
      <c r="C393" s="7" t="s">
        <v>882</v>
      </c>
      <c r="D393" s="7" t="s">
        <v>678</v>
      </c>
      <c r="E393" s="7" t="s">
        <v>697</v>
      </c>
      <c r="F393">
        <f>SUMIFS(noclegi!$F$2:$F$1031, noclegi!$D$2:$D$1031, Klienci[[#This Row],[nr_dowodu]])</f>
        <v>2</v>
      </c>
      <c r="G393" s="15">
        <f>SUMIFS(noclegi!$G$2:$G$1031, noclegi!$D$2:$D$1031, Klienci[[#This Row],[nr_dowodu]])</f>
        <v>400</v>
      </c>
    </row>
    <row r="394" spans="1:7" x14ac:dyDescent="0.25">
      <c r="A394" s="6">
        <v>155</v>
      </c>
      <c r="B394" s="7" t="s">
        <v>270</v>
      </c>
      <c r="C394" s="7" t="s">
        <v>887</v>
      </c>
      <c r="D394" s="7" t="s">
        <v>611</v>
      </c>
      <c r="E394" s="7" t="s">
        <v>633</v>
      </c>
      <c r="F394">
        <f>SUMIFS(noclegi!$F$2:$F$1031, noclegi!$D$2:$D$1031, Klienci[[#This Row],[nr_dowodu]])</f>
        <v>2</v>
      </c>
      <c r="G394" s="15">
        <f>SUMIFS(noclegi!$G$2:$G$1031, noclegi!$D$2:$D$1031, Klienci[[#This Row],[nr_dowodu]])</f>
        <v>400</v>
      </c>
    </row>
    <row r="395" spans="1:7" x14ac:dyDescent="0.25">
      <c r="A395" s="6">
        <v>172</v>
      </c>
      <c r="B395" s="7" t="s">
        <v>520</v>
      </c>
      <c r="C395" s="7" t="s">
        <v>909</v>
      </c>
      <c r="D395" s="7" t="s">
        <v>910</v>
      </c>
      <c r="E395" s="7" t="s">
        <v>676</v>
      </c>
      <c r="F395">
        <f>SUMIFS(noclegi!$F$2:$F$1031, noclegi!$D$2:$D$1031, Klienci[[#This Row],[nr_dowodu]])</f>
        <v>2</v>
      </c>
      <c r="G395" s="15">
        <f>SUMIFS(noclegi!$G$2:$G$1031, noclegi!$D$2:$D$1031, Klienci[[#This Row],[nr_dowodu]])</f>
        <v>400</v>
      </c>
    </row>
    <row r="396" spans="1:7" x14ac:dyDescent="0.25">
      <c r="A396" s="6">
        <v>194</v>
      </c>
      <c r="B396" s="7" t="s">
        <v>16</v>
      </c>
      <c r="C396" s="7" t="s">
        <v>934</v>
      </c>
      <c r="D396" s="7" t="s">
        <v>712</v>
      </c>
      <c r="E396" s="7" t="s">
        <v>653</v>
      </c>
      <c r="F396">
        <f>SUMIFS(noclegi!$F$2:$F$1031, noclegi!$D$2:$D$1031, Klienci[[#This Row],[nr_dowodu]])</f>
        <v>2</v>
      </c>
      <c r="G396" s="15">
        <f>SUMIFS(noclegi!$G$2:$G$1031, noclegi!$D$2:$D$1031, Klienci[[#This Row],[nr_dowodu]])</f>
        <v>400</v>
      </c>
    </row>
    <row r="397" spans="1:7" x14ac:dyDescent="0.25">
      <c r="A397" s="6">
        <v>199</v>
      </c>
      <c r="B397" s="7" t="s">
        <v>204</v>
      </c>
      <c r="C397" s="7" t="s">
        <v>941</v>
      </c>
      <c r="D397" s="7" t="s">
        <v>908</v>
      </c>
      <c r="E397" s="7" t="s">
        <v>942</v>
      </c>
      <c r="F397">
        <f>SUMIFS(noclegi!$F$2:$F$1031, noclegi!$D$2:$D$1031, Klienci[[#This Row],[nr_dowodu]])</f>
        <v>2</v>
      </c>
      <c r="G397" s="15">
        <f>SUMIFS(noclegi!$G$2:$G$1031, noclegi!$D$2:$D$1031, Klienci[[#This Row],[nr_dowodu]])</f>
        <v>400</v>
      </c>
    </row>
    <row r="398" spans="1:7" x14ac:dyDescent="0.25">
      <c r="A398" s="6">
        <v>208</v>
      </c>
      <c r="B398" s="7" t="s">
        <v>19</v>
      </c>
      <c r="C398" s="7" t="s">
        <v>952</v>
      </c>
      <c r="D398" s="7" t="s">
        <v>755</v>
      </c>
      <c r="E398" s="7" t="s">
        <v>682</v>
      </c>
      <c r="F398">
        <f>SUMIFS(noclegi!$F$2:$F$1031, noclegi!$D$2:$D$1031, Klienci[[#This Row],[nr_dowodu]])</f>
        <v>2</v>
      </c>
      <c r="G398" s="15">
        <f>SUMIFS(noclegi!$G$2:$G$1031, noclegi!$D$2:$D$1031, Klienci[[#This Row],[nr_dowodu]])</f>
        <v>400</v>
      </c>
    </row>
    <row r="399" spans="1:7" x14ac:dyDescent="0.25">
      <c r="A399" s="6">
        <v>209</v>
      </c>
      <c r="B399" s="7" t="s">
        <v>139</v>
      </c>
      <c r="C399" s="7" t="s">
        <v>953</v>
      </c>
      <c r="D399" s="7" t="s">
        <v>954</v>
      </c>
      <c r="E399" s="7" t="s">
        <v>758</v>
      </c>
      <c r="F399">
        <f>SUMIFS(noclegi!$F$2:$F$1031, noclegi!$D$2:$D$1031, Klienci[[#This Row],[nr_dowodu]])</f>
        <v>1</v>
      </c>
      <c r="G399" s="15">
        <f>SUMIFS(noclegi!$G$2:$G$1031, noclegi!$D$2:$D$1031, Klienci[[#This Row],[nr_dowodu]])</f>
        <v>400</v>
      </c>
    </row>
    <row r="400" spans="1:7" x14ac:dyDescent="0.25">
      <c r="A400" s="6">
        <v>274</v>
      </c>
      <c r="B400" s="7" t="s">
        <v>318</v>
      </c>
      <c r="C400" s="7" t="s">
        <v>1032</v>
      </c>
      <c r="D400" s="7" t="s">
        <v>813</v>
      </c>
      <c r="E400" s="7" t="s">
        <v>771</v>
      </c>
      <c r="F400">
        <f>SUMIFS(noclegi!$F$2:$F$1031, noclegi!$D$2:$D$1031, Klienci[[#This Row],[nr_dowodu]])</f>
        <v>2</v>
      </c>
      <c r="G400" s="15">
        <f>SUMIFS(noclegi!$G$2:$G$1031, noclegi!$D$2:$D$1031, Klienci[[#This Row],[nr_dowodu]])</f>
        <v>400</v>
      </c>
    </row>
    <row r="401" spans="1:7" x14ac:dyDescent="0.25">
      <c r="A401" s="6">
        <v>282</v>
      </c>
      <c r="B401" s="7" t="s">
        <v>37</v>
      </c>
      <c r="C401" s="7" t="s">
        <v>1042</v>
      </c>
      <c r="D401" s="7" t="s">
        <v>652</v>
      </c>
      <c r="E401" s="7" t="s">
        <v>741</v>
      </c>
      <c r="F401">
        <f>SUMIFS(noclegi!$F$2:$F$1031, noclegi!$D$2:$D$1031, Klienci[[#This Row],[nr_dowodu]])</f>
        <v>1</v>
      </c>
      <c r="G401" s="15">
        <f>SUMIFS(noclegi!$G$2:$G$1031, noclegi!$D$2:$D$1031, Klienci[[#This Row],[nr_dowodu]])</f>
        <v>200</v>
      </c>
    </row>
    <row r="402" spans="1:7" x14ac:dyDescent="0.25">
      <c r="A402" s="6">
        <v>291</v>
      </c>
      <c r="B402" s="7" t="s">
        <v>308</v>
      </c>
      <c r="C402" s="7" t="s">
        <v>1051</v>
      </c>
      <c r="D402" s="7" t="s">
        <v>652</v>
      </c>
      <c r="E402" s="7" t="s">
        <v>627</v>
      </c>
      <c r="F402">
        <f>SUMIFS(noclegi!$F$2:$F$1031, noclegi!$D$2:$D$1031, Klienci[[#This Row],[nr_dowodu]])</f>
        <v>2</v>
      </c>
      <c r="G402" s="15">
        <f>SUMIFS(noclegi!$G$2:$G$1031, noclegi!$D$2:$D$1031, Klienci[[#This Row],[nr_dowodu]])</f>
        <v>400</v>
      </c>
    </row>
    <row r="403" spans="1:7" x14ac:dyDescent="0.25">
      <c r="A403" s="6">
        <v>292</v>
      </c>
      <c r="B403" s="7" t="s">
        <v>317</v>
      </c>
      <c r="C403" s="7" t="s">
        <v>1052</v>
      </c>
      <c r="D403" s="7" t="s">
        <v>912</v>
      </c>
      <c r="E403" s="7" t="s">
        <v>630</v>
      </c>
      <c r="F403">
        <f>SUMIFS(noclegi!$F$2:$F$1031, noclegi!$D$2:$D$1031, Klienci[[#This Row],[nr_dowodu]])</f>
        <v>1</v>
      </c>
      <c r="G403" s="15">
        <f>SUMIFS(noclegi!$G$2:$G$1031, noclegi!$D$2:$D$1031, Klienci[[#This Row],[nr_dowodu]])</f>
        <v>400</v>
      </c>
    </row>
    <row r="404" spans="1:7" x14ac:dyDescent="0.25">
      <c r="A404" s="6">
        <v>294</v>
      </c>
      <c r="B404" s="7" t="s">
        <v>527</v>
      </c>
      <c r="C404" s="7" t="s">
        <v>1054</v>
      </c>
      <c r="D404" s="7" t="s">
        <v>891</v>
      </c>
      <c r="E404" s="7" t="s">
        <v>641</v>
      </c>
      <c r="F404">
        <f>SUMIFS(noclegi!$F$2:$F$1031, noclegi!$D$2:$D$1031, Klienci[[#This Row],[nr_dowodu]])</f>
        <v>2</v>
      </c>
      <c r="G404" s="15">
        <f>SUMIFS(noclegi!$G$2:$G$1031, noclegi!$D$2:$D$1031, Klienci[[#This Row],[nr_dowodu]])</f>
        <v>400</v>
      </c>
    </row>
    <row r="405" spans="1:7" x14ac:dyDescent="0.25">
      <c r="A405" s="6">
        <v>303</v>
      </c>
      <c r="B405" s="7" t="s">
        <v>126</v>
      </c>
      <c r="C405" s="7" t="s">
        <v>1066</v>
      </c>
      <c r="D405" s="7" t="s">
        <v>870</v>
      </c>
      <c r="E405" s="7" t="s">
        <v>682</v>
      </c>
      <c r="F405">
        <f>SUMIFS(noclegi!$F$2:$F$1031, noclegi!$D$2:$D$1031, Klienci[[#This Row],[nr_dowodu]])</f>
        <v>1</v>
      </c>
      <c r="G405" s="15">
        <f>SUMIFS(noclegi!$G$2:$G$1031, noclegi!$D$2:$D$1031, Klienci[[#This Row],[nr_dowodu]])</f>
        <v>400</v>
      </c>
    </row>
    <row r="406" spans="1:7" x14ac:dyDescent="0.25">
      <c r="A406" s="6">
        <v>323</v>
      </c>
      <c r="B406" s="7" t="s">
        <v>209</v>
      </c>
      <c r="C406" s="7" t="s">
        <v>1091</v>
      </c>
      <c r="D406" s="7" t="s">
        <v>1092</v>
      </c>
      <c r="E406" s="7" t="s">
        <v>839</v>
      </c>
      <c r="F406">
        <f>SUMIFS(noclegi!$F$2:$F$1031, noclegi!$D$2:$D$1031, Klienci[[#This Row],[nr_dowodu]])</f>
        <v>1</v>
      </c>
      <c r="G406" s="15">
        <f>SUMIFS(noclegi!$G$2:$G$1031, noclegi!$D$2:$D$1031, Klienci[[#This Row],[nr_dowodu]])</f>
        <v>400</v>
      </c>
    </row>
    <row r="407" spans="1:7" x14ac:dyDescent="0.25">
      <c r="A407" s="6">
        <v>332</v>
      </c>
      <c r="B407" s="7" t="s">
        <v>167</v>
      </c>
      <c r="C407" s="7" t="s">
        <v>1103</v>
      </c>
      <c r="D407" s="7" t="s">
        <v>617</v>
      </c>
      <c r="E407" s="7" t="s">
        <v>892</v>
      </c>
      <c r="F407">
        <f>SUMIFS(noclegi!$F$2:$F$1031, noclegi!$D$2:$D$1031, Klienci[[#This Row],[nr_dowodu]])</f>
        <v>1</v>
      </c>
      <c r="G407" s="15">
        <f>SUMIFS(noclegi!$G$2:$G$1031, noclegi!$D$2:$D$1031, Klienci[[#This Row],[nr_dowodu]])</f>
        <v>400</v>
      </c>
    </row>
    <row r="408" spans="1:7" x14ac:dyDescent="0.25">
      <c r="A408" s="6">
        <v>346</v>
      </c>
      <c r="B408" s="7" t="s">
        <v>534</v>
      </c>
      <c r="C408" s="7" t="s">
        <v>1120</v>
      </c>
      <c r="D408" s="7" t="s">
        <v>620</v>
      </c>
      <c r="E408" s="7" t="s">
        <v>771</v>
      </c>
      <c r="F408">
        <f>SUMIFS(noclegi!$F$2:$F$1031, noclegi!$D$2:$D$1031, Klienci[[#This Row],[nr_dowodu]])</f>
        <v>1</v>
      </c>
      <c r="G408" s="15">
        <f>SUMIFS(noclegi!$G$2:$G$1031, noclegi!$D$2:$D$1031, Klienci[[#This Row],[nr_dowodu]])</f>
        <v>400</v>
      </c>
    </row>
    <row r="409" spans="1:7" x14ac:dyDescent="0.25">
      <c r="A409" s="6">
        <v>373</v>
      </c>
      <c r="B409" s="7" t="s">
        <v>593</v>
      </c>
      <c r="C409" s="7" t="s">
        <v>1147</v>
      </c>
      <c r="D409" s="7" t="s">
        <v>635</v>
      </c>
      <c r="E409" s="7" t="s">
        <v>867</v>
      </c>
      <c r="F409">
        <f>SUMIFS(noclegi!$F$2:$F$1031, noclegi!$D$2:$D$1031, Klienci[[#This Row],[nr_dowodu]])</f>
        <v>2</v>
      </c>
      <c r="G409" s="15">
        <f>SUMIFS(noclegi!$G$2:$G$1031, noclegi!$D$2:$D$1031, Klienci[[#This Row],[nr_dowodu]])</f>
        <v>400</v>
      </c>
    </row>
    <row r="410" spans="1:7" x14ac:dyDescent="0.25">
      <c r="A410" s="6">
        <v>391</v>
      </c>
      <c r="B410" s="7" t="s">
        <v>585</v>
      </c>
      <c r="C410" s="7" t="s">
        <v>1165</v>
      </c>
      <c r="D410" s="7" t="s">
        <v>655</v>
      </c>
      <c r="E410" s="7" t="s">
        <v>666</v>
      </c>
      <c r="F410">
        <f>SUMIFS(noclegi!$F$2:$F$1031, noclegi!$D$2:$D$1031, Klienci[[#This Row],[nr_dowodu]])</f>
        <v>1</v>
      </c>
      <c r="G410" s="15">
        <f>SUMIFS(noclegi!$G$2:$G$1031, noclegi!$D$2:$D$1031, Klienci[[#This Row],[nr_dowodu]])</f>
        <v>400</v>
      </c>
    </row>
    <row r="411" spans="1:7" x14ac:dyDescent="0.25">
      <c r="A411" s="6">
        <v>413</v>
      </c>
      <c r="B411" s="7" t="s">
        <v>279</v>
      </c>
      <c r="C411" s="7" t="s">
        <v>1190</v>
      </c>
      <c r="D411" s="7" t="s">
        <v>678</v>
      </c>
      <c r="E411" s="7" t="s">
        <v>771</v>
      </c>
      <c r="F411">
        <f>SUMIFS(noclegi!$F$2:$F$1031, noclegi!$D$2:$D$1031, Klienci[[#This Row],[nr_dowodu]])</f>
        <v>1</v>
      </c>
      <c r="G411" s="15">
        <f>SUMIFS(noclegi!$G$2:$G$1031, noclegi!$D$2:$D$1031, Klienci[[#This Row],[nr_dowodu]])</f>
        <v>400</v>
      </c>
    </row>
    <row r="412" spans="1:7" x14ac:dyDescent="0.25">
      <c r="A412" s="6">
        <v>418</v>
      </c>
      <c r="B412" s="7" t="s">
        <v>576</v>
      </c>
      <c r="C412" s="7" t="s">
        <v>1195</v>
      </c>
      <c r="D412" s="7" t="s">
        <v>745</v>
      </c>
      <c r="E412" s="7" t="s">
        <v>875</v>
      </c>
      <c r="F412">
        <f>SUMIFS(noclegi!$F$2:$F$1031, noclegi!$D$2:$D$1031, Klienci[[#This Row],[nr_dowodu]])</f>
        <v>1</v>
      </c>
      <c r="G412" s="15">
        <f>SUMIFS(noclegi!$G$2:$G$1031, noclegi!$D$2:$D$1031, Klienci[[#This Row],[nr_dowodu]])</f>
        <v>400</v>
      </c>
    </row>
    <row r="413" spans="1:7" x14ac:dyDescent="0.25">
      <c r="A413" s="6">
        <v>452</v>
      </c>
      <c r="B413" s="7" t="s">
        <v>286</v>
      </c>
      <c r="C413" s="7" t="s">
        <v>1229</v>
      </c>
      <c r="D413" s="7" t="s">
        <v>623</v>
      </c>
      <c r="E413" s="7" t="s">
        <v>644</v>
      </c>
      <c r="F413">
        <f>SUMIFS(noclegi!$F$2:$F$1031, noclegi!$D$2:$D$1031, Klienci[[#This Row],[nr_dowodu]])</f>
        <v>2</v>
      </c>
      <c r="G413" s="15">
        <f>SUMIFS(noclegi!$G$2:$G$1031, noclegi!$D$2:$D$1031, Klienci[[#This Row],[nr_dowodu]])</f>
        <v>400</v>
      </c>
    </row>
    <row r="414" spans="1:7" x14ac:dyDescent="0.25">
      <c r="A414" s="6">
        <v>507</v>
      </c>
      <c r="B414" s="7" t="s">
        <v>172</v>
      </c>
      <c r="C414" s="7" t="s">
        <v>1295</v>
      </c>
      <c r="D414" s="7" t="s">
        <v>614</v>
      </c>
      <c r="E414" s="7" t="s">
        <v>627</v>
      </c>
      <c r="F414">
        <f>SUMIFS(noclegi!$F$2:$F$1031, noclegi!$D$2:$D$1031, Klienci[[#This Row],[nr_dowodu]])</f>
        <v>2</v>
      </c>
      <c r="G414" s="15">
        <f>SUMIFS(noclegi!$G$2:$G$1031, noclegi!$D$2:$D$1031, Klienci[[#This Row],[nr_dowodu]])</f>
        <v>400</v>
      </c>
    </row>
    <row r="415" spans="1:7" x14ac:dyDescent="0.25">
      <c r="A415" s="6">
        <v>562</v>
      </c>
      <c r="B415" s="7" t="s">
        <v>513</v>
      </c>
      <c r="C415" s="7" t="s">
        <v>1356</v>
      </c>
      <c r="D415" s="7" t="s">
        <v>646</v>
      </c>
      <c r="E415" s="7" t="s">
        <v>779</v>
      </c>
      <c r="F415">
        <f>SUMIFS(noclegi!$F$2:$F$1031, noclegi!$D$2:$D$1031, Klienci[[#This Row],[nr_dowodu]])</f>
        <v>1</v>
      </c>
      <c r="G415" s="15">
        <f>SUMIFS(noclegi!$G$2:$G$1031, noclegi!$D$2:$D$1031, Klienci[[#This Row],[nr_dowodu]])</f>
        <v>400</v>
      </c>
    </row>
    <row r="416" spans="1:7" x14ac:dyDescent="0.25">
      <c r="A416" s="6">
        <v>582</v>
      </c>
      <c r="B416" s="7" t="s">
        <v>588</v>
      </c>
      <c r="C416" s="7" t="s">
        <v>1379</v>
      </c>
      <c r="D416" s="7" t="s">
        <v>623</v>
      </c>
      <c r="E416" s="7" t="s">
        <v>693</v>
      </c>
      <c r="F416">
        <f>SUMIFS(noclegi!$F$2:$F$1031, noclegi!$D$2:$D$1031, Klienci[[#This Row],[nr_dowodu]])</f>
        <v>1</v>
      </c>
      <c r="G416" s="15">
        <f>SUMIFS(noclegi!$G$2:$G$1031, noclegi!$D$2:$D$1031, Klienci[[#This Row],[nr_dowodu]])</f>
        <v>400</v>
      </c>
    </row>
    <row r="417" spans="1:7" x14ac:dyDescent="0.25">
      <c r="A417" s="6">
        <v>589</v>
      </c>
      <c r="B417" s="7" t="s">
        <v>64</v>
      </c>
      <c r="C417" s="7" t="s">
        <v>1387</v>
      </c>
      <c r="D417" s="7" t="s">
        <v>1119</v>
      </c>
      <c r="E417" s="7" t="s">
        <v>700</v>
      </c>
      <c r="F417">
        <f>SUMIFS(noclegi!$F$2:$F$1031, noclegi!$D$2:$D$1031, Klienci[[#This Row],[nr_dowodu]])</f>
        <v>2</v>
      </c>
      <c r="G417" s="15">
        <f>SUMIFS(noclegi!$G$2:$G$1031, noclegi!$D$2:$D$1031, Klienci[[#This Row],[nr_dowodu]])</f>
        <v>400</v>
      </c>
    </row>
    <row r="418" spans="1:7" x14ac:dyDescent="0.25">
      <c r="A418" s="6">
        <v>35</v>
      </c>
      <c r="B418" s="7" t="s">
        <v>448</v>
      </c>
      <c r="C418" s="7" t="s">
        <v>696</v>
      </c>
      <c r="D418" s="7" t="s">
        <v>614</v>
      </c>
      <c r="E418" s="7" t="s">
        <v>697</v>
      </c>
      <c r="F418">
        <f>SUMIFS(noclegi!$F$2:$F$1031, noclegi!$D$2:$D$1031, Klienci[[#This Row],[nr_dowodu]])</f>
        <v>1</v>
      </c>
      <c r="G418" s="15">
        <f>SUMIFS(noclegi!$G$2:$G$1031, noclegi!$D$2:$D$1031, Klienci[[#This Row],[nr_dowodu]])</f>
        <v>250</v>
      </c>
    </row>
    <row r="419" spans="1:7" x14ac:dyDescent="0.25">
      <c r="A419" s="6">
        <v>121</v>
      </c>
      <c r="B419" s="7" t="s">
        <v>10</v>
      </c>
      <c r="C419" s="7" t="s">
        <v>838</v>
      </c>
      <c r="D419" s="7" t="s">
        <v>678</v>
      </c>
      <c r="E419" s="7" t="s">
        <v>839</v>
      </c>
      <c r="F419">
        <f>SUMIFS(noclegi!$F$2:$F$1031, noclegi!$D$2:$D$1031, Klienci[[#This Row],[nr_dowodu]])</f>
        <v>1</v>
      </c>
      <c r="G419" s="15">
        <f>SUMIFS(noclegi!$G$2:$G$1031, noclegi!$D$2:$D$1031, Klienci[[#This Row],[nr_dowodu]])</f>
        <v>250</v>
      </c>
    </row>
    <row r="420" spans="1:7" x14ac:dyDescent="0.25">
      <c r="A420" s="6">
        <v>163</v>
      </c>
      <c r="B420" s="7" t="s">
        <v>123</v>
      </c>
      <c r="C420" s="7" t="s">
        <v>899</v>
      </c>
      <c r="D420" s="7" t="s">
        <v>716</v>
      </c>
      <c r="E420" s="7" t="s">
        <v>747</v>
      </c>
      <c r="F420">
        <f>SUMIFS(noclegi!$F$2:$F$1031, noclegi!$D$2:$D$1031, Klienci[[#This Row],[nr_dowodu]])</f>
        <v>1</v>
      </c>
      <c r="G420" s="15">
        <f>SUMIFS(noclegi!$G$2:$G$1031, noclegi!$D$2:$D$1031, Klienci[[#This Row],[nr_dowodu]])</f>
        <v>250</v>
      </c>
    </row>
    <row r="421" spans="1:7" x14ac:dyDescent="0.25">
      <c r="A421" s="6">
        <v>266</v>
      </c>
      <c r="B421" s="7" t="s">
        <v>354</v>
      </c>
      <c r="C421" s="7" t="s">
        <v>1022</v>
      </c>
      <c r="D421" s="7" t="s">
        <v>716</v>
      </c>
      <c r="E421" s="7" t="s">
        <v>741</v>
      </c>
      <c r="F421">
        <f>SUMIFS(noclegi!$F$2:$F$1031, noclegi!$D$2:$D$1031, Klienci[[#This Row],[nr_dowodu]])</f>
        <v>1</v>
      </c>
      <c r="G421" s="15">
        <f>SUMIFS(noclegi!$G$2:$G$1031, noclegi!$D$2:$D$1031, Klienci[[#This Row],[nr_dowodu]])</f>
        <v>250</v>
      </c>
    </row>
    <row r="422" spans="1:7" x14ac:dyDescent="0.25">
      <c r="A422" s="6">
        <v>301</v>
      </c>
      <c r="B422" s="7" t="s">
        <v>535</v>
      </c>
      <c r="C422" s="7" t="s">
        <v>1064</v>
      </c>
      <c r="D422" s="7" t="s">
        <v>710</v>
      </c>
      <c r="E422" s="7" t="s">
        <v>734</v>
      </c>
      <c r="F422">
        <f>SUMIFS(noclegi!$F$2:$F$1031, noclegi!$D$2:$D$1031, Klienci[[#This Row],[nr_dowodu]])</f>
        <v>1</v>
      </c>
      <c r="G422" s="15">
        <f>SUMIFS(noclegi!$G$2:$G$1031, noclegi!$D$2:$D$1031, Klienci[[#This Row],[nr_dowodu]])</f>
        <v>250</v>
      </c>
    </row>
    <row r="423" spans="1:7" x14ac:dyDescent="0.25">
      <c r="A423" s="6">
        <v>312</v>
      </c>
      <c r="B423" s="7" t="s">
        <v>325</v>
      </c>
      <c r="C423" s="7" t="s">
        <v>1078</v>
      </c>
      <c r="D423" s="7" t="s">
        <v>1079</v>
      </c>
      <c r="E423" s="7" t="s">
        <v>650</v>
      </c>
      <c r="F423">
        <f>SUMIFS(noclegi!$F$2:$F$1031, noclegi!$D$2:$D$1031, Klienci[[#This Row],[nr_dowodu]])</f>
        <v>1</v>
      </c>
      <c r="G423" s="15">
        <f>SUMIFS(noclegi!$G$2:$G$1031, noclegi!$D$2:$D$1031, Klienci[[#This Row],[nr_dowodu]])</f>
        <v>250</v>
      </c>
    </row>
    <row r="424" spans="1:7" x14ac:dyDescent="0.25">
      <c r="A424" s="6">
        <v>359</v>
      </c>
      <c r="B424" s="7" t="s">
        <v>226</v>
      </c>
      <c r="C424" s="7" t="s">
        <v>631</v>
      </c>
      <c r="D424" s="7" t="s">
        <v>813</v>
      </c>
      <c r="E424" s="7" t="s">
        <v>612</v>
      </c>
      <c r="F424">
        <f>SUMIFS(noclegi!$F$2:$F$1031, noclegi!$D$2:$D$1031, Klienci[[#This Row],[nr_dowodu]])</f>
        <v>1</v>
      </c>
      <c r="G424" s="15">
        <f>SUMIFS(noclegi!$G$2:$G$1031, noclegi!$D$2:$D$1031, Klienci[[#This Row],[nr_dowodu]])</f>
        <v>250</v>
      </c>
    </row>
    <row r="425" spans="1:7" x14ac:dyDescent="0.25">
      <c r="A425" s="6">
        <v>401</v>
      </c>
      <c r="B425" s="7" t="s">
        <v>166</v>
      </c>
      <c r="C425" s="7" t="s">
        <v>1177</v>
      </c>
      <c r="D425" s="7" t="s">
        <v>617</v>
      </c>
      <c r="E425" s="7" t="s">
        <v>644</v>
      </c>
      <c r="F425">
        <f>SUMIFS(noclegi!$F$2:$F$1031, noclegi!$D$2:$D$1031, Klienci[[#This Row],[nr_dowodu]])</f>
        <v>1</v>
      </c>
      <c r="G425" s="15">
        <f>SUMIFS(noclegi!$G$2:$G$1031, noclegi!$D$2:$D$1031, Klienci[[#This Row],[nr_dowodu]])</f>
        <v>250</v>
      </c>
    </row>
    <row r="426" spans="1:7" x14ac:dyDescent="0.25">
      <c r="A426" s="6">
        <v>449</v>
      </c>
      <c r="B426" s="7" t="s">
        <v>5</v>
      </c>
      <c r="C426" s="7" t="s">
        <v>1227</v>
      </c>
      <c r="D426" s="7" t="s">
        <v>1029</v>
      </c>
      <c r="E426" s="7" t="s">
        <v>666</v>
      </c>
      <c r="F426">
        <f>SUMIFS(noclegi!$F$2:$F$1031, noclegi!$D$2:$D$1031, Klienci[[#This Row],[nr_dowodu]])</f>
        <v>1</v>
      </c>
      <c r="G426" s="15">
        <f>SUMIFS(noclegi!$G$2:$G$1031, noclegi!$D$2:$D$1031, Klienci[[#This Row],[nr_dowodu]])</f>
        <v>250</v>
      </c>
    </row>
    <row r="427" spans="1:7" x14ac:dyDescent="0.25">
      <c r="A427" s="6">
        <v>451</v>
      </c>
      <c r="B427" s="7" t="s">
        <v>163</v>
      </c>
      <c r="C427" s="7" t="s">
        <v>1228</v>
      </c>
      <c r="D427" s="7" t="s">
        <v>728</v>
      </c>
      <c r="E427" s="7" t="s">
        <v>627</v>
      </c>
      <c r="F427">
        <f>SUMIFS(noclegi!$F$2:$F$1031, noclegi!$D$2:$D$1031, Klienci[[#This Row],[nr_dowodu]])</f>
        <v>1</v>
      </c>
      <c r="G427" s="15">
        <f>SUMIFS(noclegi!$G$2:$G$1031, noclegi!$D$2:$D$1031, Klienci[[#This Row],[nr_dowodu]])</f>
        <v>250</v>
      </c>
    </row>
    <row r="428" spans="1:7" x14ac:dyDescent="0.25">
      <c r="A428" s="6">
        <v>545</v>
      </c>
      <c r="B428" s="7" t="s">
        <v>433</v>
      </c>
      <c r="C428" s="7" t="s">
        <v>1339</v>
      </c>
      <c r="D428" s="7" t="s">
        <v>755</v>
      </c>
      <c r="E428" s="7" t="s">
        <v>666</v>
      </c>
      <c r="F428">
        <f>SUMIFS(noclegi!$F$2:$F$1031, noclegi!$D$2:$D$1031, Klienci[[#This Row],[nr_dowodu]])</f>
        <v>1</v>
      </c>
      <c r="G428" s="15">
        <f>SUMIFS(noclegi!$G$2:$G$1031, noclegi!$D$2:$D$1031, Klienci[[#This Row],[nr_dowodu]])</f>
        <v>250</v>
      </c>
    </row>
    <row r="429" spans="1:7" x14ac:dyDescent="0.25">
      <c r="A429" s="6">
        <v>596</v>
      </c>
      <c r="B429" s="7" t="s">
        <v>171</v>
      </c>
      <c r="C429" s="7" t="s">
        <v>1394</v>
      </c>
      <c r="D429" s="7" t="s">
        <v>745</v>
      </c>
      <c r="E429" s="7" t="s">
        <v>839</v>
      </c>
      <c r="F429">
        <f>SUMIFS(noclegi!$F$2:$F$1031, noclegi!$D$2:$D$1031, Klienci[[#This Row],[nr_dowodu]])</f>
        <v>1</v>
      </c>
      <c r="G429" s="15">
        <f>SUMIFS(noclegi!$G$2:$G$1031, noclegi!$D$2:$D$1031, Klienci[[#This Row],[nr_dowodu]])</f>
        <v>250</v>
      </c>
    </row>
    <row r="430" spans="1:7" x14ac:dyDescent="0.25">
      <c r="A430" s="6">
        <v>2</v>
      </c>
      <c r="B430" s="7" t="s">
        <v>543</v>
      </c>
      <c r="C430" s="7" t="s">
        <v>613</v>
      </c>
      <c r="D430" s="7" t="s">
        <v>614</v>
      </c>
      <c r="E430" s="7" t="s">
        <v>615</v>
      </c>
      <c r="F430">
        <f>SUMIFS(noclegi!$F$2:$F$1031, noclegi!$D$2:$D$1031, Klienci[[#This Row],[nr_dowodu]])</f>
        <v>1</v>
      </c>
      <c r="G430" s="15">
        <f>SUMIFS(noclegi!$G$2:$G$1031, noclegi!$D$2:$D$1031, Klienci[[#This Row],[nr_dowodu]])</f>
        <v>220</v>
      </c>
    </row>
    <row r="431" spans="1:7" x14ac:dyDescent="0.25">
      <c r="A431" s="6">
        <v>15</v>
      </c>
      <c r="B431" s="7" t="s">
        <v>219</v>
      </c>
      <c r="C431" s="7" t="s">
        <v>651</v>
      </c>
      <c r="D431" s="7" t="s">
        <v>652</v>
      </c>
      <c r="E431" s="7" t="s">
        <v>653</v>
      </c>
      <c r="F431">
        <f>SUMIFS(noclegi!$F$2:$F$1031, noclegi!$D$2:$D$1031, Klienci[[#This Row],[nr_dowodu]])</f>
        <v>1</v>
      </c>
      <c r="G431" s="15">
        <f>SUMIFS(noclegi!$G$2:$G$1031, noclegi!$D$2:$D$1031, Klienci[[#This Row],[nr_dowodu]])</f>
        <v>220</v>
      </c>
    </row>
    <row r="432" spans="1:7" x14ac:dyDescent="0.25">
      <c r="A432" s="6">
        <v>17</v>
      </c>
      <c r="B432" s="7" t="s">
        <v>196</v>
      </c>
      <c r="C432" s="7" t="s">
        <v>656</v>
      </c>
      <c r="D432" s="7" t="s">
        <v>657</v>
      </c>
      <c r="E432" s="7" t="s">
        <v>641</v>
      </c>
      <c r="F432">
        <f>SUMIFS(noclegi!$F$2:$F$1031, noclegi!$D$2:$D$1031, Klienci[[#This Row],[nr_dowodu]])</f>
        <v>1</v>
      </c>
      <c r="G432" s="15">
        <f>SUMIFS(noclegi!$G$2:$G$1031, noclegi!$D$2:$D$1031, Klienci[[#This Row],[nr_dowodu]])</f>
        <v>220</v>
      </c>
    </row>
    <row r="433" spans="1:7" x14ac:dyDescent="0.25">
      <c r="A433" s="6">
        <v>19</v>
      </c>
      <c r="B433" s="7" t="s">
        <v>504</v>
      </c>
      <c r="C433" s="7" t="s">
        <v>660</v>
      </c>
      <c r="D433" s="7" t="s">
        <v>661</v>
      </c>
      <c r="E433" s="7" t="s">
        <v>624</v>
      </c>
      <c r="F433">
        <f>SUMIFS(noclegi!$F$2:$F$1031, noclegi!$D$2:$D$1031, Klienci[[#This Row],[nr_dowodu]])</f>
        <v>1</v>
      </c>
      <c r="G433" s="15">
        <f>SUMIFS(noclegi!$G$2:$G$1031, noclegi!$D$2:$D$1031, Klienci[[#This Row],[nr_dowodu]])</f>
        <v>220</v>
      </c>
    </row>
    <row r="434" spans="1:7" x14ac:dyDescent="0.25">
      <c r="A434" s="6">
        <v>23</v>
      </c>
      <c r="B434" s="7" t="s">
        <v>546</v>
      </c>
      <c r="C434" s="7" t="s">
        <v>670</v>
      </c>
      <c r="D434" s="7" t="s">
        <v>663</v>
      </c>
      <c r="E434" s="7" t="s">
        <v>671</v>
      </c>
      <c r="F434">
        <f>SUMIFS(noclegi!$F$2:$F$1031, noclegi!$D$2:$D$1031, Klienci[[#This Row],[nr_dowodu]])</f>
        <v>1</v>
      </c>
      <c r="G434" s="15">
        <f>SUMIFS(noclegi!$G$2:$G$1031, noclegi!$D$2:$D$1031, Klienci[[#This Row],[nr_dowodu]])</f>
        <v>220</v>
      </c>
    </row>
    <row r="435" spans="1:7" x14ac:dyDescent="0.25">
      <c r="A435" s="6">
        <v>33</v>
      </c>
      <c r="B435" s="7" t="s">
        <v>557</v>
      </c>
      <c r="C435" s="7" t="s">
        <v>692</v>
      </c>
      <c r="D435" s="7" t="s">
        <v>614</v>
      </c>
      <c r="E435" s="7" t="s">
        <v>693</v>
      </c>
      <c r="F435">
        <f>SUMIFS(noclegi!$F$2:$F$1031, noclegi!$D$2:$D$1031, Klienci[[#This Row],[nr_dowodu]])</f>
        <v>1</v>
      </c>
      <c r="G435" s="15">
        <f>SUMIFS(noclegi!$G$2:$G$1031, noclegi!$D$2:$D$1031, Klienci[[#This Row],[nr_dowodu]])</f>
        <v>220</v>
      </c>
    </row>
    <row r="436" spans="1:7" x14ac:dyDescent="0.25">
      <c r="A436" s="6">
        <v>38</v>
      </c>
      <c r="B436" s="7" t="s">
        <v>459</v>
      </c>
      <c r="C436" s="7" t="s">
        <v>703</v>
      </c>
      <c r="D436" s="7" t="s">
        <v>704</v>
      </c>
      <c r="E436" s="7" t="s">
        <v>705</v>
      </c>
      <c r="F436">
        <f>SUMIFS(noclegi!$F$2:$F$1031, noclegi!$D$2:$D$1031, Klienci[[#This Row],[nr_dowodu]])</f>
        <v>1</v>
      </c>
      <c r="G436" s="15">
        <f>SUMIFS(noclegi!$G$2:$G$1031, noclegi!$D$2:$D$1031, Klienci[[#This Row],[nr_dowodu]])</f>
        <v>220</v>
      </c>
    </row>
    <row r="437" spans="1:7" x14ac:dyDescent="0.25">
      <c r="A437" s="6">
        <v>42</v>
      </c>
      <c r="B437" s="7" t="s">
        <v>235</v>
      </c>
      <c r="C437" s="7" t="s">
        <v>711</v>
      </c>
      <c r="D437" s="7" t="s">
        <v>712</v>
      </c>
      <c r="E437" s="7" t="s">
        <v>713</v>
      </c>
      <c r="F437">
        <f>SUMIFS(noclegi!$F$2:$F$1031, noclegi!$D$2:$D$1031, Klienci[[#This Row],[nr_dowodu]])</f>
        <v>1</v>
      </c>
      <c r="G437" s="15">
        <f>SUMIFS(noclegi!$G$2:$G$1031, noclegi!$D$2:$D$1031, Klienci[[#This Row],[nr_dowodu]])</f>
        <v>220</v>
      </c>
    </row>
    <row r="438" spans="1:7" x14ac:dyDescent="0.25">
      <c r="A438" s="6">
        <v>43</v>
      </c>
      <c r="B438" s="7" t="s">
        <v>197</v>
      </c>
      <c r="C438" s="7" t="s">
        <v>714</v>
      </c>
      <c r="D438" s="7" t="s">
        <v>661</v>
      </c>
      <c r="E438" s="7" t="s">
        <v>669</v>
      </c>
      <c r="F438">
        <f>SUMIFS(noclegi!$F$2:$F$1031, noclegi!$D$2:$D$1031, Klienci[[#This Row],[nr_dowodu]])</f>
        <v>1</v>
      </c>
      <c r="G438" s="15">
        <f>SUMIFS(noclegi!$G$2:$G$1031, noclegi!$D$2:$D$1031, Klienci[[#This Row],[nr_dowodu]])</f>
        <v>220</v>
      </c>
    </row>
    <row r="439" spans="1:7" x14ac:dyDescent="0.25">
      <c r="A439" s="6">
        <v>47</v>
      </c>
      <c r="B439" s="7" t="s">
        <v>232</v>
      </c>
      <c r="C439" s="7" t="s">
        <v>723</v>
      </c>
      <c r="D439" s="7" t="s">
        <v>678</v>
      </c>
      <c r="E439" s="7" t="s">
        <v>666</v>
      </c>
      <c r="F439">
        <f>SUMIFS(noclegi!$F$2:$F$1031, noclegi!$D$2:$D$1031, Klienci[[#This Row],[nr_dowodu]])</f>
        <v>1</v>
      </c>
      <c r="G439" s="15">
        <f>SUMIFS(noclegi!$G$2:$G$1031, noclegi!$D$2:$D$1031, Klienci[[#This Row],[nr_dowodu]])</f>
        <v>220</v>
      </c>
    </row>
    <row r="440" spans="1:7" x14ac:dyDescent="0.25">
      <c r="A440" s="6">
        <v>48</v>
      </c>
      <c r="B440" s="7" t="s">
        <v>277</v>
      </c>
      <c r="C440" s="7" t="s">
        <v>724</v>
      </c>
      <c r="D440" s="7" t="s">
        <v>678</v>
      </c>
      <c r="E440" s="7" t="s">
        <v>680</v>
      </c>
      <c r="F440">
        <f>SUMIFS(noclegi!$F$2:$F$1031, noclegi!$D$2:$D$1031, Klienci[[#This Row],[nr_dowodu]])</f>
        <v>1</v>
      </c>
      <c r="G440" s="15">
        <f>SUMIFS(noclegi!$G$2:$G$1031, noclegi!$D$2:$D$1031, Klienci[[#This Row],[nr_dowodu]])</f>
        <v>220</v>
      </c>
    </row>
    <row r="441" spans="1:7" x14ac:dyDescent="0.25">
      <c r="A441" s="6">
        <v>50</v>
      </c>
      <c r="B441" s="7" t="s">
        <v>488</v>
      </c>
      <c r="C441" s="7" t="s">
        <v>727</v>
      </c>
      <c r="D441" s="7" t="s">
        <v>728</v>
      </c>
      <c r="E441" s="7" t="s">
        <v>700</v>
      </c>
      <c r="F441">
        <f>SUMIFS(noclegi!$F$2:$F$1031, noclegi!$D$2:$D$1031, Klienci[[#This Row],[nr_dowodu]])</f>
        <v>1</v>
      </c>
      <c r="G441" s="15">
        <f>SUMIFS(noclegi!$G$2:$G$1031, noclegi!$D$2:$D$1031, Klienci[[#This Row],[nr_dowodu]])</f>
        <v>220</v>
      </c>
    </row>
    <row r="442" spans="1:7" x14ac:dyDescent="0.25">
      <c r="A442" s="6">
        <v>53</v>
      </c>
      <c r="B442" s="7" t="s">
        <v>262</v>
      </c>
      <c r="C442" s="7" t="s">
        <v>735</v>
      </c>
      <c r="D442" s="7" t="s">
        <v>736</v>
      </c>
      <c r="E442" s="7" t="s">
        <v>737</v>
      </c>
      <c r="F442">
        <f>SUMIFS(noclegi!$F$2:$F$1031, noclegi!$D$2:$D$1031, Klienci[[#This Row],[nr_dowodu]])</f>
        <v>1</v>
      </c>
      <c r="G442" s="15">
        <f>SUMIFS(noclegi!$G$2:$G$1031, noclegi!$D$2:$D$1031, Klienci[[#This Row],[nr_dowodu]])</f>
        <v>220</v>
      </c>
    </row>
    <row r="443" spans="1:7" x14ac:dyDescent="0.25">
      <c r="A443" s="6">
        <v>56</v>
      </c>
      <c r="B443" s="7" t="s">
        <v>580</v>
      </c>
      <c r="C443" s="7" t="s">
        <v>740</v>
      </c>
      <c r="D443" s="7" t="s">
        <v>678</v>
      </c>
      <c r="E443" s="7" t="s">
        <v>741</v>
      </c>
      <c r="F443">
        <f>SUMIFS(noclegi!$F$2:$F$1031, noclegi!$D$2:$D$1031, Klienci[[#This Row],[nr_dowodu]])</f>
        <v>1</v>
      </c>
      <c r="G443" s="15">
        <f>SUMIFS(noclegi!$G$2:$G$1031, noclegi!$D$2:$D$1031, Klienci[[#This Row],[nr_dowodu]])</f>
        <v>220</v>
      </c>
    </row>
    <row r="444" spans="1:7" x14ac:dyDescent="0.25">
      <c r="A444" s="6">
        <v>68</v>
      </c>
      <c r="B444" s="7" t="s">
        <v>552</v>
      </c>
      <c r="C444" s="7" t="s">
        <v>761</v>
      </c>
      <c r="D444" s="7" t="s">
        <v>762</v>
      </c>
      <c r="E444" s="7" t="s">
        <v>636</v>
      </c>
      <c r="F444">
        <f>SUMIFS(noclegi!$F$2:$F$1031, noclegi!$D$2:$D$1031, Klienci[[#This Row],[nr_dowodu]])</f>
        <v>1</v>
      </c>
      <c r="G444" s="15">
        <f>SUMIFS(noclegi!$G$2:$G$1031, noclegi!$D$2:$D$1031, Klienci[[#This Row],[nr_dowodu]])</f>
        <v>220</v>
      </c>
    </row>
    <row r="445" spans="1:7" x14ac:dyDescent="0.25">
      <c r="A445" s="6">
        <v>91</v>
      </c>
      <c r="B445" s="7" t="s">
        <v>298</v>
      </c>
      <c r="C445" s="7" t="s">
        <v>797</v>
      </c>
      <c r="D445" s="7" t="s">
        <v>614</v>
      </c>
      <c r="E445" s="7" t="s">
        <v>705</v>
      </c>
      <c r="F445">
        <f>SUMIFS(noclegi!$F$2:$F$1031, noclegi!$D$2:$D$1031, Klienci[[#This Row],[nr_dowodu]])</f>
        <v>1</v>
      </c>
      <c r="G445" s="15">
        <f>SUMIFS(noclegi!$G$2:$G$1031, noclegi!$D$2:$D$1031, Klienci[[#This Row],[nr_dowodu]])</f>
        <v>220</v>
      </c>
    </row>
    <row r="446" spans="1:7" x14ac:dyDescent="0.25">
      <c r="A446" s="6">
        <v>94</v>
      </c>
      <c r="B446" s="7" t="s">
        <v>177</v>
      </c>
      <c r="C446" s="7" t="s">
        <v>800</v>
      </c>
      <c r="D446" s="7" t="s">
        <v>652</v>
      </c>
      <c r="E446" s="7" t="s">
        <v>801</v>
      </c>
      <c r="F446">
        <f>SUMIFS(noclegi!$F$2:$F$1031, noclegi!$D$2:$D$1031, Klienci[[#This Row],[nr_dowodu]])</f>
        <v>1</v>
      </c>
      <c r="G446" s="15">
        <f>SUMIFS(noclegi!$G$2:$G$1031, noclegi!$D$2:$D$1031, Klienci[[#This Row],[nr_dowodu]])</f>
        <v>220</v>
      </c>
    </row>
    <row r="447" spans="1:7" x14ac:dyDescent="0.25">
      <c r="A447" s="6">
        <v>105</v>
      </c>
      <c r="B447" s="7" t="s">
        <v>248</v>
      </c>
      <c r="C447" s="7" t="s">
        <v>817</v>
      </c>
      <c r="D447" s="7" t="s">
        <v>716</v>
      </c>
      <c r="E447" s="7" t="s">
        <v>700</v>
      </c>
      <c r="F447">
        <f>SUMIFS(noclegi!$F$2:$F$1031, noclegi!$D$2:$D$1031, Klienci[[#This Row],[nr_dowodu]])</f>
        <v>1</v>
      </c>
      <c r="G447" s="15">
        <f>SUMIFS(noclegi!$G$2:$G$1031, noclegi!$D$2:$D$1031, Klienci[[#This Row],[nr_dowodu]])</f>
        <v>220</v>
      </c>
    </row>
    <row r="448" spans="1:7" x14ac:dyDescent="0.25">
      <c r="A448" s="6">
        <v>106</v>
      </c>
      <c r="B448" s="7" t="s">
        <v>251</v>
      </c>
      <c r="C448" s="7" t="s">
        <v>818</v>
      </c>
      <c r="D448" s="7" t="s">
        <v>620</v>
      </c>
      <c r="E448" s="7" t="s">
        <v>641</v>
      </c>
      <c r="F448">
        <f>SUMIFS(noclegi!$F$2:$F$1031, noclegi!$D$2:$D$1031, Klienci[[#This Row],[nr_dowodu]])</f>
        <v>1</v>
      </c>
      <c r="G448" s="15">
        <f>SUMIFS(noclegi!$G$2:$G$1031, noclegi!$D$2:$D$1031, Klienci[[#This Row],[nr_dowodu]])</f>
        <v>220</v>
      </c>
    </row>
    <row r="449" spans="1:7" x14ac:dyDescent="0.25">
      <c r="A449" s="6">
        <v>111</v>
      </c>
      <c r="B449" s="7" t="s">
        <v>497</v>
      </c>
      <c r="C449" s="7" t="s">
        <v>823</v>
      </c>
      <c r="D449" s="7" t="s">
        <v>745</v>
      </c>
      <c r="E449" s="7" t="s">
        <v>680</v>
      </c>
      <c r="F449">
        <f>SUMIFS(noclegi!$F$2:$F$1031, noclegi!$D$2:$D$1031, Klienci[[#This Row],[nr_dowodu]])</f>
        <v>1</v>
      </c>
      <c r="G449" s="15">
        <f>SUMIFS(noclegi!$G$2:$G$1031, noclegi!$D$2:$D$1031, Klienci[[#This Row],[nr_dowodu]])</f>
        <v>220</v>
      </c>
    </row>
    <row r="450" spans="1:7" x14ac:dyDescent="0.25">
      <c r="A450" s="6">
        <v>112</v>
      </c>
      <c r="B450" s="7" t="s">
        <v>58</v>
      </c>
      <c r="C450" s="7" t="s">
        <v>824</v>
      </c>
      <c r="D450" s="7" t="s">
        <v>825</v>
      </c>
      <c r="E450" s="7" t="s">
        <v>747</v>
      </c>
      <c r="F450">
        <f>SUMIFS(noclegi!$F$2:$F$1031, noclegi!$D$2:$D$1031, Klienci[[#This Row],[nr_dowodu]])</f>
        <v>1</v>
      </c>
      <c r="G450" s="15">
        <f>SUMIFS(noclegi!$G$2:$G$1031, noclegi!$D$2:$D$1031, Klienci[[#This Row],[nr_dowodu]])</f>
        <v>220</v>
      </c>
    </row>
    <row r="451" spans="1:7" x14ac:dyDescent="0.25">
      <c r="A451" s="6">
        <v>119</v>
      </c>
      <c r="B451" s="7" t="s">
        <v>273</v>
      </c>
      <c r="C451" s="7" t="s">
        <v>836</v>
      </c>
      <c r="D451" s="7" t="s">
        <v>820</v>
      </c>
      <c r="E451" s="7" t="s">
        <v>682</v>
      </c>
      <c r="F451">
        <f>SUMIFS(noclegi!$F$2:$F$1031, noclegi!$D$2:$D$1031, Klienci[[#This Row],[nr_dowodu]])</f>
        <v>1</v>
      </c>
      <c r="G451" s="15">
        <f>SUMIFS(noclegi!$G$2:$G$1031, noclegi!$D$2:$D$1031, Klienci[[#This Row],[nr_dowodu]])</f>
        <v>220</v>
      </c>
    </row>
    <row r="452" spans="1:7" x14ac:dyDescent="0.25">
      <c r="A452" s="6">
        <v>131</v>
      </c>
      <c r="B452" s="7" t="s">
        <v>78</v>
      </c>
      <c r="C452" s="7" t="s">
        <v>851</v>
      </c>
      <c r="D452" s="7" t="s">
        <v>678</v>
      </c>
      <c r="E452" s="7" t="s">
        <v>621</v>
      </c>
      <c r="F452">
        <f>SUMIFS(noclegi!$F$2:$F$1031, noclegi!$D$2:$D$1031, Klienci[[#This Row],[nr_dowodu]])</f>
        <v>1</v>
      </c>
      <c r="G452" s="15">
        <f>SUMIFS(noclegi!$G$2:$G$1031, noclegi!$D$2:$D$1031, Klienci[[#This Row],[nr_dowodu]])</f>
        <v>220</v>
      </c>
    </row>
    <row r="453" spans="1:7" x14ac:dyDescent="0.25">
      <c r="A453" s="6">
        <v>133</v>
      </c>
      <c r="B453" s="7" t="s">
        <v>329</v>
      </c>
      <c r="C453" s="7" t="s">
        <v>854</v>
      </c>
      <c r="D453" s="7" t="s">
        <v>638</v>
      </c>
      <c r="E453" s="7" t="s">
        <v>855</v>
      </c>
      <c r="F453">
        <f>SUMIFS(noclegi!$F$2:$F$1031, noclegi!$D$2:$D$1031, Klienci[[#This Row],[nr_dowodu]])</f>
        <v>1</v>
      </c>
      <c r="G453" s="15">
        <f>SUMIFS(noclegi!$G$2:$G$1031, noclegi!$D$2:$D$1031, Klienci[[#This Row],[nr_dowodu]])</f>
        <v>220</v>
      </c>
    </row>
    <row r="454" spans="1:7" x14ac:dyDescent="0.25">
      <c r="A454" s="6">
        <v>135</v>
      </c>
      <c r="B454" s="7" t="s">
        <v>568</v>
      </c>
      <c r="C454" s="7" t="s">
        <v>857</v>
      </c>
      <c r="D454" s="7" t="s">
        <v>858</v>
      </c>
      <c r="E454" s="7" t="s">
        <v>659</v>
      </c>
      <c r="F454">
        <f>SUMIFS(noclegi!$F$2:$F$1031, noclegi!$D$2:$D$1031, Klienci[[#This Row],[nr_dowodu]])</f>
        <v>1</v>
      </c>
      <c r="G454" s="15">
        <f>SUMIFS(noclegi!$G$2:$G$1031, noclegi!$D$2:$D$1031, Klienci[[#This Row],[nr_dowodu]])</f>
        <v>220</v>
      </c>
    </row>
    <row r="455" spans="1:7" x14ac:dyDescent="0.25">
      <c r="A455" s="6">
        <v>136</v>
      </c>
      <c r="B455" s="7" t="s">
        <v>551</v>
      </c>
      <c r="C455" s="7" t="s">
        <v>859</v>
      </c>
      <c r="D455" s="7" t="s">
        <v>730</v>
      </c>
      <c r="E455" s="7" t="s">
        <v>747</v>
      </c>
      <c r="F455">
        <f>SUMIFS(noclegi!$F$2:$F$1031, noclegi!$D$2:$D$1031, Klienci[[#This Row],[nr_dowodu]])</f>
        <v>1</v>
      </c>
      <c r="G455" s="15">
        <f>SUMIFS(noclegi!$G$2:$G$1031, noclegi!$D$2:$D$1031, Klienci[[#This Row],[nr_dowodu]])</f>
        <v>220</v>
      </c>
    </row>
    <row r="456" spans="1:7" x14ac:dyDescent="0.25">
      <c r="A456" s="6">
        <v>144</v>
      </c>
      <c r="B456" s="7" t="s">
        <v>63</v>
      </c>
      <c r="C456" s="7" t="s">
        <v>871</v>
      </c>
      <c r="D456" s="7" t="s">
        <v>872</v>
      </c>
      <c r="E456" s="7" t="s">
        <v>659</v>
      </c>
      <c r="F456">
        <f>SUMIFS(noclegi!$F$2:$F$1031, noclegi!$D$2:$D$1031, Klienci[[#This Row],[nr_dowodu]])</f>
        <v>1</v>
      </c>
      <c r="G456" s="15">
        <f>SUMIFS(noclegi!$G$2:$G$1031, noclegi!$D$2:$D$1031, Klienci[[#This Row],[nr_dowodu]])</f>
        <v>220</v>
      </c>
    </row>
    <row r="457" spans="1:7" x14ac:dyDescent="0.25">
      <c r="A457" s="6">
        <v>146</v>
      </c>
      <c r="B457" s="7" t="s">
        <v>575</v>
      </c>
      <c r="C457" s="7" t="s">
        <v>874</v>
      </c>
      <c r="D457" s="7" t="s">
        <v>755</v>
      </c>
      <c r="E457" s="7" t="s">
        <v>875</v>
      </c>
      <c r="F457">
        <f>SUMIFS(noclegi!$F$2:$F$1031, noclegi!$D$2:$D$1031, Klienci[[#This Row],[nr_dowodu]])</f>
        <v>1</v>
      </c>
      <c r="G457" s="15">
        <f>SUMIFS(noclegi!$G$2:$G$1031, noclegi!$D$2:$D$1031, Klienci[[#This Row],[nr_dowodu]])</f>
        <v>220</v>
      </c>
    </row>
    <row r="458" spans="1:7" x14ac:dyDescent="0.25">
      <c r="A458" s="6">
        <v>148</v>
      </c>
      <c r="B458" s="7" t="s">
        <v>193</v>
      </c>
      <c r="C458" s="7" t="s">
        <v>878</v>
      </c>
      <c r="D458" s="7" t="s">
        <v>745</v>
      </c>
      <c r="E458" s="7" t="s">
        <v>747</v>
      </c>
      <c r="F458">
        <f>SUMIFS(noclegi!$F$2:$F$1031, noclegi!$D$2:$D$1031, Klienci[[#This Row],[nr_dowodu]])</f>
        <v>1</v>
      </c>
      <c r="G458" s="15">
        <f>SUMIFS(noclegi!$G$2:$G$1031, noclegi!$D$2:$D$1031, Klienci[[#This Row],[nr_dowodu]])</f>
        <v>220</v>
      </c>
    </row>
    <row r="459" spans="1:7" x14ac:dyDescent="0.25">
      <c r="A459" s="6">
        <v>154</v>
      </c>
      <c r="B459" s="7" t="s">
        <v>556</v>
      </c>
      <c r="C459" s="7" t="s">
        <v>886</v>
      </c>
      <c r="D459" s="7" t="s">
        <v>614</v>
      </c>
      <c r="E459" s="7" t="s">
        <v>653</v>
      </c>
      <c r="F459">
        <f>SUMIFS(noclegi!$F$2:$F$1031, noclegi!$D$2:$D$1031, Klienci[[#This Row],[nr_dowodu]])</f>
        <v>1</v>
      </c>
      <c r="G459" s="15">
        <f>SUMIFS(noclegi!$G$2:$G$1031, noclegi!$D$2:$D$1031, Klienci[[#This Row],[nr_dowodu]])</f>
        <v>220</v>
      </c>
    </row>
    <row r="460" spans="1:7" x14ac:dyDescent="0.25">
      <c r="A460" s="6">
        <v>157</v>
      </c>
      <c r="B460" s="7" t="s">
        <v>443</v>
      </c>
      <c r="C460" s="7" t="s">
        <v>890</v>
      </c>
      <c r="D460" s="7" t="s">
        <v>891</v>
      </c>
      <c r="E460" s="7" t="s">
        <v>892</v>
      </c>
      <c r="F460">
        <f>SUMIFS(noclegi!$F$2:$F$1031, noclegi!$D$2:$D$1031, Klienci[[#This Row],[nr_dowodu]])</f>
        <v>1</v>
      </c>
      <c r="G460" s="15">
        <f>SUMIFS(noclegi!$G$2:$G$1031, noclegi!$D$2:$D$1031, Klienci[[#This Row],[nr_dowodu]])</f>
        <v>220</v>
      </c>
    </row>
    <row r="461" spans="1:7" x14ac:dyDescent="0.25">
      <c r="A461" s="6">
        <v>161</v>
      </c>
      <c r="B461" s="7" t="s">
        <v>137</v>
      </c>
      <c r="C461" s="7" t="s">
        <v>896</v>
      </c>
      <c r="D461" s="7" t="s">
        <v>897</v>
      </c>
      <c r="E461" s="7" t="s">
        <v>653</v>
      </c>
      <c r="F461">
        <f>SUMIFS(noclegi!$F$2:$F$1031, noclegi!$D$2:$D$1031, Klienci[[#This Row],[nr_dowodu]])</f>
        <v>1</v>
      </c>
      <c r="G461" s="15">
        <f>SUMIFS(noclegi!$G$2:$G$1031, noclegi!$D$2:$D$1031, Klienci[[#This Row],[nr_dowodu]])</f>
        <v>220</v>
      </c>
    </row>
    <row r="462" spans="1:7" x14ac:dyDescent="0.25">
      <c r="A462" s="6">
        <v>166</v>
      </c>
      <c r="B462" s="7" t="s">
        <v>268</v>
      </c>
      <c r="C462" s="7" t="s">
        <v>902</v>
      </c>
      <c r="D462" s="7" t="s">
        <v>853</v>
      </c>
      <c r="E462" s="7" t="s">
        <v>612</v>
      </c>
      <c r="F462">
        <f>SUMIFS(noclegi!$F$2:$F$1031, noclegi!$D$2:$D$1031, Klienci[[#This Row],[nr_dowodu]])</f>
        <v>1</v>
      </c>
      <c r="G462" s="15">
        <f>SUMIFS(noclegi!$G$2:$G$1031, noclegi!$D$2:$D$1031, Klienci[[#This Row],[nr_dowodu]])</f>
        <v>220</v>
      </c>
    </row>
    <row r="463" spans="1:7" x14ac:dyDescent="0.25">
      <c r="A463" s="6">
        <v>167</v>
      </c>
      <c r="B463" s="7" t="s">
        <v>498</v>
      </c>
      <c r="C463" s="7" t="s">
        <v>903</v>
      </c>
      <c r="D463" s="7" t="s">
        <v>638</v>
      </c>
      <c r="E463" s="7" t="s">
        <v>771</v>
      </c>
      <c r="F463">
        <f>SUMIFS(noclegi!$F$2:$F$1031, noclegi!$D$2:$D$1031, Klienci[[#This Row],[nr_dowodu]])</f>
        <v>1</v>
      </c>
      <c r="G463" s="15">
        <f>SUMIFS(noclegi!$G$2:$G$1031, noclegi!$D$2:$D$1031, Klienci[[#This Row],[nr_dowodu]])</f>
        <v>220</v>
      </c>
    </row>
    <row r="464" spans="1:7" x14ac:dyDescent="0.25">
      <c r="A464" s="6">
        <v>168</v>
      </c>
      <c r="B464" s="7" t="s">
        <v>496</v>
      </c>
      <c r="C464" s="7" t="s">
        <v>904</v>
      </c>
      <c r="D464" s="7" t="s">
        <v>745</v>
      </c>
      <c r="E464" s="7" t="s">
        <v>863</v>
      </c>
      <c r="F464">
        <f>SUMIFS(noclegi!$F$2:$F$1031, noclegi!$D$2:$D$1031, Klienci[[#This Row],[nr_dowodu]])</f>
        <v>1</v>
      </c>
      <c r="G464" s="15">
        <f>SUMIFS(noclegi!$G$2:$G$1031, noclegi!$D$2:$D$1031, Klienci[[#This Row],[nr_dowodu]])</f>
        <v>220</v>
      </c>
    </row>
    <row r="465" spans="1:7" x14ac:dyDescent="0.25">
      <c r="A465" s="6">
        <v>173</v>
      </c>
      <c r="B465" s="7" t="s">
        <v>395</v>
      </c>
      <c r="C465" s="7" t="s">
        <v>911</v>
      </c>
      <c r="D465" s="7" t="s">
        <v>912</v>
      </c>
      <c r="E465" s="7" t="s">
        <v>682</v>
      </c>
      <c r="F465">
        <f>SUMIFS(noclegi!$F$2:$F$1031, noclegi!$D$2:$D$1031, Klienci[[#This Row],[nr_dowodu]])</f>
        <v>1</v>
      </c>
      <c r="G465" s="15">
        <f>SUMIFS(noclegi!$G$2:$G$1031, noclegi!$D$2:$D$1031, Klienci[[#This Row],[nr_dowodu]])</f>
        <v>220</v>
      </c>
    </row>
    <row r="466" spans="1:7" x14ac:dyDescent="0.25">
      <c r="A466" s="6">
        <v>195</v>
      </c>
      <c r="B466" s="7" t="s">
        <v>583</v>
      </c>
      <c r="C466" s="7" t="s">
        <v>935</v>
      </c>
      <c r="D466" s="7" t="s">
        <v>730</v>
      </c>
      <c r="E466" s="7" t="s">
        <v>936</v>
      </c>
      <c r="F466">
        <f>SUMIFS(noclegi!$F$2:$F$1031, noclegi!$D$2:$D$1031, Klienci[[#This Row],[nr_dowodu]])</f>
        <v>1</v>
      </c>
      <c r="G466" s="15">
        <f>SUMIFS(noclegi!$G$2:$G$1031, noclegi!$D$2:$D$1031, Klienci[[#This Row],[nr_dowodu]])</f>
        <v>220</v>
      </c>
    </row>
    <row r="467" spans="1:7" x14ac:dyDescent="0.25">
      <c r="A467" s="6">
        <v>196</v>
      </c>
      <c r="B467" s="7" t="s">
        <v>332</v>
      </c>
      <c r="C467" s="7" t="s">
        <v>937</v>
      </c>
      <c r="D467" s="7" t="s">
        <v>661</v>
      </c>
      <c r="E467" s="7" t="s">
        <v>938</v>
      </c>
      <c r="F467">
        <f>SUMIFS(noclegi!$F$2:$F$1031, noclegi!$D$2:$D$1031, Klienci[[#This Row],[nr_dowodu]])</f>
        <v>1</v>
      </c>
      <c r="G467" s="15">
        <f>SUMIFS(noclegi!$G$2:$G$1031, noclegi!$D$2:$D$1031, Klienci[[#This Row],[nr_dowodu]])</f>
        <v>220</v>
      </c>
    </row>
    <row r="468" spans="1:7" x14ac:dyDescent="0.25">
      <c r="A468" s="6">
        <v>206</v>
      </c>
      <c r="B468" s="7" t="s">
        <v>476</v>
      </c>
      <c r="C468" s="7" t="s">
        <v>949</v>
      </c>
      <c r="D468" s="7" t="s">
        <v>950</v>
      </c>
      <c r="E468" s="7" t="s">
        <v>737</v>
      </c>
      <c r="F468">
        <f>SUMIFS(noclegi!$F$2:$F$1031, noclegi!$D$2:$D$1031, Klienci[[#This Row],[nr_dowodu]])</f>
        <v>1</v>
      </c>
      <c r="G468" s="15">
        <f>SUMIFS(noclegi!$G$2:$G$1031, noclegi!$D$2:$D$1031, Klienci[[#This Row],[nr_dowodu]])</f>
        <v>220</v>
      </c>
    </row>
    <row r="469" spans="1:7" x14ac:dyDescent="0.25">
      <c r="A469" s="6">
        <v>207</v>
      </c>
      <c r="B469" s="7" t="s">
        <v>386</v>
      </c>
      <c r="C469" s="7" t="s">
        <v>951</v>
      </c>
      <c r="D469" s="7" t="s">
        <v>794</v>
      </c>
      <c r="E469" s="7" t="s">
        <v>659</v>
      </c>
      <c r="F469">
        <f>SUMIFS(noclegi!$F$2:$F$1031, noclegi!$D$2:$D$1031, Klienci[[#This Row],[nr_dowodu]])</f>
        <v>1</v>
      </c>
      <c r="G469" s="15">
        <f>SUMIFS(noclegi!$G$2:$G$1031, noclegi!$D$2:$D$1031, Klienci[[#This Row],[nr_dowodu]])</f>
        <v>220</v>
      </c>
    </row>
    <row r="470" spans="1:7" x14ac:dyDescent="0.25">
      <c r="A470" s="6">
        <v>210</v>
      </c>
      <c r="B470" s="7" t="s">
        <v>151</v>
      </c>
      <c r="C470" s="7" t="s">
        <v>955</v>
      </c>
      <c r="D470" s="7" t="s">
        <v>702</v>
      </c>
      <c r="E470" s="7" t="s">
        <v>741</v>
      </c>
      <c r="F470">
        <f>SUMIFS(noclegi!$F$2:$F$1031, noclegi!$D$2:$D$1031, Klienci[[#This Row],[nr_dowodu]])</f>
        <v>1</v>
      </c>
      <c r="G470" s="15">
        <f>SUMIFS(noclegi!$G$2:$G$1031, noclegi!$D$2:$D$1031, Klienci[[#This Row],[nr_dowodu]])</f>
        <v>220</v>
      </c>
    </row>
    <row r="471" spans="1:7" x14ac:dyDescent="0.25">
      <c r="A471" s="6">
        <v>215</v>
      </c>
      <c r="B471" s="7" t="s">
        <v>452</v>
      </c>
      <c r="C471" s="7" t="s">
        <v>963</v>
      </c>
      <c r="D471" s="7" t="s">
        <v>638</v>
      </c>
      <c r="E471" s="7" t="s">
        <v>720</v>
      </c>
      <c r="F471">
        <f>SUMIFS(noclegi!$F$2:$F$1031, noclegi!$D$2:$D$1031, Klienci[[#This Row],[nr_dowodu]])</f>
        <v>1</v>
      </c>
      <c r="G471" s="15">
        <f>SUMIFS(noclegi!$G$2:$G$1031, noclegi!$D$2:$D$1031, Klienci[[#This Row],[nr_dowodu]])</f>
        <v>220</v>
      </c>
    </row>
    <row r="472" spans="1:7" x14ac:dyDescent="0.25">
      <c r="A472" s="6">
        <v>220</v>
      </c>
      <c r="B472" s="7" t="s">
        <v>203</v>
      </c>
      <c r="C472" s="7" t="s">
        <v>971</v>
      </c>
      <c r="D472" s="7" t="s">
        <v>745</v>
      </c>
      <c r="E472" s="7" t="s">
        <v>697</v>
      </c>
      <c r="F472">
        <f>SUMIFS(noclegi!$F$2:$F$1031, noclegi!$D$2:$D$1031, Klienci[[#This Row],[nr_dowodu]])</f>
        <v>1</v>
      </c>
      <c r="G472" s="15">
        <f>SUMIFS(noclegi!$G$2:$G$1031, noclegi!$D$2:$D$1031, Klienci[[#This Row],[nr_dowodu]])</f>
        <v>220</v>
      </c>
    </row>
    <row r="473" spans="1:7" x14ac:dyDescent="0.25">
      <c r="A473" s="6">
        <v>230</v>
      </c>
      <c r="B473" s="7" t="s">
        <v>461</v>
      </c>
      <c r="C473" s="7" t="s">
        <v>981</v>
      </c>
      <c r="D473" s="7" t="s">
        <v>982</v>
      </c>
      <c r="E473" s="7" t="s">
        <v>771</v>
      </c>
      <c r="F473">
        <f>SUMIFS(noclegi!$F$2:$F$1031, noclegi!$D$2:$D$1031, Klienci[[#This Row],[nr_dowodu]])</f>
        <v>1</v>
      </c>
      <c r="G473" s="15">
        <f>SUMIFS(noclegi!$G$2:$G$1031, noclegi!$D$2:$D$1031, Klienci[[#This Row],[nr_dowodu]])</f>
        <v>220</v>
      </c>
    </row>
    <row r="474" spans="1:7" x14ac:dyDescent="0.25">
      <c r="A474" s="6">
        <v>236</v>
      </c>
      <c r="B474" s="7" t="s">
        <v>566</v>
      </c>
      <c r="C474" s="7" t="s">
        <v>988</v>
      </c>
      <c r="D474" s="7" t="s">
        <v>646</v>
      </c>
      <c r="E474" s="7" t="s">
        <v>700</v>
      </c>
      <c r="F474">
        <f>SUMIFS(noclegi!$F$2:$F$1031, noclegi!$D$2:$D$1031, Klienci[[#This Row],[nr_dowodu]])</f>
        <v>1</v>
      </c>
      <c r="G474" s="15">
        <f>SUMIFS(noclegi!$G$2:$G$1031, noclegi!$D$2:$D$1031, Klienci[[#This Row],[nr_dowodu]])</f>
        <v>220</v>
      </c>
    </row>
    <row r="475" spans="1:7" x14ac:dyDescent="0.25">
      <c r="A475" s="6">
        <v>238</v>
      </c>
      <c r="B475" s="7" t="s">
        <v>77</v>
      </c>
      <c r="C475" s="7" t="s">
        <v>990</v>
      </c>
      <c r="D475" s="7" t="s">
        <v>678</v>
      </c>
      <c r="E475" s="7" t="s">
        <v>779</v>
      </c>
      <c r="F475">
        <f>SUMIFS(noclegi!$F$2:$F$1031, noclegi!$D$2:$D$1031, Klienci[[#This Row],[nr_dowodu]])</f>
        <v>1</v>
      </c>
      <c r="G475" s="15">
        <f>SUMIFS(noclegi!$G$2:$G$1031, noclegi!$D$2:$D$1031, Klienci[[#This Row],[nr_dowodu]])</f>
        <v>220</v>
      </c>
    </row>
    <row r="476" spans="1:7" x14ac:dyDescent="0.25">
      <c r="A476" s="6">
        <v>246</v>
      </c>
      <c r="B476" s="7" t="s">
        <v>330</v>
      </c>
      <c r="C476" s="7" t="s">
        <v>998</v>
      </c>
      <c r="D476" s="7" t="s">
        <v>638</v>
      </c>
      <c r="E476" s="7" t="s">
        <v>612</v>
      </c>
      <c r="F476">
        <f>SUMIFS(noclegi!$F$2:$F$1031, noclegi!$D$2:$D$1031, Klienci[[#This Row],[nr_dowodu]])</f>
        <v>1</v>
      </c>
      <c r="G476" s="15">
        <f>SUMIFS(noclegi!$G$2:$G$1031, noclegi!$D$2:$D$1031, Klienci[[#This Row],[nr_dowodu]])</f>
        <v>220</v>
      </c>
    </row>
    <row r="477" spans="1:7" x14ac:dyDescent="0.25">
      <c r="A477" s="6">
        <v>249</v>
      </c>
      <c r="B477" s="7" t="s">
        <v>605</v>
      </c>
      <c r="C477" s="7" t="s">
        <v>1003</v>
      </c>
      <c r="D477" s="7" t="s">
        <v>620</v>
      </c>
      <c r="E477" s="7" t="s">
        <v>673</v>
      </c>
      <c r="F477">
        <f>SUMIFS(noclegi!$F$2:$F$1031, noclegi!$D$2:$D$1031, Klienci[[#This Row],[nr_dowodu]])</f>
        <v>1</v>
      </c>
      <c r="G477" s="15">
        <f>SUMIFS(noclegi!$G$2:$G$1031, noclegi!$D$2:$D$1031, Klienci[[#This Row],[nr_dowodu]])</f>
        <v>220</v>
      </c>
    </row>
    <row r="478" spans="1:7" x14ac:dyDescent="0.25">
      <c r="A478" s="6">
        <v>254</v>
      </c>
      <c r="B478" s="7" t="s">
        <v>424</v>
      </c>
      <c r="C478" s="7" t="s">
        <v>1008</v>
      </c>
      <c r="D478" s="7" t="s">
        <v>1009</v>
      </c>
      <c r="E478" s="7" t="s">
        <v>659</v>
      </c>
      <c r="F478">
        <f>SUMIFS(noclegi!$F$2:$F$1031, noclegi!$D$2:$D$1031, Klienci[[#This Row],[nr_dowodu]])</f>
        <v>1</v>
      </c>
      <c r="G478" s="15">
        <f>SUMIFS(noclegi!$G$2:$G$1031, noclegi!$D$2:$D$1031, Klienci[[#This Row],[nr_dowodu]])</f>
        <v>220</v>
      </c>
    </row>
    <row r="479" spans="1:7" x14ac:dyDescent="0.25">
      <c r="A479" s="6">
        <v>256</v>
      </c>
      <c r="B479" s="7" t="s">
        <v>11</v>
      </c>
      <c r="C479" s="7" t="s">
        <v>1011</v>
      </c>
      <c r="D479" s="7" t="s">
        <v>678</v>
      </c>
      <c r="E479" s="7" t="s">
        <v>906</v>
      </c>
      <c r="F479">
        <f>SUMIFS(noclegi!$F$2:$F$1031, noclegi!$D$2:$D$1031, Klienci[[#This Row],[nr_dowodu]])</f>
        <v>1</v>
      </c>
      <c r="G479" s="15">
        <f>SUMIFS(noclegi!$G$2:$G$1031, noclegi!$D$2:$D$1031, Klienci[[#This Row],[nr_dowodu]])</f>
        <v>220</v>
      </c>
    </row>
    <row r="480" spans="1:7" x14ac:dyDescent="0.25">
      <c r="A480" s="6">
        <v>258</v>
      </c>
      <c r="B480" s="7" t="s">
        <v>101</v>
      </c>
      <c r="C480" s="7" t="s">
        <v>1014</v>
      </c>
      <c r="D480" s="7" t="s">
        <v>858</v>
      </c>
      <c r="E480" s="7" t="s">
        <v>717</v>
      </c>
      <c r="F480">
        <f>SUMIFS(noclegi!$F$2:$F$1031, noclegi!$D$2:$D$1031, Klienci[[#This Row],[nr_dowodu]])</f>
        <v>1</v>
      </c>
      <c r="G480" s="15">
        <f>SUMIFS(noclegi!$G$2:$G$1031, noclegi!$D$2:$D$1031, Klienci[[#This Row],[nr_dowodu]])</f>
        <v>220</v>
      </c>
    </row>
    <row r="481" spans="1:7" x14ac:dyDescent="0.25">
      <c r="A481" s="6">
        <v>263</v>
      </c>
      <c r="B481" s="7" t="s">
        <v>309</v>
      </c>
      <c r="C481" s="7" t="s">
        <v>1019</v>
      </c>
      <c r="D481" s="7" t="s">
        <v>652</v>
      </c>
      <c r="E481" s="7" t="s">
        <v>779</v>
      </c>
      <c r="F481">
        <f>SUMIFS(noclegi!$F$2:$F$1031, noclegi!$D$2:$D$1031, Klienci[[#This Row],[nr_dowodu]])</f>
        <v>1</v>
      </c>
      <c r="G481" s="15">
        <f>SUMIFS(noclegi!$G$2:$G$1031, noclegi!$D$2:$D$1031, Klienci[[#This Row],[nr_dowodu]])</f>
        <v>220</v>
      </c>
    </row>
    <row r="482" spans="1:7" x14ac:dyDescent="0.25">
      <c r="A482" s="6">
        <v>267</v>
      </c>
      <c r="B482" s="7" t="s">
        <v>550</v>
      </c>
      <c r="C482" s="7" t="s">
        <v>1023</v>
      </c>
      <c r="D482" s="7" t="s">
        <v>730</v>
      </c>
      <c r="E482" s="7" t="s">
        <v>669</v>
      </c>
      <c r="F482">
        <f>SUMIFS(noclegi!$F$2:$F$1031, noclegi!$D$2:$D$1031, Klienci[[#This Row],[nr_dowodu]])</f>
        <v>1</v>
      </c>
      <c r="G482" s="15">
        <f>SUMIFS(noclegi!$G$2:$G$1031, noclegi!$D$2:$D$1031, Klienci[[#This Row],[nr_dowodu]])</f>
        <v>220</v>
      </c>
    </row>
    <row r="483" spans="1:7" x14ac:dyDescent="0.25">
      <c r="A483" s="6">
        <v>269</v>
      </c>
      <c r="B483" s="7" t="s">
        <v>153</v>
      </c>
      <c r="C483" s="7" t="s">
        <v>1025</v>
      </c>
      <c r="D483" s="7" t="s">
        <v>712</v>
      </c>
      <c r="E483" s="7" t="s">
        <v>673</v>
      </c>
      <c r="F483">
        <f>SUMIFS(noclegi!$F$2:$F$1031, noclegi!$D$2:$D$1031, Klienci[[#This Row],[nr_dowodu]])</f>
        <v>1</v>
      </c>
      <c r="G483" s="15">
        <f>SUMIFS(noclegi!$G$2:$G$1031, noclegi!$D$2:$D$1031, Klienci[[#This Row],[nr_dowodu]])</f>
        <v>220</v>
      </c>
    </row>
    <row r="484" spans="1:7" x14ac:dyDescent="0.25">
      <c r="A484" s="6">
        <v>278</v>
      </c>
      <c r="B484" s="7" t="s">
        <v>340</v>
      </c>
      <c r="C484" s="7" t="s">
        <v>1036</v>
      </c>
      <c r="D484" s="7" t="s">
        <v>1037</v>
      </c>
      <c r="E484" s="7" t="s">
        <v>753</v>
      </c>
      <c r="F484">
        <f>SUMIFS(noclegi!$F$2:$F$1031, noclegi!$D$2:$D$1031, Klienci[[#This Row],[nr_dowodu]])</f>
        <v>1</v>
      </c>
      <c r="G484" s="15">
        <f>SUMIFS(noclegi!$G$2:$G$1031, noclegi!$D$2:$D$1031, Klienci[[#This Row],[nr_dowodu]])</f>
        <v>220</v>
      </c>
    </row>
    <row r="485" spans="1:7" x14ac:dyDescent="0.25">
      <c r="A485" s="6">
        <v>289</v>
      </c>
      <c r="B485" s="7" t="s">
        <v>287</v>
      </c>
      <c r="C485" s="7" t="s">
        <v>1049</v>
      </c>
      <c r="D485" s="7" t="s">
        <v>728</v>
      </c>
      <c r="E485" s="7" t="s">
        <v>615</v>
      </c>
      <c r="F485">
        <f>SUMIFS(noclegi!$F$2:$F$1031, noclegi!$D$2:$D$1031, Klienci[[#This Row],[nr_dowodu]])</f>
        <v>1</v>
      </c>
      <c r="G485" s="15">
        <f>SUMIFS(noclegi!$G$2:$G$1031, noclegi!$D$2:$D$1031, Klienci[[#This Row],[nr_dowodu]])</f>
        <v>220</v>
      </c>
    </row>
    <row r="486" spans="1:7" x14ac:dyDescent="0.25">
      <c r="A486" s="6">
        <v>299</v>
      </c>
      <c r="B486" s="7" t="s">
        <v>567</v>
      </c>
      <c r="C486" s="7" t="s">
        <v>1062</v>
      </c>
      <c r="D486" s="7" t="s">
        <v>646</v>
      </c>
      <c r="E486" s="7" t="s">
        <v>717</v>
      </c>
      <c r="F486">
        <f>SUMIFS(noclegi!$F$2:$F$1031, noclegi!$D$2:$D$1031, Klienci[[#This Row],[nr_dowodu]])</f>
        <v>1</v>
      </c>
      <c r="G486" s="15">
        <f>SUMIFS(noclegi!$G$2:$G$1031, noclegi!$D$2:$D$1031, Klienci[[#This Row],[nr_dowodu]])</f>
        <v>220</v>
      </c>
    </row>
    <row r="487" spans="1:7" x14ac:dyDescent="0.25">
      <c r="A487" s="6">
        <v>302</v>
      </c>
      <c r="B487" s="7" t="s">
        <v>537</v>
      </c>
      <c r="C487" s="7" t="s">
        <v>1065</v>
      </c>
      <c r="D487" s="7" t="s">
        <v>626</v>
      </c>
      <c r="E487" s="7" t="s">
        <v>779</v>
      </c>
      <c r="F487">
        <f>SUMIFS(noclegi!$F$2:$F$1031, noclegi!$D$2:$D$1031, Klienci[[#This Row],[nr_dowodu]])</f>
        <v>1</v>
      </c>
      <c r="G487" s="15">
        <f>SUMIFS(noclegi!$G$2:$G$1031, noclegi!$D$2:$D$1031, Klienci[[#This Row],[nr_dowodu]])</f>
        <v>220</v>
      </c>
    </row>
    <row r="488" spans="1:7" x14ac:dyDescent="0.25">
      <c r="A488" s="6">
        <v>306</v>
      </c>
      <c r="B488" s="7" t="s">
        <v>413</v>
      </c>
      <c r="C488" s="7" t="s">
        <v>1071</v>
      </c>
      <c r="D488" s="7" t="s">
        <v>611</v>
      </c>
      <c r="E488" s="7" t="s">
        <v>779</v>
      </c>
      <c r="F488">
        <f>SUMIFS(noclegi!$F$2:$F$1031, noclegi!$D$2:$D$1031, Klienci[[#This Row],[nr_dowodu]])</f>
        <v>1</v>
      </c>
      <c r="G488" s="15">
        <f>SUMIFS(noclegi!$G$2:$G$1031, noclegi!$D$2:$D$1031, Klienci[[#This Row],[nr_dowodu]])</f>
        <v>220</v>
      </c>
    </row>
    <row r="489" spans="1:7" x14ac:dyDescent="0.25">
      <c r="A489" s="6">
        <v>308</v>
      </c>
      <c r="B489" s="7" t="s">
        <v>134</v>
      </c>
      <c r="C489" s="7" t="s">
        <v>1073</v>
      </c>
      <c r="D489" s="7" t="s">
        <v>1074</v>
      </c>
      <c r="E489" s="7" t="s">
        <v>875</v>
      </c>
      <c r="F489">
        <f>SUMIFS(noclegi!$F$2:$F$1031, noclegi!$D$2:$D$1031, Klienci[[#This Row],[nr_dowodu]])</f>
        <v>1</v>
      </c>
      <c r="G489" s="15">
        <f>SUMIFS(noclegi!$G$2:$G$1031, noclegi!$D$2:$D$1031, Klienci[[#This Row],[nr_dowodu]])</f>
        <v>220</v>
      </c>
    </row>
    <row r="490" spans="1:7" x14ac:dyDescent="0.25">
      <c r="A490" s="6">
        <v>310</v>
      </c>
      <c r="B490" s="7" t="s">
        <v>256</v>
      </c>
      <c r="C490" s="7" t="s">
        <v>1076</v>
      </c>
      <c r="D490" s="7" t="s">
        <v>730</v>
      </c>
      <c r="E490" s="7" t="s">
        <v>689</v>
      </c>
      <c r="F490">
        <f>SUMIFS(noclegi!$F$2:$F$1031, noclegi!$D$2:$D$1031, Klienci[[#This Row],[nr_dowodu]])</f>
        <v>1</v>
      </c>
      <c r="G490" s="15">
        <f>SUMIFS(noclegi!$G$2:$G$1031, noclegi!$D$2:$D$1031, Klienci[[#This Row],[nr_dowodu]])</f>
        <v>220</v>
      </c>
    </row>
    <row r="491" spans="1:7" x14ac:dyDescent="0.25">
      <c r="A491" s="6">
        <v>316</v>
      </c>
      <c r="B491" s="7" t="s">
        <v>598</v>
      </c>
      <c r="C491" s="7" t="s">
        <v>1084</v>
      </c>
      <c r="D491" s="7" t="s">
        <v>638</v>
      </c>
      <c r="E491" s="7" t="s">
        <v>936</v>
      </c>
      <c r="F491">
        <f>SUMIFS(noclegi!$F$2:$F$1031, noclegi!$D$2:$D$1031, Klienci[[#This Row],[nr_dowodu]])</f>
        <v>1</v>
      </c>
      <c r="G491" s="15">
        <f>SUMIFS(noclegi!$G$2:$G$1031, noclegi!$D$2:$D$1031, Klienci[[#This Row],[nr_dowodu]])</f>
        <v>220</v>
      </c>
    </row>
    <row r="492" spans="1:7" x14ac:dyDescent="0.25">
      <c r="A492" s="6">
        <v>324</v>
      </c>
      <c r="B492" s="7" t="s">
        <v>478</v>
      </c>
      <c r="C492" s="7" t="s">
        <v>1093</v>
      </c>
      <c r="D492" s="7" t="s">
        <v>678</v>
      </c>
      <c r="E492" s="7" t="s">
        <v>697</v>
      </c>
      <c r="F492">
        <f>SUMIFS(noclegi!$F$2:$F$1031, noclegi!$D$2:$D$1031, Klienci[[#This Row],[nr_dowodu]])</f>
        <v>1</v>
      </c>
      <c r="G492" s="15">
        <f>SUMIFS(noclegi!$G$2:$G$1031, noclegi!$D$2:$D$1031, Klienci[[#This Row],[nr_dowodu]])</f>
        <v>220</v>
      </c>
    </row>
    <row r="493" spans="1:7" x14ac:dyDescent="0.25">
      <c r="A493" s="6">
        <v>334</v>
      </c>
      <c r="B493" s="7" t="s">
        <v>594</v>
      </c>
      <c r="C493" s="7" t="s">
        <v>1104</v>
      </c>
      <c r="D493" s="7" t="s">
        <v>614</v>
      </c>
      <c r="E493" s="7" t="s">
        <v>676</v>
      </c>
      <c r="F493">
        <f>SUMIFS(noclegi!$F$2:$F$1031, noclegi!$D$2:$D$1031, Klienci[[#This Row],[nr_dowodu]])</f>
        <v>1</v>
      </c>
      <c r="G493" s="15">
        <f>SUMIFS(noclegi!$G$2:$G$1031, noclegi!$D$2:$D$1031, Klienci[[#This Row],[nr_dowodu]])</f>
        <v>220</v>
      </c>
    </row>
    <row r="494" spans="1:7" x14ac:dyDescent="0.25">
      <c r="A494" s="6">
        <v>339</v>
      </c>
      <c r="B494" s="7" t="s">
        <v>271</v>
      </c>
      <c r="C494" s="7" t="s">
        <v>1111</v>
      </c>
      <c r="D494" s="7" t="s">
        <v>611</v>
      </c>
      <c r="E494" s="7" t="s">
        <v>1112</v>
      </c>
      <c r="F494">
        <f>SUMIFS(noclegi!$F$2:$F$1031, noclegi!$D$2:$D$1031, Klienci[[#This Row],[nr_dowodu]])</f>
        <v>1</v>
      </c>
      <c r="G494" s="15">
        <f>SUMIFS(noclegi!$G$2:$G$1031, noclegi!$D$2:$D$1031, Klienci[[#This Row],[nr_dowodu]])</f>
        <v>220</v>
      </c>
    </row>
    <row r="495" spans="1:7" x14ac:dyDescent="0.25">
      <c r="A495" s="6">
        <v>340</v>
      </c>
      <c r="B495" s="7" t="s">
        <v>141</v>
      </c>
      <c r="C495" s="7" t="s">
        <v>1113</v>
      </c>
      <c r="D495" s="7" t="s">
        <v>611</v>
      </c>
      <c r="E495" s="7" t="s">
        <v>666</v>
      </c>
      <c r="F495">
        <f>SUMIFS(noclegi!$F$2:$F$1031, noclegi!$D$2:$D$1031, Klienci[[#This Row],[nr_dowodu]])</f>
        <v>1</v>
      </c>
      <c r="G495" s="15">
        <f>SUMIFS(noclegi!$G$2:$G$1031, noclegi!$D$2:$D$1031, Klienci[[#This Row],[nr_dowodu]])</f>
        <v>220</v>
      </c>
    </row>
    <row r="496" spans="1:7" x14ac:dyDescent="0.25">
      <c r="A496" s="6">
        <v>347</v>
      </c>
      <c r="B496" s="7" t="s">
        <v>336</v>
      </c>
      <c r="C496" s="7" t="s">
        <v>1121</v>
      </c>
      <c r="D496" s="7" t="s">
        <v>853</v>
      </c>
      <c r="E496" s="7" t="s">
        <v>700</v>
      </c>
      <c r="F496">
        <f>SUMIFS(noclegi!$F$2:$F$1031, noclegi!$D$2:$D$1031, Klienci[[#This Row],[nr_dowodu]])</f>
        <v>1</v>
      </c>
      <c r="G496" s="15">
        <f>SUMIFS(noclegi!$G$2:$G$1031, noclegi!$D$2:$D$1031, Klienci[[#This Row],[nr_dowodu]])</f>
        <v>220</v>
      </c>
    </row>
    <row r="497" spans="1:7" x14ac:dyDescent="0.25">
      <c r="A497" s="6">
        <v>348</v>
      </c>
      <c r="B497" s="7" t="s">
        <v>189</v>
      </c>
      <c r="C497" s="7" t="s">
        <v>787</v>
      </c>
      <c r="D497" s="7" t="s">
        <v>712</v>
      </c>
      <c r="E497" s="7" t="s">
        <v>747</v>
      </c>
      <c r="F497">
        <f>SUMIFS(noclegi!$F$2:$F$1031, noclegi!$D$2:$D$1031, Klienci[[#This Row],[nr_dowodu]])</f>
        <v>1</v>
      </c>
      <c r="G497" s="15">
        <f>SUMIFS(noclegi!$G$2:$G$1031, noclegi!$D$2:$D$1031, Klienci[[#This Row],[nr_dowodu]])</f>
        <v>220</v>
      </c>
    </row>
    <row r="498" spans="1:7" x14ac:dyDescent="0.25">
      <c r="A498" s="6">
        <v>353</v>
      </c>
      <c r="B498" s="7" t="s">
        <v>90</v>
      </c>
      <c r="C498" s="7" t="s">
        <v>876</v>
      </c>
      <c r="D498" s="7" t="s">
        <v>635</v>
      </c>
      <c r="E498" s="7" t="s">
        <v>671</v>
      </c>
      <c r="F498">
        <f>SUMIFS(noclegi!$F$2:$F$1031, noclegi!$D$2:$D$1031, Klienci[[#This Row],[nr_dowodu]])</f>
        <v>1</v>
      </c>
      <c r="G498" s="15">
        <f>SUMIFS(noclegi!$G$2:$G$1031, noclegi!$D$2:$D$1031, Klienci[[#This Row],[nr_dowodu]])</f>
        <v>220</v>
      </c>
    </row>
    <row r="499" spans="1:7" x14ac:dyDescent="0.25">
      <c r="A499" s="6">
        <v>356</v>
      </c>
      <c r="B499" s="7" t="s">
        <v>129</v>
      </c>
      <c r="C499" s="7" t="s">
        <v>1130</v>
      </c>
      <c r="D499" s="7" t="s">
        <v>808</v>
      </c>
      <c r="E499" s="7" t="s">
        <v>630</v>
      </c>
      <c r="F499">
        <f>SUMIFS(noclegi!$F$2:$F$1031, noclegi!$D$2:$D$1031, Klienci[[#This Row],[nr_dowodu]])</f>
        <v>1</v>
      </c>
      <c r="G499" s="15">
        <f>SUMIFS(noclegi!$G$2:$G$1031, noclegi!$D$2:$D$1031, Klienci[[#This Row],[nr_dowodu]])</f>
        <v>220</v>
      </c>
    </row>
    <row r="500" spans="1:7" x14ac:dyDescent="0.25">
      <c r="A500" s="6">
        <v>358</v>
      </c>
      <c r="B500" s="7" t="s">
        <v>112</v>
      </c>
      <c r="C500" s="7" t="s">
        <v>1132</v>
      </c>
      <c r="D500" s="7" t="s">
        <v>655</v>
      </c>
      <c r="E500" s="7" t="s">
        <v>653</v>
      </c>
      <c r="F500">
        <f>SUMIFS(noclegi!$F$2:$F$1031, noclegi!$D$2:$D$1031, Klienci[[#This Row],[nr_dowodu]])</f>
        <v>1</v>
      </c>
      <c r="G500" s="15">
        <f>SUMIFS(noclegi!$G$2:$G$1031, noclegi!$D$2:$D$1031, Klienci[[#This Row],[nr_dowodu]])</f>
        <v>220</v>
      </c>
    </row>
    <row r="501" spans="1:7" x14ac:dyDescent="0.25">
      <c r="A501" s="6">
        <v>360</v>
      </c>
      <c r="B501" s="7" t="s">
        <v>470</v>
      </c>
      <c r="C501" s="7" t="s">
        <v>1133</v>
      </c>
      <c r="D501" s="7" t="s">
        <v>620</v>
      </c>
      <c r="E501" s="7" t="s">
        <v>936</v>
      </c>
      <c r="F501">
        <f>SUMIFS(noclegi!$F$2:$F$1031, noclegi!$D$2:$D$1031, Klienci[[#This Row],[nr_dowodu]])</f>
        <v>1</v>
      </c>
      <c r="G501" s="15">
        <f>SUMIFS(noclegi!$G$2:$G$1031, noclegi!$D$2:$D$1031, Klienci[[#This Row],[nr_dowodu]])</f>
        <v>220</v>
      </c>
    </row>
    <row r="502" spans="1:7" x14ac:dyDescent="0.25">
      <c r="A502" s="6">
        <v>365</v>
      </c>
      <c r="B502" s="7" t="s">
        <v>333</v>
      </c>
      <c r="C502" s="7" t="s">
        <v>1138</v>
      </c>
      <c r="D502" s="7" t="s">
        <v>643</v>
      </c>
      <c r="E502" s="7" t="s">
        <v>747</v>
      </c>
      <c r="F502">
        <f>SUMIFS(noclegi!$F$2:$F$1031, noclegi!$D$2:$D$1031, Klienci[[#This Row],[nr_dowodu]])</f>
        <v>1</v>
      </c>
      <c r="G502" s="15">
        <f>SUMIFS(noclegi!$G$2:$G$1031, noclegi!$D$2:$D$1031, Klienci[[#This Row],[nr_dowodu]])</f>
        <v>220</v>
      </c>
    </row>
    <row r="503" spans="1:7" x14ac:dyDescent="0.25">
      <c r="A503" s="6">
        <v>371</v>
      </c>
      <c r="B503" s="7" t="s">
        <v>201</v>
      </c>
      <c r="C503" s="7" t="s">
        <v>1145</v>
      </c>
      <c r="D503" s="7" t="s">
        <v>678</v>
      </c>
      <c r="E503" s="7" t="s">
        <v>682</v>
      </c>
      <c r="F503">
        <f>SUMIFS(noclegi!$F$2:$F$1031, noclegi!$D$2:$D$1031, Klienci[[#This Row],[nr_dowodu]])</f>
        <v>1</v>
      </c>
      <c r="G503" s="15">
        <f>SUMIFS(noclegi!$G$2:$G$1031, noclegi!$D$2:$D$1031, Klienci[[#This Row],[nr_dowodu]])</f>
        <v>220</v>
      </c>
    </row>
    <row r="504" spans="1:7" x14ac:dyDescent="0.25">
      <c r="A504" s="6">
        <v>372</v>
      </c>
      <c r="B504" s="7" t="s">
        <v>569</v>
      </c>
      <c r="C504" s="7" t="s">
        <v>1146</v>
      </c>
      <c r="D504" s="7" t="s">
        <v>668</v>
      </c>
      <c r="E504" s="7" t="s">
        <v>686</v>
      </c>
      <c r="F504">
        <f>SUMIFS(noclegi!$F$2:$F$1031, noclegi!$D$2:$D$1031, Klienci[[#This Row],[nr_dowodu]])</f>
        <v>1</v>
      </c>
      <c r="G504" s="15">
        <f>SUMIFS(noclegi!$G$2:$G$1031, noclegi!$D$2:$D$1031, Klienci[[#This Row],[nr_dowodu]])</f>
        <v>220</v>
      </c>
    </row>
    <row r="505" spans="1:7" x14ac:dyDescent="0.25">
      <c r="A505" s="6">
        <v>381</v>
      </c>
      <c r="B505" s="7" t="s">
        <v>414</v>
      </c>
      <c r="C505" s="7" t="s">
        <v>1156</v>
      </c>
      <c r="D505" s="7" t="s">
        <v>649</v>
      </c>
      <c r="E505" s="7" t="s">
        <v>633</v>
      </c>
      <c r="F505">
        <f>SUMIFS(noclegi!$F$2:$F$1031, noclegi!$D$2:$D$1031, Klienci[[#This Row],[nr_dowodu]])</f>
        <v>1</v>
      </c>
      <c r="G505" s="15">
        <f>SUMIFS(noclegi!$G$2:$G$1031, noclegi!$D$2:$D$1031, Klienci[[#This Row],[nr_dowodu]])</f>
        <v>220</v>
      </c>
    </row>
    <row r="506" spans="1:7" x14ac:dyDescent="0.25">
      <c r="A506" s="6">
        <v>384</v>
      </c>
      <c r="B506" s="7" t="s">
        <v>454</v>
      </c>
      <c r="C506" s="7" t="s">
        <v>1159</v>
      </c>
      <c r="D506" s="7" t="s">
        <v>663</v>
      </c>
      <c r="E506" s="7" t="s">
        <v>705</v>
      </c>
      <c r="F506">
        <f>SUMIFS(noclegi!$F$2:$F$1031, noclegi!$D$2:$D$1031, Klienci[[#This Row],[nr_dowodu]])</f>
        <v>1</v>
      </c>
      <c r="G506" s="15">
        <f>SUMIFS(noclegi!$G$2:$G$1031, noclegi!$D$2:$D$1031, Klienci[[#This Row],[nr_dowodu]])</f>
        <v>220</v>
      </c>
    </row>
    <row r="507" spans="1:7" x14ac:dyDescent="0.25">
      <c r="A507" s="6">
        <v>390</v>
      </c>
      <c r="B507" s="7" t="s">
        <v>173</v>
      </c>
      <c r="C507" s="7" t="s">
        <v>672</v>
      </c>
      <c r="D507" s="7" t="s">
        <v>745</v>
      </c>
      <c r="E507" s="7" t="s">
        <v>612</v>
      </c>
      <c r="F507">
        <f>SUMIFS(noclegi!$F$2:$F$1031, noclegi!$D$2:$D$1031, Klienci[[#This Row],[nr_dowodu]])</f>
        <v>1</v>
      </c>
      <c r="G507" s="15">
        <f>SUMIFS(noclegi!$G$2:$G$1031, noclegi!$D$2:$D$1031, Klienci[[#This Row],[nr_dowodu]])</f>
        <v>220</v>
      </c>
    </row>
    <row r="508" spans="1:7" x14ac:dyDescent="0.25">
      <c r="A508" s="6">
        <v>395</v>
      </c>
      <c r="B508" s="7" t="s">
        <v>24</v>
      </c>
      <c r="C508" s="7" t="s">
        <v>1171</v>
      </c>
      <c r="D508" s="7" t="s">
        <v>722</v>
      </c>
      <c r="E508" s="7" t="s">
        <v>650</v>
      </c>
      <c r="F508">
        <f>SUMIFS(noclegi!$F$2:$F$1031, noclegi!$D$2:$D$1031, Klienci[[#This Row],[nr_dowodu]])</f>
        <v>1</v>
      </c>
      <c r="G508" s="15">
        <f>SUMIFS(noclegi!$G$2:$G$1031, noclegi!$D$2:$D$1031, Klienci[[#This Row],[nr_dowodu]])</f>
        <v>220</v>
      </c>
    </row>
    <row r="509" spans="1:7" x14ac:dyDescent="0.25">
      <c r="A509" s="6">
        <v>397</v>
      </c>
      <c r="B509" s="7" t="s">
        <v>38</v>
      </c>
      <c r="C509" s="7" t="s">
        <v>1173</v>
      </c>
      <c r="D509" s="7" t="s">
        <v>969</v>
      </c>
      <c r="E509" s="7" t="s">
        <v>839</v>
      </c>
      <c r="F509">
        <f>SUMIFS(noclegi!$F$2:$F$1031, noclegi!$D$2:$D$1031, Klienci[[#This Row],[nr_dowodu]])</f>
        <v>1</v>
      </c>
      <c r="G509" s="15">
        <f>SUMIFS(noclegi!$G$2:$G$1031, noclegi!$D$2:$D$1031, Klienci[[#This Row],[nr_dowodu]])</f>
        <v>220</v>
      </c>
    </row>
    <row r="510" spans="1:7" x14ac:dyDescent="0.25">
      <c r="A510" s="6">
        <v>398</v>
      </c>
      <c r="B510" s="7" t="s">
        <v>15</v>
      </c>
      <c r="C510" s="7" t="s">
        <v>1174</v>
      </c>
      <c r="D510" s="7" t="s">
        <v>881</v>
      </c>
      <c r="E510" s="7" t="s">
        <v>653</v>
      </c>
      <c r="F510">
        <f>SUMIFS(noclegi!$F$2:$F$1031, noclegi!$D$2:$D$1031, Klienci[[#This Row],[nr_dowodu]])</f>
        <v>1</v>
      </c>
      <c r="G510" s="15">
        <f>SUMIFS(noclegi!$G$2:$G$1031, noclegi!$D$2:$D$1031, Klienci[[#This Row],[nr_dowodu]])</f>
        <v>220</v>
      </c>
    </row>
    <row r="511" spans="1:7" x14ac:dyDescent="0.25">
      <c r="A511" s="6">
        <v>400</v>
      </c>
      <c r="B511" s="7" t="s">
        <v>441</v>
      </c>
      <c r="C511" s="7" t="s">
        <v>1176</v>
      </c>
      <c r="D511" s="7" t="s">
        <v>614</v>
      </c>
      <c r="E511" s="7" t="s">
        <v>641</v>
      </c>
      <c r="F511">
        <f>SUMIFS(noclegi!$F$2:$F$1031, noclegi!$D$2:$D$1031, Klienci[[#This Row],[nr_dowodu]])</f>
        <v>1</v>
      </c>
      <c r="G511" s="15">
        <f>SUMIFS(noclegi!$G$2:$G$1031, noclegi!$D$2:$D$1031, Klienci[[#This Row],[nr_dowodu]])</f>
        <v>220</v>
      </c>
    </row>
    <row r="512" spans="1:7" x14ac:dyDescent="0.25">
      <c r="A512" s="6">
        <v>402</v>
      </c>
      <c r="B512" s="7" t="s">
        <v>293</v>
      </c>
      <c r="C512" s="7" t="s">
        <v>1178</v>
      </c>
      <c r="D512" s="7" t="s">
        <v>691</v>
      </c>
      <c r="E512" s="7" t="s">
        <v>695</v>
      </c>
      <c r="F512">
        <f>SUMIFS(noclegi!$F$2:$F$1031, noclegi!$D$2:$D$1031, Klienci[[#This Row],[nr_dowodu]])</f>
        <v>1</v>
      </c>
      <c r="G512" s="15">
        <f>SUMIFS(noclegi!$G$2:$G$1031, noclegi!$D$2:$D$1031, Klienci[[#This Row],[nr_dowodu]])</f>
        <v>220</v>
      </c>
    </row>
    <row r="513" spans="1:7" x14ac:dyDescent="0.25">
      <c r="A513" s="6">
        <v>408</v>
      </c>
      <c r="B513" s="7" t="s">
        <v>181</v>
      </c>
      <c r="C513" s="7" t="s">
        <v>1185</v>
      </c>
      <c r="D513" s="7" t="s">
        <v>908</v>
      </c>
      <c r="E513" s="7" t="s">
        <v>713</v>
      </c>
      <c r="F513">
        <f>SUMIFS(noclegi!$F$2:$F$1031, noclegi!$D$2:$D$1031, Klienci[[#This Row],[nr_dowodu]])</f>
        <v>1</v>
      </c>
      <c r="G513" s="15">
        <f>SUMIFS(noclegi!$G$2:$G$1031, noclegi!$D$2:$D$1031, Klienci[[#This Row],[nr_dowodu]])</f>
        <v>220</v>
      </c>
    </row>
    <row r="514" spans="1:7" x14ac:dyDescent="0.25">
      <c r="A514" s="6">
        <v>409</v>
      </c>
      <c r="B514" s="7" t="s">
        <v>252</v>
      </c>
      <c r="C514" s="7" t="s">
        <v>1186</v>
      </c>
      <c r="D514" s="7" t="s">
        <v>611</v>
      </c>
      <c r="E514" s="7" t="s">
        <v>914</v>
      </c>
      <c r="F514">
        <f>SUMIFS(noclegi!$F$2:$F$1031, noclegi!$D$2:$D$1031, Klienci[[#This Row],[nr_dowodu]])</f>
        <v>1</v>
      </c>
      <c r="G514" s="15">
        <f>SUMIFS(noclegi!$G$2:$G$1031, noclegi!$D$2:$D$1031, Klienci[[#This Row],[nr_dowodu]])</f>
        <v>220</v>
      </c>
    </row>
    <row r="515" spans="1:7" x14ac:dyDescent="0.25">
      <c r="A515" s="6">
        <v>414</v>
      </c>
      <c r="B515" s="7" t="s">
        <v>285</v>
      </c>
      <c r="C515" s="7" t="s">
        <v>1191</v>
      </c>
      <c r="D515" s="7" t="s">
        <v>1047</v>
      </c>
      <c r="E515" s="7" t="s">
        <v>671</v>
      </c>
      <c r="F515">
        <f>SUMIFS(noclegi!$F$2:$F$1031, noclegi!$D$2:$D$1031, Klienci[[#This Row],[nr_dowodu]])</f>
        <v>1</v>
      </c>
      <c r="G515" s="15">
        <f>SUMIFS(noclegi!$G$2:$G$1031, noclegi!$D$2:$D$1031, Klienci[[#This Row],[nr_dowodu]])</f>
        <v>220</v>
      </c>
    </row>
    <row r="516" spans="1:7" x14ac:dyDescent="0.25">
      <c r="A516" s="6">
        <v>417</v>
      </c>
      <c r="B516" s="7" t="s">
        <v>69</v>
      </c>
      <c r="C516" s="7" t="s">
        <v>1194</v>
      </c>
      <c r="D516" s="7" t="s">
        <v>897</v>
      </c>
      <c r="E516" s="7" t="s">
        <v>700</v>
      </c>
      <c r="F516">
        <f>SUMIFS(noclegi!$F$2:$F$1031, noclegi!$D$2:$D$1031, Klienci[[#This Row],[nr_dowodu]])</f>
        <v>1</v>
      </c>
      <c r="G516" s="15">
        <f>SUMIFS(noclegi!$G$2:$G$1031, noclegi!$D$2:$D$1031, Klienci[[#This Row],[nr_dowodu]])</f>
        <v>220</v>
      </c>
    </row>
    <row r="517" spans="1:7" x14ac:dyDescent="0.25">
      <c r="A517" s="6">
        <v>420</v>
      </c>
      <c r="B517" s="7" t="s">
        <v>236</v>
      </c>
      <c r="C517" s="7" t="s">
        <v>1197</v>
      </c>
      <c r="D517" s="7" t="s">
        <v>684</v>
      </c>
      <c r="E517" s="7" t="s">
        <v>633</v>
      </c>
      <c r="F517">
        <f>SUMIFS(noclegi!$F$2:$F$1031, noclegi!$D$2:$D$1031, Klienci[[#This Row],[nr_dowodu]])</f>
        <v>1</v>
      </c>
      <c r="G517" s="15">
        <f>SUMIFS(noclegi!$G$2:$G$1031, noclegi!$D$2:$D$1031, Klienci[[#This Row],[nr_dowodu]])</f>
        <v>220</v>
      </c>
    </row>
    <row r="518" spans="1:7" x14ac:dyDescent="0.25">
      <c r="A518" s="6">
        <v>421</v>
      </c>
      <c r="B518" s="7" t="s">
        <v>199</v>
      </c>
      <c r="C518" s="7" t="s">
        <v>1198</v>
      </c>
      <c r="D518" s="7" t="s">
        <v>813</v>
      </c>
      <c r="E518" s="7" t="s">
        <v>630</v>
      </c>
      <c r="F518">
        <f>SUMIFS(noclegi!$F$2:$F$1031, noclegi!$D$2:$D$1031, Klienci[[#This Row],[nr_dowodu]])</f>
        <v>1</v>
      </c>
      <c r="G518" s="15">
        <f>SUMIFS(noclegi!$G$2:$G$1031, noclegi!$D$2:$D$1031, Klienci[[#This Row],[nr_dowodu]])</f>
        <v>220</v>
      </c>
    </row>
    <row r="519" spans="1:7" x14ac:dyDescent="0.25">
      <c r="A519" s="6">
        <v>423</v>
      </c>
      <c r="B519" s="7" t="s">
        <v>75</v>
      </c>
      <c r="C519" s="7" t="s">
        <v>1200</v>
      </c>
      <c r="D519" s="7" t="s">
        <v>1201</v>
      </c>
      <c r="E519" s="7" t="s">
        <v>741</v>
      </c>
      <c r="F519">
        <f>SUMIFS(noclegi!$F$2:$F$1031, noclegi!$D$2:$D$1031, Klienci[[#This Row],[nr_dowodu]])</f>
        <v>1</v>
      </c>
      <c r="G519" s="15">
        <f>SUMIFS(noclegi!$G$2:$G$1031, noclegi!$D$2:$D$1031, Klienci[[#This Row],[nr_dowodu]])</f>
        <v>220</v>
      </c>
    </row>
    <row r="520" spans="1:7" x14ac:dyDescent="0.25">
      <c r="A520" s="6">
        <v>443</v>
      </c>
      <c r="B520" s="7" t="s">
        <v>105</v>
      </c>
      <c r="C520" s="7" t="s">
        <v>1221</v>
      </c>
      <c r="D520" s="7" t="s">
        <v>813</v>
      </c>
      <c r="E520" s="7" t="s">
        <v>914</v>
      </c>
      <c r="F520">
        <f>SUMIFS(noclegi!$F$2:$F$1031, noclegi!$D$2:$D$1031, Klienci[[#This Row],[nr_dowodu]])</f>
        <v>1</v>
      </c>
      <c r="G520" s="15">
        <f>SUMIFS(noclegi!$G$2:$G$1031, noclegi!$D$2:$D$1031, Klienci[[#This Row],[nr_dowodu]])</f>
        <v>220</v>
      </c>
    </row>
    <row r="521" spans="1:7" x14ac:dyDescent="0.25">
      <c r="A521" s="6">
        <v>447</v>
      </c>
      <c r="B521" s="7" t="s">
        <v>591</v>
      </c>
      <c r="C521" s="7" t="s">
        <v>1225</v>
      </c>
      <c r="D521" s="7" t="s">
        <v>691</v>
      </c>
      <c r="E521" s="7" t="s">
        <v>839</v>
      </c>
      <c r="F521">
        <f>SUMIFS(noclegi!$F$2:$F$1031, noclegi!$D$2:$D$1031, Klienci[[#This Row],[nr_dowodu]])</f>
        <v>1</v>
      </c>
      <c r="G521" s="15">
        <f>SUMIFS(noclegi!$G$2:$G$1031, noclegi!$D$2:$D$1031, Klienci[[#This Row],[nr_dowodu]])</f>
        <v>220</v>
      </c>
    </row>
    <row r="522" spans="1:7" x14ac:dyDescent="0.25">
      <c r="A522" s="6">
        <v>469</v>
      </c>
      <c r="B522" s="7" t="s">
        <v>174</v>
      </c>
      <c r="C522" s="7" t="s">
        <v>1249</v>
      </c>
      <c r="D522" s="7" t="s">
        <v>889</v>
      </c>
      <c r="E522" s="7" t="s">
        <v>921</v>
      </c>
      <c r="F522">
        <f>SUMIFS(noclegi!$F$2:$F$1031, noclegi!$D$2:$D$1031, Klienci[[#This Row],[nr_dowodu]])</f>
        <v>1</v>
      </c>
      <c r="G522" s="15">
        <f>SUMIFS(noclegi!$G$2:$G$1031, noclegi!$D$2:$D$1031, Klienci[[#This Row],[nr_dowodu]])</f>
        <v>220</v>
      </c>
    </row>
    <row r="523" spans="1:7" x14ac:dyDescent="0.25">
      <c r="A523" s="6">
        <v>470</v>
      </c>
      <c r="B523" s="7" t="s">
        <v>186</v>
      </c>
      <c r="C523" s="7" t="s">
        <v>1250</v>
      </c>
      <c r="D523" s="7" t="s">
        <v>853</v>
      </c>
      <c r="E523" s="7" t="s">
        <v>627</v>
      </c>
      <c r="F523">
        <f>SUMIFS(noclegi!$F$2:$F$1031, noclegi!$D$2:$D$1031, Klienci[[#This Row],[nr_dowodu]])</f>
        <v>1</v>
      </c>
      <c r="G523" s="15">
        <f>SUMIFS(noclegi!$G$2:$G$1031, noclegi!$D$2:$D$1031, Klienci[[#This Row],[nr_dowodu]])</f>
        <v>220</v>
      </c>
    </row>
    <row r="524" spans="1:7" x14ac:dyDescent="0.25">
      <c r="A524" s="6">
        <v>472</v>
      </c>
      <c r="B524" s="7" t="s">
        <v>359</v>
      </c>
      <c r="C524" s="7" t="s">
        <v>1252</v>
      </c>
      <c r="D524" s="7" t="s">
        <v>668</v>
      </c>
      <c r="E524" s="7" t="s">
        <v>914</v>
      </c>
      <c r="F524">
        <f>SUMIFS(noclegi!$F$2:$F$1031, noclegi!$D$2:$D$1031, Klienci[[#This Row],[nr_dowodu]])</f>
        <v>1</v>
      </c>
      <c r="G524" s="15">
        <f>SUMIFS(noclegi!$G$2:$G$1031, noclegi!$D$2:$D$1031, Klienci[[#This Row],[nr_dowodu]])</f>
        <v>220</v>
      </c>
    </row>
    <row r="525" spans="1:7" x14ac:dyDescent="0.25">
      <c r="A525" s="6">
        <v>482</v>
      </c>
      <c r="B525" s="7" t="s">
        <v>156</v>
      </c>
      <c r="C525" s="7" t="s">
        <v>1263</v>
      </c>
      <c r="D525" s="7" t="s">
        <v>712</v>
      </c>
      <c r="E525" s="7" t="s">
        <v>892</v>
      </c>
      <c r="F525">
        <f>SUMIFS(noclegi!$F$2:$F$1031, noclegi!$D$2:$D$1031, Klienci[[#This Row],[nr_dowodu]])</f>
        <v>1</v>
      </c>
      <c r="G525" s="15">
        <f>SUMIFS(noclegi!$G$2:$G$1031, noclegi!$D$2:$D$1031, Klienci[[#This Row],[nr_dowodu]])</f>
        <v>220</v>
      </c>
    </row>
    <row r="526" spans="1:7" x14ac:dyDescent="0.25">
      <c r="A526" s="6">
        <v>488</v>
      </c>
      <c r="B526" s="7" t="s">
        <v>391</v>
      </c>
      <c r="C526" s="7" t="s">
        <v>1270</v>
      </c>
      <c r="D526" s="7" t="s">
        <v>992</v>
      </c>
      <c r="E526" s="7" t="s">
        <v>627</v>
      </c>
      <c r="F526">
        <f>SUMIFS(noclegi!$F$2:$F$1031, noclegi!$D$2:$D$1031, Klienci[[#This Row],[nr_dowodu]])</f>
        <v>1</v>
      </c>
      <c r="G526" s="15">
        <f>SUMIFS(noclegi!$G$2:$G$1031, noclegi!$D$2:$D$1031, Klienci[[#This Row],[nr_dowodu]])</f>
        <v>220</v>
      </c>
    </row>
    <row r="527" spans="1:7" x14ac:dyDescent="0.25">
      <c r="A527" s="6">
        <v>497</v>
      </c>
      <c r="B527" s="7" t="s">
        <v>81</v>
      </c>
      <c r="C527" s="7" t="s">
        <v>1284</v>
      </c>
      <c r="D527" s="7" t="s">
        <v>773</v>
      </c>
      <c r="E527" s="7" t="s">
        <v>630</v>
      </c>
      <c r="F527">
        <f>SUMIFS(noclegi!$F$2:$F$1031, noclegi!$D$2:$D$1031, Klienci[[#This Row],[nr_dowodu]])</f>
        <v>1</v>
      </c>
      <c r="G527" s="15">
        <f>SUMIFS(noclegi!$G$2:$G$1031, noclegi!$D$2:$D$1031, Klienci[[#This Row],[nr_dowodu]])</f>
        <v>220</v>
      </c>
    </row>
    <row r="528" spans="1:7" x14ac:dyDescent="0.25">
      <c r="A528" s="6">
        <v>504</v>
      </c>
      <c r="B528" s="7" t="s">
        <v>523</v>
      </c>
      <c r="C528" s="7" t="s">
        <v>1292</v>
      </c>
      <c r="D528" s="7" t="s">
        <v>629</v>
      </c>
      <c r="E528" s="7" t="s">
        <v>653</v>
      </c>
      <c r="F528">
        <f>SUMIFS(noclegi!$F$2:$F$1031, noclegi!$D$2:$D$1031, Klienci[[#This Row],[nr_dowodu]])</f>
        <v>1</v>
      </c>
      <c r="G528" s="15">
        <f>SUMIFS(noclegi!$G$2:$G$1031, noclegi!$D$2:$D$1031, Klienci[[#This Row],[nr_dowodu]])</f>
        <v>220</v>
      </c>
    </row>
    <row r="529" spans="1:7" x14ac:dyDescent="0.25">
      <c r="A529" s="6">
        <v>511</v>
      </c>
      <c r="B529" s="7" t="s">
        <v>382</v>
      </c>
      <c r="C529" s="7" t="s">
        <v>1299</v>
      </c>
      <c r="D529" s="7" t="s">
        <v>635</v>
      </c>
      <c r="E529" s="7" t="s">
        <v>612</v>
      </c>
      <c r="F529">
        <f>SUMIFS(noclegi!$F$2:$F$1031, noclegi!$D$2:$D$1031, Klienci[[#This Row],[nr_dowodu]])</f>
        <v>1</v>
      </c>
      <c r="G529" s="15">
        <f>SUMIFS(noclegi!$G$2:$G$1031, noclegi!$D$2:$D$1031, Klienci[[#This Row],[nr_dowodu]])</f>
        <v>220</v>
      </c>
    </row>
    <row r="530" spans="1:7" x14ac:dyDescent="0.25">
      <c r="A530" s="6">
        <v>513</v>
      </c>
      <c r="B530" s="7" t="s">
        <v>371</v>
      </c>
      <c r="C530" s="7" t="s">
        <v>1301</v>
      </c>
      <c r="D530" s="7" t="s">
        <v>1302</v>
      </c>
      <c r="E530" s="7" t="s">
        <v>682</v>
      </c>
      <c r="F530">
        <f>SUMIFS(noclegi!$F$2:$F$1031, noclegi!$D$2:$D$1031, Klienci[[#This Row],[nr_dowodu]])</f>
        <v>1</v>
      </c>
      <c r="G530" s="15">
        <f>SUMIFS(noclegi!$G$2:$G$1031, noclegi!$D$2:$D$1031, Klienci[[#This Row],[nr_dowodu]])</f>
        <v>220</v>
      </c>
    </row>
    <row r="531" spans="1:7" x14ac:dyDescent="0.25">
      <c r="A531" s="6">
        <v>515</v>
      </c>
      <c r="B531" s="7" t="s">
        <v>322</v>
      </c>
      <c r="C531" s="7" t="s">
        <v>1304</v>
      </c>
      <c r="D531" s="7" t="s">
        <v>649</v>
      </c>
      <c r="E531" s="7" t="s">
        <v>921</v>
      </c>
      <c r="F531">
        <f>SUMIFS(noclegi!$F$2:$F$1031, noclegi!$D$2:$D$1031, Klienci[[#This Row],[nr_dowodu]])</f>
        <v>1</v>
      </c>
      <c r="G531" s="15">
        <f>SUMIFS(noclegi!$G$2:$G$1031, noclegi!$D$2:$D$1031, Klienci[[#This Row],[nr_dowodu]])</f>
        <v>220</v>
      </c>
    </row>
    <row r="532" spans="1:7" x14ac:dyDescent="0.25">
      <c r="A532" s="6">
        <v>517</v>
      </c>
      <c r="B532" s="7" t="s">
        <v>66</v>
      </c>
      <c r="C532" s="7" t="s">
        <v>1306</v>
      </c>
      <c r="D532" s="7" t="s">
        <v>611</v>
      </c>
      <c r="E532" s="7" t="s">
        <v>957</v>
      </c>
      <c r="F532">
        <f>SUMIFS(noclegi!$F$2:$F$1031, noclegi!$D$2:$D$1031, Klienci[[#This Row],[nr_dowodu]])</f>
        <v>1</v>
      </c>
      <c r="G532" s="15">
        <f>SUMIFS(noclegi!$G$2:$G$1031, noclegi!$D$2:$D$1031, Klienci[[#This Row],[nr_dowodu]])</f>
        <v>220</v>
      </c>
    </row>
    <row r="533" spans="1:7" x14ac:dyDescent="0.25">
      <c r="A533" s="6">
        <v>519</v>
      </c>
      <c r="B533" s="7" t="s">
        <v>490</v>
      </c>
      <c r="C533" s="7" t="s">
        <v>1308</v>
      </c>
      <c r="D533" s="7" t="s">
        <v>1309</v>
      </c>
      <c r="E533" s="7" t="s">
        <v>659</v>
      </c>
      <c r="F533">
        <f>SUMIFS(noclegi!$F$2:$F$1031, noclegi!$D$2:$D$1031, Klienci[[#This Row],[nr_dowodu]])</f>
        <v>1</v>
      </c>
      <c r="G533" s="15">
        <f>SUMIFS(noclegi!$G$2:$G$1031, noclegi!$D$2:$D$1031, Klienci[[#This Row],[nr_dowodu]])</f>
        <v>220</v>
      </c>
    </row>
    <row r="534" spans="1:7" x14ac:dyDescent="0.25">
      <c r="A534" s="6">
        <v>520</v>
      </c>
      <c r="B534" s="7" t="s">
        <v>379</v>
      </c>
      <c r="C534" s="7" t="s">
        <v>1310</v>
      </c>
      <c r="D534" s="7" t="s">
        <v>1311</v>
      </c>
      <c r="E534" s="7" t="s">
        <v>758</v>
      </c>
      <c r="F534">
        <f>SUMIFS(noclegi!$F$2:$F$1031, noclegi!$D$2:$D$1031, Klienci[[#This Row],[nr_dowodu]])</f>
        <v>1</v>
      </c>
      <c r="G534" s="15">
        <f>SUMIFS(noclegi!$G$2:$G$1031, noclegi!$D$2:$D$1031, Klienci[[#This Row],[nr_dowodu]])</f>
        <v>220</v>
      </c>
    </row>
    <row r="535" spans="1:7" x14ac:dyDescent="0.25">
      <c r="A535" s="6">
        <v>522</v>
      </c>
      <c r="B535" s="7" t="s">
        <v>489</v>
      </c>
      <c r="C535" s="7" t="s">
        <v>1313</v>
      </c>
      <c r="D535" s="7" t="s">
        <v>722</v>
      </c>
      <c r="E535" s="7" t="s">
        <v>682</v>
      </c>
      <c r="F535">
        <f>SUMIFS(noclegi!$F$2:$F$1031, noclegi!$D$2:$D$1031, Klienci[[#This Row],[nr_dowodu]])</f>
        <v>1</v>
      </c>
      <c r="G535" s="15">
        <f>SUMIFS(noclegi!$G$2:$G$1031, noclegi!$D$2:$D$1031, Klienci[[#This Row],[nr_dowodu]])</f>
        <v>220</v>
      </c>
    </row>
    <row r="536" spans="1:7" x14ac:dyDescent="0.25">
      <c r="A536" s="6">
        <v>523</v>
      </c>
      <c r="B536" s="7" t="s">
        <v>301</v>
      </c>
      <c r="C536" s="7" t="s">
        <v>1314</v>
      </c>
      <c r="D536" s="7" t="s">
        <v>652</v>
      </c>
      <c r="E536" s="7" t="s">
        <v>1112</v>
      </c>
      <c r="F536">
        <f>SUMIFS(noclegi!$F$2:$F$1031, noclegi!$D$2:$D$1031, Klienci[[#This Row],[nr_dowodu]])</f>
        <v>1</v>
      </c>
      <c r="G536" s="15">
        <f>SUMIFS(noclegi!$G$2:$G$1031, noclegi!$D$2:$D$1031, Klienci[[#This Row],[nr_dowodu]])</f>
        <v>220</v>
      </c>
    </row>
    <row r="537" spans="1:7" x14ac:dyDescent="0.25">
      <c r="A537" s="6">
        <v>524</v>
      </c>
      <c r="B537" s="7" t="s">
        <v>40</v>
      </c>
      <c r="C537" s="7" t="s">
        <v>1315</v>
      </c>
      <c r="D537" s="7" t="s">
        <v>646</v>
      </c>
      <c r="E537" s="7" t="s">
        <v>689</v>
      </c>
      <c r="F537">
        <f>SUMIFS(noclegi!$F$2:$F$1031, noclegi!$D$2:$D$1031, Klienci[[#This Row],[nr_dowodu]])</f>
        <v>1</v>
      </c>
      <c r="G537" s="15">
        <f>SUMIFS(noclegi!$G$2:$G$1031, noclegi!$D$2:$D$1031, Klienci[[#This Row],[nr_dowodu]])</f>
        <v>220</v>
      </c>
    </row>
    <row r="538" spans="1:7" x14ac:dyDescent="0.25">
      <c r="A538" s="6">
        <v>527</v>
      </c>
      <c r="B538" s="7" t="s">
        <v>432</v>
      </c>
      <c r="C538" s="7" t="s">
        <v>1318</v>
      </c>
      <c r="D538" s="7" t="s">
        <v>614</v>
      </c>
      <c r="E538" s="7" t="s">
        <v>747</v>
      </c>
      <c r="F538">
        <f>SUMIFS(noclegi!$F$2:$F$1031, noclegi!$D$2:$D$1031, Klienci[[#This Row],[nr_dowodu]])</f>
        <v>1</v>
      </c>
      <c r="G538" s="15">
        <f>SUMIFS(noclegi!$G$2:$G$1031, noclegi!$D$2:$D$1031, Klienci[[#This Row],[nr_dowodu]])</f>
        <v>220</v>
      </c>
    </row>
    <row r="539" spans="1:7" x14ac:dyDescent="0.25">
      <c r="A539" s="6">
        <v>529</v>
      </c>
      <c r="B539" s="7" t="s">
        <v>410</v>
      </c>
      <c r="C539" s="7" t="s">
        <v>1320</v>
      </c>
      <c r="D539" s="7" t="s">
        <v>668</v>
      </c>
      <c r="E539" s="7" t="s">
        <v>627</v>
      </c>
      <c r="F539">
        <f>SUMIFS(noclegi!$F$2:$F$1031, noclegi!$D$2:$D$1031, Klienci[[#This Row],[nr_dowodu]])</f>
        <v>1</v>
      </c>
      <c r="G539" s="15">
        <f>SUMIFS(noclegi!$G$2:$G$1031, noclegi!$D$2:$D$1031, Klienci[[#This Row],[nr_dowodu]])</f>
        <v>220</v>
      </c>
    </row>
    <row r="540" spans="1:7" x14ac:dyDescent="0.25">
      <c r="A540" s="6">
        <v>542</v>
      </c>
      <c r="B540" s="7" t="s">
        <v>168</v>
      </c>
      <c r="C540" s="7" t="s">
        <v>1337</v>
      </c>
      <c r="D540" s="7" t="s">
        <v>691</v>
      </c>
      <c r="E540" s="7" t="s">
        <v>653</v>
      </c>
      <c r="F540">
        <f>SUMIFS(noclegi!$F$2:$F$1031, noclegi!$D$2:$D$1031, Klienci[[#This Row],[nr_dowodu]])</f>
        <v>1</v>
      </c>
      <c r="G540" s="15">
        <f>SUMIFS(noclegi!$G$2:$G$1031, noclegi!$D$2:$D$1031, Klienci[[#This Row],[nr_dowodu]])</f>
        <v>220</v>
      </c>
    </row>
    <row r="541" spans="1:7" x14ac:dyDescent="0.25">
      <c r="A541" s="6">
        <v>547</v>
      </c>
      <c r="B541" s="7" t="s">
        <v>33</v>
      </c>
      <c r="C541" s="7" t="s">
        <v>1341</v>
      </c>
      <c r="D541" s="7" t="s">
        <v>652</v>
      </c>
      <c r="E541" s="7" t="s">
        <v>768</v>
      </c>
      <c r="F541">
        <f>SUMIFS(noclegi!$F$2:$F$1031, noclegi!$D$2:$D$1031, Klienci[[#This Row],[nr_dowodu]])</f>
        <v>1</v>
      </c>
      <c r="G541" s="15">
        <f>SUMIFS(noclegi!$G$2:$G$1031, noclegi!$D$2:$D$1031, Klienci[[#This Row],[nr_dowodu]])</f>
        <v>220</v>
      </c>
    </row>
    <row r="542" spans="1:7" x14ac:dyDescent="0.25">
      <c r="A542" s="6">
        <v>549</v>
      </c>
      <c r="B542" s="7" t="s">
        <v>31</v>
      </c>
      <c r="C542" s="7" t="s">
        <v>1343</v>
      </c>
      <c r="D542" s="7" t="s">
        <v>708</v>
      </c>
      <c r="E542" s="7" t="s">
        <v>758</v>
      </c>
      <c r="F542">
        <f>SUMIFS(noclegi!$F$2:$F$1031, noclegi!$D$2:$D$1031, Klienci[[#This Row],[nr_dowodu]])</f>
        <v>1</v>
      </c>
      <c r="G542" s="15">
        <f>SUMIFS(noclegi!$G$2:$G$1031, noclegi!$D$2:$D$1031, Klienci[[#This Row],[nr_dowodu]])</f>
        <v>220</v>
      </c>
    </row>
    <row r="543" spans="1:7" x14ac:dyDescent="0.25">
      <c r="A543" s="6">
        <v>559</v>
      </c>
      <c r="B543" s="7" t="s">
        <v>182</v>
      </c>
      <c r="C543" s="7" t="s">
        <v>1354</v>
      </c>
      <c r="D543" s="7" t="s">
        <v>743</v>
      </c>
      <c r="E543" s="7" t="s">
        <v>636</v>
      </c>
      <c r="F543">
        <f>SUMIFS(noclegi!$F$2:$F$1031, noclegi!$D$2:$D$1031, Klienci[[#This Row],[nr_dowodu]])</f>
        <v>1</v>
      </c>
      <c r="G543" s="15">
        <f>SUMIFS(noclegi!$G$2:$G$1031, noclegi!$D$2:$D$1031, Klienci[[#This Row],[nr_dowodu]])</f>
        <v>220</v>
      </c>
    </row>
    <row r="544" spans="1:7" x14ac:dyDescent="0.25">
      <c r="A544" s="6">
        <v>560</v>
      </c>
      <c r="B544" s="7" t="s">
        <v>563</v>
      </c>
      <c r="C544" s="7" t="s">
        <v>692</v>
      </c>
      <c r="D544" s="7" t="s">
        <v>646</v>
      </c>
      <c r="E544" s="7" t="s">
        <v>682</v>
      </c>
      <c r="F544">
        <f>SUMIFS(noclegi!$F$2:$F$1031, noclegi!$D$2:$D$1031, Klienci[[#This Row],[nr_dowodu]])</f>
        <v>1</v>
      </c>
      <c r="G544" s="15">
        <f>SUMIFS(noclegi!$G$2:$G$1031, noclegi!$D$2:$D$1031, Klienci[[#This Row],[nr_dowodu]])</f>
        <v>220</v>
      </c>
    </row>
    <row r="545" spans="1:7" x14ac:dyDescent="0.25">
      <c r="A545" s="6">
        <v>567</v>
      </c>
      <c r="B545" s="7" t="s">
        <v>596</v>
      </c>
      <c r="C545" s="7" t="s">
        <v>1362</v>
      </c>
      <c r="D545" s="7" t="s">
        <v>638</v>
      </c>
      <c r="E545" s="7" t="s">
        <v>1001</v>
      </c>
      <c r="F545">
        <f>SUMIFS(noclegi!$F$2:$F$1031, noclegi!$D$2:$D$1031, Klienci[[#This Row],[nr_dowodu]])</f>
        <v>1</v>
      </c>
      <c r="G545" s="15">
        <f>SUMIFS(noclegi!$G$2:$G$1031, noclegi!$D$2:$D$1031, Klienci[[#This Row],[nr_dowodu]])</f>
        <v>220</v>
      </c>
    </row>
    <row r="546" spans="1:7" x14ac:dyDescent="0.25">
      <c r="A546" s="6">
        <v>572</v>
      </c>
      <c r="B546" s="7" t="s">
        <v>39</v>
      </c>
      <c r="C546" s="7" t="s">
        <v>1368</v>
      </c>
      <c r="D546" s="7" t="s">
        <v>1119</v>
      </c>
      <c r="E546" s="7" t="s">
        <v>627</v>
      </c>
      <c r="F546">
        <f>SUMIFS(noclegi!$F$2:$F$1031, noclegi!$D$2:$D$1031, Klienci[[#This Row],[nr_dowodu]])</f>
        <v>1</v>
      </c>
      <c r="G546" s="15">
        <f>SUMIFS(noclegi!$G$2:$G$1031, noclegi!$D$2:$D$1031, Klienci[[#This Row],[nr_dowodu]])</f>
        <v>220</v>
      </c>
    </row>
    <row r="547" spans="1:7" x14ac:dyDescent="0.25">
      <c r="A547" s="6">
        <v>575</v>
      </c>
      <c r="B547" s="7" t="s">
        <v>466</v>
      </c>
      <c r="C547" s="7" t="s">
        <v>1371</v>
      </c>
      <c r="D547" s="7" t="s">
        <v>1372</v>
      </c>
      <c r="E547" s="7" t="s">
        <v>653</v>
      </c>
      <c r="F547">
        <f>SUMIFS(noclegi!$F$2:$F$1031, noclegi!$D$2:$D$1031, Klienci[[#This Row],[nr_dowodu]])</f>
        <v>1</v>
      </c>
      <c r="G547" s="15">
        <f>SUMIFS(noclegi!$G$2:$G$1031, noclegi!$D$2:$D$1031, Klienci[[#This Row],[nr_dowodu]])</f>
        <v>220</v>
      </c>
    </row>
    <row r="548" spans="1:7" x14ac:dyDescent="0.25">
      <c r="A548" s="6">
        <v>580</v>
      </c>
      <c r="B548" s="7" t="s">
        <v>586</v>
      </c>
      <c r="C548" s="7" t="s">
        <v>1376</v>
      </c>
      <c r="D548" s="7" t="s">
        <v>1377</v>
      </c>
      <c r="E548" s="7" t="s">
        <v>647</v>
      </c>
      <c r="F548">
        <f>SUMIFS(noclegi!$F$2:$F$1031, noclegi!$D$2:$D$1031, Klienci[[#This Row],[nr_dowodu]])</f>
        <v>1</v>
      </c>
      <c r="G548" s="15">
        <f>SUMIFS(noclegi!$G$2:$G$1031, noclegi!$D$2:$D$1031, Klienci[[#This Row],[nr_dowodu]])</f>
        <v>220</v>
      </c>
    </row>
    <row r="549" spans="1:7" x14ac:dyDescent="0.25">
      <c r="A549" s="6">
        <v>581</v>
      </c>
      <c r="B549" s="7" t="s">
        <v>431</v>
      </c>
      <c r="C549" s="7" t="s">
        <v>1378</v>
      </c>
      <c r="D549" s="7" t="s">
        <v>623</v>
      </c>
      <c r="E549" s="7" t="s">
        <v>666</v>
      </c>
      <c r="F549">
        <f>SUMIFS(noclegi!$F$2:$F$1031, noclegi!$D$2:$D$1031, Klienci[[#This Row],[nr_dowodu]])</f>
        <v>1</v>
      </c>
      <c r="G549" s="15">
        <f>SUMIFS(noclegi!$G$2:$G$1031, noclegi!$D$2:$D$1031, Klienci[[#This Row],[nr_dowodu]])</f>
        <v>220</v>
      </c>
    </row>
    <row r="550" spans="1:7" x14ac:dyDescent="0.25">
      <c r="A550" s="6">
        <v>599</v>
      </c>
      <c r="B550" s="7" t="s">
        <v>477</v>
      </c>
      <c r="C550" s="7" t="s">
        <v>1397</v>
      </c>
      <c r="D550" s="7" t="s">
        <v>730</v>
      </c>
      <c r="E550" s="7" t="s">
        <v>741</v>
      </c>
      <c r="F550">
        <f>SUMIFS(noclegi!$F$2:$F$1031, noclegi!$D$2:$D$1031, Klienci[[#This Row],[nr_dowodu]])</f>
        <v>1</v>
      </c>
      <c r="G550" s="15">
        <f>SUMIFS(noclegi!$G$2:$G$1031, noclegi!$D$2:$D$1031, Klienci[[#This Row],[nr_dowodu]])</f>
        <v>220</v>
      </c>
    </row>
    <row r="551" spans="1:7" x14ac:dyDescent="0.25">
      <c r="A551" s="6">
        <v>601</v>
      </c>
      <c r="B551" s="7" t="s">
        <v>518</v>
      </c>
      <c r="C551" s="7" t="s">
        <v>1399</v>
      </c>
      <c r="D551" s="7" t="s">
        <v>813</v>
      </c>
      <c r="E551" s="7" t="s">
        <v>644</v>
      </c>
      <c r="F551">
        <f>SUMIFS(noclegi!$F$2:$F$1031, noclegi!$D$2:$D$1031, Klienci[[#This Row],[nr_dowodu]])</f>
        <v>1</v>
      </c>
      <c r="G551" s="15">
        <f>SUMIFS(noclegi!$G$2:$G$1031, noclegi!$D$2:$D$1031, Klienci[[#This Row],[nr_dowodu]])</f>
        <v>220</v>
      </c>
    </row>
    <row r="552" spans="1:7" x14ac:dyDescent="0.25">
      <c r="A552" s="6">
        <v>6</v>
      </c>
      <c r="B552" s="7" t="s">
        <v>481</v>
      </c>
      <c r="C552" s="7" t="s">
        <v>625</v>
      </c>
      <c r="D552" s="7" t="s">
        <v>626</v>
      </c>
      <c r="E552" s="7" t="s">
        <v>627</v>
      </c>
      <c r="F552">
        <f>SUMIFS(noclegi!$F$2:$F$1031, noclegi!$D$2:$D$1031, Klienci[[#This Row],[nr_dowodu]])</f>
        <v>1</v>
      </c>
      <c r="G552" s="15">
        <f>SUMIFS(noclegi!$G$2:$G$1031, noclegi!$D$2:$D$1031, Klienci[[#This Row],[nr_dowodu]])</f>
        <v>200</v>
      </c>
    </row>
    <row r="553" spans="1:7" x14ac:dyDescent="0.25">
      <c r="A553" s="6">
        <v>8</v>
      </c>
      <c r="B553" s="7" t="s">
        <v>228</v>
      </c>
      <c r="C553" s="7" t="s">
        <v>631</v>
      </c>
      <c r="D553" s="7" t="s">
        <v>632</v>
      </c>
      <c r="E553" s="7" t="s">
        <v>633</v>
      </c>
      <c r="F553">
        <f>SUMIFS(noclegi!$F$2:$F$1031, noclegi!$D$2:$D$1031, Klienci[[#This Row],[nr_dowodu]])</f>
        <v>1</v>
      </c>
      <c r="G553" s="15">
        <f>SUMIFS(noclegi!$G$2:$G$1031, noclegi!$D$2:$D$1031, Klienci[[#This Row],[nr_dowodu]])</f>
        <v>200</v>
      </c>
    </row>
    <row r="554" spans="1:7" x14ac:dyDescent="0.25">
      <c r="A554" s="6">
        <v>18</v>
      </c>
      <c r="B554" s="7" t="s">
        <v>237</v>
      </c>
      <c r="C554" s="7" t="s">
        <v>658</v>
      </c>
      <c r="D554" s="7" t="s">
        <v>629</v>
      </c>
      <c r="E554" s="7" t="s">
        <v>659</v>
      </c>
      <c r="F554">
        <f>SUMIFS(noclegi!$F$2:$F$1031, noclegi!$D$2:$D$1031, Klienci[[#This Row],[nr_dowodu]])</f>
        <v>1</v>
      </c>
      <c r="G554" s="15">
        <f>SUMIFS(noclegi!$G$2:$G$1031, noclegi!$D$2:$D$1031, Klienci[[#This Row],[nr_dowodu]])</f>
        <v>200</v>
      </c>
    </row>
    <row r="555" spans="1:7" x14ac:dyDescent="0.25">
      <c r="A555" s="6">
        <v>30</v>
      </c>
      <c r="B555" s="7" t="s">
        <v>381</v>
      </c>
      <c r="C555" s="7" t="s">
        <v>685</v>
      </c>
      <c r="D555" s="7" t="s">
        <v>635</v>
      </c>
      <c r="E555" s="7" t="s">
        <v>686</v>
      </c>
      <c r="F555">
        <f>SUMIFS(noclegi!$F$2:$F$1031, noclegi!$D$2:$D$1031, Klienci[[#This Row],[nr_dowodu]])</f>
        <v>1</v>
      </c>
      <c r="G555" s="15">
        <f>SUMIFS(noclegi!$G$2:$G$1031, noclegi!$D$2:$D$1031, Klienci[[#This Row],[nr_dowodu]])</f>
        <v>200</v>
      </c>
    </row>
    <row r="556" spans="1:7" x14ac:dyDescent="0.25">
      <c r="A556" s="6">
        <v>31</v>
      </c>
      <c r="B556" s="7" t="s">
        <v>437</v>
      </c>
      <c r="C556" s="7" t="s">
        <v>687</v>
      </c>
      <c r="D556" s="7" t="s">
        <v>688</v>
      </c>
      <c r="E556" s="7" t="s">
        <v>689</v>
      </c>
      <c r="F556">
        <f>SUMIFS(noclegi!$F$2:$F$1031, noclegi!$D$2:$D$1031, Klienci[[#This Row],[nr_dowodu]])</f>
        <v>1</v>
      </c>
      <c r="G556" s="15">
        <f>SUMIFS(noclegi!$G$2:$G$1031, noclegi!$D$2:$D$1031, Klienci[[#This Row],[nr_dowodu]])</f>
        <v>200</v>
      </c>
    </row>
    <row r="557" spans="1:7" x14ac:dyDescent="0.25">
      <c r="A557" s="6">
        <v>37</v>
      </c>
      <c r="B557" s="7" t="s">
        <v>425</v>
      </c>
      <c r="C557" s="7" t="s">
        <v>701</v>
      </c>
      <c r="D557" s="7" t="s">
        <v>702</v>
      </c>
      <c r="E557" s="7" t="s">
        <v>653</v>
      </c>
      <c r="F557">
        <f>SUMIFS(noclegi!$F$2:$F$1031, noclegi!$D$2:$D$1031, Klienci[[#This Row],[nr_dowodu]])</f>
        <v>1</v>
      </c>
      <c r="G557" s="15">
        <f>SUMIFS(noclegi!$G$2:$G$1031, noclegi!$D$2:$D$1031, Klienci[[#This Row],[nr_dowodu]])</f>
        <v>200</v>
      </c>
    </row>
    <row r="558" spans="1:7" x14ac:dyDescent="0.25">
      <c r="A558" s="6">
        <v>74</v>
      </c>
      <c r="B558" s="7" t="s">
        <v>109</v>
      </c>
      <c r="C558" s="7" t="s">
        <v>769</v>
      </c>
      <c r="D558" s="7" t="s">
        <v>770</v>
      </c>
      <c r="E558" s="7" t="s">
        <v>771</v>
      </c>
      <c r="F558">
        <f>SUMIFS(noclegi!$F$2:$F$1031, noclegi!$D$2:$D$1031, Klienci[[#This Row],[nr_dowodu]])</f>
        <v>1</v>
      </c>
      <c r="G558" s="15">
        <f>SUMIFS(noclegi!$G$2:$G$1031, noclegi!$D$2:$D$1031, Klienci[[#This Row],[nr_dowodu]])</f>
        <v>200</v>
      </c>
    </row>
    <row r="559" spans="1:7" x14ac:dyDescent="0.25">
      <c r="A559" s="6">
        <v>86</v>
      </c>
      <c r="B559" s="7" t="s">
        <v>241</v>
      </c>
      <c r="C559" s="7" t="s">
        <v>791</v>
      </c>
      <c r="D559" s="7" t="s">
        <v>638</v>
      </c>
      <c r="E559" s="7" t="s">
        <v>612</v>
      </c>
      <c r="F559">
        <f>SUMIFS(noclegi!$F$2:$F$1031, noclegi!$D$2:$D$1031, Klienci[[#This Row],[nr_dowodu]])</f>
        <v>1</v>
      </c>
      <c r="G559" s="15">
        <f>SUMIFS(noclegi!$G$2:$G$1031, noclegi!$D$2:$D$1031, Klienci[[#This Row],[nr_dowodu]])</f>
        <v>200</v>
      </c>
    </row>
    <row r="560" spans="1:7" x14ac:dyDescent="0.25">
      <c r="A560" s="6">
        <v>102</v>
      </c>
      <c r="B560" s="7" t="s">
        <v>515</v>
      </c>
      <c r="C560" s="7" t="s">
        <v>812</v>
      </c>
      <c r="D560" s="7" t="s">
        <v>813</v>
      </c>
      <c r="E560" s="7" t="s">
        <v>705</v>
      </c>
      <c r="F560">
        <f>SUMIFS(noclegi!$F$2:$F$1031, noclegi!$D$2:$D$1031, Klienci[[#This Row],[nr_dowodu]])</f>
        <v>1</v>
      </c>
      <c r="G560" s="15">
        <f>SUMIFS(noclegi!$G$2:$G$1031, noclegi!$D$2:$D$1031, Klienci[[#This Row],[nr_dowodu]])</f>
        <v>200</v>
      </c>
    </row>
    <row r="561" spans="1:7" x14ac:dyDescent="0.25">
      <c r="A561" s="6">
        <v>147</v>
      </c>
      <c r="B561" s="7" t="s">
        <v>84</v>
      </c>
      <c r="C561" s="7" t="s">
        <v>876</v>
      </c>
      <c r="D561" s="7" t="s">
        <v>877</v>
      </c>
      <c r="E561" s="7" t="s">
        <v>801</v>
      </c>
      <c r="F561">
        <f>SUMIFS(noclegi!$F$2:$F$1031, noclegi!$D$2:$D$1031, Klienci[[#This Row],[nr_dowodu]])</f>
        <v>1</v>
      </c>
      <c r="G561" s="15">
        <f>SUMIFS(noclegi!$G$2:$G$1031, noclegi!$D$2:$D$1031, Klienci[[#This Row],[nr_dowodu]])</f>
        <v>200</v>
      </c>
    </row>
    <row r="562" spans="1:7" x14ac:dyDescent="0.25">
      <c r="A562" s="6">
        <v>150</v>
      </c>
      <c r="B562" s="7" t="s">
        <v>521</v>
      </c>
      <c r="C562" s="7" t="s">
        <v>880</v>
      </c>
      <c r="D562" s="7" t="s">
        <v>881</v>
      </c>
      <c r="E562" s="7" t="s">
        <v>713</v>
      </c>
      <c r="F562">
        <f>SUMIFS(noclegi!$F$2:$F$1031, noclegi!$D$2:$D$1031, Klienci[[#This Row],[nr_dowodu]])</f>
        <v>1</v>
      </c>
      <c r="G562" s="15">
        <f>SUMIFS(noclegi!$G$2:$G$1031, noclegi!$D$2:$D$1031, Klienci[[#This Row],[nr_dowodu]])</f>
        <v>200</v>
      </c>
    </row>
    <row r="563" spans="1:7" x14ac:dyDescent="0.25">
      <c r="A563" s="6">
        <v>158</v>
      </c>
      <c r="B563" s="7" t="s">
        <v>103</v>
      </c>
      <c r="C563" s="7" t="s">
        <v>893</v>
      </c>
      <c r="D563" s="7" t="s">
        <v>668</v>
      </c>
      <c r="E563" s="7" t="s">
        <v>828</v>
      </c>
      <c r="F563">
        <f>SUMIFS(noclegi!$F$2:$F$1031, noclegi!$D$2:$D$1031, Klienci[[#This Row],[nr_dowodu]])</f>
        <v>1</v>
      </c>
      <c r="G563" s="15">
        <f>SUMIFS(noclegi!$G$2:$G$1031, noclegi!$D$2:$D$1031, Klienci[[#This Row],[nr_dowodu]])</f>
        <v>200</v>
      </c>
    </row>
    <row r="564" spans="1:7" x14ac:dyDescent="0.25">
      <c r="A564" s="6">
        <v>180</v>
      </c>
      <c r="B564" s="7" t="s">
        <v>211</v>
      </c>
      <c r="C564" s="7" t="s">
        <v>822</v>
      </c>
      <c r="D564" s="7" t="s">
        <v>678</v>
      </c>
      <c r="E564" s="7" t="s">
        <v>921</v>
      </c>
      <c r="F564">
        <f>SUMIFS(noclegi!$F$2:$F$1031, noclegi!$D$2:$D$1031, Klienci[[#This Row],[nr_dowodu]])</f>
        <v>1</v>
      </c>
      <c r="G564" s="15">
        <f>SUMIFS(noclegi!$G$2:$G$1031, noclegi!$D$2:$D$1031, Klienci[[#This Row],[nr_dowodu]])</f>
        <v>200</v>
      </c>
    </row>
    <row r="565" spans="1:7" x14ac:dyDescent="0.25">
      <c r="A565" s="6">
        <v>181</v>
      </c>
      <c r="B565" s="7" t="s">
        <v>310</v>
      </c>
      <c r="C565" s="7" t="s">
        <v>922</v>
      </c>
      <c r="D565" s="7" t="s">
        <v>652</v>
      </c>
      <c r="E565" s="7" t="s">
        <v>682</v>
      </c>
      <c r="F565">
        <f>SUMIFS(noclegi!$F$2:$F$1031, noclegi!$D$2:$D$1031, Klienci[[#This Row],[nr_dowodu]])</f>
        <v>1</v>
      </c>
      <c r="G565" s="15">
        <f>SUMIFS(noclegi!$G$2:$G$1031, noclegi!$D$2:$D$1031, Klienci[[#This Row],[nr_dowodu]])</f>
        <v>220</v>
      </c>
    </row>
    <row r="566" spans="1:7" x14ac:dyDescent="0.25">
      <c r="A566" s="6">
        <v>189</v>
      </c>
      <c r="B566" s="7" t="s">
        <v>516</v>
      </c>
      <c r="C566" s="7" t="s">
        <v>929</v>
      </c>
      <c r="D566" s="7" t="s">
        <v>620</v>
      </c>
      <c r="E566" s="7" t="s">
        <v>647</v>
      </c>
      <c r="F566">
        <f>SUMIFS(noclegi!$F$2:$F$1031, noclegi!$D$2:$D$1031, Klienci[[#This Row],[nr_dowodu]])</f>
        <v>1</v>
      </c>
      <c r="G566" s="15">
        <f>SUMIFS(noclegi!$G$2:$G$1031, noclegi!$D$2:$D$1031, Klienci[[#This Row],[nr_dowodu]])</f>
        <v>200</v>
      </c>
    </row>
    <row r="567" spans="1:7" x14ac:dyDescent="0.25">
      <c r="A567" s="6">
        <v>197</v>
      </c>
      <c r="B567" s="7" t="s">
        <v>590</v>
      </c>
      <c r="C567" s="7" t="s">
        <v>939</v>
      </c>
      <c r="D567" s="7" t="s">
        <v>722</v>
      </c>
      <c r="E567" s="7" t="s">
        <v>713</v>
      </c>
      <c r="F567">
        <f>SUMIFS(noclegi!$F$2:$F$1031, noclegi!$D$2:$D$1031, Klienci[[#This Row],[nr_dowodu]])</f>
        <v>1</v>
      </c>
      <c r="G567" s="15">
        <f>SUMIFS(noclegi!$G$2:$G$1031, noclegi!$D$2:$D$1031, Klienci[[#This Row],[nr_dowodu]])</f>
        <v>200</v>
      </c>
    </row>
    <row r="568" spans="1:7" x14ac:dyDescent="0.25">
      <c r="A568" s="6">
        <v>211</v>
      </c>
      <c r="B568" s="7" t="s">
        <v>473</v>
      </c>
      <c r="C568" s="7" t="s">
        <v>956</v>
      </c>
      <c r="D568" s="7" t="s">
        <v>620</v>
      </c>
      <c r="E568" s="7" t="s">
        <v>957</v>
      </c>
      <c r="F568">
        <f>SUMIFS(noclegi!$F$2:$F$1031, noclegi!$D$2:$D$1031, Klienci[[#This Row],[nr_dowodu]])</f>
        <v>1</v>
      </c>
      <c r="G568" s="15">
        <f>SUMIFS(noclegi!$G$2:$G$1031, noclegi!$D$2:$D$1031, Klienci[[#This Row],[nr_dowodu]])</f>
        <v>200</v>
      </c>
    </row>
    <row r="569" spans="1:7" x14ac:dyDescent="0.25">
      <c r="A569" s="6">
        <v>217</v>
      </c>
      <c r="B569" s="7" t="s">
        <v>457</v>
      </c>
      <c r="C569" s="7" t="s">
        <v>966</v>
      </c>
      <c r="D569" s="7" t="s">
        <v>661</v>
      </c>
      <c r="E569" s="7" t="s">
        <v>627</v>
      </c>
      <c r="F569">
        <f>SUMIFS(noclegi!$F$2:$F$1031, noclegi!$D$2:$D$1031, Klienci[[#This Row],[nr_dowodu]])</f>
        <v>1</v>
      </c>
      <c r="G569" s="15">
        <f>SUMIFS(noclegi!$G$2:$G$1031, noclegi!$D$2:$D$1031, Klienci[[#This Row],[nr_dowodu]])</f>
        <v>200</v>
      </c>
    </row>
    <row r="570" spans="1:7" x14ac:dyDescent="0.25">
      <c r="A570" s="6">
        <v>234</v>
      </c>
      <c r="B570" s="7" t="s">
        <v>486</v>
      </c>
      <c r="C570" s="7" t="s">
        <v>986</v>
      </c>
      <c r="D570" s="7" t="s">
        <v>623</v>
      </c>
      <c r="E570" s="7" t="s">
        <v>627</v>
      </c>
      <c r="F570">
        <f>SUMIFS(noclegi!$F$2:$F$1031, noclegi!$D$2:$D$1031, Klienci[[#This Row],[nr_dowodu]])</f>
        <v>1</v>
      </c>
      <c r="G570" s="15">
        <f>SUMIFS(noclegi!$G$2:$G$1031, noclegi!$D$2:$D$1031, Klienci[[#This Row],[nr_dowodu]])</f>
        <v>200</v>
      </c>
    </row>
    <row r="571" spans="1:7" x14ac:dyDescent="0.25">
      <c r="A571" s="6">
        <v>247</v>
      </c>
      <c r="B571" s="7" t="s">
        <v>495</v>
      </c>
      <c r="C571" s="7" t="s">
        <v>999</v>
      </c>
      <c r="D571" s="7" t="s">
        <v>1000</v>
      </c>
      <c r="E571" s="7" t="s">
        <v>1001</v>
      </c>
      <c r="F571">
        <f>SUMIFS(noclegi!$F$2:$F$1031, noclegi!$D$2:$D$1031, Klienci[[#This Row],[nr_dowodu]])</f>
        <v>1</v>
      </c>
      <c r="G571" s="15">
        <f>SUMIFS(noclegi!$G$2:$G$1031, noclegi!$D$2:$D$1031, Klienci[[#This Row],[nr_dowodu]])</f>
        <v>200</v>
      </c>
    </row>
    <row r="572" spans="1:7" x14ac:dyDescent="0.25">
      <c r="A572" s="6">
        <v>255</v>
      </c>
      <c r="B572" s="7" t="s">
        <v>544</v>
      </c>
      <c r="C572" s="7" t="s">
        <v>1010</v>
      </c>
      <c r="D572" s="7" t="s">
        <v>638</v>
      </c>
      <c r="E572" s="7" t="s">
        <v>705</v>
      </c>
      <c r="F572">
        <f>SUMIFS(noclegi!$F$2:$F$1031, noclegi!$D$2:$D$1031, Klienci[[#This Row],[nr_dowodu]])</f>
        <v>1</v>
      </c>
      <c r="G572" s="15">
        <f>SUMIFS(noclegi!$G$2:$G$1031, noclegi!$D$2:$D$1031, Klienci[[#This Row],[nr_dowodu]])</f>
        <v>200</v>
      </c>
    </row>
    <row r="573" spans="1:7" x14ac:dyDescent="0.25">
      <c r="A573" s="6">
        <v>259</v>
      </c>
      <c r="B573" s="7" t="s">
        <v>507</v>
      </c>
      <c r="C573" s="7" t="s">
        <v>1015</v>
      </c>
      <c r="D573" s="7" t="s">
        <v>652</v>
      </c>
      <c r="E573" s="7" t="s">
        <v>627</v>
      </c>
      <c r="F573">
        <f>SUMIFS(noclegi!$F$2:$F$1031, noclegi!$D$2:$D$1031, Klienci[[#This Row],[nr_dowodu]])</f>
        <v>1</v>
      </c>
      <c r="G573" s="15">
        <f>SUMIFS(noclegi!$G$2:$G$1031, noclegi!$D$2:$D$1031, Klienci[[#This Row],[nr_dowodu]])</f>
        <v>200</v>
      </c>
    </row>
    <row r="574" spans="1:7" x14ac:dyDescent="0.25">
      <c r="A574" s="6">
        <v>271</v>
      </c>
      <c r="B574" s="7" t="s">
        <v>474</v>
      </c>
      <c r="C574" s="7" t="s">
        <v>1027</v>
      </c>
      <c r="D574" s="7" t="s">
        <v>611</v>
      </c>
      <c r="E574" s="7" t="s">
        <v>618</v>
      </c>
      <c r="F574">
        <f>SUMIFS(noclegi!$F$2:$F$1031, noclegi!$D$2:$D$1031, Klienci[[#This Row],[nr_dowodu]])</f>
        <v>1</v>
      </c>
      <c r="G574" s="15">
        <f>SUMIFS(noclegi!$G$2:$G$1031, noclegi!$D$2:$D$1031, Klienci[[#This Row],[nr_dowodu]])</f>
        <v>200</v>
      </c>
    </row>
    <row r="575" spans="1:7" x14ac:dyDescent="0.25">
      <c r="A575" s="6">
        <v>277</v>
      </c>
      <c r="B575" s="7" t="s">
        <v>140</v>
      </c>
      <c r="C575" s="7" t="s">
        <v>1035</v>
      </c>
      <c r="D575" s="7" t="s">
        <v>785</v>
      </c>
      <c r="E575" s="7" t="s">
        <v>633</v>
      </c>
      <c r="F575">
        <f>SUMIFS(noclegi!$F$2:$F$1031, noclegi!$D$2:$D$1031, Klienci[[#This Row],[nr_dowodu]])</f>
        <v>1</v>
      </c>
      <c r="G575" s="15">
        <f>SUMIFS(noclegi!$G$2:$G$1031, noclegi!$D$2:$D$1031, Klienci[[#This Row],[nr_dowodu]])</f>
        <v>200</v>
      </c>
    </row>
    <row r="576" spans="1:7" x14ac:dyDescent="0.25">
      <c r="A576" s="6">
        <v>287</v>
      </c>
      <c r="B576" s="7" t="s">
        <v>32</v>
      </c>
      <c r="C576" s="7" t="s">
        <v>1048</v>
      </c>
      <c r="D576" s="7" t="s">
        <v>982</v>
      </c>
      <c r="E576" s="7" t="s">
        <v>612</v>
      </c>
      <c r="F576">
        <f>SUMIFS(noclegi!$F$2:$F$1031, noclegi!$D$2:$D$1031, Klienci[[#This Row],[nr_dowodu]])</f>
        <v>1</v>
      </c>
      <c r="G576" s="15">
        <f>SUMIFS(noclegi!$G$2:$G$1031, noclegi!$D$2:$D$1031, Klienci[[#This Row],[nr_dowodu]])</f>
        <v>220</v>
      </c>
    </row>
    <row r="577" spans="1:7" x14ac:dyDescent="0.25">
      <c r="A577" s="6">
        <v>322</v>
      </c>
      <c r="B577" s="7" t="s">
        <v>468</v>
      </c>
      <c r="C577" s="7" t="s">
        <v>1090</v>
      </c>
      <c r="D577" s="7" t="s">
        <v>668</v>
      </c>
      <c r="E577" s="7" t="s">
        <v>627</v>
      </c>
      <c r="F577">
        <f>SUMIFS(noclegi!$F$2:$F$1031, noclegi!$D$2:$D$1031, Klienci[[#This Row],[nr_dowodu]])</f>
        <v>1</v>
      </c>
      <c r="G577" s="15">
        <f>SUMIFS(noclegi!$G$2:$G$1031, noclegi!$D$2:$D$1031, Klienci[[#This Row],[nr_dowodu]])</f>
        <v>200</v>
      </c>
    </row>
    <row r="578" spans="1:7" x14ac:dyDescent="0.25">
      <c r="A578" s="6">
        <v>342</v>
      </c>
      <c r="B578" s="7" t="s">
        <v>508</v>
      </c>
      <c r="C578" s="7" t="s">
        <v>1115</v>
      </c>
      <c r="D578" s="7" t="s">
        <v>652</v>
      </c>
      <c r="E578" s="7" t="s">
        <v>647</v>
      </c>
      <c r="F578">
        <f>SUMIFS(noclegi!$F$2:$F$1031, noclegi!$D$2:$D$1031, Klienci[[#This Row],[nr_dowodu]])</f>
        <v>1</v>
      </c>
      <c r="G578" s="15">
        <f>SUMIFS(noclegi!$G$2:$G$1031, noclegi!$D$2:$D$1031, Klienci[[#This Row],[nr_dowodu]])</f>
        <v>200</v>
      </c>
    </row>
    <row r="579" spans="1:7" x14ac:dyDescent="0.25">
      <c r="A579" s="6">
        <v>374</v>
      </c>
      <c r="B579" s="7" t="s">
        <v>335</v>
      </c>
      <c r="C579" s="7" t="s">
        <v>1148</v>
      </c>
      <c r="D579" s="7" t="s">
        <v>722</v>
      </c>
      <c r="E579" s="7" t="s">
        <v>697</v>
      </c>
      <c r="F579">
        <f>SUMIFS(noclegi!$F$2:$F$1031, noclegi!$D$2:$D$1031, Klienci[[#This Row],[nr_dowodu]])</f>
        <v>1</v>
      </c>
      <c r="G579" s="15">
        <f>SUMIFS(noclegi!$G$2:$G$1031, noclegi!$D$2:$D$1031, Klienci[[#This Row],[nr_dowodu]])</f>
        <v>200</v>
      </c>
    </row>
    <row r="580" spans="1:7" x14ac:dyDescent="0.25">
      <c r="A580" s="6">
        <v>375</v>
      </c>
      <c r="B580" s="7" t="s">
        <v>7</v>
      </c>
      <c r="C580" s="7" t="s">
        <v>611</v>
      </c>
      <c r="D580" s="7" t="s">
        <v>1149</v>
      </c>
      <c r="E580" s="7" t="s">
        <v>720</v>
      </c>
      <c r="F580">
        <f>SUMIFS(noclegi!$F$2:$F$1031, noclegi!$D$2:$D$1031, Klienci[[#This Row],[nr_dowodu]])</f>
        <v>1</v>
      </c>
      <c r="G580" s="15">
        <f>SUMIFS(noclegi!$G$2:$G$1031, noclegi!$D$2:$D$1031, Klienci[[#This Row],[nr_dowodu]])</f>
        <v>200</v>
      </c>
    </row>
    <row r="581" spans="1:7" x14ac:dyDescent="0.25">
      <c r="A581" s="6">
        <v>376</v>
      </c>
      <c r="B581" s="7" t="s">
        <v>292</v>
      </c>
      <c r="C581" s="7" t="s">
        <v>1150</v>
      </c>
      <c r="D581" s="7" t="s">
        <v>862</v>
      </c>
      <c r="E581" s="7" t="s">
        <v>682</v>
      </c>
      <c r="F581">
        <f>SUMIFS(noclegi!$F$2:$F$1031, noclegi!$D$2:$D$1031, Klienci[[#This Row],[nr_dowodu]])</f>
        <v>1</v>
      </c>
      <c r="G581" s="15">
        <f>SUMIFS(noclegi!$G$2:$G$1031, noclegi!$D$2:$D$1031, Klienci[[#This Row],[nr_dowodu]])</f>
        <v>200</v>
      </c>
    </row>
    <row r="582" spans="1:7" x14ac:dyDescent="0.25">
      <c r="A582" s="6">
        <v>382</v>
      </c>
      <c r="B582" s="7" t="s">
        <v>429</v>
      </c>
      <c r="C582" s="7" t="s">
        <v>1157</v>
      </c>
      <c r="D582" s="7" t="s">
        <v>623</v>
      </c>
      <c r="E582" s="7" t="s">
        <v>779</v>
      </c>
      <c r="F582">
        <f>SUMIFS(noclegi!$F$2:$F$1031, noclegi!$D$2:$D$1031, Klienci[[#This Row],[nr_dowodu]])</f>
        <v>1</v>
      </c>
      <c r="G582" s="15">
        <f>SUMIFS(noclegi!$G$2:$G$1031, noclegi!$D$2:$D$1031, Klienci[[#This Row],[nr_dowodu]])</f>
        <v>200</v>
      </c>
    </row>
    <row r="583" spans="1:7" x14ac:dyDescent="0.25">
      <c r="A583" s="6">
        <v>386</v>
      </c>
      <c r="B583" s="7" t="s">
        <v>121</v>
      </c>
      <c r="C583" s="7" t="s">
        <v>1161</v>
      </c>
      <c r="D583" s="7" t="s">
        <v>614</v>
      </c>
      <c r="E583" s="7" t="s">
        <v>839</v>
      </c>
      <c r="F583">
        <f>SUMIFS(noclegi!$F$2:$F$1031, noclegi!$D$2:$D$1031, Klienci[[#This Row],[nr_dowodu]])</f>
        <v>1</v>
      </c>
      <c r="G583" s="15">
        <f>SUMIFS(noclegi!$G$2:$G$1031, noclegi!$D$2:$D$1031, Klienci[[#This Row],[nr_dowodu]])</f>
        <v>200</v>
      </c>
    </row>
    <row r="584" spans="1:7" x14ac:dyDescent="0.25">
      <c r="A584" s="6">
        <v>394</v>
      </c>
      <c r="B584" s="7" t="s">
        <v>110</v>
      </c>
      <c r="C584" s="7" t="s">
        <v>1169</v>
      </c>
      <c r="D584" s="7" t="s">
        <v>678</v>
      </c>
      <c r="E584" s="7" t="s">
        <v>1170</v>
      </c>
      <c r="F584">
        <f>SUMIFS(noclegi!$F$2:$F$1031, noclegi!$D$2:$D$1031, Klienci[[#This Row],[nr_dowodu]])</f>
        <v>1</v>
      </c>
      <c r="G584" s="15">
        <f>SUMIFS(noclegi!$G$2:$G$1031, noclegi!$D$2:$D$1031, Klienci[[#This Row],[nr_dowodu]])</f>
        <v>200</v>
      </c>
    </row>
    <row r="585" spans="1:7" x14ac:dyDescent="0.25">
      <c r="A585" s="6">
        <v>412</v>
      </c>
      <c r="B585" s="7" t="s">
        <v>604</v>
      </c>
      <c r="C585" s="7" t="s">
        <v>1189</v>
      </c>
      <c r="D585" s="7" t="s">
        <v>668</v>
      </c>
      <c r="E585" s="7" t="s">
        <v>741</v>
      </c>
      <c r="F585">
        <f>SUMIFS(noclegi!$F$2:$F$1031, noclegi!$D$2:$D$1031, Klienci[[#This Row],[nr_dowodu]])</f>
        <v>1</v>
      </c>
      <c r="G585" s="15">
        <f>SUMIFS(noclegi!$G$2:$G$1031, noclegi!$D$2:$D$1031, Klienci[[#This Row],[nr_dowodu]])</f>
        <v>200</v>
      </c>
    </row>
    <row r="586" spans="1:7" x14ac:dyDescent="0.25">
      <c r="A586" s="6">
        <v>415</v>
      </c>
      <c r="B586" s="7" t="s">
        <v>135</v>
      </c>
      <c r="C586" s="7" t="s">
        <v>1192</v>
      </c>
      <c r="D586" s="7" t="s">
        <v>632</v>
      </c>
      <c r="E586" s="7" t="s">
        <v>682</v>
      </c>
      <c r="F586">
        <f>SUMIFS(noclegi!$F$2:$F$1031, noclegi!$D$2:$D$1031, Klienci[[#This Row],[nr_dowodu]])</f>
        <v>1</v>
      </c>
      <c r="G586" s="15">
        <f>SUMIFS(noclegi!$G$2:$G$1031, noclegi!$D$2:$D$1031, Klienci[[#This Row],[nr_dowodu]])</f>
        <v>200</v>
      </c>
    </row>
    <row r="587" spans="1:7" x14ac:dyDescent="0.25">
      <c r="A587" s="6">
        <v>432</v>
      </c>
      <c r="B587" s="7" t="s">
        <v>324</v>
      </c>
      <c r="C587" s="7" t="s">
        <v>1209</v>
      </c>
      <c r="D587" s="7" t="s">
        <v>678</v>
      </c>
      <c r="E587" s="7" t="s">
        <v>644</v>
      </c>
      <c r="F587">
        <f>SUMIFS(noclegi!$F$2:$F$1031, noclegi!$D$2:$D$1031, Klienci[[#This Row],[nr_dowodu]])</f>
        <v>1</v>
      </c>
      <c r="G587" s="15">
        <f>SUMIFS(noclegi!$G$2:$G$1031, noclegi!$D$2:$D$1031, Klienci[[#This Row],[nr_dowodu]])</f>
        <v>200</v>
      </c>
    </row>
    <row r="588" spans="1:7" x14ac:dyDescent="0.25">
      <c r="A588" s="6">
        <v>460</v>
      </c>
      <c r="B588" s="7" t="s">
        <v>117</v>
      </c>
      <c r="C588" s="7" t="s">
        <v>1238</v>
      </c>
      <c r="D588" s="7" t="s">
        <v>614</v>
      </c>
      <c r="E588" s="7" t="s">
        <v>957</v>
      </c>
      <c r="F588">
        <f>SUMIFS(noclegi!$F$2:$F$1031, noclegi!$D$2:$D$1031, Klienci[[#This Row],[nr_dowodu]])</f>
        <v>1</v>
      </c>
      <c r="G588" s="15">
        <f>SUMIFS(noclegi!$G$2:$G$1031, noclegi!$D$2:$D$1031, Klienci[[#This Row],[nr_dowodu]])</f>
        <v>200</v>
      </c>
    </row>
    <row r="589" spans="1:7" x14ac:dyDescent="0.25">
      <c r="A589" s="6">
        <v>462</v>
      </c>
      <c r="B589" s="7" t="s">
        <v>205</v>
      </c>
      <c r="C589" s="7" t="s">
        <v>1240</v>
      </c>
      <c r="D589" s="7" t="s">
        <v>835</v>
      </c>
      <c r="E589" s="7" t="s">
        <v>680</v>
      </c>
      <c r="F589">
        <f>SUMIFS(noclegi!$F$2:$F$1031, noclegi!$D$2:$D$1031, Klienci[[#This Row],[nr_dowodu]])</f>
        <v>1</v>
      </c>
      <c r="G589" s="15">
        <f>SUMIFS(noclegi!$G$2:$G$1031, noclegi!$D$2:$D$1031, Klienci[[#This Row],[nr_dowodu]])</f>
        <v>200</v>
      </c>
    </row>
    <row r="590" spans="1:7" x14ac:dyDescent="0.25">
      <c r="A590" s="6">
        <v>468</v>
      </c>
      <c r="B590" s="7" t="s">
        <v>404</v>
      </c>
      <c r="C590" s="7" t="s">
        <v>1248</v>
      </c>
      <c r="D590" s="7" t="s">
        <v>1047</v>
      </c>
      <c r="E590" s="7" t="s">
        <v>758</v>
      </c>
      <c r="F590">
        <f>SUMIFS(noclegi!$F$2:$F$1031, noclegi!$D$2:$D$1031, Klienci[[#This Row],[nr_dowodu]])</f>
        <v>1</v>
      </c>
      <c r="G590" s="15">
        <f>SUMIFS(noclegi!$G$2:$G$1031, noclegi!$D$2:$D$1031, Klienci[[#This Row],[nr_dowodu]])</f>
        <v>200</v>
      </c>
    </row>
    <row r="591" spans="1:7" x14ac:dyDescent="0.25">
      <c r="A591" s="6">
        <v>493</v>
      </c>
      <c r="B591" s="7" t="s">
        <v>350</v>
      </c>
      <c r="C591" s="7" t="s">
        <v>1278</v>
      </c>
      <c r="D591" s="7" t="s">
        <v>623</v>
      </c>
      <c r="E591" s="7" t="s">
        <v>957</v>
      </c>
      <c r="F591">
        <f>SUMIFS(noclegi!$F$2:$F$1031, noclegi!$D$2:$D$1031, Klienci[[#This Row],[nr_dowodu]])</f>
        <v>1</v>
      </c>
      <c r="G591" s="15">
        <f>SUMIFS(noclegi!$G$2:$G$1031, noclegi!$D$2:$D$1031, Klienci[[#This Row],[nr_dowodu]])</f>
        <v>200</v>
      </c>
    </row>
    <row r="592" spans="1:7" x14ac:dyDescent="0.25">
      <c r="A592" s="6">
        <v>501</v>
      </c>
      <c r="B592" s="7" t="s">
        <v>313</v>
      </c>
      <c r="C592" s="7" t="s">
        <v>1289</v>
      </c>
      <c r="D592" s="7" t="s">
        <v>1119</v>
      </c>
      <c r="E592" s="7" t="s">
        <v>627</v>
      </c>
      <c r="F592">
        <f>SUMIFS(noclegi!$F$2:$F$1031, noclegi!$D$2:$D$1031, Klienci[[#This Row],[nr_dowodu]])</f>
        <v>1</v>
      </c>
      <c r="G592" s="15">
        <f>SUMIFS(noclegi!$G$2:$G$1031, noclegi!$D$2:$D$1031, Klienci[[#This Row],[nr_dowodu]])</f>
        <v>200</v>
      </c>
    </row>
    <row r="593" spans="1:7" x14ac:dyDescent="0.25">
      <c r="A593" s="6">
        <v>503</v>
      </c>
      <c r="B593" s="7" t="s">
        <v>263</v>
      </c>
      <c r="C593" s="7" t="s">
        <v>1291</v>
      </c>
      <c r="D593" s="7" t="s">
        <v>661</v>
      </c>
      <c r="E593" s="7" t="s">
        <v>630</v>
      </c>
      <c r="F593">
        <f>SUMIFS(noclegi!$F$2:$F$1031, noclegi!$D$2:$D$1031, Klienci[[#This Row],[nr_dowodu]])</f>
        <v>1</v>
      </c>
      <c r="G593" s="15">
        <f>SUMIFS(noclegi!$G$2:$G$1031, noclegi!$D$2:$D$1031, Klienci[[#This Row],[nr_dowodu]])</f>
        <v>200</v>
      </c>
    </row>
    <row r="594" spans="1:7" x14ac:dyDescent="0.25">
      <c r="A594" s="6">
        <v>510</v>
      </c>
      <c r="B594" s="7" t="s">
        <v>540</v>
      </c>
      <c r="C594" s="7" t="s">
        <v>1298</v>
      </c>
      <c r="D594" s="7" t="s">
        <v>1106</v>
      </c>
      <c r="E594" s="7" t="s">
        <v>669</v>
      </c>
      <c r="F594">
        <f>SUMIFS(noclegi!$F$2:$F$1031, noclegi!$D$2:$D$1031, Klienci[[#This Row],[nr_dowodu]])</f>
        <v>1</v>
      </c>
      <c r="G594" s="15">
        <f>SUMIFS(noclegi!$G$2:$G$1031, noclegi!$D$2:$D$1031, Klienci[[#This Row],[nr_dowodu]])</f>
        <v>200</v>
      </c>
    </row>
    <row r="595" spans="1:7" x14ac:dyDescent="0.25">
      <c r="A595" s="6">
        <v>526</v>
      </c>
      <c r="B595" s="7" t="s">
        <v>300</v>
      </c>
      <c r="C595" s="7" t="s">
        <v>1317</v>
      </c>
      <c r="D595" s="7" t="s">
        <v>908</v>
      </c>
      <c r="E595" s="7" t="s">
        <v>771</v>
      </c>
      <c r="F595">
        <f>SUMIFS(noclegi!$F$2:$F$1031, noclegi!$D$2:$D$1031, Klienci[[#This Row],[nr_dowodu]])</f>
        <v>1</v>
      </c>
      <c r="G595" s="15">
        <f>SUMIFS(noclegi!$G$2:$G$1031, noclegi!$D$2:$D$1031, Klienci[[#This Row],[nr_dowodu]])</f>
        <v>200</v>
      </c>
    </row>
    <row r="596" spans="1:7" x14ac:dyDescent="0.25">
      <c r="A596" s="6">
        <v>538</v>
      </c>
      <c r="B596" s="7" t="s">
        <v>283</v>
      </c>
      <c r="C596" s="7" t="s">
        <v>1332</v>
      </c>
      <c r="D596" s="7" t="s">
        <v>712</v>
      </c>
      <c r="E596" s="7" t="s">
        <v>666</v>
      </c>
      <c r="F596">
        <f>SUMIFS(noclegi!$F$2:$F$1031, noclegi!$D$2:$D$1031, Klienci[[#This Row],[nr_dowodu]])</f>
        <v>1</v>
      </c>
      <c r="G596" s="15">
        <f>SUMIFS(noclegi!$G$2:$G$1031, noclegi!$D$2:$D$1031, Klienci[[#This Row],[nr_dowodu]])</f>
        <v>200</v>
      </c>
    </row>
    <row r="597" spans="1:7" x14ac:dyDescent="0.25">
      <c r="A597" s="6">
        <v>539</v>
      </c>
      <c r="B597" s="7" t="s">
        <v>369</v>
      </c>
      <c r="C597" s="7" t="s">
        <v>1333</v>
      </c>
      <c r="D597" s="7" t="s">
        <v>678</v>
      </c>
      <c r="E597" s="7" t="s">
        <v>705</v>
      </c>
      <c r="F597">
        <f>SUMIFS(noclegi!$F$2:$F$1031, noclegi!$D$2:$D$1031, Klienci[[#This Row],[nr_dowodu]])</f>
        <v>1</v>
      </c>
      <c r="G597" s="15">
        <f>SUMIFS(noclegi!$G$2:$G$1031, noclegi!$D$2:$D$1031, Klienci[[#This Row],[nr_dowodu]])</f>
        <v>200</v>
      </c>
    </row>
    <row r="598" spans="1:7" x14ac:dyDescent="0.25">
      <c r="A598" s="6">
        <v>548</v>
      </c>
      <c r="B598" s="7" t="s">
        <v>388</v>
      </c>
      <c r="C598" s="7" t="s">
        <v>1342</v>
      </c>
      <c r="D598" s="7" t="s">
        <v>652</v>
      </c>
      <c r="E598" s="7" t="s">
        <v>713</v>
      </c>
      <c r="F598">
        <f>SUMIFS(noclegi!$F$2:$F$1031, noclegi!$D$2:$D$1031, Klienci[[#This Row],[nr_dowodu]])</f>
        <v>1</v>
      </c>
      <c r="G598" s="15">
        <f>SUMIFS(noclegi!$G$2:$G$1031, noclegi!$D$2:$D$1031, Klienci[[#This Row],[nr_dowodu]])</f>
        <v>200</v>
      </c>
    </row>
    <row r="599" spans="1:7" x14ac:dyDescent="0.25">
      <c r="A599" s="6">
        <v>550</v>
      </c>
      <c r="B599" s="7" t="s">
        <v>246</v>
      </c>
      <c r="C599" s="7" t="s">
        <v>1344</v>
      </c>
      <c r="D599" s="7" t="s">
        <v>643</v>
      </c>
      <c r="E599" s="7" t="s">
        <v>768</v>
      </c>
      <c r="F599">
        <f>SUMIFS(noclegi!$F$2:$F$1031, noclegi!$D$2:$D$1031, Klienci[[#This Row],[nr_dowodu]])</f>
        <v>1</v>
      </c>
      <c r="G599" s="15">
        <f>SUMIFS(noclegi!$G$2:$G$1031, noclegi!$D$2:$D$1031, Klienci[[#This Row],[nr_dowodu]])</f>
        <v>200</v>
      </c>
    </row>
    <row r="600" spans="1:7" x14ac:dyDescent="0.25">
      <c r="A600" s="6">
        <v>553</v>
      </c>
      <c r="B600" s="7" t="s">
        <v>524</v>
      </c>
      <c r="C600" s="7" t="s">
        <v>1347</v>
      </c>
      <c r="D600" s="7" t="s">
        <v>623</v>
      </c>
      <c r="E600" s="7" t="s">
        <v>653</v>
      </c>
      <c r="F600">
        <f>SUMIFS(noclegi!$F$2:$F$1031, noclegi!$D$2:$D$1031, Klienci[[#This Row],[nr_dowodu]])</f>
        <v>1</v>
      </c>
      <c r="G600" s="15">
        <f>SUMIFS(noclegi!$G$2:$G$1031, noclegi!$D$2:$D$1031, Klienci[[#This Row],[nr_dowodu]])</f>
        <v>200</v>
      </c>
    </row>
    <row r="601" spans="1:7" x14ac:dyDescent="0.25">
      <c r="A601" s="6">
        <v>561</v>
      </c>
      <c r="B601" s="7" t="s">
        <v>401</v>
      </c>
      <c r="C601" s="7" t="s">
        <v>1355</v>
      </c>
      <c r="D601" s="7" t="s">
        <v>1029</v>
      </c>
      <c r="E601" s="7" t="s">
        <v>957</v>
      </c>
      <c r="F601">
        <f>SUMIFS(noclegi!$F$2:$F$1031, noclegi!$D$2:$D$1031, Klienci[[#This Row],[nr_dowodu]])</f>
        <v>1</v>
      </c>
      <c r="G601" s="15">
        <f>SUMIFS(noclegi!$G$2:$G$1031, noclegi!$D$2:$D$1031, Klienci[[#This Row],[nr_dowodu]])</f>
        <v>200</v>
      </c>
    </row>
    <row r="602" spans="1:7" x14ac:dyDescent="0.25">
      <c r="A602" s="6">
        <v>574</v>
      </c>
      <c r="B602" s="7" t="s">
        <v>274</v>
      </c>
      <c r="C602" s="7" t="s">
        <v>1370</v>
      </c>
      <c r="D602" s="7" t="s">
        <v>611</v>
      </c>
      <c r="E602" s="7" t="s">
        <v>741</v>
      </c>
      <c r="F602">
        <f>SUMIFS(noclegi!$F$2:$F$1031, noclegi!$D$2:$D$1031, Klienci[[#This Row],[nr_dowodu]])</f>
        <v>1</v>
      </c>
      <c r="G602" s="15">
        <f>SUMIFS(noclegi!$G$2:$G$1031, noclegi!$D$2:$D$1031, Klienci[[#This Row],[nr_dowodu]])</f>
        <v>200</v>
      </c>
    </row>
    <row r="603" spans="1:7" x14ac:dyDescent="0.25">
      <c r="A603" s="6">
        <v>212</v>
      </c>
      <c r="B603" s="7" t="s">
        <v>958</v>
      </c>
      <c r="C603" s="7" t="s">
        <v>959</v>
      </c>
      <c r="D603" s="7" t="s">
        <v>960</v>
      </c>
      <c r="E603" s="7" t="s">
        <v>867</v>
      </c>
      <c r="F603">
        <f>SUMIFS(noclegi!$F$2:$F$1031, noclegi!$D$2:$D$1031, Klienci[[#This Row],[nr_dowodu]])</f>
        <v>0</v>
      </c>
      <c r="G603" s="15">
        <f>SUMIFS(noclegi!$G$2:$G$1031, noclegi!$D$2:$D$1031, Klienci[[#This Row],[nr_dowodu]])</f>
        <v>0</v>
      </c>
    </row>
    <row r="604" spans="1:7" x14ac:dyDescent="0.25">
      <c r="A604" s="6">
        <v>218</v>
      </c>
      <c r="B604" s="7" t="s">
        <v>967</v>
      </c>
      <c r="C604" s="7" t="s">
        <v>968</v>
      </c>
      <c r="D604" s="7" t="s">
        <v>969</v>
      </c>
      <c r="E604" s="7" t="s">
        <v>693</v>
      </c>
      <c r="F604">
        <f>SUMIFS(noclegi!$F$2:$F$1031, noclegi!$D$2:$D$1031, Klienci[[#This Row],[nr_dowodu]])</f>
        <v>0</v>
      </c>
      <c r="G604" s="15">
        <f>SUMIFS(noclegi!$G$2:$G$1031, noclegi!$D$2:$D$1031, Klienci[[#This Row],[nr_dowodu]])</f>
        <v>0</v>
      </c>
    </row>
    <row r="605" spans="1:7" x14ac:dyDescent="0.25">
      <c r="A605" s="6">
        <v>304</v>
      </c>
      <c r="B605" s="7" t="s">
        <v>1067</v>
      </c>
      <c r="C605" s="7" t="s">
        <v>1068</v>
      </c>
      <c r="D605" s="7" t="s">
        <v>835</v>
      </c>
      <c r="E605" s="7" t="s">
        <v>627</v>
      </c>
      <c r="F605">
        <f>SUMIFS(noclegi!$F$2:$F$1031, noclegi!$D$2:$D$1031, Klienci[[#This Row],[nr_dowodu]])</f>
        <v>0</v>
      </c>
      <c r="G605" s="15">
        <f>SUMIFS(noclegi!$G$2:$G$1031, noclegi!$D$2:$D$1031, Klienci[[#This Row],[nr_dowodu]])</f>
        <v>0</v>
      </c>
    </row>
  </sheetData>
  <conditionalFormatting sqref="F2:F605">
    <cfRule type="top10" dxfId="1" priority="1" rank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C6AAF298D1564097FB3B48DB1E0DBB" ma:contentTypeVersion="2" ma:contentTypeDescription="Utwórz nowy dokument." ma:contentTypeScope="" ma:versionID="af1e5f5c433a8903c5e3c697a124ae66">
  <xsd:schema xmlns:xsd="http://www.w3.org/2001/XMLSchema" xmlns:xs="http://www.w3.org/2001/XMLSchema" xmlns:p="http://schemas.microsoft.com/office/2006/metadata/properties" xmlns:ns2="e0363939-8203-4c8e-96fb-991eb8b02f56" targetNamespace="http://schemas.microsoft.com/office/2006/metadata/properties" ma:root="true" ma:fieldsID="51c8143c545ab3370cca8028dda17205" ns2:_="">
    <xsd:import namespace="e0363939-8203-4c8e-96fb-991eb8b02f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63939-8203-4c8e-96fb-991eb8b02f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703D2F-C56D-4B1E-8FB2-71C8120A173E}"/>
</file>

<file path=customXml/itemProps2.xml><?xml version="1.0" encoding="utf-8"?>
<ds:datastoreItem xmlns:ds="http://schemas.openxmlformats.org/officeDocument/2006/customXml" ds:itemID="{A41A35D1-B467-46F1-8215-CE76539CFA8A}"/>
</file>

<file path=customXml/itemProps3.xml><?xml version="1.0" encoding="utf-8"?>
<ds:datastoreItem xmlns:ds="http://schemas.openxmlformats.org/officeDocument/2006/customXml" ds:itemID="{6FDB03AB-4056-4BFC-8704-4284FB62FB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noclegi</vt:lpstr>
      <vt:lpstr>pokoje</vt:lpstr>
      <vt:lpstr>pokojewynajete przez wskazanych</vt:lpstr>
      <vt:lpstr>klienci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2022-12-20T15:21:25Z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0x01010009C6AAF298D1564097FB3B48DB1E0DBB</vt:lpwstr>
  </property>
</Properties>
</file>