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filterPrivacy="1" defaultThemeVersion="124226"/>
  <xr:revisionPtr revIDLastSave="0" documentId="8_{4E004AFC-8E0E-40EE-8ADE-BB4869161A2C}" xr6:coauthVersionLast="47" xr6:coauthVersionMax="47" xr10:uidLastSave="{00000000-0000-0000-0000-000000000000}"/>
  <bookViews>
    <workbookView xWindow="-120" yWindow="-120" windowWidth="29040" windowHeight="15990" xr2:uid="{00000000-000D-0000-FFFF-FFFF00000000}"/>
  </bookViews>
  <sheets>
    <sheet name="Data" sheetId="1" r:id="rId1"/>
    <sheet name="Sources" sheetId="2" r:id="rId2"/>
    <sheet name="StateLookup" sheetId="3" r:id="rId3"/>
  </sheets>
  <definedNames>
    <definedName name="_xlnm._FilterDatabase" localSheetId="0" hidden="1">Data!$A$9:$L$544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44" i="1" l="1"/>
  <c r="N544" i="1" s="1"/>
  <c r="M543" i="1"/>
  <c r="N543" i="1" s="1"/>
  <c r="M542" i="1"/>
  <c r="N542" i="1" s="1"/>
  <c r="M541" i="1"/>
  <c r="N541" i="1" s="1"/>
  <c r="M540" i="1"/>
  <c r="N540" i="1" s="1"/>
  <c r="M539" i="1"/>
  <c r="N539" i="1" s="1"/>
  <c r="M538" i="1"/>
  <c r="N538" i="1" s="1"/>
  <c r="M537" i="1"/>
  <c r="N537" i="1" s="1"/>
  <c r="M536" i="1"/>
  <c r="N536" i="1" s="1"/>
  <c r="M535" i="1"/>
  <c r="N535" i="1" s="1"/>
  <c r="M534" i="1"/>
  <c r="N534" i="1" s="1"/>
  <c r="M533" i="1"/>
  <c r="N533" i="1" s="1"/>
  <c r="M532" i="1"/>
  <c r="N532" i="1" s="1"/>
  <c r="M531" i="1"/>
  <c r="N531" i="1" s="1"/>
  <c r="M530" i="1"/>
  <c r="N530" i="1" s="1"/>
  <c r="M529" i="1"/>
  <c r="N529" i="1" s="1"/>
  <c r="M528" i="1"/>
  <c r="N528" i="1" s="1"/>
  <c r="M527" i="1"/>
  <c r="N527" i="1" s="1"/>
  <c r="M526" i="1"/>
  <c r="N526" i="1" s="1"/>
  <c r="M525" i="1"/>
  <c r="N525" i="1" s="1"/>
  <c r="M524" i="1"/>
  <c r="N524" i="1" s="1"/>
  <c r="M523" i="1"/>
  <c r="N523" i="1" s="1"/>
  <c r="M522" i="1"/>
  <c r="N522" i="1" s="1"/>
  <c r="M521" i="1"/>
  <c r="N521" i="1" s="1"/>
  <c r="M520" i="1"/>
  <c r="N520" i="1" s="1"/>
  <c r="M519" i="1"/>
  <c r="N519" i="1" s="1"/>
  <c r="M518" i="1"/>
  <c r="N518" i="1" s="1"/>
  <c r="M517" i="1"/>
  <c r="N517" i="1" s="1"/>
  <c r="M516" i="1"/>
  <c r="N516" i="1" s="1"/>
  <c r="M515" i="1"/>
  <c r="N515" i="1" s="1"/>
  <c r="M514" i="1"/>
  <c r="N514" i="1" s="1"/>
  <c r="M513" i="1"/>
  <c r="N513" i="1" s="1"/>
  <c r="M512" i="1"/>
  <c r="N512" i="1" s="1"/>
  <c r="M511" i="1"/>
  <c r="N511" i="1" s="1"/>
  <c r="M510" i="1"/>
  <c r="N510" i="1" s="1"/>
  <c r="M509" i="1"/>
  <c r="N509" i="1" s="1"/>
  <c r="M508" i="1"/>
  <c r="N508" i="1" s="1"/>
  <c r="M507" i="1"/>
  <c r="N507" i="1" s="1"/>
  <c r="M506" i="1"/>
  <c r="N506" i="1" s="1"/>
  <c r="M505" i="1"/>
  <c r="N505" i="1" s="1"/>
  <c r="M504" i="1"/>
  <c r="N504" i="1" s="1"/>
  <c r="M503" i="1"/>
  <c r="N503" i="1" s="1"/>
  <c r="M502" i="1"/>
  <c r="N502" i="1" s="1"/>
  <c r="M501" i="1"/>
  <c r="N501" i="1" s="1"/>
  <c r="M500" i="1"/>
  <c r="N500" i="1" s="1"/>
  <c r="M499" i="1"/>
  <c r="N499" i="1" s="1"/>
  <c r="M498" i="1"/>
  <c r="N498" i="1" s="1"/>
  <c r="M497" i="1"/>
  <c r="N497" i="1" s="1"/>
  <c r="M496" i="1"/>
  <c r="N496" i="1" s="1"/>
  <c r="M495" i="1"/>
  <c r="N495" i="1" s="1"/>
  <c r="M494" i="1"/>
  <c r="N494" i="1" s="1"/>
  <c r="M493" i="1"/>
  <c r="N493" i="1" s="1"/>
  <c r="M492" i="1"/>
  <c r="N492" i="1" s="1"/>
  <c r="M491" i="1"/>
  <c r="N491" i="1" s="1"/>
  <c r="M490" i="1"/>
  <c r="N490" i="1" s="1"/>
  <c r="M489" i="1"/>
  <c r="N489" i="1" s="1"/>
  <c r="M488" i="1"/>
  <c r="N488" i="1" s="1"/>
  <c r="M487" i="1"/>
  <c r="N487" i="1" s="1"/>
  <c r="M486" i="1"/>
  <c r="N486" i="1" s="1"/>
  <c r="M485" i="1"/>
  <c r="N485" i="1" s="1"/>
  <c r="M484" i="1"/>
  <c r="N484" i="1" s="1"/>
  <c r="M483" i="1"/>
  <c r="N483" i="1" s="1"/>
  <c r="M482" i="1"/>
  <c r="N482" i="1" s="1"/>
  <c r="M481" i="1"/>
  <c r="N481" i="1" s="1"/>
  <c r="M480" i="1"/>
  <c r="N480" i="1" s="1"/>
  <c r="M479" i="1"/>
  <c r="N479" i="1" s="1"/>
  <c r="M478" i="1"/>
  <c r="N478" i="1" s="1"/>
  <c r="M477" i="1"/>
  <c r="N477" i="1" s="1"/>
  <c r="M476" i="1"/>
  <c r="N476" i="1" s="1"/>
  <c r="M475" i="1"/>
  <c r="N475" i="1" s="1"/>
  <c r="M474" i="1"/>
  <c r="N474" i="1" s="1"/>
  <c r="M473" i="1"/>
  <c r="N473" i="1" s="1"/>
  <c r="M472" i="1"/>
  <c r="N472" i="1" s="1"/>
  <c r="M471" i="1"/>
  <c r="N471" i="1" s="1"/>
  <c r="M470" i="1"/>
  <c r="N470" i="1" s="1"/>
  <c r="M469" i="1"/>
  <c r="N469" i="1" s="1"/>
  <c r="M468" i="1"/>
  <c r="N468" i="1" s="1"/>
  <c r="M467" i="1"/>
  <c r="N467" i="1" s="1"/>
  <c r="M466" i="1"/>
  <c r="N466" i="1" s="1"/>
  <c r="M465" i="1"/>
  <c r="N465" i="1" s="1"/>
  <c r="M464" i="1"/>
  <c r="N464" i="1" s="1"/>
  <c r="M463" i="1"/>
  <c r="N463" i="1" s="1"/>
  <c r="M462" i="1"/>
  <c r="N462" i="1" s="1"/>
  <c r="M461" i="1"/>
  <c r="N461" i="1" s="1"/>
  <c r="M460" i="1"/>
  <c r="N460" i="1" s="1"/>
  <c r="M459" i="1"/>
  <c r="N459" i="1" s="1"/>
  <c r="M458" i="1"/>
  <c r="N458" i="1" s="1"/>
  <c r="M457" i="1"/>
  <c r="N457" i="1" s="1"/>
  <c r="M456" i="1"/>
  <c r="N456" i="1" s="1"/>
  <c r="M455" i="1"/>
  <c r="N455" i="1" s="1"/>
  <c r="M454" i="1"/>
  <c r="N454" i="1" s="1"/>
  <c r="M453" i="1"/>
  <c r="N453" i="1" s="1"/>
  <c r="M452" i="1"/>
  <c r="N452" i="1" s="1"/>
  <c r="M451" i="1"/>
  <c r="N451" i="1" s="1"/>
  <c r="M450" i="1"/>
  <c r="N450" i="1" s="1"/>
  <c r="M449" i="1"/>
  <c r="N449" i="1" s="1"/>
  <c r="M448" i="1"/>
  <c r="N448" i="1" s="1"/>
  <c r="M447" i="1"/>
  <c r="N447" i="1" s="1"/>
  <c r="M446" i="1"/>
  <c r="N446" i="1" s="1"/>
  <c r="M445" i="1"/>
  <c r="N445" i="1" s="1"/>
  <c r="M444" i="1"/>
  <c r="N444" i="1" s="1"/>
  <c r="M443" i="1"/>
  <c r="N443" i="1" s="1"/>
  <c r="M442" i="1"/>
  <c r="N442" i="1" s="1"/>
  <c r="M441" i="1"/>
  <c r="N441" i="1" s="1"/>
  <c r="M440" i="1"/>
  <c r="N440" i="1" s="1"/>
  <c r="M439" i="1"/>
  <c r="N439" i="1" s="1"/>
  <c r="M438" i="1"/>
  <c r="N438" i="1" s="1"/>
  <c r="M437" i="1"/>
  <c r="N437" i="1" s="1"/>
  <c r="M436" i="1"/>
  <c r="N436" i="1" s="1"/>
  <c r="M435" i="1"/>
  <c r="N435" i="1" s="1"/>
  <c r="M434" i="1"/>
  <c r="N434" i="1" s="1"/>
  <c r="M433" i="1"/>
  <c r="N433" i="1" s="1"/>
  <c r="M432" i="1"/>
  <c r="N432" i="1" s="1"/>
  <c r="M431" i="1"/>
  <c r="N431" i="1" s="1"/>
  <c r="M430" i="1"/>
  <c r="N430" i="1" s="1"/>
  <c r="M429" i="1"/>
  <c r="N429" i="1" s="1"/>
  <c r="M428" i="1"/>
  <c r="N428" i="1" s="1"/>
  <c r="M427" i="1"/>
  <c r="N427" i="1" s="1"/>
  <c r="M426" i="1"/>
  <c r="N426" i="1" s="1"/>
  <c r="M425" i="1"/>
  <c r="N425" i="1" s="1"/>
  <c r="M424" i="1"/>
  <c r="N424" i="1" s="1"/>
  <c r="M423" i="1"/>
  <c r="N423" i="1" s="1"/>
  <c r="M422" i="1"/>
  <c r="N422" i="1" s="1"/>
  <c r="M421" i="1"/>
  <c r="N421" i="1" s="1"/>
  <c r="M420" i="1"/>
  <c r="N420" i="1" s="1"/>
  <c r="M419" i="1"/>
  <c r="N419" i="1" s="1"/>
  <c r="M418" i="1"/>
  <c r="N418" i="1" s="1"/>
  <c r="M417" i="1"/>
  <c r="N417" i="1" s="1"/>
  <c r="M416" i="1"/>
  <c r="N416" i="1" s="1"/>
  <c r="M415" i="1"/>
  <c r="N415" i="1" s="1"/>
  <c r="M414" i="1"/>
  <c r="N414" i="1" s="1"/>
  <c r="M413" i="1"/>
  <c r="N413" i="1" s="1"/>
  <c r="M412" i="1"/>
  <c r="N412" i="1" s="1"/>
  <c r="M411" i="1"/>
  <c r="N411" i="1" s="1"/>
  <c r="M410" i="1"/>
  <c r="N410" i="1" s="1"/>
  <c r="M409" i="1"/>
  <c r="N409" i="1" s="1"/>
  <c r="M408" i="1"/>
  <c r="N408" i="1" s="1"/>
  <c r="M407" i="1"/>
  <c r="N407" i="1" s="1"/>
  <c r="M406" i="1"/>
  <c r="N406" i="1" s="1"/>
  <c r="M405" i="1"/>
  <c r="N405" i="1" s="1"/>
  <c r="M404" i="1"/>
  <c r="N404" i="1" s="1"/>
  <c r="M403" i="1"/>
  <c r="N403" i="1" s="1"/>
  <c r="M402" i="1"/>
  <c r="N402" i="1" s="1"/>
  <c r="M401" i="1"/>
  <c r="N401" i="1" s="1"/>
  <c r="M400" i="1"/>
  <c r="N400" i="1" s="1"/>
  <c r="M399" i="1"/>
  <c r="N399" i="1" s="1"/>
  <c r="M398" i="1"/>
  <c r="N398" i="1" s="1"/>
  <c r="M397" i="1"/>
  <c r="N397" i="1" s="1"/>
  <c r="M396" i="1"/>
  <c r="N396" i="1" s="1"/>
  <c r="M395" i="1"/>
  <c r="N395" i="1" s="1"/>
  <c r="M394" i="1"/>
  <c r="N394" i="1" s="1"/>
  <c r="M393" i="1"/>
  <c r="N393" i="1" s="1"/>
  <c r="M392" i="1"/>
  <c r="N392" i="1" s="1"/>
  <c r="M391" i="1"/>
  <c r="N391" i="1" s="1"/>
  <c r="M390" i="1"/>
  <c r="N390" i="1" s="1"/>
  <c r="M389" i="1"/>
  <c r="N389" i="1" s="1"/>
  <c r="M388" i="1"/>
  <c r="N388" i="1" s="1"/>
  <c r="M387" i="1"/>
  <c r="N387" i="1" s="1"/>
  <c r="M386" i="1"/>
  <c r="N386" i="1" s="1"/>
  <c r="M385" i="1"/>
  <c r="N385" i="1" s="1"/>
  <c r="M384" i="1"/>
  <c r="N384" i="1" s="1"/>
  <c r="M383" i="1"/>
  <c r="N383" i="1" s="1"/>
  <c r="M382" i="1"/>
  <c r="N382" i="1" s="1"/>
  <c r="M381" i="1"/>
  <c r="N381" i="1" s="1"/>
  <c r="M380" i="1"/>
  <c r="N380" i="1" s="1"/>
  <c r="M379" i="1"/>
  <c r="N379" i="1" s="1"/>
  <c r="M378" i="1"/>
  <c r="N378" i="1" s="1"/>
  <c r="M377" i="1"/>
  <c r="N377" i="1" s="1"/>
  <c r="M376" i="1"/>
  <c r="N376" i="1" s="1"/>
  <c r="M375" i="1"/>
  <c r="N375" i="1" s="1"/>
  <c r="M374" i="1"/>
  <c r="N374" i="1" s="1"/>
  <c r="M373" i="1"/>
  <c r="N373" i="1" s="1"/>
  <c r="M372" i="1"/>
  <c r="N372" i="1" s="1"/>
  <c r="M371" i="1"/>
  <c r="N371" i="1" s="1"/>
  <c r="M370" i="1"/>
  <c r="N370" i="1" s="1"/>
  <c r="M369" i="1"/>
  <c r="N369" i="1" s="1"/>
  <c r="M368" i="1"/>
  <c r="N368" i="1" s="1"/>
  <c r="M367" i="1"/>
  <c r="N367" i="1" s="1"/>
  <c r="M366" i="1"/>
  <c r="N366" i="1" s="1"/>
  <c r="M365" i="1"/>
  <c r="N365" i="1" s="1"/>
  <c r="M364" i="1"/>
  <c r="N364" i="1" s="1"/>
  <c r="M363" i="1"/>
  <c r="N363" i="1" s="1"/>
  <c r="M362" i="1"/>
  <c r="N362" i="1" s="1"/>
  <c r="M361" i="1"/>
  <c r="N361" i="1" s="1"/>
  <c r="M360" i="1"/>
  <c r="N360" i="1" s="1"/>
  <c r="M359" i="1"/>
  <c r="N359" i="1" s="1"/>
  <c r="M358" i="1"/>
  <c r="N358" i="1" s="1"/>
  <c r="M357" i="1"/>
  <c r="N357" i="1" s="1"/>
  <c r="M356" i="1"/>
  <c r="N356" i="1" s="1"/>
  <c r="M355" i="1"/>
  <c r="N355" i="1" s="1"/>
  <c r="M354" i="1"/>
  <c r="N354" i="1" s="1"/>
  <c r="M353" i="1"/>
  <c r="N353" i="1" s="1"/>
  <c r="M352" i="1"/>
  <c r="N352" i="1" s="1"/>
  <c r="M351" i="1"/>
  <c r="N351" i="1" s="1"/>
  <c r="M350" i="1"/>
  <c r="N350" i="1" s="1"/>
  <c r="M349" i="1"/>
  <c r="N349" i="1" s="1"/>
  <c r="M348" i="1"/>
  <c r="N348" i="1" s="1"/>
  <c r="M347" i="1"/>
  <c r="N347" i="1" s="1"/>
  <c r="M346" i="1"/>
  <c r="N346" i="1" s="1"/>
  <c r="M345" i="1"/>
  <c r="N345" i="1" s="1"/>
  <c r="M344" i="1"/>
  <c r="N344" i="1" s="1"/>
  <c r="M343" i="1"/>
  <c r="N343" i="1" s="1"/>
  <c r="M342" i="1"/>
  <c r="N342" i="1" s="1"/>
  <c r="M341" i="1"/>
  <c r="N341" i="1" s="1"/>
  <c r="M340" i="1"/>
  <c r="N340" i="1" s="1"/>
  <c r="M339" i="1"/>
  <c r="N339" i="1" s="1"/>
  <c r="M338" i="1"/>
  <c r="N338" i="1" s="1"/>
  <c r="M337" i="1"/>
  <c r="N337" i="1" s="1"/>
  <c r="M336" i="1"/>
  <c r="N336" i="1" s="1"/>
  <c r="M335" i="1"/>
  <c r="N335" i="1" s="1"/>
  <c r="M334" i="1"/>
  <c r="N334" i="1" s="1"/>
  <c r="M333" i="1"/>
  <c r="N333" i="1" s="1"/>
  <c r="M332" i="1"/>
  <c r="N332" i="1" s="1"/>
  <c r="M331" i="1"/>
  <c r="N331" i="1" s="1"/>
  <c r="M330" i="1"/>
  <c r="N330" i="1" s="1"/>
  <c r="M329" i="1"/>
  <c r="N329" i="1" s="1"/>
  <c r="M328" i="1"/>
  <c r="N328" i="1" s="1"/>
  <c r="M327" i="1"/>
  <c r="N327" i="1" s="1"/>
  <c r="M326" i="1"/>
  <c r="N326" i="1" s="1"/>
  <c r="M325" i="1"/>
  <c r="N325" i="1" s="1"/>
  <c r="M324" i="1"/>
  <c r="N324" i="1" s="1"/>
  <c r="M323" i="1"/>
  <c r="N323" i="1" s="1"/>
  <c r="M322" i="1"/>
  <c r="N322" i="1" s="1"/>
  <c r="M321" i="1"/>
  <c r="N321" i="1" s="1"/>
  <c r="M320" i="1"/>
  <c r="N320" i="1" s="1"/>
  <c r="M319" i="1"/>
  <c r="N319" i="1" s="1"/>
  <c r="M318" i="1"/>
  <c r="N318" i="1" s="1"/>
  <c r="M317" i="1"/>
  <c r="N317" i="1" s="1"/>
  <c r="M316" i="1"/>
  <c r="N316" i="1" s="1"/>
  <c r="M315" i="1"/>
  <c r="N315" i="1" s="1"/>
  <c r="M314" i="1"/>
  <c r="N314" i="1" s="1"/>
  <c r="M313" i="1"/>
  <c r="N313" i="1" s="1"/>
  <c r="M312" i="1"/>
  <c r="N312" i="1" s="1"/>
  <c r="M311" i="1"/>
  <c r="N311" i="1" s="1"/>
  <c r="M310" i="1"/>
  <c r="N310" i="1" s="1"/>
  <c r="M309" i="1"/>
  <c r="N309" i="1" s="1"/>
  <c r="M308" i="1"/>
  <c r="N308" i="1" s="1"/>
  <c r="M307" i="1"/>
  <c r="N307" i="1" s="1"/>
  <c r="M306" i="1"/>
  <c r="N306" i="1" s="1"/>
  <c r="M305" i="1"/>
  <c r="N305" i="1" s="1"/>
  <c r="M304" i="1"/>
  <c r="N304" i="1" s="1"/>
  <c r="M303" i="1"/>
  <c r="N303" i="1" s="1"/>
  <c r="M302" i="1"/>
  <c r="N302" i="1" s="1"/>
  <c r="M301" i="1"/>
  <c r="N301" i="1" s="1"/>
  <c r="M300" i="1"/>
  <c r="N300" i="1" s="1"/>
  <c r="M299" i="1"/>
  <c r="N299" i="1" s="1"/>
  <c r="M298" i="1"/>
  <c r="N298" i="1" s="1"/>
  <c r="M297" i="1"/>
  <c r="N297" i="1" s="1"/>
  <c r="M296" i="1"/>
  <c r="N296" i="1" s="1"/>
  <c r="M295" i="1"/>
  <c r="N295" i="1" s="1"/>
  <c r="M294" i="1"/>
  <c r="N294" i="1" s="1"/>
  <c r="M293" i="1"/>
  <c r="N293" i="1" s="1"/>
  <c r="M292" i="1"/>
  <c r="N292" i="1" s="1"/>
  <c r="M291" i="1"/>
  <c r="N291" i="1" s="1"/>
  <c r="M290" i="1"/>
  <c r="N290" i="1" s="1"/>
  <c r="M289" i="1"/>
  <c r="N289" i="1" s="1"/>
  <c r="M288" i="1"/>
  <c r="N288" i="1" s="1"/>
  <c r="M287" i="1"/>
  <c r="N287" i="1" s="1"/>
  <c r="M286" i="1"/>
  <c r="N286" i="1" s="1"/>
  <c r="M285" i="1"/>
  <c r="N285" i="1" s="1"/>
  <c r="M284" i="1"/>
  <c r="N284" i="1" s="1"/>
  <c r="M283" i="1"/>
  <c r="N283" i="1" s="1"/>
  <c r="M282" i="1"/>
  <c r="N282" i="1" s="1"/>
  <c r="M281" i="1"/>
  <c r="N281" i="1" s="1"/>
  <c r="M280" i="1"/>
  <c r="N280" i="1" s="1"/>
  <c r="M279" i="1"/>
  <c r="N279" i="1" s="1"/>
  <c r="M278" i="1"/>
  <c r="N278" i="1" s="1"/>
  <c r="M277" i="1"/>
  <c r="N277" i="1" s="1"/>
  <c r="M276" i="1"/>
  <c r="N276" i="1" s="1"/>
  <c r="M275" i="1"/>
  <c r="N275" i="1" s="1"/>
  <c r="M274" i="1"/>
  <c r="N274" i="1" s="1"/>
  <c r="M273" i="1"/>
  <c r="N273" i="1" s="1"/>
  <c r="M272" i="1"/>
  <c r="N272" i="1" s="1"/>
  <c r="M271" i="1"/>
  <c r="N271" i="1" s="1"/>
  <c r="M270" i="1"/>
  <c r="N270" i="1" s="1"/>
  <c r="M269" i="1"/>
  <c r="N269" i="1" s="1"/>
  <c r="M268" i="1"/>
  <c r="N268" i="1" s="1"/>
  <c r="M267" i="1"/>
  <c r="N267" i="1" s="1"/>
  <c r="M266" i="1"/>
  <c r="N266" i="1" s="1"/>
  <c r="M265" i="1"/>
  <c r="N265" i="1" s="1"/>
  <c r="M264" i="1"/>
  <c r="N264" i="1" s="1"/>
  <c r="M263" i="1"/>
  <c r="N263" i="1" s="1"/>
  <c r="M262" i="1"/>
  <c r="N262" i="1" s="1"/>
  <c r="M261" i="1"/>
  <c r="N261" i="1" s="1"/>
  <c r="M260" i="1"/>
  <c r="N260" i="1" s="1"/>
  <c r="M259" i="1"/>
  <c r="N259" i="1" s="1"/>
  <c r="M258" i="1"/>
  <c r="N258" i="1" s="1"/>
  <c r="M257" i="1"/>
  <c r="N257" i="1" s="1"/>
  <c r="M256" i="1"/>
  <c r="N256" i="1" s="1"/>
  <c r="M255" i="1"/>
  <c r="N255" i="1" s="1"/>
  <c r="M254" i="1"/>
  <c r="N254" i="1" s="1"/>
  <c r="M253" i="1"/>
  <c r="N253" i="1" s="1"/>
  <c r="M252" i="1"/>
  <c r="N252" i="1" s="1"/>
  <c r="M251" i="1"/>
  <c r="N251" i="1" s="1"/>
  <c r="M250" i="1"/>
  <c r="N250" i="1" s="1"/>
  <c r="M249" i="1"/>
  <c r="N249" i="1" s="1"/>
  <c r="N248" i="1"/>
  <c r="M248" i="1"/>
  <c r="M247" i="1"/>
  <c r="N247" i="1" s="1"/>
  <c r="M246" i="1"/>
  <c r="N246" i="1" s="1"/>
  <c r="M245" i="1"/>
  <c r="N245" i="1" s="1"/>
  <c r="M244" i="1"/>
  <c r="N244" i="1" s="1"/>
  <c r="M243" i="1"/>
  <c r="N243" i="1" s="1"/>
  <c r="M242" i="1"/>
  <c r="N242" i="1" s="1"/>
  <c r="M241" i="1"/>
  <c r="N241" i="1" s="1"/>
  <c r="M240" i="1"/>
  <c r="N240" i="1" s="1"/>
  <c r="M239" i="1"/>
  <c r="N239" i="1" s="1"/>
  <c r="M238" i="1"/>
  <c r="N238" i="1" s="1"/>
  <c r="M237" i="1"/>
  <c r="N237" i="1" s="1"/>
  <c r="N236" i="1"/>
  <c r="M236" i="1"/>
  <c r="M235" i="1"/>
  <c r="N235" i="1" s="1"/>
  <c r="M234" i="1"/>
  <c r="N234" i="1" s="1"/>
  <c r="M233" i="1"/>
  <c r="N233" i="1" s="1"/>
  <c r="N232" i="1"/>
  <c r="M232" i="1"/>
  <c r="M231" i="1"/>
  <c r="N231" i="1" s="1"/>
  <c r="M230" i="1"/>
  <c r="N230" i="1" s="1"/>
  <c r="M229" i="1"/>
  <c r="N229" i="1" s="1"/>
  <c r="M228" i="1"/>
  <c r="N228" i="1" s="1"/>
  <c r="M227" i="1"/>
  <c r="N227" i="1" s="1"/>
  <c r="M226" i="1"/>
  <c r="N226" i="1" s="1"/>
  <c r="M225" i="1"/>
  <c r="N225" i="1" s="1"/>
  <c r="M224" i="1"/>
  <c r="N224" i="1" s="1"/>
  <c r="M223" i="1"/>
  <c r="N223" i="1" s="1"/>
  <c r="M222" i="1"/>
  <c r="N222" i="1" s="1"/>
  <c r="M221" i="1"/>
  <c r="N221" i="1" s="1"/>
  <c r="M220" i="1"/>
  <c r="N220" i="1" s="1"/>
  <c r="M219" i="1"/>
  <c r="N219" i="1" s="1"/>
  <c r="M218" i="1"/>
  <c r="N218" i="1" s="1"/>
  <c r="M217" i="1"/>
  <c r="N217" i="1" s="1"/>
  <c r="N216" i="1"/>
  <c r="M216" i="1"/>
  <c r="M215" i="1"/>
  <c r="N215" i="1" s="1"/>
  <c r="M214" i="1"/>
  <c r="N214" i="1" s="1"/>
  <c r="M213" i="1"/>
  <c r="N213" i="1" s="1"/>
  <c r="M212" i="1"/>
  <c r="N212" i="1" s="1"/>
  <c r="M211" i="1"/>
  <c r="N211" i="1" s="1"/>
  <c r="M210" i="1"/>
  <c r="N210" i="1" s="1"/>
  <c r="M209" i="1"/>
  <c r="N209" i="1" s="1"/>
  <c r="M208" i="1"/>
  <c r="N208" i="1" s="1"/>
  <c r="M207" i="1"/>
  <c r="N207" i="1" s="1"/>
  <c r="M206" i="1"/>
  <c r="N206" i="1" s="1"/>
  <c r="M205" i="1"/>
  <c r="N205" i="1" s="1"/>
  <c r="N204" i="1"/>
  <c r="M204" i="1"/>
  <c r="M203" i="1"/>
  <c r="N203" i="1" s="1"/>
  <c r="M202" i="1"/>
  <c r="N202" i="1" s="1"/>
  <c r="M201" i="1"/>
  <c r="N201" i="1" s="1"/>
  <c r="N200" i="1"/>
  <c r="M200" i="1"/>
  <c r="M199" i="1"/>
  <c r="N199" i="1" s="1"/>
  <c r="M198" i="1"/>
  <c r="N198" i="1" s="1"/>
  <c r="M197" i="1"/>
  <c r="N197" i="1" s="1"/>
  <c r="N196" i="1"/>
  <c r="M196" i="1"/>
  <c r="M195" i="1"/>
  <c r="N195" i="1" s="1"/>
  <c r="M194" i="1"/>
  <c r="N194" i="1" s="1"/>
  <c r="M193" i="1"/>
  <c r="N193" i="1" s="1"/>
  <c r="N192" i="1"/>
  <c r="M192" i="1"/>
  <c r="M191" i="1"/>
  <c r="N191" i="1" s="1"/>
  <c r="M190" i="1"/>
  <c r="N190" i="1" s="1"/>
  <c r="M189" i="1"/>
  <c r="N189" i="1" s="1"/>
  <c r="N188" i="1"/>
  <c r="M188" i="1"/>
  <c r="M187" i="1"/>
  <c r="N187" i="1" s="1"/>
  <c r="M186" i="1"/>
  <c r="N186" i="1" s="1"/>
  <c r="M185" i="1"/>
  <c r="N185" i="1" s="1"/>
  <c r="N184" i="1"/>
  <c r="M184" i="1"/>
  <c r="M183" i="1"/>
  <c r="N183" i="1" s="1"/>
  <c r="M182" i="1"/>
  <c r="N182" i="1" s="1"/>
  <c r="M181" i="1"/>
  <c r="N181" i="1" s="1"/>
  <c r="N180" i="1"/>
  <c r="M180" i="1"/>
  <c r="M179" i="1"/>
  <c r="N179" i="1" s="1"/>
  <c r="M178" i="1"/>
  <c r="N178" i="1" s="1"/>
  <c r="M177" i="1"/>
  <c r="N177" i="1" s="1"/>
  <c r="N176" i="1"/>
  <c r="M176" i="1"/>
  <c r="M175" i="1"/>
  <c r="N175" i="1" s="1"/>
  <c r="M174" i="1"/>
  <c r="N174" i="1" s="1"/>
  <c r="M173" i="1"/>
  <c r="N173" i="1" s="1"/>
  <c r="N172" i="1"/>
  <c r="M172" i="1"/>
  <c r="M171" i="1"/>
  <c r="N171" i="1" s="1"/>
  <c r="M170" i="1"/>
  <c r="N170" i="1" s="1"/>
  <c r="M169" i="1"/>
  <c r="N169" i="1" s="1"/>
  <c r="N168" i="1"/>
  <c r="M168" i="1"/>
  <c r="M167" i="1"/>
  <c r="N167" i="1" s="1"/>
  <c r="M166" i="1"/>
  <c r="N166" i="1" s="1"/>
  <c r="M165" i="1"/>
  <c r="N165" i="1" s="1"/>
  <c r="N164" i="1"/>
  <c r="M164" i="1"/>
  <c r="M163" i="1"/>
  <c r="N163" i="1" s="1"/>
  <c r="M162" i="1"/>
  <c r="N162" i="1" s="1"/>
  <c r="M161" i="1"/>
  <c r="N161" i="1" s="1"/>
  <c r="N160" i="1"/>
  <c r="M160" i="1"/>
  <c r="M159" i="1"/>
  <c r="N159" i="1" s="1"/>
  <c r="M158" i="1"/>
  <c r="N158" i="1" s="1"/>
  <c r="M157" i="1"/>
  <c r="N157" i="1" s="1"/>
  <c r="N156" i="1"/>
  <c r="M156" i="1"/>
  <c r="M155" i="1"/>
  <c r="N155" i="1" s="1"/>
  <c r="M154" i="1"/>
  <c r="N154" i="1" s="1"/>
  <c r="M153" i="1"/>
  <c r="N153" i="1" s="1"/>
  <c r="N152" i="1"/>
  <c r="M152" i="1"/>
  <c r="M151" i="1"/>
  <c r="N151" i="1" s="1"/>
  <c r="M150" i="1"/>
  <c r="N150" i="1" s="1"/>
  <c r="M149" i="1"/>
  <c r="N149" i="1" s="1"/>
  <c r="N148" i="1"/>
  <c r="M148" i="1"/>
  <c r="M147" i="1"/>
  <c r="N147" i="1" s="1"/>
  <c r="M146" i="1"/>
  <c r="N146" i="1" s="1"/>
  <c r="M145" i="1"/>
  <c r="N145" i="1" s="1"/>
  <c r="N144" i="1"/>
  <c r="M144" i="1"/>
  <c r="M143" i="1"/>
  <c r="N143" i="1" s="1"/>
  <c r="M142" i="1"/>
  <c r="N142" i="1" s="1"/>
  <c r="M141" i="1"/>
  <c r="N141" i="1" s="1"/>
  <c r="N140" i="1"/>
  <c r="M140" i="1"/>
  <c r="M139" i="1"/>
  <c r="N139" i="1" s="1"/>
  <c r="M138" i="1"/>
  <c r="N138" i="1" s="1"/>
  <c r="M137" i="1"/>
  <c r="N137" i="1" s="1"/>
  <c r="N136" i="1"/>
  <c r="M136" i="1"/>
  <c r="M135" i="1"/>
  <c r="N135" i="1" s="1"/>
  <c r="M134" i="1"/>
  <c r="N134" i="1" s="1"/>
  <c r="M133" i="1"/>
  <c r="N133" i="1" s="1"/>
  <c r="N132" i="1"/>
  <c r="M132" i="1"/>
  <c r="M131" i="1"/>
  <c r="N131" i="1" s="1"/>
  <c r="M130" i="1"/>
  <c r="N130" i="1" s="1"/>
  <c r="M129" i="1"/>
  <c r="N129" i="1" s="1"/>
  <c r="N128" i="1"/>
  <c r="M128" i="1"/>
  <c r="M127" i="1"/>
  <c r="N127" i="1" s="1"/>
  <c r="M126" i="1"/>
  <c r="N126" i="1" s="1"/>
  <c r="M125" i="1"/>
  <c r="N125" i="1" s="1"/>
  <c r="N124" i="1"/>
  <c r="M124" i="1"/>
  <c r="M123" i="1"/>
  <c r="N123" i="1" s="1"/>
  <c r="M122" i="1"/>
  <c r="N122" i="1" s="1"/>
  <c r="M121" i="1"/>
  <c r="N121" i="1" s="1"/>
  <c r="N120" i="1"/>
  <c r="M120" i="1"/>
  <c r="M119" i="1"/>
  <c r="N119" i="1" s="1"/>
  <c r="M118" i="1"/>
  <c r="N118" i="1" s="1"/>
  <c r="M117" i="1"/>
  <c r="N117" i="1" s="1"/>
  <c r="N116" i="1"/>
  <c r="M116" i="1"/>
  <c r="M115" i="1"/>
  <c r="N115" i="1" s="1"/>
  <c r="M114" i="1"/>
  <c r="N114" i="1" s="1"/>
  <c r="M113" i="1"/>
  <c r="N113" i="1" s="1"/>
  <c r="N112" i="1"/>
  <c r="M112" i="1"/>
  <c r="M111" i="1"/>
  <c r="N111" i="1" s="1"/>
  <c r="M110" i="1"/>
  <c r="N110" i="1" s="1"/>
  <c r="M109" i="1"/>
  <c r="N109" i="1" s="1"/>
  <c r="N108" i="1"/>
  <c r="M108" i="1"/>
  <c r="M107" i="1"/>
  <c r="N107" i="1" s="1"/>
  <c r="M106" i="1"/>
  <c r="N106" i="1" s="1"/>
  <c r="M105" i="1"/>
  <c r="N105" i="1" s="1"/>
  <c r="N104" i="1"/>
  <c r="M104" i="1"/>
  <c r="M103" i="1"/>
  <c r="N103" i="1" s="1"/>
  <c r="M102" i="1"/>
  <c r="N102" i="1" s="1"/>
  <c r="M101" i="1"/>
  <c r="N101" i="1" s="1"/>
  <c r="N100" i="1"/>
  <c r="M100" i="1"/>
  <c r="M99" i="1"/>
  <c r="N99" i="1" s="1"/>
  <c r="M98" i="1"/>
  <c r="N98" i="1" s="1"/>
  <c r="M97" i="1"/>
  <c r="N97" i="1" s="1"/>
  <c r="N96" i="1"/>
  <c r="M96" i="1"/>
  <c r="M95" i="1"/>
  <c r="N95" i="1" s="1"/>
  <c r="M94" i="1"/>
  <c r="N94" i="1" s="1"/>
  <c r="M93" i="1"/>
  <c r="N93" i="1" s="1"/>
  <c r="N92" i="1"/>
  <c r="M92" i="1"/>
  <c r="M91" i="1"/>
  <c r="N91" i="1" s="1"/>
  <c r="M90" i="1"/>
  <c r="N90" i="1" s="1"/>
  <c r="M89" i="1"/>
  <c r="N89" i="1" s="1"/>
  <c r="N88" i="1"/>
  <c r="M88" i="1"/>
  <c r="M87" i="1"/>
  <c r="N87" i="1" s="1"/>
  <c r="M86" i="1"/>
  <c r="N86" i="1" s="1"/>
  <c r="M85" i="1"/>
  <c r="N85" i="1" s="1"/>
  <c r="N84" i="1"/>
  <c r="M84" i="1"/>
  <c r="M83" i="1"/>
  <c r="N83" i="1" s="1"/>
  <c r="M82" i="1"/>
  <c r="N82" i="1" s="1"/>
  <c r="M81" i="1"/>
  <c r="N81" i="1" s="1"/>
  <c r="N80" i="1"/>
  <c r="M80" i="1"/>
  <c r="M79" i="1"/>
  <c r="N79" i="1" s="1"/>
  <c r="M78" i="1"/>
  <c r="N78" i="1" s="1"/>
  <c r="M77" i="1"/>
  <c r="N77" i="1" s="1"/>
  <c r="N76" i="1"/>
  <c r="M76" i="1"/>
  <c r="M75" i="1"/>
  <c r="N75" i="1" s="1"/>
  <c r="M74" i="1"/>
  <c r="N74" i="1" s="1"/>
  <c r="M73" i="1"/>
  <c r="N73" i="1" s="1"/>
  <c r="N72" i="1"/>
  <c r="M72" i="1"/>
  <c r="M71" i="1"/>
  <c r="N71" i="1" s="1"/>
  <c r="M70" i="1"/>
  <c r="N70" i="1" s="1"/>
  <c r="M69" i="1"/>
  <c r="N69" i="1" s="1"/>
  <c r="N68" i="1"/>
  <c r="M68" i="1"/>
  <c r="M67" i="1"/>
  <c r="N67" i="1" s="1"/>
  <c r="M66" i="1"/>
  <c r="N66" i="1" s="1"/>
  <c r="M65" i="1"/>
  <c r="N65" i="1" s="1"/>
  <c r="N64" i="1"/>
  <c r="M64" i="1"/>
  <c r="M63" i="1"/>
  <c r="N63" i="1" s="1"/>
  <c r="M62" i="1"/>
  <c r="N62" i="1" s="1"/>
  <c r="M61" i="1"/>
  <c r="N61" i="1" s="1"/>
  <c r="N60" i="1"/>
  <c r="M60" i="1"/>
  <c r="M59" i="1"/>
  <c r="N59" i="1" s="1"/>
  <c r="M58" i="1"/>
  <c r="N58" i="1" s="1"/>
  <c r="M57" i="1"/>
  <c r="N57" i="1" s="1"/>
  <c r="N56" i="1"/>
  <c r="M56" i="1"/>
  <c r="M55" i="1"/>
  <c r="N55" i="1" s="1"/>
  <c r="M54" i="1"/>
  <c r="N54" i="1" s="1"/>
  <c r="M53" i="1"/>
  <c r="N53" i="1" s="1"/>
  <c r="M52" i="1"/>
  <c r="N52" i="1" s="1"/>
  <c r="M51" i="1"/>
  <c r="N51" i="1" s="1"/>
  <c r="M50" i="1"/>
  <c r="N50" i="1" s="1"/>
  <c r="M49" i="1"/>
  <c r="N49" i="1" s="1"/>
  <c r="M48" i="1"/>
  <c r="N48" i="1" s="1"/>
  <c r="M47" i="1"/>
  <c r="N47" i="1" s="1"/>
  <c r="M46" i="1"/>
  <c r="N46" i="1" s="1"/>
  <c r="M45" i="1"/>
  <c r="N45" i="1" s="1"/>
  <c r="M44" i="1"/>
  <c r="N44" i="1" s="1"/>
  <c r="M43" i="1"/>
  <c r="N43" i="1" s="1"/>
  <c r="M42" i="1"/>
  <c r="N42" i="1" s="1"/>
  <c r="M41" i="1"/>
  <c r="N41" i="1" s="1"/>
  <c r="M40" i="1"/>
  <c r="N40" i="1" s="1"/>
  <c r="M39" i="1"/>
  <c r="N39" i="1" s="1"/>
  <c r="M38" i="1"/>
  <c r="N38" i="1" s="1"/>
  <c r="M37" i="1"/>
  <c r="N37" i="1" s="1"/>
  <c r="M36" i="1"/>
  <c r="N36" i="1" s="1"/>
  <c r="M35" i="1"/>
  <c r="N35" i="1" s="1"/>
  <c r="M34" i="1"/>
  <c r="N34" i="1" s="1"/>
  <c r="M33" i="1"/>
  <c r="N33" i="1" s="1"/>
  <c r="M32" i="1"/>
  <c r="N32" i="1" s="1"/>
  <c r="M31" i="1"/>
  <c r="N31" i="1" s="1"/>
  <c r="M30" i="1"/>
  <c r="N30" i="1" s="1"/>
  <c r="M29" i="1"/>
  <c r="N29" i="1" s="1"/>
  <c r="M28" i="1"/>
  <c r="N28" i="1" s="1"/>
  <c r="M27" i="1"/>
  <c r="N27" i="1" s="1"/>
  <c r="M26" i="1"/>
  <c r="N26" i="1" s="1"/>
  <c r="M25" i="1"/>
  <c r="N25" i="1" s="1"/>
  <c r="M24" i="1"/>
  <c r="N24" i="1" s="1"/>
  <c r="M23" i="1"/>
  <c r="N23" i="1" s="1"/>
  <c r="M22" i="1"/>
  <c r="N22" i="1" s="1"/>
  <c r="M21" i="1"/>
  <c r="N21" i="1" s="1"/>
  <c r="M20" i="1"/>
  <c r="N20" i="1" s="1"/>
  <c r="M19" i="1"/>
  <c r="N19" i="1" s="1"/>
  <c r="M18" i="1"/>
  <c r="N18" i="1" s="1"/>
  <c r="M17" i="1"/>
  <c r="N17" i="1" s="1"/>
  <c r="M16" i="1"/>
  <c r="N16" i="1" s="1"/>
  <c r="M15" i="1"/>
  <c r="N15" i="1" s="1"/>
  <c r="M14" i="1"/>
  <c r="N14" i="1" s="1"/>
  <c r="M13" i="1"/>
  <c r="N13" i="1" s="1"/>
  <c r="M12" i="1"/>
  <c r="N12" i="1" s="1"/>
  <c r="M11" i="1"/>
  <c r="N11" i="1" s="1"/>
  <c r="N10" i="1"/>
  <c r="M10" i="1"/>
</calcChain>
</file>

<file path=xl/sharedStrings.xml><?xml version="1.0" encoding="utf-8"?>
<sst xmlns="http://schemas.openxmlformats.org/spreadsheetml/2006/main" count="5064" uniqueCount="731">
  <si>
    <t>BODY</t>
  </si>
  <si>
    <t>STATE</t>
  </si>
  <si>
    <t xml:space="preserve">NAME </t>
  </si>
  <si>
    <t>PARTY</t>
  </si>
  <si>
    <t>GENDER</t>
  </si>
  <si>
    <t>RACE OR ETHNICITY</t>
  </si>
  <si>
    <t>LIFE EXPECTANCY AT BIRTH (YEARS)</t>
  </si>
  <si>
    <t>HIGHEST DEGREE ATTAINED</t>
  </si>
  <si>
    <t>HIGHEST DEGREE LEVEL</t>
  </si>
  <si>
    <t>DISTRICT (IF HOUSE)</t>
  </si>
  <si>
    <t>SENATE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</si>
  <si>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</si>
  <si>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</si>
  <si>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</si>
  <si>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</si>
  <si>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</si>
  <si>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</si>
  <si>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</si>
  <si>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</si>
  <si>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</si>
  <si>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</si>
  <si>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</si>
  <si>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</si>
  <si>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</si>
  <si>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</si>
  <si>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</si>
  <si>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</si>
  <si>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</si>
  <si>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</si>
  <si>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</si>
  <si>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</si>
  <si>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</si>
  <si>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</si>
  <si>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</si>
  <si>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</si>
  <si>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</si>
  <si>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</si>
  <si>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</si>
  <si>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</si>
  <si>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</si>
  <si>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</si>
  <si>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</si>
  <si>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</si>
  <si>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</si>
  <si>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</si>
  <si>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</si>
  <si>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</si>
  <si>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</si>
  <si>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</si>
  <si>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</si>
  <si>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</si>
  <si>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</si>
  <si>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</si>
  <si>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</si>
  <si>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</si>
  <si>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</si>
  <si>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</si>
  <si>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</si>
  <si>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</si>
  <si>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</si>
  <si>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</si>
  <si>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
  </si>
  <si>
    <t>Republican</t>
  </si>
  <si>
    <t>Democratic</t>
  </si>
  <si>
    <t>Democratic-Farmer-Labor</t>
  </si>
  <si>
    <t>Democratic-NPL</t>
  </si>
  <si>
    <t>M</t>
  </si>
  <si>
    <t>F</t>
  </si>
  <si>
    <t xml:space="preserve">Independent </t>
  </si>
  <si>
    <t>Latino</t>
  </si>
  <si>
    <t>JD</t>
  </si>
  <si>
    <t>HS</t>
  </si>
  <si>
    <t>BA</t>
  </si>
  <si>
    <t>MA</t>
  </si>
  <si>
    <t>MBA</t>
  </si>
  <si>
    <t xml:space="preserve">MD </t>
  </si>
  <si>
    <t>MSW</t>
  </si>
  <si>
    <t>MA/MPA</t>
  </si>
  <si>
    <t>MD</t>
  </si>
  <si>
    <t>MPP</t>
  </si>
  <si>
    <t>LLM</t>
  </si>
  <si>
    <t xml:space="preserve">OD </t>
  </si>
  <si>
    <t>African American</t>
  </si>
  <si>
    <t>Asian American</t>
  </si>
  <si>
    <t>White</t>
  </si>
  <si>
    <t>High School Diploma</t>
  </si>
  <si>
    <t>Bachelor's Degree</t>
  </si>
  <si>
    <t>Graduate or Professional Degree</t>
  </si>
  <si>
    <t>YEAR OF BIRTH</t>
  </si>
  <si>
    <t xml:space="preserve"> Jo Bonner </t>
  </si>
  <si>
    <t xml:space="preserve"> Martha Roby </t>
  </si>
  <si>
    <t xml:space="preserve"> Mike Rogers </t>
  </si>
  <si>
    <t xml:space="preserve"> Robert B. Aderholt </t>
  </si>
  <si>
    <t xml:space="preserve"> Mo Brooks </t>
  </si>
  <si>
    <t xml:space="preserve"> Spencer Bachus </t>
  </si>
  <si>
    <t xml:space="preserve"> Terri Sewell </t>
  </si>
  <si>
    <t xml:space="preserve"> Ann Kirkpatrick </t>
  </si>
  <si>
    <t xml:space="preserve"> Ron Barber </t>
  </si>
  <si>
    <t xml:space="preserve"> Raul Grijalva </t>
  </si>
  <si>
    <t xml:space="preserve"> Paul Gosar </t>
  </si>
  <si>
    <t xml:space="preserve"> Matt Salmon </t>
  </si>
  <si>
    <t xml:space="preserve"> David Schweikert </t>
  </si>
  <si>
    <t xml:space="preserve"> Ed Pastor </t>
  </si>
  <si>
    <t xml:space="preserve"> Trent Franks </t>
  </si>
  <si>
    <t xml:space="preserve"> Kyrsten Sinema </t>
  </si>
  <si>
    <t xml:space="preserve"> Rick Crawford </t>
  </si>
  <si>
    <t xml:space="preserve"> Tim Griffin </t>
  </si>
  <si>
    <t xml:space="preserve"> Steve Womack </t>
  </si>
  <si>
    <t xml:space="preserve"> Tom Cotton </t>
  </si>
  <si>
    <t xml:space="preserve"> Doug La Malfa </t>
  </si>
  <si>
    <t xml:space="preserve"> Jared Huffman </t>
  </si>
  <si>
    <t xml:space="preserve"> John Garamendi </t>
  </si>
  <si>
    <t xml:space="preserve"> Tom McClintock </t>
  </si>
  <si>
    <t xml:space="preserve"> Mike Thompson </t>
  </si>
  <si>
    <t xml:space="preserve"> Doris Matsui </t>
  </si>
  <si>
    <t xml:space="preserve"> Ami Bera </t>
  </si>
  <si>
    <t xml:space="preserve"> Paul Cook </t>
  </si>
  <si>
    <t xml:space="preserve"> Jerry McNerney </t>
  </si>
  <si>
    <t xml:space="preserve"> Jeff Denham </t>
  </si>
  <si>
    <t xml:space="preserve"> George Miller </t>
  </si>
  <si>
    <t xml:space="preserve"> Nancy Pelosi </t>
  </si>
  <si>
    <t xml:space="preserve"> Barbara Lee </t>
  </si>
  <si>
    <t xml:space="preserve"> Jackie Speier </t>
  </si>
  <si>
    <t xml:space="preserve"> Eric Swalwell </t>
  </si>
  <si>
    <t xml:space="preserve"> Jim Costa </t>
  </si>
  <si>
    <t xml:space="preserve"> Michael M. Honda </t>
  </si>
  <si>
    <t xml:space="preserve"> Anna G. Eschoo </t>
  </si>
  <si>
    <t xml:space="preserve"> Zoe Lofgren </t>
  </si>
  <si>
    <t xml:space="preserve"> Sam Farr </t>
  </si>
  <si>
    <t xml:space="preserve"> David Valadao </t>
  </si>
  <si>
    <t xml:space="preserve"> Devin Nunes </t>
  </si>
  <si>
    <t xml:space="preserve"> Kevin McCarthy </t>
  </si>
  <si>
    <t xml:space="preserve"> Lois Capps </t>
  </si>
  <si>
    <t xml:space="preserve"> Buck McKeon </t>
  </si>
  <si>
    <t xml:space="preserve"> Julia Brownley </t>
  </si>
  <si>
    <t xml:space="preserve"> Judy Chu </t>
  </si>
  <si>
    <t xml:space="preserve"> Adam B. Schiff </t>
  </si>
  <si>
    <t xml:space="preserve"> Tony Cardenas </t>
  </si>
  <si>
    <t xml:space="preserve"> Brad Sherman </t>
  </si>
  <si>
    <t xml:space="preserve"> Gary G. Miller </t>
  </si>
  <si>
    <t xml:space="preserve"> Grace F. Napolitano </t>
  </si>
  <si>
    <t xml:space="preserve"> Henry A. Waxman </t>
  </si>
  <si>
    <t xml:space="preserve"> Xavier Becerra </t>
  </si>
  <si>
    <t xml:space="preserve"> Gloria Negrete McLeod </t>
  </si>
  <si>
    <t xml:space="preserve"> Raul Ruiz </t>
  </si>
  <si>
    <t xml:space="preserve"> Karen Bass </t>
  </si>
  <si>
    <t xml:space="preserve"> Linda Sanchez </t>
  </si>
  <si>
    <t xml:space="preserve"> Ed Royce </t>
  </si>
  <si>
    <t xml:space="preserve"> Lucille Roybal-Allard </t>
  </si>
  <si>
    <t xml:space="preserve"> Mark Takano </t>
  </si>
  <si>
    <t xml:space="preserve"> Ken Calvert </t>
  </si>
  <si>
    <t xml:space="preserve"> Maxine Waters </t>
  </si>
  <si>
    <t xml:space="preserve"> Janice Hahn </t>
  </si>
  <si>
    <t xml:space="preserve"> John Campbell </t>
  </si>
  <si>
    <t xml:space="preserve"> Loretta Sanchez </t>
  </si>
  <si>
    <t xml:space="preserve"> Alan Lowenthal </t>
  </si>
  <si>
    <t xml:space="preserve"> Dana Rohrabacher </t>
  </si>
  <si>
    <t xml:space="preserve"> Darrell Issa </t>
  </si>
  <si>
    <t xml:space="preserve"> Duncan D. Hunter </t>
  </si>
  <si>
    <t xml:space="preserve"> Juan Vargas </t>
  </si>
  <si>
    <t xml:space="preserve"> Scott Peters </t>
  </si>
  <si>
    <t xml:space="preserve"> Susan Davis </t>
  </si>
  <si>
    <t xml:space="preserve"> Diana DeGette </t>
  </si>
  <si>
    <t xml:space="preserve"> Jared Polis </t>
  </si>
  <si>
    <t xml:space="preserve"> Scott Tipton </t>
  </si>
  <si>
    <t xml:space="preserve"> Cory Gardner </t>
  </si>
  <si>
    <t xml:space="preserve"> Doug Lamborn </t>
  </si>
  <si>
    <t xml:space="preserve"> Mike Coffman </t>
  </si>
  <si>
    <t xml:space="preserve"> Ed Perlmutter </t>
  </si>
  <si>
    <t xml:space="preserve"> John B. Larson </t>
  </si>
  <si>
    <t xml:space="preserve"> Joe Courtney </t>
  </si>
  <si>
    <t xml:space="preserve"> Rosa L. DeLauro </t>
  </si>
  <si>
    <t xml:space="preserve"> Jim Himes </t>
  </si>
  <si>
    <t xml:space="preserve"> Elizabeth Esty </t>
  </si>
  <si>
    <t xml:space="preserve"> Jeff Miller </t>
  </si>
  <si>
    <t xml:space="preserve"> Steve Southerland </t>
  </si>
  <si>
    <t xml:space="preserve"> Ted Yoho </t>
  </si>
  <si>
    <t xml:space="preserve"> Ander Crenshaw </t>
  </si>
  <si>
    <t xml:space="preserve"> Corrine Brown </t>
  </si>
  <si>
    <t xml:space="preserve"> Ron DeSantis </t>
  </si>
  <si>
    <t xml:space="preserve"> John L. Mica </t>
  </si>
  <si>
    <t xml:space="preserve"> Bill Posey </t>
  </si>
  <si>
    <t xml:space="preserve"> Alan Grayson </t>
  </si>
  <si>
    <t xml:space="preserve"> Daniel Webster </t>
  </si>
  <si>
    <t xml:space="preserve"> Rich Nugent </t>
  </si>
  <si>
    <t xml:space="preserve"> Gus Bilirakis </t>
  </si>
  <si>
    <t xml:space="preserve"> Bill Young </t>
  </si>
  <si>
    <t xml:space="preserve"> Kathy Castor </t>
  </si>
  <si>
    <t xml:space="preserve"> Dennis Ross </t>
  </si>
  <si>
    <t xml:space="preserve"> Vern Buchanan </t>
  </si>
  <si>
    <t xml:space="preserve"> Tom Rooney </t>
  </si>
  <si>
    <t xml:space="preserve"> Patrick Murphy </t>
  </si>
  <si>
    <t xml:space="preserve"> Trey Radel </t>
  </si>
  <si>
    <t xml:space="preserve"> Alcee L. Hastings </t>
  </si>
  <si>
    <t xml:space="preserve"> Ted Deutch </t>
  </si>
  <si>
    <t xml:space="preserve"> Lois Frankel </t>
  </si>
  <si>
    <t xml:space="preserve"> Debbie Wasserman Schultz </t>
  </si>
  <si>
    <t xml:space="preserve"> Frederica Wilson </t>
  </si>
  <si>
    <t xml:space="preserve"> Mario Diaz-Balart </t>
  </si>
  <si>
    <t xml:space="preserve"> Joe Garcia </t>
  </si>
  <si>
    <t xml:space="preserve"> Ileana Ros-Lehtinen </t>
  </si>
  <si>
    <t xml:space="preserve"> Jack Kingston </t>
  </si>
  <si>
    <t xml:space="preserve"> Sanford D. Bishop, Jr. </t>
  </si>
  <si>
    <t xml:space="preserve"> Lynn Westmoreland </t>
  </si>
  <si>
    <t xml:space="preserve"> Hank Johnson </t>
  </si>
  <si>
    <t xml:space="preserve"> John Lewis </t>
  </si>
  <si>
    <t xml:space="preserve"> Tom Price </t>
  </si>
  <si>
    <t xml:space="preserve"> Rob Woodall </t>
  </si>
  <si>
    <t xml:space="preserve"> Austin Scott </t>
  </si>
  <si>
    <t xml:space="preserve"> Doug Collins </t>
  </si>
  <si>
    <t xml:space="preserve"> Paul Broun </t>
  </si>
  <si>
    <t xml:space="preserve"> Phil Gingrey </t>
  </si>
  <si>
    <t xml:space="preserve"> John Barrow </t>
  </si>
  <si>
    <t xml:space="preserve"> David Scott </t>
  </si>
  <si>
    <t xml:space="preserve"> Tom Graves </t>
  </si>
  <si>
    <t xml:space="preserve"> Colleen Hanabusa </t>
  </si>
  <si>
    <t xml:space="preserve"> Tulsi Gabbard </t>
  </si>
  <si>
    <t xml:space="preserve"> Raul Labrador </t>
  </si>
  <si>
    <t xml:space="preserve"> Mike Simpson </t>
  </si>
  <si>
    <t xml:space="preserve"> Bobby L. Rush </t>
  </si>
  <si>
    <t xml:space="preserve"> Dan Lipinski </t>
  </si>
  <si>
    <t xml:space="preserve"> Luis V. Gutierrez </t>
  </si>
  <si>
    <t xml:space="preserve"> Mike Quigley </t>
  </si>
  <si>
    <t xml:space="preserve"> Peter Roskam </t>
  </si>
  <si>
    <t xml:space="preserve"> Danny K. Davis </t>
  </si>
  <si>
    <t xml:space="preserve"> Tammy Duckworth </t>
  </si>
  <si>
    <t xml:space="preserve"> Janice Schakowsky </t>
  </si>
  <si>
    <t xml:space="preserve"> Brad Schneider </t>
  </si>
  <si>
    <t xml:space="preserve"> Bill Foster </t>
  </si>
  <si>
    <t xml:space="preserve"> William Enyart </t>
  </si>
  <si>
    <t xml:space="preserve"> Rodney L. Davis</t>
  </si>
  <si>
    <t xml:space="preserve"> Randy Hultgren </t>
  </si>
  <si>
    <t xml:space="preserve"> John Shimkus </t>
  </si>
  <si>
    <t xml:space="preserve"> Adam Kinzinger </t>
  </si>
  <si>
    <t xml:space="preserve"> Cheri Bustos </t>
  </si>
  <si>
    <t xml:space="preserve"> Aaron Schock </t>
  </si>
  <si>
    <t xml:space="preserve"> Peter J. Visclosky </t>
  </si>
  <si>
    <t xml:space="preserve"> Jackie Warlorski </t>
  </si>
  <si>
    <t xml:space="preserve"> Marlin Stutzman </t>
  </si>
  <si>
    <t xml:space="preserve"> Todd Rokita </t>
  </si>
  <si>
    <t xml:space="preserve"> Susan Brooks </t>
  </si>
  <si>
    <t xml:space="preserve"> Luke Messer </t>
  </si>
  <si>
    <t xml:space="preserve"> André Carson </t>
  </si>
  <si>
    <t xml:space="preserve"> Larry D. Bushcon </t>
  </si>
  <si>
    <t xml:space="preserve"> Todd Young </t>
  </si>
  <si>
    <t xml:space="preserve"> Bruce Braley </t>
  </si>
  <si>
    <t xml:space="preserve"> Dave Loebsack </t>
  </si>
  <si>
    <t xml:space="preserve"> Tom Latham </t>
  </si>
  <si>
    <t xml:space="preserve"> Steve King </t>
  </si>
  <si>
    <t xml:space="preserve"> Tim Huelskamp </t>
  </si>
  <si>
    <t xml:space="preserve"> Lynn Jenkins </t>
  </si>
  <si>
    <t xml:space="preserve"> Kevin Yoder </t>
  </si>
  <si>
    <t xml:space="preserve"> Mike Pompeo </t>
  </si>
  <si>
    <t xml:space="preserve"> Edward Whitfield </t>
  </si>
  <si>
    <t xml:space="preserve"> Brett Guthrie </t>
  </si>
  <si>
    <t xml:space="preserve"> John Yarmuth </t>
  </si>
  <si>
    <t xml:space="preserve"> Thomas Massie </t>
  </si>
  <si>
    <t xml:space="preserve"> Harold Rogers </t>
  </si>
  <si>
    <t xml:space="preserve"> Andy Barr </t>
  </si>
  <si>
    <t xml:space="preserve"> Steve Scalise </t>
  </si>
  <si>
    <t xml:space="preserve"> Cedric L. Richmond </t>
  </si>
  <si>
    <t xml:space="preserve"> Charles Boustany</t>
  </si>
  <si>
    <t xml:space="preserve"> John Fleming </t>
  </si>
  <si>
    <t xml:space="preserve"> Rodney Alexander </t>
  </si>
  <si>
    <t xml:space="preserve"> Bill Cassidy </t>
  </si>
  <si>
    <t xml:space="preserve"> Chellie Pingree </t>
  </si>
  <si>
    <t xml:space="preserve"> Mike Michaud </t>
  </si>
  <si>
    <t xml:space="preserve"> Andy Harris </t>
  </si>
  <si>
    <t xml:space="preserve"> C. A.  “Dutch” Ruppersberger </t>
  </si>
  <si>
    <t xml:space="preserve"> John Sarbanes </t>
  </si>
  <si>
    <t xml:space="preserve"> Donna Edwards </t>
  </si>
  <si>
    <t xml:space="preserve"> Steny H. Hoyer </t>
  </si>
  <si>
    <t xml:space="preserve"> John Delaney </t>
  </si>
  <si>
    <t xml:space="preserve"> Elijah E. Cummings </t>
  </si>
  <si>
    <t xml:space="preserve"> Chris Van Hollen </t>
  </si>
  <si>
    <t xml:space="preserve"> Richard E. Neal </t>
  </si>
  <si>
    <t xml:space="preserve"> Jim McGovern </t>
  </si>
  <si>
    <t xml:space="preserve"> Niki Tsongas </t>
  </si>
  <si>
    <t xml:space="preserve"> Joe Kennedy </t>
  </si>
  <si>
    <t xml:space="preserve"> Edward J. Markey </t>
  </si>
  <si>
    <t xml:space="preserve"> John F. Tierney </t>
  </si>
  <si>
    <t xml:space="preserve"> Michael E. Capuano </t>
  </si>
  <si>
    <t xml:space="preserve"> Stephen F. Lynch </t>
  </si>
  <si>
    <t xml:space="preserve"> William R. Keating </t>
  </si>
  <si>
    <t xml:space="preserve"> Dan Benishek </t>
  </si>
  <si>
    <t xml:space="preserve"> Bill Huizenga </t>
  </si>
  <si>
    <t xml:space="preserve"> Justin Amash </t>
  </si>
  <si>
    <t xml:space="preserve"> Dave Camp </t>
  </si>
  <si>
    <t xml:space="preserve"> Dan Kildee </t>
  </si>
  <si>
    <t xml:space="preserve"> Fred Upton </t>
  </si>
  <si>
    <t xml:space="preserve"> Tim Walberg </t>
  </si>
  <si>
    <t xml:space="preserve"> Sander M. Levin </t>
  </si>
  <si>
    <t xml:space="preserve"> Candice Miller </t>
  </si>
  <si>
    <t xml:space="preserve"> Kerry Bentivolio </t>
  </si>
  <si>
    <t xml:space="preserve"> John D. Dingell </t>
  </si>
  <si>
    <t xml:space="preserve"> John Conyers, Jr. </t>
  </si>
  <si>
    <t xml:space="preserve"> Gary Peters </t>
  </si>
  <si>
    <t xml:space="preserve"> Tim Walz </t>
  </si>
  <si>
    <t xml:space="preserve"> John Kline </t>
  </si>
  <si>
    <t xml:space="preserve"> Erik Paulsen </t>
  </si>
  <si>
    <t xml:space="preserve"> Betty McCollum </t>
  </si>
  <si>
    <t xml:space="preserve"> Keith Ellison </t>
  </si>
  <si>
    <t xml:space="preserve"> Michele Bachmann </t>
  </si>
  <si>
    <t xml:space="preserve"> Collin C. Peterson </t>
  </si>
  <si>
    <t xml:space="preserve"> Rick Nolan </t>
  </si>
  <si>
    <t xml:space="preserve"> Alan Nunnelee </t>
  </si>
  <si>
    <t xml:space="preserve"> Bennie Thompson </t>
  </si>
  <si>
    <t xml:space="preserve"> Gregg Harper </t>
  </si>
  <si>
    <t xml:space="preserve"> Steven Palazzo </t>
  </si>
  <si>
    <t xml:space="preserve"> William Lacy Clay </t>
  </si>
  <si>
    <t xml:space="preserve"> Ann Wagner </t>
  </si>
  <si>
    <t xml:space="preserve"> Blaine Luetkemeyer </t>
  </si>
  <si>
    <t xml:space="preserve"> Vicky Hartzler </t>
  </si>
  <si>
    <t xml:space="preserve"> Emanuel Cleaver </t>
  </si>
  <si>
    <t xml:space="preserve"> Sam Graves </t>
  </si>
  <si>
    <t xml:space="preserve"> Billy Long </t>
  </si>
  <si>
    <t xml:space="preserve"> Jo Ann Emerson </t>
  </si>
  <si>
    <t xml:space="preserve"> Jeff Fortenberry </t>
  </si>
  <si>
    <t xml:space="preserve"> Lee Terry </t>
  </si>
  <si>
    <t xml:space="preserve"> Adrian Smith </t>
  </si>
  <si>
    <t xml:space="preserve"> Dina Titus </t>
  </si>
  <si>
    <t xml:space="preserve"> Mark Amodei </t>
  </si>
  <si>
    <t xml:space="preserve"> Joe Heck </t>
  </si>
  <si>
    <t xml:space="preserve"> Steven Horsford </t>
  </si>
  <si>
    <t xml:space="preserve"> Carol Shea-Porter </t>
  </si>
  <si>
    <t xml:space="preserve"> Ann McLane Kuster </t>
  </si>
  <si>
    <t xml:space="preserve"> Robert E. Andrews </t>
  </si>
  <si>
    <t xml:space="preserve"> Frank A. LoBiondo </t>
  </si>
  <si>
    <t xml:space="preserve"> Jon Runyan </t>
  </si>
  <si>
    <t xml:space="preserve"> Christopher H. Smith </t>
  </si>
  <si>
    <t xml:space="preserve"> Scott Garrett </t>
  </si>
  <si>
    <t xml:space="preserve"> Frank Pallone, Jr. </t>
  </si>
  <si>
    <t xml:space="preserve"> Leonard Lance </t>
  </si>
  <si>
    <t xml:space="preserve"> Albio Sires </t>
  </si>
  <si>
    <t xml:space="preserve"> Bill Pascrell, Jr. </t>
  </si>
  <si>
    <t xml:space="preserve"> Donald M. Payne, Jr. </t>
  </si>
  <si>
    <t xml:space="preserve"> Rodney Frelinghuysen </t>
  </si>
  <si>
    <t xml:space="preserve"> Rush D. Holt </t>
  </si>
  <si>
    <t xml:space="preserve"> Michelle Lujan Grisham </t>
  </si>
  <si>
    <t xml:space="preserve"> Steve Pearce </t>
  </si>
  <si>
    <t xml:space="preserve"> Ben R. Lujan </t>
  </si>
  <si>
    <t xml:space="preserve"> Tim Bishop </t>
  </si>
  <si>
    <t xml:space="preserve"> Peter King </t>
  </si>
  <si>
    <t xml:space="preserve"> Steve J. Israel </t>
  </si>
  <si>
    <t xml:space="preserve"> Carolyn McCarthy </t>
  </si>
  <si>
    <t xml:space="preserve"> Gregory W. Meeks </t>
  </si>
  <si>
    <t xml:space="preserve"> Grace Meng </t>
  </si>
  <si>
    <t xml:space="preserve"> Nydia Velázquez </t>
  </si>
  <si>
    <t xml:space="preserve"> Hakeem Jeffries </t>
  </si>
  <si>
    <t xml:space="preserve"> Yvette Clarke </t>
  </si>
  <si>
    <t xml:space="preserve"> Jerrold Nadler </t>
  </si>
  <si>
    <t xml:space="preserve"> Michael Grimm </t>
  </si>
  <si>
    <t xml:space="preserve"> Carolyn Maloney </t>
  </si>
  <si>
    <t xml:space="preserve"> Charles B. Rangel </t>
  </si>
  <si>
    <t xml:space="preserve"> Joseph Crowley </t>
  </si>
  <si>
    <t xml:space="preserve"> José E. Serrano </t>
  </si>
  <si>
    <t xml:space="preserve"> Eliot L. Engel </t>
  </si>
  <si>
    <t xml:space="preserve"> Nita M. Lowey </t>
  </si>
  <si>
    <t xml:space="preserve"> Sean Maloney </t>
  </si>
  <si>
    <t xml:space="preserve"> Chris Gibson </t>
  </si>
  <si>
    <t xml:space="preserve"> Paul Tonko </t>
  </si>
  <si>
    <t xml:space="preserve"> Bill Owens </t>
  </si>
  <si>
    <t xml:space="preserve"> Richard Hanna </t>
  </si>
  <si>
    <t xml:space="preserve"> Tom Reed </t>
  </si>
  <si>
    <t xml:space="preserve"> Daniel Maffei </t>
  </si>
  <si>
    <t xml:space="preserve"> Louise McIntosh Slaughter </t>
  </si>
  <si>
    <t xml:space="preserve"> Brian M. Higgins </t>
  </si>
  <si>
    <t xml:space="preserve"> Chris Collins </t>
  </si>
  <si>
    <t xml:space="preserve"> G. K. Butterfield </t>
  </si>
  <si>
    <t xml:space="preserve"> Renee Ellmers </t>
  </si>
  <si>
    <t xml:space="preserve"> Walter Jones Jr. </t>
  </si>
  <si>
    <t xml:space="preserve"> David E. Price </t>
  </si>
  <si>
    <t xml:space="preserve"> Virginia Foxx </t>
  </si>
  <si>
    <t xml:space="preserve"> Howard Coble </t>
  </si>
  <si>
    <t xml:space="preserve"> Mike McIntyre </t>
  </si>
  <si>
    <t xml:space="preserve"> Richard Hudson </t>
  </si>
  <si>
    <t xml:space="preserve"> Robert Pittenger </t>
  </si>
  <si>
    <t xml:space="preserve"> Patrick McHenry </t>
  </si>
  <si>
    <t xml:space="preserve"> Mark Meadows </t>
  </si>
  <si>
    <t xml:space="preserve"> Melvin L. Watt </t>
  </si>
  <si>
    <t xml:space="preserve"> George Holding </t>
  </si>
  <si>
    <t xml:space="preserve"> Steve Chabot </t>
  </si>
  <si>
    <t xml:space="preserve"> Brad Wenstrup </t>
  </si>
  <si>
    <t xml:space="preserve"> Joyce Beatty </t>
  </si>
  <si>
    <t xml:space="preserve"> Jim Jordan </t>
  </si>
  <si>
    <t xml:space="preserve"> Bob Latta </t>
  </si>
  <si>
    <t xml:space="preserve"> Bill Johnson </t>
  </si>
  <si>
    <t xml:space="preserve"> Bob Gibbs </t>
  </si>
  <si>
    <t xml:space="preserve"> John A. Boehner </t>
  </si>
  <si>
    <t xml:space="preserve"> Marcy Kaptur </t>
  </si>
  <si>
    <t xml:space="preserve"> Mike Turner </t>
  </si>
  <si>
    <t xml:space="preserve"> Marcia Fudge </t>
  </si>
  <si>
    <t xml:space="preserve"> Patrick J. Tiberi </t>
  </si>
  <si>
    <t xml:space="preserve"> Tim Ryan </t>
  </si>
  <si>
    <t xml:space="preserve"> David Joyce </t>
  </si>
  <si>
    <t xml:space="preserve"> Steven Stivers </t>
  </si>
  <si>
    <t xml:space="preserve"> Jim Renacci </t>
  </si>
  <si>
    <t xml:space="preserve"> Jim Bridenstine </t>
  </si>
  <si>
    <t xml:space="preserve"> Markwayne Mullin </t>
  </si>
  <si>
    <t xml:space="preserve"> Frank D. Lucas </t>
  </si>
  <si>
    <t xml:space="preserve"> Tom Cole </t>
  </si>
  <si>
    <t xml:space="preserve"> James Lankford </t>
  </si>
  <si>
    <t xml:space="preserve"> Suzanne Bonamici </t>
  </si>
  <si>
    <t xml:space="preserve"> Greg Walden </t>
  </si>
  <si>
    <t xml:space="preserve"> Earl Blumenauer </t>
  </si>
  <si>
    <t xml:space="preserve"> Peter A. DeFazio </t>
  </si>
  <si>
    <t xml:space="preserve"> Kurt Schrader </t>
  </si>
  <si>
    <t xml:space="preserve"> Robert A. Brady </t>
  </si>
  <si>
    <t xml:space="preserve"> Chaka Fattah </t>
  </si>
  <si>
    <t xml:space="preserve"> Mike Kelly </t>
  </si>
  <si>
    <t xml:space="preserve"> Scott Perry </t>
  </si>
  <si>
    <t xml:space="preserve"> Glenn Thompson </t>
  </si>
  <si>
    <t xml:space="preserve"> Jim Gerlach </t>
  </si>
  <si>
    <t xml:space="preserve"> Patrick Meehan </t>
  </si>
  <si>
    <t xml:space="preserve"> Michael G. Fitzpatrick </t>
  </si>
  <si>
    <t xml:space="preserve"> Bill Shuster </t>
  </si>
  <si>
    <t xml:space="preserve"> Thomas A. Mariano </t>
  </si>
  <si>
    <t xml:space="preserve"> Lou Barletta </t>
  </si>
  <si>
    <t xml:space="preserve"> Keith Rothfus </t>
  </si>
  <si>
    <t xml:space="preserve"> Allyson Y. Schwartz </t>
  </si>
  <si>
    <t xml:space="preserve"> Mike Doyle </t>
  </si>
  <si>
    <t xml:space="preserve"> Charles W. Dent </t>
  </si>
  <si>
    <t xml:space="preserve"> Joseph R. Pitts </t>
  </si>
  <si>
    <t xml:space="preserve"> Matt Cartwright </t>
  </si>
  <si>
    <t xml:space="preserve"> Timothy F. Murphy </t>
  </si>
  <si>
    <t xml:space="preserve"> David N. Cicilline </t>
  </si>
  <si>
    <t xml:space="preserve"> James R. Langevin </t>
  </si>
  <si>
    <t xml:space="preserve"> Joe Wilson </t>
  </si>
  <si>
    <t xml:space="preserve"> Jeff Duncan </t>
  </si>
  <si>
    <t xml:space="preserve"> Trey Gowdy </t>
  </si>
  <si>
    <t xml:space="preserve"> Mick Mulvaney </t>
  </si>
  <si>
    <t xml:space="preserve"> James E. Clyburn </t>
  </si>
  <si>
    <t xml:space="preserve"> Tom Rice </t>
  </si>
  <si>
    <t xml:space="preserve"> Kristi Noem </t>
  </si>
  <si>
    <t xml:space="preserve"> Phil Roe </t>
  </si>
  <si>
    <t xml:space="preserve"> John J. Duncan </t>
  </si>
  <si>
    <t xml:space="preserve"> Chuck Fleischmann </t>
  </si>
  <si>
    <t xml:space="preserve"> Scott DesJarlais </t>
  </si>
  <si>
    <t xml:space="preserve"> Jim Cooper </t>
  </si>
  <si>
    <t xml:space="preserve"> Diane Black </t>
  </si>
  <si>
    <t xml:space="preserve"> Marsha Blackburn </t>
  </si>
  <si>
    <t xml:space="preserve"> Stephen Fincher </t>
  </si>
  <si>
    <t xml:space="preserve"> Steve Cohen </t>
  </si>
  <si>
    <t xml:space="preserve"> Louie Gohmert </t>
  </si>
  <si>
    <t xml:space="preserve"> Ted Poe </t>
  </si>
  <si>
    <t xml:space="preserve"> Sam Johnson </t>
  </si>
  <si>
    <t xml:space="preserve"> Ralph M. Hall </t>
  </si>
  <si>
    <t xml:space="preserve"> Jeb Hensarling </t>
  </si>
  <si>
    <t xml:space="preserve"> Joe Barton </t>
  </si>
  <si>
    <t xml:space="preserve"> John A. Culberson </t>
  </si>
  <si>
    <t xml:space="preserve"> Kevin P. Brady </t>
  </si>
  <si>
    <t xml:space="preserve"> Al Green </t>
  </si>
  <si>
    <t xml:space="preserve"> Michael McCaul </t>
  </si>
  <si>
    <t xml:space="preserve"> Mike Conaway </t>
  </si>
  <si>
    <t xml:space="preserve"> Kay Granger </t>
  </si>
  <si>
    <t xml:space="preserve"> William “Mac” Thornberry </t>
  </si>
  <si>
    <t xml:space="preserve"> Randy Weber </t>
  </si>
  <si>
    <t xml:space="preserve"> Rubén E. Hinojosa </t>
  </si>
  <si>
    <t xml:space="preserve"> Beto O'Rouke </t>
  </si>
  <si>
    <t xml:space="preserve"> Bill Flores </t>
  </si>
  <si>
    <t xml:space="preserve"> Sheila Jackson Lee </t>
  </si>
  <si>
    <t xml:space="preserve"> Randy Neugebauer </t>
  </si>
  <si>
    <t xml:space="preserve"> Joaquin Castro </t>
  </si>
  <si>
    <t xml:space="preserve"> Lamar S. Smith </t>
  </si>
  <si>
    <t xml:space="preserve"> Pete Olson </t>
  </si>
  <si>
    <t xml:space="preserve"> Pete Gallego </t>
  </si>
  <si>
    <t xml:space="preserve"> Kenny Marchant </t>
  </si>
  <si>
    <t xml:space="preserve"> Roger Williams </t>
  </si>
  <si>
    <t xml:space="preserve"> Michael C. Burgess </t>
  </si>
  <si>
    <t xml:space="preserve"> Blake Farenthold </t>
  </si>
  <si>
    <t xml:space="preserve"> Henry Cuellar </t>
  </si>
  <si>
    <t xml:space="preserve"> Gene Green </t>
  </si>
  <si>
    <t xml:space="preserve"> Eddie Bernice Johnson </t>
  </si>
  <si>
    <t xml:space="preserve"> John R. Carter </t>
  </si>
  <si>
    <t xml:space="preserve"> Pete Sessions </t>
  </si>
  <si>
    <t xml:space="preserve"> Marc Veasey </t>
  </si>
  <si>
    <t xml:space="preserve"> Filemon Vela, Jr. </t>
  </si>
  <si>
    <t xml:space="preserve"> Lloyd Doggett </t>
  </si>
  <si>
    <t xml:space="preserve"> Steve Stockman </t>
  </si>
  <si>
    <t xml:space="preserve"> Rob Bishop </t>
  </si>
  <si>
    <t xml:space="preserve"> Chris Stewart </t>
  </si>
  <si>
    <t xml:space="preserve"> Jason Chaffetz </t>
  </si>
  <si>
    <t xml:space="preserve"> Jim Matheson </t>
  </si>
  <si>
    <t xml:space="preserve"> Robert Wittman </t>
  </si>
  <si>
    <t xml:space="preserve"> Scott Rigell </t>
  </si>
  <si>
    <t xml:space="preserve"> Robert Scott </t>
  </si>
  <si>
    <t xml:space="preserve"> Randy Forbes </t>
  </si>
  <si>
    <t xml:space="preserve"> Robert Hurt </t>
  </si>
  <si>
    <t xml:space="preserve"> Bob Goodlatte </t>
  </si>
  <si>
    <t xml:space="preserve"> Eric I. Cantor </t>
  </si>
  <si>
    <t xml:space="preserve"> James P. Moran </t>
  </si>
  <si>
    <t xml:space="preserve"> H. Morgan Griffith </t>
  </si>
  <si>
    <t xml:space="preserve"> Frank R. Wolf </t>
  </si>
  <si>
    <t xml:space="preserve"> Gerald E. Connolly </t>
  </si>
  <si>
    <t xml:space="preserve"> Suzan DelBene </t>
  </si>
  <si>
    <t xml:space="preserve"> Rick Larsen </t>
  </si>
  <si>
    <t xml:space="preserve"> Jaime Herrera Beutler </t>
  </si>
  <si>
    <t xml:space="preserve"> Doc Hastings </t>
  </si>
  <si>
    <t xml:space="preserve"> Cathy McMorris Rodgers </t>
  </si>
  <si>
    <t xml:space="preserve"> Derek Kilmer </t>
  </si>
  <si>
    <t xml:space="preserve"> Jim McDermott </t>
  </si>
  <si>
    <t xml:space="preserve"> Dave Reichert </t>
  </si>
  <si>
    <t xml:space="preserve"> Adam Smith </t>
  </si>
  <si>
    <t xml:space="preserve"> Dennis Heck </t>
  </si>
  <si>
    <t xml:space="preserve"> David McKinley </t>
  </si>
  <si>
    <t xml:space="preserve"> Shelley Moore Capito </t>
  </si>
  <si>
    <t xml:space="preserve"> Nick J. Rahall II </t>
  </si>
  <si>
    <t xml:space="preserve"> Paul D. Ryan </t>
  </si>
  <si>
    <t xml:space="preserve"> Mark Pocan </t>
  </si>
  <si>
    <t xml:space="preserve"> Ron J. Kind </t>
  </si>
  <si>
    <t xml:space="preserve"> Gwen S. Moore </t>
  </si>
  <si>
    <t xml:space="preserve"> F.  James Sensenbrenner, Jr. </t>
  </si>
  <si>
    <t xml:space="preserve"> Thomas E. Petri </t>
  </si>
  <si>
    <t xml:space="preserve"> Sean P. Duffy </t>
  </si>
  <si>
    <t xml:space="preserve"> Reid Ribble </t>
  </si>
  <si>
    <t xml:space="preserve"> Cynthia Lummis </t>
  </si>
  <si>
    <t>JD, MA</t>
  </si>
  <si>
    <t>DDS</t>
  </si>
  <si>
    <t>MPA</t>
  </si>
  <si>
    <t>PhD</t>
  </si>
  <si>
    <t xml:space="preserve">BS </t>
  </si>
  <si>
    <t>BSEE</t>
  </si>
  <si>
    <t>AA</t>
  </si>
  <si>
    <t>MD, MPP and MPH</t>
  </si>
  <si>
    <t>BS</t>
  </si>
  <si>
    <t>JD and MA</t>
  </si>
  <si>
    <t>DVM</t>
  </si>
  <si>
    <t>M.Ed</t>
  </si>
  <si>
    <t>BA, MD</t>
  </si>
  <si>
    <t>BBA</t>
  </si>
  <si>
    <t>BS, MD</t>
  </si>
  <si>
    <t>DMD</t>
  </si>
  <si>
    <t>MS</t>
  </si>
  <si>
    <t>DR</t>
  </si>
  <si>
    <t>MHS, MD</t>
  </si>
  <si>
    <t>MSS</t>
  </si>
  <si>
    <t xml:space="preserve">HS </t>
  </si>
  <si>
    <t>LPN</t>
  </si>
  <si>
    <t>JD, MPP</t>
  </si>
  <si>
    <t>LLB</t>
  </si>
  <si>
    <t>MA, MPP</t>
  </si>
  <si>
    <t>MPH</t>
  </si>
  <si>
    <t>MA, MPA</t>
  </si>
  <si>
    <t xml:space="preserve">JD </t>
  </si>
  <si>
    <t>DPM</t>
  </si>
  <si>
    <t>AAS</t>
  </si>
  <si>
    <t>M.Div</t>
  </si>
  <si>
    <t>BSN</t>
  </si>
  <si>
    <t>HOUSE</t>
  </si>
  <si>
    <t>Native American</t>
  </si>
  <si>
    <t>None</t>
  </si>
  <si>
    <t>Less than High School Diploma</t>
  </si>
  <si>
    <t xml:space="preserve"> vacant</t>
  </si>
  <si>
    <t xml:space="preserve"> Tim Scott</t>
  </si>
  <si>
    <t xml:space="preserve"> Barbara Boxer</t>
  </si>
  <si>
    <t xml:space="preserve"> Brian Schatz</t>
  </si>
  <si>
    <t xml:space="preserve"> Dianne Feinstein</t>
  </si>
  <si>
    <t xml:space="preserve"> Frank Lautenberg</t>
  </si>
  <si>
    <t xml:space="preserve"> Jay Rockefeller</t>
  </si>
  <si>
    <t xml:space="preserve"> Joe Manchin</t>
  </si>
  <si>
    <t xml:space="preserve"> Jon Tester</t>
  </si>
  <si>
    <t xml:space="preserve"> Maria Cantwell</t>
  </si>
  <si>
    <t xml:space="preserve"> Mark Udall</t>
  </si>
  <si>
    <t xml:space="preserve"> Martin Heinrich</t>
  </si>
  <si>
    <t xml:space="preserve"> Mary Landrieu</t>
  </si>
  <si>
    <t xml:space="preserve"> Patty Murray</t>
  </si>
  <si>
    <t xml:space="preserve"> Al Franken</t>
  </si>
  <si>
    <t xml:space="preserve"> Bernie Sanders</t>
  </si>
  <si>
    <t xml:space="preserve"> Bob Corker</t>
  </si>
  <si>
    <t xml:space="preserve"> Dean Heller</t>
  </si>
  <si>
    <t xml:space="preserve"> Deb Fischer</t>
  </si>
  <si>
    <t xml:space="preserve"> Jim Inhofe</t>
  </si>
  <si>
    <t xml:space="preserve"> John McCain</t>
  </si>
  <si>
    <t xml:space="preserve"> Johnny Isakson</t>
  </si>
  <si>
    <t xml:space="preserve"> Pat Roberts</t>
  </si>
  <si>
    <t xml:space="preserve"> Pat Toomey</t>
  </si>
  <si>
    <t xml:space="preserve"> Richard Burr</t>
  </si>
  <si>
    <t xml:space="preserve"> Ron Johnson</t>
  </si>
  <si>
    <t xml:space="preserve"> Susan Collins</t>
  </si>
  <si>
    <t xml:space="preserve"> Mazie Hirono</t>
  </si>
  <si>
    <t xml:space="preserve"> Bob Menendez</t>
  </si>
  <si>
    <t xml:space="preserve"> Marco Rubio</t>
  </si>
  <si>
    <t xml:space="preserve"> Ted Cruz</t>
  </si>
  <si>
    <t xml:space="preserve"> Ben Cardin</t>
  </si>
  <si>
    <t xml:space="preserve"> Bill Nelson</t>
  </si>
  <si>
    <t xml:space="preserve"> Bob Casey, Jr.</t>
  </si>
  <si>
    <t xml:space="preserve"> Carl Levin</t>
  </si>
  <si>
    <t xml:space="preserve"> Chris Coons</t>
  </si>
  <si>
    <t xml:space="preserve"> Chris Murphy</t>
  </si>
  <si>
    <t xml:space="preserve"> Chuck Schumer</t>
  </si>
  <si>
    <t xml:space="preserve"> Claire McCaskill</t>
  </si>
  <si>
    <t xml:space="preserve"> Dick Durbin</t>
  </si>
  <si>
    <t xml:space="preserve"> Elizabeth Warren</t>
  </si>
  <si>
    <t xml:space="preserve"> Harry Reid</t>
  </si>
  <si>
    <t xml:space="preserve"> Joe Donnelly</t>
  </si>
  <si>
    <t xml:space="preserve"> John Kerry</t>
  </si>
  <si>
    <t xml:space="preserve"> Kay Hagan</t>
  </si>
  <si>
    <t xml:space="preserve"> Kirsten Gillibrand</t>
  </si>
  <si>
    <t xml:space="preserve"> Mark Pryor</t>
  </si>
  <si>
    <t xml:space="preserve"> Mark Warner</t>
  </si>
  <si>
    <t xml:space="preserve"> Max Baucus</t>
  </si>
  <si>
    <t xml:space="preserve"> Michael Bennet</t>
  </si>
  <si>
    <t xml:space="preserve"> Patrick Leahy</t>
  </si>
  <si>
    <t xml:space="preserve"> Richard Blumenthal</t>
  </si>
  <si>
    <t xml:space="preserve"> Ron Wyden</t>
  </si>
  <si>
    <t xml:space="preserve"> Sheldon Whitehouse</t>
  </si>
  <si>
    <t xml:space="preserve"> Tammy Baldwin</t>
  </si>
  <si>
    <t xml:space="preserve"> Tim Johnson</t>
  </si>
  <si>
    <t xml:space="preserve"> Tim Kaine</t>
  </si>
  <si>
    <t xml:space="preserve"> Tom Harkin</t>
  </si>
  <si>
    <t xml:space="preserve"> Tom Udall</t>
  </si>
  <si>
    <t xml:space="preserve"> Amy Klobuchar</t>
  </si>
  <si>
    <t xml:space="preserve"> Heidi Heitkamp</t>
  </si>
  <si>
    <t xml:space="preserve"> Angus King</t>
  </si>
  <si>
    <t xml:space="preserve"> Dan Coats</t>
  </si>
  <si>
    <t xml:space="preserve"> David Vitter</t>
  </si>
  <si>
    <t xml:space="preserve"> Jeff Sessions</t>
  </si>
  <si>
    <t xml:space="preserve"> Jerry Moran</t>
  </si>
  <si>
    <t xml:space="preserve"> Jim Risch</t>
  </si>
  <si>
    <t xml:space="preserve"> Kelly Ayotte</t>
  </si>
  <si>
    <t xml:space="preserve"> Lamar Alexander</t>
  </si>
  <si>
    <t xml:space="preserve"> Lindsey Graham</t>
  </si>
  <si>
    <t xml:space="preserve"> Lisa Murkowski</t>
  </si>
  <si>
    <t xml:space="preserve"> Mark Kirk</t>
  </si>
  <si>
    <t xml:space="preserve"> Mike Crapo</t>
  </si>
  <si>
    <t xml:space="preserve"> Mike Johanns</t>
  </si>
  <si>
    <t xml:space="preserve"> Mike Lee</t>
  </si>
  <si>
    <t xml:space="preserve"> Mitch McConnell</t>
  </si>
  <si>
    <t xml:space="preserve"> Orrin Hatch</t>
  </si>
  <si>
    <t xml:space="preserve"> Richard Shelby</t>
  </si>
  <si>
    <t xml:space="preserve"> Rob Portman</t>
  </si>
  <si>
    <t xml:space="preserve"> Roger Wicker</t>
  </si>
  <si>
    <t xml:space="preserve"> Saxby Chambliss</t>
  </si>
  <si>
    <t xml:space="preserve"> Thad Cochran</t>
  </si>
  <si>
    <t xml:space="preserve"> John Cornyn</t>
  </si>
  <si>
    <t xml:space="preserve"> Jeanne Shaheen</t>
  </si>
  <si>
    <t xml:space="preserve"> Chuck Grassley</t>
  </si>
  <si>
    <t xml:space="preserve"> Jeff Flake</t>
  </si>
  <si>
    <t xml:space="preserve"> Roy Blunt</t>
  </si>
  <si>
    <t xml:space="preserve"> Sherrod Brown</t>
  </si>
  <si>
    <t xml:space="preserve"> Tom Carper</t>
  </si>
  <si>
    <t xml:space="preserve"> John Hoeven</t>
  </si>
  <si>
    <t xml:space="preserve"> John Thune</t>
  </si>
  <si>
    <t xml:space="preserve"> Mike Enzi</t>
  </si>
  <si>
    <t xml:space="preserve"> John Barrasso</t>
  </si>
  <si>
    <t xml:space="preserve"> Tom Coburn</t>
  </si>
  <si>
    <t xml:space="preserve"> Rand Paul</t>
  </si>
  <si>
    <t xml:space="preserve"> Jack Reed</t>
  </si>
  <si>
    <t xml:space="preserve"> Jeff Merkley</t>
  </si>
  <si>
    <t xml:space="preserve"> Barbara Mikulski</t>
  </si>
  <si>
    <t xml:space="preserve"> Debbie Stabenow</t>
  </si>
  <si>
    <t xml:space="preserve"> John Boozman</t>
  </si>
  <si>
    <t xml:space="preserve"> Mark Begich</t>
  </si>
  <si>
    <t xml:space="preserve"> Peter Welch </t>
  </si>
  <si>
    <t xml:space="preserve"> John Charles Carney Jr. </t>
  </si>
  <si>
    <t xml:space="preserve"> Kevin Cramer </t>
  </si>
  <si>
    <t xml:space="preserve"> Steve Daines </t>
  </si>
  <si>
    <t xml:space="preserve"> Don Young </t>
  </si>
  <si>
    <t>Indicator:</t>
  </si>
  <si>
    <t>Source:</t>
  </si>
  <si>
    <t>House Press Gallery, 2012 House Election Results: http://housepressgallery.house.gov/2012-house-election-results</t>
  </si>
  <si>
    <t>Notes:</t>
  </si>
  <si>
    <t>Measure of America calculations using mortality data from the Centers for Disease Control and Prevention, National Center for Health Statistics, as compiled from data provided by the fifty-seven vital statistics jurisdictions through the Vital Statistics Cooperative Program, and intercensal population estimates by age group produced by the U.S. Census Bureau in collaboration with the National Center for Health Statistics (NCHS) and released by NCHS through the CDC-WONDER on-line database. Estimates are for 2009.</t>
  </si>
  <si>
    <t>Highest degree level is the broad category into which the highest degree attained of each Member can be grouped. These categories are: less than high school diploma, high school diploma, bachelor's degree, graduate or professional degree.</t>
  </si>
  <si>
    <t>House in whith the Member serves: House of Representatives or the Senate.</t>
  </si>
  <si>
    <t>State that the Member represents.</t>
  </si>
  <si>
    <t>Member's full name.</t>
  </si>
  <si>
    <t>Member's party affiliation.</t>
  </si>
  <si>
    <t>Member's gender.</t>
  </si>
  <si>
    <t>Year of Member's birth.</t>
  </si>
  <si>
    <t>Member's race and ethnicity as reported by the U.S. House of Representatives Press Gallery website.</t>
  </si>
  <si>
    <t>Congressional District represented by Member if sitting in the House. "At-large" congressional districts are denoted as 1.</t>
  </si>
  <si>
    <t>Member's highest degree attained. Honorary degrees are not counted.</t>
  </si>
  <si>
    <t>Life expectancy at birth of the gender and the racial or ethnic group to which the Member belongs for the state the Member represents. If no estimate for a racial or ethnic group was available, then the life expectancy by gender for the Member's state was imputed.</t>
  </si>
  <si>
    <t>United States House of Representatives, Directory of Representatives (Official Member Websites): http://www.house.gov/representatives/; United States Senate, Senators of the 113th Congress (Official Member Websites): http://www.senate.gov/general/contact_information/senators_cfm.cfm; U.S. House of Representatives, New Member Pictorial Directory, 113th Congress: http://www.gpo.gov/fdsys/pkg/GPO-PICTDIR-NEW-113/pdf/GPO-PICTDIR-NEW-113.pdf; Washington Post, U.S. Congress Votes Database: http://projects.washingtonpost.com/congress/113/; Washington Times: http://www.washingtontimes.com/campaign-2012/candidates/; U.S. House of Representatives, Office of the Clerk, Lawyers in the U.S. House of Representatives: http://library.clerk.house.gov/reference-files/113_Lawyers.pdf; House Press Gallery, 2012 House Election Results: http://housepressgallery.house.gov/2012-house-election-results; university and college graduation records.</t>
  </si>
  <si>
    <t>LICENSED LAWYER</t>
  </si>
  <si>
    <t>Member has attained a JD degree (which may not be their highest degree attained) and is licensed to practice law.</t>
  </si>
  <si>
    <t>NO</t>
  </si>
  <si>
    <t>YES</t>
  </si>
  <si>
    <r>
      <t>YES</t>
    </r>
    <r>
      <rPr>
        <b/>
        <sz val="11"/>
        <color indexed="8"/>
        <rFont val="Calibri"/>
        <family val="2"/>
      </rPr>
      <t xml:space="preserve"> </t>
    </r>
  </si>
  <si>
    <t xml:space="preserve">YES </t>
  </si>
  <si>
    <r>
      <rPr>
        <b/>
        <sz val="11"/>
        <color theme="1"/>
        <rFont val="Calibri"/>
        <family val="2"/>
        <scheme val="minor"/>
      </rPr>
      <t>NOTE:</t>
    </r>
    <r>
      <rPr>
        <sz val="11"/>
        <color theme="1"/>
        <rFont val="Calibri"/>
        <family val="2"/>
        <scheme val="minor"/>
      </rPr>
      <t xml:space="preserve"> Estimates reflect the 113th Congress as of January 25, 2013 which included two vacancies in the House of Representatives. Percentages are based on the 533 sitting, voting members of the 113th Congress at the time of publication. Median earnings for members of Congress are $174,000. All Representatives and Senators earn this amount except for the Speaker of the House, President of the Senate, and majority/minority leaders of the House and Senate. These figures include only salaries, not outside income, assets, allowances or benefits.</t>
    </r>
  </si>
  <si>
    <t>WY</t>
  </si>
  <si>
    <t>WI</t>
  </si>
  <si>
    <t>WV</t>
  </si>
  <si>
    <t>WA</t>
  </si>
  <si>
    <t>VA</t>
  </si>
  <si>
    <t>VT</t>
  </si>
  <si>
    <t>UT</t>
  </si>
  <si>
    <t>TX</t>
  </si>
  <si>
    <t>TN</t>
  </si>
  <si>
    <t>SD</t>
  </si>
  <si>
    <t>SC</t>
  </si>
  <si>
    <t>RI</t>
  </si>
  <si>
    <t>PA</t>
  </si>
  <si>
    <t>OR</t>
  </si>
  <si>
    <t>OK</t>
  </si>
  <si>
    <t>OH</t>
  </si>
  <si>
    <t>ND</t>
  </si>
  <si>
    <t>NC</t>
  </si>
  <si>
    <t>NY</t>
  </si>
  <si>
    <t>NM</t>
  </si>
  <si>
    <t>NJ</t>
  </si>
  <si>
    <t>NH</t>
  </si>
  <si>
    <t>NV</t>
  </si>
  <si>
    <t>NE</t>
  </si>
  <si>
    <t>MT</t>
  </si>
  <si>
    <t>MO</t>
  </si>
  <si>
    <t>MN</t>
  </si>
  <si>
    <t>MI</t>
  </si>
  <si>
    <t>ME</t>
  </si>
  <si>
    <t>LA</t>
  </si>
  <si>
    <t>KY</t>
  </si>
  <si>
    <t>KS</t>
  </si>
  <si>
    <t>IA</t>
  </si>
  <si>
    <t>IN</t>
  </si>
  <si>
    <t>IL</t>
  </si>
  <si>
    <t>ID</t>
  </si>
  <si>
    <t>HI</t>
  </si>
  <si>
    <t>GA</t>
  </si>
  <si>
    <t>FL</t>
  </si>
  <si>
    <t>DE</t>
  </si>
  <si>
    <t>CT</t>
  </si>
  <si>
    <t>CO</t>
  </si>
  <si>
    <t>CA</t>
  </si>
  <si>
    <t>AR</t>
  </si>
  <si>
    <t>AZ</t>
  </si>
  <si>
    <t>AK</t>
  </si>
  <si>
    <t>AL</t>
  </si>
  <si>
    <t>STATEABBR</t>
  </si>
  <si>
    <t>DISTRICTCODE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</si>
</sst>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1"/>
      <color theme="1"/>
      <name val="Calibri"/>
      <family val="2"/>
      <scheme val="minor"/>
    </font>
    <font>
      <b/>
      <sz val="12"/>
      <color theme="1"/>
      <name val="Calibri"/>
      <family val="2"/>
      <scheme val="minor"/>
    </font>
    <font>
      <i/>
      <sz val="11"/>
      <color theme="1"/>
      <name val="Calibri"/>
      <family val="2"/>
      <scheme val="minor"/>
    </font>
    <font>
      <b/>
      <sz val="13"/>
      <color rgb="FF000000"/>
      <name val="Arial"/>
      <family val="2"/>
    </font>
    <font>
      <sz val="10.5"/>
      <color rgb="FF000000"/>
      <name val="Arial"/>
      <family val="2"/>
    </font>
    <font>
      <sz val="10.5"/>
      <color rgb="FFFF0000"/>
      <name val="Arial"/>
      <family val="2"/>
    </font>
    <font>
      <sz val="13"/>
      <color rgb="FF000000"/>
      <name val="Arial"/>
      <family val="2"/>
    </font>
    <font>
      <sz val="12"/>
      <color rgb="FF595959"/>
      <name val="Arial"/>
      <family val="2"/>
    </font>
    <font>
      <sz val="11"/>
      <color indexed="8"/>
      <name val="Calibri"/>
      <family val="2"/>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2" fillId="0" borderId="0" xfId="0" applyFont="1" applyAlignment="1">
      <alignment horizontal="center" wrapText="1"/>
    </xf>
    <xf numFmtId="0" fontId="1" fillId="0" borderId="0" xfId="0" applyFont="1" applyAlignment="1">
      <alignment horizontal="center" wrapText="1"/>
    </xf>
    <xf numFmtId="0" fontId="0" fillId="0" borderId="0" xfId="0" applyAlignment="1">
      <alignment vertical="center"/>
    </xf>
    <xf numFmtId="0" fontId="0" fillId="0" borderId="0" xfId="0" applyAlignment="1"/>
    <xf numFmtId="164" fontId="0" fillId="0" borderId="0" xfId="0" applyNumberFormat="1" applyAlignment="1">
      <alignment horizontal="left"/>
    </xf>
    <xf numFmtId="0" fontId="0" fillId="0" borderId="0" xfId="0" applyAlignment="1">
      <alignment horizontal="left"/>
    </xf>
    <xf numFmtId="0" fontId="3" fillId="0" borderId="0" xfId="0" applyFont="1" applyAlignment="1">
      <alignment horizontal="left"/>
    </xf>
    <xf numFmtId="0" fontId="4" fillId="0" borderId="0" xfId="0" applyFont="1" applyAlignment="1">
      <alignment horizontal="right"/>
    </xf>
    <xf numFmtId="0" fontId="5" fillId="0" borderId="0" xfId="0" applyFont="1" applyAlignment="1">
      <alignment horizontal="right"/>
    </xf>
    <xf numFmtId="0" fontId="6" fillId="0" borderId="0" xfId="0" applyFont="1" applyAlignment="1">
      <alignment horizontal="right"/>
    </xf>
    <xf numFmtId="0" fontId="7" fillId="0" borderId="0" xfId="0" applyFont="1" applyAlignment="1">
      <alignment horizontal="right"/>
    </xf>
    <xf numFmtId="0" fontId="8" fillId="0" borderId="0" xfId="0" applyFont="1" applyAlignment="1">
      <alignment horizontal="right"/>
    </xf>
    <xf numFmtId="0" fontId="0" fillId="0" borderId="0" xfId="0" applyAlignment="1">
      <alignment vertical="center" wrapText="1"/>
    </xf>
    <xf numFmtId="0" fontId="0" fillId="0" borderId="0" xfId="0" applyAlignment="1">
      <alignment vertical="top" wrapText="1"/>
    </xf>
    <xf numFmtId="0" fontId="0" fillId="0" borderId="0" xfId="0" applyFont="1" applyAlignment="1">
      <alignment horizontal="left" vertical="center"/>
    </xf>
    <xf numFmtId="0" fontId="0" fillId="0" borderId="0" xfId="0" applyAlignment="1">
      <alignment horizontal="left" vertical="center" wrapText="1"/>
    </xf>
    <xf numFmtId="0" fontId="2" fillId="0" borderId="0" xfId="0" applyFont="1"/>
    <xf numFmtId="0" fontId="0" fillId="0" borderId="0" xfId="0" applyAlignment="1">
      <alignment horizontal="left" vertical="center"/>
    </xf>
    <xf numFmtId="0" fontId="9" fillId="0" borderId="0" xfId="0" applyFont="1"/>
    <xf numFmtId="0" fontId="0" fillId="0" borderId="0" xfId="0"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47625</xdr:colOff>
      <xdr:row>6</xdr:row>
      <xdr:rowOff>152400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534025" cy="1295400"/>
        </a:xfrm>
        <a:prstGeom prst="rect">
          <a:avLst/>
        </a:prstGeom>
        <a:noFill/>
        <a:ln>
          <a:noFill/>
        </a:ln>
      </xdr:spPr>
    </xdr:pic>
    <xdr:clientData/>
  </xdr:twoCellAnchor>
  <xdr:twoCellAnchor>
    <xdr:from>
      <xdr:col>5</xdr:col>
      <xdr:colOff>47626</xdr:colOff>
      <xdr:row>0</xdr:row>
      <xdr:rowOff>0</xdr:rowOff>
    </xdr:from>
    <xdr:to>
      <xdr:col>8</xdr:col>
      <xdr:colOff>676275</xdr:colOff>
      <xdr:row>7</xdr:row>
      <xdr:rowOff>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534026" y="0"/>
          <a:ext cx="3971924" cy="1333500"/>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300" b="1">
              <a:latin typeface="Arial" pitchFamily="34" charset="0"/>
              <a:cs typeface="Arial" pitchFamily="34" charset="0"/>
            </a:rPr>
            <a:t>State of the Congress</a:t>
          </a:r>
          <a:r>
            <a:rPr lang="en-US" sz="1300" b="1" baseline="0">
              <a:latin typeface="Arial" pitchFamily="34" charset="0"/>
              <a:cs typeface="Arial" pitchFamily="34" charset="0"/>
            </a:rPr>
            <a:t> 2013</a:t>
          </a:r>
          <a:endParaRPr lang="en-US" sz="1300" b="1">
            <a:latin typeface="Arial" pitchFamily="34" charset="0"/>
            <a:cs typeface="Arial" pitchFamily="34" charset="0"/>
          </a:endParaRPr>
        </a:p>
        <a:p>
          <a:pPr algn="r"/>
          <a:r>
            <a:rPr lang="en-US" sz="1050">
              <a:latin typeface="Arial" pitchFamily="34" charset="0"/>
              <a:cs typeface="Arial" pitchFamily="34" charset="0"/>
            </a:rPr>
            <a:t>Members of the U.S. Senate</a:t>
          </a:r>
          <a:r>
            <a:rPr lang="en-US" sz="1050" baseline="0">
              <a:latin typeface="Arial" pitchFamily="34" charset="0"/>
              <a:cs typeface="Arial" pitchFamily="34" charset="0"/>
            </a:rPr>
            <a:t> and House and Representatives</a:t>
          </a:r>
        </a:p>
        <a:p>
          <a:pPr algn="r"/>
          <a:r>
            <a:rPr lang="en-US" sz="1050">
              <a:solidFill>
                <a:sysClr val="windowText" lastClr="000000"/>
              </a:solidFill>
              <a:latin typeface="Arial" pitchFamily="34" charset="0"/>
              <a:cs typeface="Arial" pitchFamily="34" charset="0"/>
            </a:rPr>
            <a:t>Accurate as of January</a:t>
          </a:r>
          <a:r>
            <a:rPr lang="en-US" sz="1050" baseline="0">
              <a:solidFill>
                <a:sysClr val="windowText" lastClr="000000"/>
              </a:solidFill>
              <a:latin typeface="Arial" pitchFamily="34" charset="0"/>
              <a:cs typeface="Arial" pitchFamily="34" charset="0"/>
            </a:rPr>
            <a:t> 25, 2013</a:t>
          </a:r>
          <a:endParaRPr lang="en-US" sz="1050">
            <a:solidFill>
              <a:sysClr val="windowText" lastClr="000000"/>
            </a:solidFill>
            <a:latin typeface="Arial" pitchFamily="34" charset="0"/>
            <a:cs typeface="Arial" pitchFamily="34" charset="0"/>
          </a:endParaRPr>
        </a:p>
        <a:p>
          <a:pPr algn="r"/>
          <a:endParaRPr lang="en-US" sz="1050">
            <a:latin typeface="Arial" pitchFamily="34" charset="0"/>
            <a:cs typeface="Arial" pitchFamily="34" charset="0"/>
          </a:endParaRPr>
        </a:p>
        <a:p>
          <a:pPr algn="r"/>
          <a:r>
            <a:rPr lang="en-US" sz="1300">
              <a:latin typeface="Arial" pitchFamily="34" charset="0"/>
              <a:cs typeface="Arial" pitchFamily="34" charset="0"/>
            </a:rPr>
            <a:t>contact@measureofamerica.org</a:t>
          </a:r>
        </a:p>
        <a:p>
          <a:pPr marL="0" marR="0" indent="0" algn="r" defTabSz="914400" eaLnBrk="1" fontAlgn="auto" latinLnBrk="0" hangingPunct="1">
            <a:lnSpc>
              <a:spcPct val="100000"/>
            </a:lnSpc>
            <a:spcBef>
              <a:spcPts val="0"/>
            </a:spcBef>
            <a:spcAft>
              <a:spcPts val="0"/>
            </a:spcAft>
            <a:buClrTx/>
            <a:buSzTx/>
            <a:buFontTx/>
            <a:buNone/>
            <a:tabLst/>
            <a:defRPr/>
          </a:pPr>
          <a:r>
            <a:rPr lang="en-US" sz="1200" b="0" i="0">
              <a:solidFill>
                <a:srgbClr val="595959"/>
              </a:solidFill>
              <a:latin typeface="arial"/>
            </a:rPr>
            <a:t>www.</a:t>
          </a:r>
          <a:r>
            <a:rPr lang="en-US" sz="1200" b="0" i="0">
              <a:solidFill>
                <a:srgbClr val="DB5E45"/>
              </a:solidFill>
              <a:latin typeface="arial"/>
            </a:rPr>
            <a:t>measure</a:t>
          </a:r>
          <a:r>
            <a:rPr lang="en-US" sz="1200" b="0" i="0">
              <a:solidFill>
                <a:srgbClr val="32B0CE"/>
              </a:solidFill>
              <a:latin typeface="arial"/>
            </a:rPr>
            <a:t>of</a:t>
          </a:r>
          <a:r>
            <a:rPr lang="en-US" sz="1200" b="0" i="0">
              <a:solidFill>
                <a:srgbClr val="7D9F4F"/>
              </a:solidFill>
              <a:latin typeface="arial"/>
            </a:rPr>
            <a:t>america</a:t>
          </a:r>
          <a:r>
            <a:rPr lang="en-US" sz="1200" b="0" i="0">
              <a:solidFill>
                <a:srgbClr val="595959"/>
              </a:solidFill>
              <a:latin typeface="arial"/>
            </a:rPr>
            <a:t>.org</a:t>
          </a:r>
          <a:endParaRPr lang="en-US" sz="13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1200150</xdr:colOff>
      <xdr:row>0</xdr:row>
      <xdr:rowOff>0</xdr:rowOff>
    </xdr:from>
    <xdr:to>
      <xdr:col>2</xdr:col>
      <xdr:colOff>5172074</xdr:colOff>
      <xdr:row>7</xdr:row>
      <xdr:rowOff>57151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5524500" y="0"/>
          <a:ext cx="3971924" cy="1323976"/>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kumimoji="0" lang="en-US" sz="1300" b="1" i="0" u="none" strike="noStrike" kern="0" cap="none" spc="0" normalizeH="0" baseline="0" noProof="0">
              <a:ln>
                <a:noFill/>
              </a:ln>
              <a:solidFill>
                <a:prstClr val="black"/>
              </a:solidFill>
              <a:effectLst/>
              <a:uLnTx/>
              <a:uFillTx/>
              <a:latin typeface="Arial" pitchFamily="34" charset="0"/>
              <a:ea typeface="+mn-ea"/>
              <a:cs typeface="Arial" pitchFamily="34" charset="0"/>
            </a:rPr>
            <a:t>State of the Congress 2013</a:t>
          </a:r>
        </a:p>
        <a:p>
          <a:pPr algn="r"/>
          <a:r>
            <a:rPr lang="en-US" sz="1050">
              <a:latin typeface="Arial" pitchFamily="34" charset="0"/>
              <a:cs typeface="Arial" pitchFamily="34" charset="0"/>
            </a:rPr>
            <a:t>Members of the U.S. Senate</a:t>
          </a:r>
          <a:r>
            <a:rPr lang="en-US" sz="1050" baseline="0">
              <a:latin typeface="Arial" pitchFamily="34" charset="0"/>
              <a:cs typeface="Arial" pitchFamily="34" charset="0"/>
            </a:rPr>
            <a:t> and House and Representatives</a:t>
          </a:r>
        </a:p>
        <a:p>
          <a:pPr algn="r"/>
          <a:r>
            <a:rPr lang="en-US" sz="1050">
              <a:solidFill>
                <a:sysClr val="windowText" lastClr="000000"/>
              </a:solidFill>
              <a:latin typeface="Arial" pitchFamily="34" charset="0"/>
              <a:cs typeface="Arial" pitchFamily="34" charset="0"/>
            </a:rPr>
            <a:t>Accurate as of January</a:t>
          </a:r>
          <a:r>
            <a:rPr lang="en-US" sz="1050" baseline="0">
              <a:solidFill>
                <a:sysClr val="windowText" lastClr="000000"/>
              </a:solidFill>
              <a:latin typeface="Arial" pitchFamily="34" charset="0"/>
              <a:cs typeface="Arial" pitchFamily="34" charset="0"/>
            </a:rPr>
            <a:t> 25, 2013</a:t>
          </a:r>
          <a:endParaRPr lang="en-US" sz="1050">
            <a:solidFill>
              <a:sysClr val="windowText" lastClr="000000"/>
            </a:solidFill>
            <a:latin typeface="Arial" pitchFamily="34" charset="0"/>
            <a:cs typeface="Arial" pitchFamily="34" charset="0"/>
          </a:endParaRPr>
        </a:p>
        <a:p>
          <a:pPr algn="r"/>
          <a:endParaRPr lang="en-US" sz="1050">
            <a:latin typeface="Arial" pitchFamily="34" charset="0"/>
            <a:cs typeface="Arial" pitchFamily="34" charset="0"/>
          </a:endParaRPr>
        </a:p>
        <a:p>
          <a:pPr algn="r"/>
          <a:r>
            <a:rPr lang="en-US" sz="1300">
              <a:latin typeface="Arial" pitchFamily="34" charset="0"/>
              <a:cs typeface="Arial" pitchFamily="34" charset="0"/>
            </a:rPr>
            <a:t>contact@measureofamerica.org</a:t>
          </a:r>
        </a:p>
        <a:p>
          <a:pPr marL="0" marR="0" indent="0" algn="r" defTabSz="914400" eaLnBrk="1" fontAlgn="auto" latinLnBrk="0" hangingPunct="1">
            <a:lnSpc>
              <a:spcPct val="100000"/>
            </a:lnSpc>
            <a:spcBef>
              <a:spcPts val="0"/>
            </a:spcBef>
            <a:spcAft>
              <a:spcPts val="0"/>
            </a:spcAft>
            <a:buClrTx/>
            <a:buSzTx/>
            <a:buFontTx/>
            <a:buNone/>
            <a:tabLst/>
            <a:defRPr/>
          </a:pPr>
          <a:r>
            <a:rPr lang="en-US" sz="1200" b="0" i="0">
              <a:solidFill>
                <a:srgbClr val="595959"/>
              </a:solidFill>
              <a:latin typeface="arial"/>
            </a:rPr>
            <a:t>www.</a:t>
          </a:r>
          <a:r>
            <a:rPr lang="en-US" sz="1200" b="0" i="0">
              <a:solidFill>
                <a:srgbClr val="DB5E45"/>
              </a:solidFill>
              <a:latin typeface="arial"/>
            </a:rPr>
            <a:t>measure</a:t>
          </a:r>
          <a:r>
            <a:rPr lang="en-US" sz="1200" b="0" i="0">
              <a:solidFill>
                <a:srgbClr val="32B0CE"/>
              </a:solidFill>
              <a:latin typeface="arial"/>
            </a:rPr>
            <a:t>of</a:t>
          </a:r>
          <a:r>
            <a:rPr lang="en-US" sz="1200" b="0" i="0">
              <a:solidFill>
                <a:srgbClr val="7D9F4F"/>
              </a:solidFill>
              <a:latin typeface="arial"/>
            </a:rPr>
            <a:t>america</a:t>
          </a:r>
          <a:r>
            <a:rPr lang="en-US" sz="1200" b="0" i="0">
              <a:solidFill>
                <a:srgbClr val="595959"/>
              </a:solidFill>
              <a:latin typeface="arial"/>
            </a:rPr>
            <a:t>.org</a:t>
          </a:r>
          <a:endParaRPr lang="en-US" sz="1300"/>
        </a:p>
      </xdr:txBody>
    </xdr:sp>
    <xdr:clientData/>
  </xdr:twoCellAnchor>
  <xdr:twoCellAnchor editAs="oneCell">
    <xdr:from>
      <xdr:col>0</xdr:col>
      <xdr:colOff>0</xdr:colOff>
      <xdr:row>0</xdr:row>
      <xdr:rowOff>0</xdr:rowOff>
    </xdr:from>
    <xdr:to>
      <xdr:col>2</xdr:col>
      <xdr:colOff>1209675</xdr:colOff>
      <xdr:row>7</xdr:row>
      <xdr:rowOff>28575</xdr:rowOff>
    </xdr:to>
    <xdr:pic>
      <xdr:nvPicPr>
        <xdr:cNvPr id="4" name="Picture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534025" cy="12954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9:N544"/>
  <sheetViews>
    <sheetView tabSelected="1" workbookViewId="0">
      <pane ySplit="9" topLeftCell="A10" activePane="bottomLeft" state="frozen"/>
      <selection pane="bottomLeft" activeCell="M10" sqref="M10:N544"/>
    </sheetView>
  </sheetViews>
  <sheetFormatPr defaultRowHeight="15" x14ac:dyDescent="0.25"/>
  <cols>
    <col min="1" max="1" width="9.42578125" customWidth="1"/>
    <col min="2" max="2" width="17.140625" customWidth="1"/>
    <col min="3" max="3" width="11" customWidth="1"/>
    <col min="4" max="4" width="28" customWidth="1"/>
    <col min="5" max="9" width="16.7109375" customWidth="1"/>
    <col min="10" max="10" width="31.28515625" customWidth="1"/>
    <col min="11" max="12" width="9.28515625" customWidth="1"/>
    <col min="13" max="13" width="9.5703125" customWidth="1"/>
  </cols>
  <sheetData>
    <row r="9" spans="1:14" ht="47.25" x14ac:dyDescent="0.25">
      <c r="A9" s="1" t="s">
        <v>0</v>
      </c>
      <c r="B9" s="1" t="s">
        <v>1</v>
      </c>
      <c r="C9" s="1" t="s">
        <v>9</v>
      </c>
      <c r="D9" s="2" t="s">
        <v>2</v>
      </c>
      <c r="E9" s="2" t="s">
        <v>3</v>
      </c>
      <c r="F9" s="2" t="s">
        <v>4</v>
      </c>
      <c r="G9" s="2" t="s">
        <v>5</v>
      </c>
      <c r="H9" s="2" t="s">
        <v>6</v>
      </c>
      <c r="I9" s="2" t="s">
        <v>7</v>
      </c>
      <c r="J9" s="2" t="s">
        <v>8</v>
      </c>
      <c r="K9" s="2" t="s">
        <v>675</v>
      </c>
      <c r="L9" s="2" t="s">
        <v>88</v>
      </c>
      <c r="M9" s="2" t="s">
        <v>729</v>
      </c>
      <c r="N9" s="2" t="s">
        <v>730</v>
      </c>
    </row>
    <row r="10" spans="1:14" x14ac:dyDescent="0.25">
      <c r="A10" t="s">
        <v>548</v>
      </c>
      <c r="B10" t="s">
        <v>11</v>
      </c>
      <c r="C10" s="6">
        <v>1</v>
      </c>
      <c r="D10" s="6" t="s">
        <v>89</v>
      </c>
      <c r="E10" t="s">
        <v>62</v>
      </c>
      <c r="F10" t="s">
        <v>66</v>
      </c>
      <c r="G10" t="s">
        <v>84</v>
      </c>
      <c r="H10" s="5">
        <v>73.400000000000006</v>
      </c>
      <c r="I10" t="s">
        <v>72</v>
      </c>
      <c r="J10" s="3" t="s">
        <v>86</v>
      </c>
      <c r="K10" t="s">
        <v>677</v>
      </c>
      <c r="L10" s="6">
        <v>1959</v>
      </c>
      <c r="M10" t="str">
        <f>VLOOKUP($B10, StateLookup!$A$1:$B$50, 2)</f>
        <v>AL</v>
      </c>
      <c r="N10" t="str">
        <f>$M10 &amp;"-" &amp; $C10</f>
        <v>AL-1</v>
      </c>
    </row>
    <row r="11" spans="1:14" x14ac:dyDescent="0.25">
      <c r="A11" t="s">
        <v>548</v>
      </c>
      <c r="B11" t="s">
        <v>11</v>
      </c>
      <c r="C11" s="6">
        <v>2</v>
      </c>
      <c r="D11" s="6" t="s">
        <v>90</v>
      </c>
      <c r="E11" t="s">
        <v>62</v>
      </c>
      <c r="F11" t="s">
        <v>67</v>
      </c>
      <c r="G11" t="s">
        <v>84</v>
      </c>
      <c r="H11" s="5">
        <v>78.5</v>
      </c>
      <c r="I11" t="s">
        <v>70</v>
      </c>
      <c r="J11" s="3" t="s">
        <v>87</v>
      </c>
      <c r="K11" t="s">
        <v>678</v>
      </c>
      <c r="L11" s="6">
        <v>1976</v>
      </c>
      <c r="M11" t="str">
        <f>VLOOKUP($B11, StateLookup!$A$1:$B$50, 2)</f>
        <v>AL</v>
      </c>
      <c r="N11" t="str">
        <f t="shared" ref="N11:N74" si="0">$M11 &amp;"-" &amp; $C11</f>
        <v>AL-2</v>
      </c>
    </row>
    <row r="12" spans="1:14" x14ac:dyDescent="0.25">
      <c r="A12" t="s">
        <v>548</v>
      </c>
      <c r="B12" t="s">
        <v>11</v>
      </c>
      <c r="C12" s="6">
        <v>3</v>
      </c>
      <c r="D12" s="6" t="s">
        <v>91</v>
      </c>
      <c r="E12" t="s">
        <v>62</v>
      </c>
      <c r="F12" t="s">
        <v>66</v>
      </c>
      <c r="G12" t="s">
        <v>84</v>
      </c>
      <c r="H12" s="5">
        <v>73.400000000000006</v>
      </c>
      <c r="I12" t="s">
        <v>72</v>
      </c>
      <c r="J12" s="3" t="s">
        <v>86</v>
      </c>
      <c r="K12" t="s">
        <v>677</v>
      </c>
      <c r="L12" s="6">
        <v>1958</v>
      </c>
      <c r="M12" t="str">
        <f>VLOOKUP($B12, StateLookup!$A$1:$B$50, 2)</f>
        <v>AL</v>
      </c>
      <c r="N12" t="str">
        <f t="shared" si="0"/>
        <v>AL-3</v>
      </c>
    </row>
    <row r="13" spans="1:14" x14ac:dyDescent="0.25">
      <c r="A13" t="s">
        <v>548</v>
      </c>
      <c r="B13" t="s">
        <v>11</v>
      </c>
      <c r="C13" s="6">
        <v>4</v>
      </c>
      <c r="D13" s="6" t="s">
        <v>92</v>
      </c>
      <c r="E13" t="s">
        <v>62</v>
      </c>
      <c r="F13" t="s">
        <v>66</v>
      </c>
      <c r="G13" t="s">
        <v>84</v>
      </c>
      <c r="H13" s="5">
        <v>73.400000000000006</v>
      </c>
      <c r="I13" t="s">
        <v>70</v>
      </c>
      <c r="J13" s="3" t="s">
        <v>87</v>
      </c>
      <c r="K13" t="s">
        <v>678</v>
      </c>
      <c r="L13" s="6">
        <v>1965</v>
      </c>
      <c r="M13" t="str">
        <f>VLOOKUP($B13, StateLookup!$A$1:$B$50, 2)</f>
        <v>AL</v>
      </c>
      <c r="N13" t="str">
        <f t="shared" si="0"/>
        <v>AL-4</v>
      </c>
    </row>
    <row r="14" spans="1:14" x14ac:dyDescent="0.25">
      <c r="A14" t="s">
        <v>548</v>
      </c>
      <c r="B14" t="s">
        <v>11</v>
      </c>
      <c r="C14" s="6">
        <v>5</v>
      </c>
      <c r="D14" s="6" t="s">
        <v>93</v>
      </c>
      <c r="E14" t="s">
        <v>62</v>
      </c>
      <c r="F14" t="s">
        <v>66</v>
      </c>
      <c r="G14" t="s">
        <v>84</v>
      </c>
      <c r="H14" s="5">
        <v>73.400000000000006</v>
      </c>
      <c r="I14" t="s">
        <v>70</v>
      </c>
      <c r="J14" s="3" t="s">
        <v>87</v>
      </c>
      <c r="K14" t="s">
        <v>678</v>
      </c>
      <c r="L14" s="6">
        <v>1954</v>
      </c>
      <c r="M14" t="str">
        <f>VLOOKUP($B14, StateLookup!$A$1:$B$50, 2)</f>
        <v>AL</v>
      </c>
      <c r="N14" t="str">
        <f t="shared" si="0"/>
        <v>AL-5</v>
      </c>
    </row>
    <row r="15" spans="1:14" x14ac:dyDescent="0.25">
      <c r="A15" t="s">
        <v>548</v>
      </c>
      <c r="B15" t="s">
        <v>11</v>
      </c>
      <c r="C15" s="6">
        <v>6</v>
      </c>
      <c r="D15" s="6" t="s">
        <v>94</v>
      </c>
      <c r="E15" t="s">
        <v>62</v>
      </c>
      <c r="F15" t="s">
        <v>66</v>
      </c>
      <c r="G15" t="s">
        <v>84</v>
      </c>
      <c r="H15" s="5">
        <v>73.400000000000006</v>
      </c>
      <c r="I15" t="s">
        <v>70</v>
      </c>
      <c r="J15" s="3" t="s">
        <v>87</v>
      </c>
      <c r="K15" t="s">
        <v>678</v>
      </c>
      <c r="L15" s="6">
        <v>1947</v>
      </c>
      <c r="M15" t="str">
        <f>VLOOKUP($B15, StateLookup!$A$1:$B$50, 2)</f>
        <v>AL</v>
      </c>
      <c r="N15" t="str">
        <f t="shared" si="0"/>
        <v>AL-6</v>
      </c>
    </row>
    <row r="16" spans="1:14" x14ac:dyDescent="0.25">
      <c r="A16" t="s">
        <v>548</v>
      </c>
      <c r="B16" t="s">
        <v>11</v>
      </c>
      <c r="C16" s="6">
        <v>7</v>
      </c>
      <c r="D16" s="6" t="s">
        <v>95</v>
      </c>
      <c r="E16" t="s">
        <v>63</v>
      </c>
      <c r="F16" t="s">
        <v>67</v>
      </c>
      <c r="G16" t="s">
        <v>82</v>
      </c>
      <c r="H16" s="5">
        <v>76.5</v>
      </c>
      <c r="I16" t="s">
        <v>516</v>
      </c>
      <c r="J16" s="3" t="s">
        <v>87</v>
      </c>
      <c r="K16" t="s">
        <v>678</v>
      </c>
      <c r="L16" s="6">
        <v>1965</v>
      </c>
      <c r="M16" t="str">
        <f>VLOOKUP($B16, StateLookup!$A$1:$B$50, 2)</f>
        <v>AL</v>
      </c>
      <c r="N16" t="str">
        <f t="shared" si="0"/>
        <v>AL-7</v>
      </c>
    </row>
    <row r="17" spans="1:14" x14ac:dyDescent="0.25">
      <c r="A17" t="s">
        <v>10</v>
      </c>
      <c r="B17" t="s">
        <v>11</v>
      </c>
      <c r="C17" t="s">
        <v>61</v>
      </c>
      <c r="D17" s="6" t="s">
        <v>616</v>
      </c>
      <c r="E17" t="s">
        <v>62</v>
      </c>
      <c r="F17" t="s">
        <v>66</v>
      </c>
      <c r="G17" t="s">
        <v>84</v>
      </c>
      <c r="H17" s="5">
        <v>73.400000000000006</v>
      </c>
      <c r="I17" t="s">
        <v>70</v>
      </c>
      <c r="J17" s="3" t="s">
        <v>87</v>
      </c>
      <c r="K17" t="s">
        <v>678</v>
      </c>
      <c r="L17" s="6">
        <v>1946</v>
      </c>
      <c r="M17" t="str">
        <f>VLOOKUP($B17, StateLookup!$A$1:$B$50, 2)</f>
        <v>AL</v>
      </c>
      <c r="N17" t="str">
        <f t="shared" si="0"/>
        <v>AL-…</v>
      </c>
    </row>
    <row r="18" spans="1:14" x14ac:dyDescent="0.25">
      <c r="A18" t="s">
        <v>10</v>
      </c>
      <c r="B18" t="s">
        <v>11</v>
      </c>
      <c r="C18" t="s">
        <v>61</v>
      </c>
      <c r="D18" s="6" t="s">
        <v>629</v>
      </c>
      <c r="E18" t="s">
        <v>62</v>
      </c>
      <c r="F18" t="s">
        <v>66</v>
      </c>
      <c r="G18" t="s">
        <v>84</v>
      </c>
      <c r="H18" s="5">
        <v>73.400000000000006</v>
      </c>
      <c r="I18" t="s">
        <v>70</v>
      </c>
      <c r="J18" s="3" t="s">
        <v>87</v>
      </c>
      <c r="K18" t="s">
        <v>678</v>
      </c>
      <c r="L18" s="6">
        <v>1934</v>
      </c>
      <c r="M18" t="str">
        <f>VLOOKUP($B18, StateLookup!$A$1:$B$50, 2)</f>
        <v>AL</v>
      </c>
      <c r="N18" t="str">
        <f t="shared" si="0"/>
        <v>AL-…</v>
      </c>
    </row>
    <row r="19" spans="1:14" x14ac:dyDescent="0.25">
      <c r="A19" t="s">
        <v>548</v>
      </c>
      <c r="B19" t="s">
        <v>12</v>
      </c>
      <c r="C19" s="6">
        <v>1</v>
      </c>
      <c r="D19" s="6" t="s">
        <v>657</v>
      </c>
      <c r="E19" t="s">
        <v>62</v>
      </c>
      <c r="F19" t="s">
        <v>66</v>
      </c>
      <c r="G19" t="s">
        <v>84</v>
      </c>
      <c r="H19" s="5">
        <v>77.400000000000006</v>
      </c>
      <c r="I19" t="s">
        <v>72</v>
      </c>
      <c r="J19" s="3" t="s">
        <v>86</v>
      </c>
      <c r="K19" t="s">
        <v>677</v>
      </c>
      <c r="L19" s="6">
        <v>1933</v>
      </c>
      <c r="M19" t="str">
        <f>VLOOKUP($B19, StateLookup!$A$1:$B$50, 2)</f>
        <v>AK</v>
      </c>
      <c r="N19" t="str">
        <f t="shared" si="0"/>
        <v>AK-1</v>
      </c>
    </row>
    <row r="20" spans="1:14" x14ac:dyDescent="0.25">
      <c r="A20" t="s">
        <v>10</v>
      </c>
      <c r="B20" t="s">
        <v>12</v>
      </c>
      <c r="C20" t="s">
        <v>61</v>
      </c>
      <c r="D20" s="6" t="s">
        <v>622</v>
      </c>
      <c r="E20" t="s">
        <v>62</v>
      </c>
      <c r="F20" t="s">
        <v>67</v>
      </c>
      <c r="G20" t="s">
        <v>84</v>
      </c>
      <c r="H20" s="5">
        <v>81.7</v>
      </c>
      <c r="I20" t="s">
        <v>70</v>
      </c>
      <c r="J20" s="3" t="s">
        <v>87</v>
      </c>
      <c r="K20" t="s">
        <v>678</v>
      </c>
      <c r="L20" s="6">
        <v>1957</v>
      </c>
      <c r="M20" t="str">
        <f>VLOOKUP($B20, StateLookup!$A$1:$B$50, 2)</f>
        <v>AK</v>
      </c>
      <c r="N20" t="str">
        <f t="shared" si="0"/>
        <v>AK-…</v>
      </c>
    </row>
    <row r="21" spans="1:14" x14ac:dyDescent="0.25">
      <c r="A21" t="s">
        <v>10</v>
      </c>
      <c r="B21" t="s">
        <v>12</v>
      </c>
      <c r="C21" t="s">
        <v>61</v>
      </c>
      <c r="D21" s="6" t="s">
        <v>652</v>
      </c>
      <c r="E21" t="s">
        <v>63</v>
      </c>
      <c r="F21" t="s">
        <v>66</v>
      </c>
      <c r="G21" t="s">
        <v>84</v>
      </c>
      <c r="H21" s="5">
        <v>77.400000000000006</v>
      </c>
      <c r="I21" s="4" t="s">
        <v>71</v>
      </c>
      <c r="J21" s="4" t="s">
        <v>85</v>
      </c>
      <c r="K21" t="s">
        <v>677</v>
      </c>
      <c r="L21" s="6">
        <v>1962</v>
      </c>
      <c r="M21" t="str">
        <f>VLOOKUP($B21, StateLookup!$A$1:$B$50, 2)</f>
        <v>AK</v>
      </c>
      <c r="N21" t="str">
        <f t="shared" si="0"/>
        <v>AK-…</v>
      </c>
    </row>
    <row r="22" spans="1:14" x14ac:dyDescent="0.25">
      <c r="A22" t="s">
        <v>548</v>
      </c>
      <c r="B22" t="s">
        <v>13</v>
      </c>
      <c r="C22" s="6">
        <v>1</v>
      </c>
      <c r="D22" s="6" t="s">
        <v>96</v>
      </c>
      <c r="E22" t="s">
        <v>63</v>
      </c>
      <c r="F22" t="s">
        <v>67</v>
      </c>
      <c r="G22" t="s">
        <v>84</v>
      </c>
      <c r="H22" s="5">
        <v>82.3</v>
      </c>
      <c r="I22" t="s">
        <v>70</v>
      </c>
      <c r="J22" s="3" t="s">
        <v>87</v>
      </c>
      <c r="K22" t="s">
        <v>678</v>
      </c>
      <c r="L22" s="6">
        <v>1950</v>
      </c>
      <c r="M22" t="str">
        <f>VLOOKUP($B22, StateLookup!$A$1:$B$50, 2)</f>
        <v>AZ</v>
      </c>
      <c r="N22" t="str">
        <f t="shared" si="0"/>
        <v>AZ-1</v>
      </c>
    </row>
    <row r="23" spans="1:14" x14ac:dyDescent="0.25">
      <c r="A23" t="s">
        <v>548</v>
      </c>
      <c r="B23" t="s">
        <v>13</v>
      </c>
      <c r="C23" s="6">
        <v>2</v>
      </c>
      <c r="D23" s="6" t="s">
        <v>97</v>
      </c>
      <c r="E23" t="s">
        <v>63</v>
      </c>
      <c r="F23" t="s">
        <v>66</v>
      </c>
      <c r="G23" t="s">
        <v>84</v>
      </c>
      <c r="H23" s="5">
        <v>77.3</v>
      </c>
      <c r="I23" t="s">
        <v>72</v>
      </c>
      <c r="J23" s="3" t="s">
        <v>86</v>
      </c>
      <c r="K23" t="s">
        <v>677</v>
      </c>
      <c r="L23" s="6">
        <v>1945</v>
      </c>
      <c r="M23" t="str">
        <f>VLOOKUP($B23, StateLookup!$A$1:$B$50, 2)</f>
        <v>AZ</v>
      </c>
      <c r="N23" t="str">
        <f t="shared" si="0"/>
        <v>AZ-2</v>
      </c>
    </row>
    <row r="24" spans="1:14" x14ac:dyDescent="0.25">
      <c r="A24" t="s">
        <v>548</v>
      </c>
      <c r="B24" t="s">
        <v>13</v>
      </c>
      <c r="C24" s="6">
        <v>3</v>
      </c>
      <c r="D24" s="6" t="s">
        <v>98</v>
      </c>
      <c r="E24" t="s">
        <v>63</v>
      </c>
      <c r="F24" t="s">
        <v>66</v>
      </c>
      <c r="G24" t="s">
        <v>69</v>
      </c>
      <c r="H24" s="5">
        <v>78.400000000000006</v>
      </c>
      <c r="I24" t="s">
        <v>72</v>
      </c>
      <c r="J24" s="3" t="s">
        <v>86</v>
      </c>
      <c r="K24" t="s">
        <v>677</v>
      </c>
      <c r="L24" s="6">
        <v>1948</v>
      </c>
      <c r="M24" t="str">
        <f>VLOOKUP($B24, StateLookup!$A$1:$B$50, 2)</f>
        <v>AZ</v>
      </c>
      <c r="N24" t="str">
        <f t="shared" si="0"/>
        <v>AZ-3</v>
      </c>
    </row>
    <row r="25" spans="1:14" x14ac:dyDescent="0.25">
      <c r="A25" t="s">
        <v>548</v>
      </c>
      <c r="B25" t="s">
        <v>13</v>
      </c>
      <c r="C25" s="6">
        <v>4</v>
      </c>
      <c r="D25" s="6" t="s">
        <v>99</v>
      </c>
      <c r="E25" t="s">
        <v>62</v>
      </c>
      <c r="F25" t="s">
        <v>66</v>
      </c>
      <c r="G25" t="s">
        <v>84</v>
      </c>
      <c r="H25" s="5">
        <v>77.3</v>
      </c>
      <c r="I25" t="s">
        <v>517</v>
      </c>
      <c r="J25" s="3" t="s">
        <v>87</v>
      </c>
      <c r="K25" t="s">
        <v>677</v>
      </c>
      <c r="L25" s="6">
        <v>1958</v>
      </c>
      <c r="M25" t="str">
        <f>VLOOKUP($B25, StateLookup!$A$1:$B$50, 2)</f>
        <v>AZ</v>
      </c>
      <c r="N25" t="str">
        <f t="shared" si="0"/>
        <v>AZ-4</v>
      </c>
    </row>
    <row r="26" spans="1:14" x14ac:dyDescent="0.25">
      <c r="A26" t="s">
        <v>548</v>
      </c>
      <c r="B26" t="s">
        <v>13</v>
      </c>
      <c r="C26" s="6">
        <v>5</v>
      </c>
      <c r="D26" s="6" t="s">
        <v>100</v>
      </c>
      <c r="E26" t="s">
        <v>62</v>
      </c>
      <c r="F26" t="s">
        <v>66</v>
      </c>
      <c r="G26" t="s">
        <v>84</v>
      </c>
      <c r="H26" s="5">
        <v>77.3</v>
      </c>
      <c r="I26" t="s">
        <v>518</v>
      </c>
      <c r="J26" s="3" t="s">
        <v>87</v>
      </c>
      <c r="K26" t="s">
        <v>677</v>
      </c>
      <c r="L26" s="6">
        <v>1958</v>
      </c>
      <c r="M26" t="str">
        <f>VLOOKUP($B26, StateLookup!$A$1:$B$50, 2)</f>
        <v>AZ</v>
      </c>
      <c r="N26" t="str">
        <f t="shared" si="0"/>
        <v>AZ-5</v>
      </c>
    </row>
    <row r="27" spans="1:14" x14ac:dyDescent="0.25">
      <c r="A27" t="s">
        <v>548</v>
      </c>
      <c r="B27" t="s">
        <v>13</v>
      </c>
      <c r="C27" s="6">
        <v>6</v>
      </c>
      <c r="D27" s="6" t="s">
        <v>101</v>
      </c>
      <c r="E27" t="s">
        <v>62</v>
      </c>
      <c r="F27" t="s">
        <v>66</v>
      </c>
      <c r="G27" t="s">
        <v>84</v>
      </c>
      <c r="H27" s="5">
        <v>77.3</v>
      </c>
      <c r="I27" t="s">
        <v>74</v>
      </c>
      <c r="J27" s="3" t="s">
        <v>87</v>
      </c>
      <c r="K27" t="s">
        <v>677</v>
      </c>
      <c r="L27" s="6">
        <v>1962</v>
      </c>
      <c r="M27" t="str">
        <f>VLOOKUP($B27, StateLookup!$A$1:$B$50, 2)</f>
        <v>AZ</v>
      </c>
      <c r="N27" t="str">
        <f t="shared" si="0"/>
        <v>AZ-6</v>
      </c>
    </row>
    <row r="28" spans="1:14" x14ac:dyDescent="0.25">
      <c r="A28" t="s">
        <v>548</v>
      </c>
      <c r="B28" t="s">
        <v>13</v>
      </c>
      <c r="C28" s="6">
        <v>7</v>
      </c>
      <c r="D28" s="6" t="s">
        <v>102</v>
      </c>
      <c r="E28" t="s">
        <v>63</v>
      </c>
      <c r="F28" t="s">
        <v>66</v>
      </c>
      <c r="G28" t="s">
        <v>69</v>
      </c>
      <c r="H28" s="5">
        <v>78.400000000000006</v>
      </c>
      <c r="I28" t="s">
        <v>70</v>
      </c>
      <c r="J28" s="3" t="s">
        <v>87</v>
      </c>
      <c r="K28" t="s">
        <v>677</v>
      </c>
      <c r="L28" s="6">
        <v>1943</v>
      </c>
      <c r="M28" t="str">
        <f>VLOOKUP($B28, StateLookup!$A$1:$B$50, 2)</f>
        <v>AZ</v>
      </c>
      <c r="N28" t="str">
        <f t="shared" si="0"/>
        <v>AZ-7</v>
      </c>
    </row>
    <row r="29" spans="1:14" x14ac:dyDescent="0.25">
      <c r="A29" t="s">
        <v>548</v>
      </c>
      <c r="B29" t="s">
        <v>13</v>
      </c>
      <c r="C29" s="6">
        <v>8</v>
      </c>
      <c r="D29" s="6" t="s">
        <v>103</v>
      </c>
      <c r="E29" t="s">
        <v>62</v>
      </c>
      <c r="F29" t="s">
        <v>66</v>
      </c>
      <c r="G29" t="s">
        <v>69</v>
      </c>
      <c r="H29" s="5">
        <v>78.350584145536317</v>
      </c>
      <c r="I29" t="s">
        <v>71</v>
      </c>
      <c r="J29" t="s">
        <v>85</v>
      </c>
      <c r="K29" t="s">
        <v>677</v>
      </c>
      <c r="L29" s="6">
        <v>1957</v>
      </c>
      <c r="M29" t="str">
        <f>VLOOKUP($B29, StateLookup!$A$1:$B$50, 2)</f>
        <v>AZ</v>
      </c>
      <c r="N29" t="str">
        <f t="shared" si="0"/>
        <v>AZ-8</v>
      </c>
    </row>
    <row r="30" spans="1:14" x14ac:dyDescent="0.25">
      <c r="A30" t="s">
        <v>548</v>
      </c>
      <c r="B30" t="s">
        <v>13</v>
      </c>
      <c r="C30" s="6">
        <v>9</v>
      </c>
      <c r="D30" s="6" t="s">
        <v>104</v>
      </c>
      <c r="E30" t="s">
        <v>63</v>
      </c>
      <c r="F30" t="s">
        <v>67</v>
      </c>
      <c r="G30" t="s">
        <v>84</v>
      </c>
      <c r="H30" s="5">
        <v>82.3</v>
      </c>
      <c r="I30" t="s">
        <v>519</v>
      </c>
      <c r="J30" s="3" t="s">
        <v>87</v>
      </c>
      <c r="K30" t="s">
        <v>678</v>
      </c>
      <c r="L30" s="6">
        <v>1976</v>
      </c>
      <c r="M30" t="str">
        <f>VLOOKUP($B30, StateLookup!$A$1:$B$50, 2)</f>
        <v>AZ</v>
      </c>
      <c r="N30" t="str">
        <f t="shared" si="0"/>
        <v>AZ-9</v>
      </c>
    </row>
    <row r="31" spans="1:14" x14ac:dyDescent="0.25">
      <c r="A31" t="s">
        <v>10</v>
      </c>
      <c r="B31" t="s">
        <v>13</v>
      </c>
      <c r="C31" t="s">
        <v>61</v>
      </c>
      <c r="D31" s="6" t="s">
        <v>572</v>
      </c>
      <c r="E31" t="s">
        <v>62</v>
      </c>
      <c r="F31" t="s">
        <v>66</v>
      </c>
      <c r="G31" t="s">
        <v>84</v>
      </c>
      <c r="H31" s="5">
        <v>77.3</v>
      </c>
      <c r="I31" t="s">
        <v>72</v>
      </c>
      <c r="J31" s="3" t="s">
        <v>86</v>
      </c>
      <c r="K31" t="s">
        <v>677</v>
      </c>
      <c r="L31" s="6">
        <v>1936</v>
      </c>
      <c r="M31" t="str">
        <f>VLOOKUP($B31, StateLookup!$A$1:$B$50, 2)</f>
        <v>AZ</v>
      </c>
      <c r="N31" t="str">
        <f t="shared" si="0"/>
        <v>AZ-…</v>
      </c>
    </row>
    <row r="32" spans="1:14" x14ac:dyDescent="0.25">
      <c r="A32" t="s">
        <v>10</v>
      </c>
      <c r="B32" t="s">
        <v>13</v>
      </c>
      <c r="C32" t="s">
        <v>61</v>
      </c>
      <c r="D32" s="6" t="s">
        <v>637</v>
      </c>
      <c r="E32" t="s">
        <v>62</v>
      </c>
      <c r="F32" t="s">
        <v>66</v>
      </c>
      <c r="G32" t="s">
        <v>84</v>
      </c>
      <c r="H32" s="5">
        <v>77.3</v>
      </c>
      <c r="I32" t="s">
        <v>73</v>
      </c>
      <c r="J32" s="3" t="s">
        <v>87</v>
      </c>
      <c r="K32" t="s">
        <v>677</v>
      </c>
      <c r="L32" s="6">
        <v>1962</v>
      </c>
      <c r="M32" t="str">
        <f>VLOOKUP($B32, StateLookup!$A$1:$B$50, 2)</f>
        <v>AZ</v>
      </c>
      <c r="N32" t="str">
        <f t="shared" si="0"/>
        <v>AZ-…</v>
      </c>
    </row>
    <row r="33" spans="1:14" x14ac:dyDescent="0.25">
      <c r="A33" t="s">
        <v>548</v>
      </c>
      <c r="B33" t="s">
        <v>14</v>
      </c>
      <c r="C33" s="6">
        <v>1</v>
      </c>
      <c r="D33" s="6" t="s">
        <v>105</v>
      </c>
      <c r="E33" t="s">
        <v>62</v>
      </c>
      <c r="F33" t="s">
        <v>66</v>
      </c>
      <c r="G33" t="s">
        <v>84</v>
      </c>
      <c r="H33" s="5">
        <v>73.5</v>
      </c>
      <c r="I33" t="s">
        <v>72</v>
      </c>
      <c r="J33" s="3" t="s">
        <v>86</v>
      </c>
      <c r="K33" t="s">
        <v>677</v>
      </c>
      <c r="L33" s="6">
        <v>1966</v>
      </c>
      <c r="M33" t="str">
        <f>VLOOKUP($B33, StateLookup!$A$1:$B$50, 2)</f>
        <v>AR</v>
      </c>
      <c r="N33" t="str">
        <f t="shared" si="0"/>
        <v>AR-1</v>
      </c>
    </row>
    <row r="34" spans="1:14" x14ac:dyDescent="0.25">
      <c r="A34" t="s">
        <v>548</v>
      </c>
      <c r="B34" t="s">
        <v>14</v>
      </c>
      <c r="C34" s="6">
        <v>2</v>
      </c>
      <c r="D34" s="6" t="s">
        <v>106</v>
      </c>
      <c r="E34" t="s">
        <v>62</v>
      </c>
      <c r="F34" t="s">
        <v>66</v>
      </c>
      <c r="G34" t="s">
        <v>84</v>
      </c>
      <c r="H34" s="5">
        <v>73.5</v>
      </c>
      <c r="I34" t="s">
        <v>70</v>
      </c>
      <c r="J34" s="3" t="s">
        <v>87</v>
      </c>
      <c r="K34" t="s">
        <v>678</v>
      </c>
      <c r="L34" s="6">
        <v>1968</v>
      </c>
      <c r="M34" t="str">
        <f>VLOOKUP($B34, StateLookup!$A$1:$B$50, 2)</f>
        <v>AR</v>
      </c>
      <c r="N34" t="str">
        <f t="shared" si="0"/>
        <v>AR-2</v>
      </c>
    </row>
    <row r="35" spans="1:14" x14ac:dyDescent="0.25">
      <c r="A35" t="s">
        <v>548</v>
      </c>
      <c r="B35" t="s">
        <v>14</v>
      </c>
      <c r="C35" s="6">
        <v>3</v>
      </c>
      <c r="D35" s="6" t="s">
        <v>107</v>
      </c>
      <c r="E35" t="s">
        <v>62</v>
      </c>
      <c r="F35" t="s">
        <v>66</v>
      </c>
      <c r="G35" t="s">
        <v>84</v>
      </c>
      <c r="H35" s="5">
        <v>73.5</v>
      </c>
      <c r="I35" t="s">
        <v>72</v>
      </c>
      <c r="J35" s="3" t="s">
        <v>86</v>
      </c>
      <c r="K35" t="s">
        <v>677</v>
      </c>
      <c r="L35" s="6">
        <v>1957</v>
      </c>
      <c r="M35" t="str">
        <f>VLOOKUP($B35, StateLookup!$A$1:$B$50, 2)</f>
        <v>AR</v>
      </c>
      <c r="N35" t="str">
        <f t="shared" si="0"/>
        <v>AR-3</v>
      </c>
    </row>
    <row r="36" spans="1:14" x14ac:dyDescent="0.25">
      <c r="A36" t="s">
        <v>548</v>
      </c>
      <c r="B36" t="s">
        <v>14</v>
      </c>
      <c r="C36" s="6">
        <v>4</v>
      </c>
      <c r="D36" s="6" t="s">
        <v>108</v>
      </c>
      <c r="E36" t="s">
        <v>62</v>
      </c>
      <c r="F36" t="s">
        <v>66</v>
      </c>
      <c r="G36" t="s">
        <v>84</v>
      </c>
      <c r="H36" s="5">
        <v>73.5</v>
      </c>
      <c r="I36" t="s">
        <v>70</v>
      </c>
      <c r="J36" s="3" t="s">
        <v>87</v>
      </c>
      <c r="K36" s="19" t="s">
        <v>678</v>
      </c>
      <c r="L36" s="6">
        <v>1977</v>
      </c>
      <c r="M36" t="str">
        <f>VLOOKUP($B36, StateLookup!$A$1:$B$50, 2)</f>
        <v>AR</v>
      </c>
      <c r="N36" t="str">
        <f t="shared" si="0"/>
        <v>AR-4</v>
      </c>
    </row>
    <row r="37" spans="1:14" x14ac:dyDescent="0.25">
      <c r="A37" t="s">
        <v>10</v>
      </c>
      <c r="B37" t="s">
        <v>14</v>
      </c>
      <c r="C37" t="s">
        <v>61</v>
      </c>
      <c r="D37" s="6" t="s">
        <v>598</v>
      </c>
      <c r="E37" t="s">
        <v>63</v>
      </c>
      <c r="F37" t="s">
        <v>66</v>
      </c>
      <c r="G37" t="s">
        <v>84</v>
      </c>
      <c r="H37" s="5">
        <v>73.5</v>
      </c>
      <c r="I37" t="s">
        <v>70</v>
      </c>
      <c r="J37" s="3" t="s">
        <v>87</v>
      </c>
      <c r="K37" t="s">
        <v>678</v>
      </c>
      <c r="L37" s="6">
        <v>1963</v>
      </c>
      <c r="M37" t="str">
        <f>VLOOKUP($B37, StateLookup!$A$1:$B$50, 2)</f>
        <v>AR</v>
      </c>
      <c r="N37" t="str">
        <f t="shared" si="0"/>
        <v>AR-…</v>
      </c>
    </row>
    <row r="38" spans="1:14" x14ac:dyDescent="0.25">
      <c r="A38" t="s">
        <v>10</v>
      </c>
      <c r="B38" t="s">
        <v>14</v>
      </c>
      <c r="C38" t="s">
        <v>61</v>
      </c>
      <c r="D38" s="6" t="s">
        <v>651</v>
      </c>
      <c r="E38" t="s">
        <v>62</v>
      </c>
      <c r="F38" t="s">
        <v>66</v>
      </c>
      <c r="G38" t="s">
        <v>84</v>
      </c>
      <c r="H38" s="5">
        <v>73.5</v>
      </c>
      <c r="I38" t="s">
        <v>81</v>
      </c>
      <c r="J38" s="3" t="s">
        <v>87</v>
      </c>
      <c r="K38" t="s">
        <v>677</v>
      </c>
      <c r="L38" s="6">
        <v>1950</v>
      </c>
      <c r="M38" t="str">
        <f>VLOOKUP($B38, StateLookup!$A$1:$B$50, 2)</f>
        <v>AR</v>
      </c>
      <c r="N38" t="str">
        <f t="shared" si="0"/>
        <v>AR-…</v>
      </c>
    </row>
    <row r="39" spans="1:14" x14ac:dyDescent="0.25">
      <c r="A39" t="s">
        <v>548</v>
      </c>
      <c r="B39" t="s">
        <v>15</v>
      </c>
      <c r="C39" s="6">
        <v>1</v>
      </c>
      <c r="D39" s="6" t="s">
        <v>109</v>
      </c>
      <c r="E39" t="s">
        <v>62</v>
      </c>
      <c r="F39" t="s">
        <v>66</v>
      </c>
      <c r="G39" t="s">
        <v>84</v>
      </c>
      <c r="H39" s="5">
        <v>77.5</v>
      </c>
      <c r="I39" t="s">
        <v>72</v>
      </c>
      <c r="J39" s="3" t="s">
        <v>86</v>
      </c>
      <c r="K39" t="s">
        <v>677</v>
      </c>
      <c r="L39" s="6">
        <v>1960</v>
      </c>
      <c r="M39" t="str">
        <f>VLOOKUP($B39, StateLookup!$A$1:$B$50, 2)</f>
        <v>CA</v>
      </c>
      <c r="N39" t="str">
        <f t="shared" si="0"/>
        <v>CA-1</v>
      </c>
    </row>
    <row r="40" spans="1:14" x14ac:dyDescent="0.25">
      <c r="A40" t="s">
        <v>548</v>
      </c>
      <c r="B40" t="s">
        <v>15</v>
      </c>
      <c r="C40" s="6">
        <v>2</v>
      </c>
      <c r="D40" s="6" t="s">
        <v>110</v>
      </c>
      <c r="E40" t="s">
        <v>63</v>
      </c>
      <c r="F40" t="s">
        <v>66</v>
      </c>
      <c r="G40" t="s">
        <v>84</v>
      </c>
      <c r="H40" s="5">
        <v>77.5</v>
      </c>
      <c r="I40" t="s">
        <v>70</v>
      </c>
      <c r="J40" s="3" t="s">
        <v>87</v>
      </c>
      <c r="K40" t="s">
        <v>678</v>
      </c>
      <c r="L40" s="6">
        <v>1964</v>
      </c>
      <c r="M40" t="str">
        <f>VLOOKUP($B40, StateLookup!$A$1:$B$50, 2)</f>
        <v>CA</v>
      </c>
      <c r="N40" t="str">
        <f t="shared" si="0"/>
        <v>CA-2</v>
      </c>
    </row>
    <row r="41" spans="1:14" x14ac:dyDescent="0.25">
      <c r="A41" t="s">
        <v>548</v>
      </c>
      <c r="B41" t="s">
        <v>15</v>
      </c>
      <c r="C41" s="6">
        <v>3</v>
      </c>
      <c r="D41" s="6" t="s">
        <v>111</v>
      </c>
      <c r="E41" t="s">
        <v>63</v>
      </c>
      <c r="F41" t="s">
        <v>66</v>
      </c>
      <c r="G41" t="s">
        <v>69</v>
      </c>
      <c r="H41" s="5">
        <v>80.395137256446446</v>
      </c>
      <c r="I41" t="s">
        <v>74</v>
      </c>
      <c r="J41" s="3" t="s">
        <v>87</v>
      </c>
      <c r="K41" t="s">
        <v>677</v>
      </c>
      <c r="L41" s="6">
        <v>1945</v>
      </c>
      <c r="M41" t="str">
        <f>VLOOKUP($B41, StateLookup!$A$1:$B$50, 2)</f>
        <v>CA</v>
      </c>
      <c r="N41" t="str">
        <f t="shared" si="0"/>
        <v>CA-3</v>
      </c>
    </row>
    <row r="42" spans="1:14" x14ac:dyDescent="0.25">
      <c r="A42" t="s">
        <v>548</v>
      </c>
      <c r="B42" t="s">
        <v>15</v>
      </c>
      <c r="C42" s="6">
        <v>4</v>
      </c>
      <c r="D42" s="6" t="s">
        <v>112</v>
      </c>
      <c r="E42" t="s">
        <v>62</v>
      </c>
      <c r="F42" t="s">
        <v>66</v>
      </c>
      <c r="G42" t="s">
        <v>84</v>
      </c>
      <c r="H42" s="5">
        <v>77.5</v>
      </c>
      <c r="I42" t="s">
        <v>72</v>
      </c>
      <c r="J42" s="3" t="s">
        <v>86</v>
      </c>
      <c r="K42" t="s">
        <v>677</v>
      </c>
      <c r="L42" s="6">
        <v>1956</v>
      </c>
      <c r="M42" t="str">
        <f>VLOOKUP($B42, StateLookup!$A$1:$B$50, 2)</f>
        <v>CA</v>
      </c>
      <c r="N42" t="str">
        <f t="shared" si="0"/>
        <v>CA-4</v>
      </c>
    </row>
    <row r="43" spans="1:14" x14ac:dyDescent="0.25">
      <c r="A43" t="s">
        <v>548</v>
      </c>
      <c r="B43" t="s">
        <v>15</v>
      </c>
      <c r="C43" s="6">
        <v>5</v>
      </c>
      <c r="D43" s="6" t="s">
        <v>113</v>
      </c>
      <c r="E43" t="s">
        <v>63</v>
      </c>
      <c r="F43" t="s">
        <v>66</v>
      </c>
      <c r="G43" t="s">
        <v>84</v>
      </c>
      <c r="H43" s="5">
        <v>77.5</v>
      </c>
      <c r="I43" t="s">
        <v>73</v>
      </c>
      <c r="J43" s="3" t="s">
        <v>87</v>
      </c>
      <c r="K43" t="s">
        <v>677</v>
      </c>
      <c r="L43" s="6">
        <v>1951</v>
      </c>
      <c r="M43" t="str">
        <f>VLOOKUP($B43, StateLookup!$A$1:$B$50, 2)</f>
        <v>CA</v>
      </c>
      <c r="N43" t="str">
        <f t="shared" si="0"/>
        <v>CA-5</v>
      </c>
    </row>
    <row r="44" spans="1:14" x14ac:dyDescent="0.25">
      <c r="A44" t="s">
        <v>548</v>
      </c>
      <c r="B44" t="s">
        <v>15</v>
      </c>
      <c r="C44" s="6">
        <v>6</v>
      </c>
      <c r="D44" s="6" t="s">
        <v>114</v>
      </c>
      <c r="E44" t="s">
        <v>63</v>
      </c>
      <c r="F44" t="s">
        <v>67</v>
      </c>
      <c r="G44" t="s">
        <v>83</v>
      </c>
      <c r="H44" s="5">
        <v>88.6</v>
      </c>
      <c r="I44" t="s">
        <v>72</v>
      </c>
      <c r="J44" s="3" t="s">
        <v>86</v>
      </c>
      <c r="K44" t="s">
        <v>677</v>
      </c>
      <c r="L44" s="6">
        <v>1944</v>
      </c>
      <c r="M44" t="str">
        <f>VLOOKUP($B44, StateLookup!$A$1:$B$50, 2)</f>
        <v>CA</v>
      </c>
      <c r="N44" t="str">
        <f t="shared" si="0"/>
        <v>CA-6</v>
      </c>
    </row>
    <row r="45" spans="1:14" x14ac:dyDescent="0.25">
      <c r="A45" t="s">
        <v>548</v>
      </c>
      <c r="B45" t="s">
        <v>15</v>
      </c>
      <c r="C45" s="6">
        <v>7</v>
      </c>
      <c r="D45" s="6" t="s">
        <v>115</v>
      </c>
      <c r="E45" t="s">
        <v>63</v>
      </c>
      <c r="F45" t="s">
        <v>66</v>
      </c>
      <c r="G45" t="s">
        <v>83</v>
      </c>
      <c r="H45" s="5">
        <v>83.7</v>
      </c>
      <c r="I45" t="s">
        <v>78</v>
      </c>
      <c r="J45" s="3" t="s">
        <v>87</v>
      </c>
      <c r="K45" t="s">
        <v>677</v>
      </c>
      <c r="L45" s="6">
        <v>1965</v>
      </c>
      <c r="M45" t="str">
        <f>VLOOKUP($B45, StateLookup!$A$1:$B$50, 2)</f>
        <v>CA</v>
      </c>
      <c r="N45" t="str">
        <f t="shared" si="0"/>
        <v>CA-7</v>
      </c>
    </row>
    <row r="46" spans="1:14" x14ac:dyDescent="0.25">
      <c r="A46" t="s">
        <v>548</v>
      </c>
      <c r="B46" t="s">
        <v>15</v>
      </c>
      <c r="C46" s="6">
        <v>8</v>
      </c>
      <c r="D46" s="6" t="s">
        <v>116</v>
      </c>
      <c r="E46" t="s">
        <v>62</v>
      </c>
      <c r="F46" t="s">
        <v>66</v>
      </c>
      <c r="G46" t="s">
        <v>84</v>
      </c>
      <c r="H46" s="5">
        <v>77.5</v>
      </c>
      <c r="I46" t="s">
        <v>73</v>
      </c>
      <c r="J46" s="3" t="s">
        <v>87</v>
      </c>
      <c r="K46" t="s">
        <v>677</v>
      </c>
      <c r="L46" s="6">
        <v>1943</v>
      </c>
      <c r="M46" t="str">
        <f>VLOOKUP($B46, StateLookup!$A$1:$B$50, 2)</f>
        <v>CA</v>
      </c>
      <c r="N46" t="str">
        <f t="shared" si="0"/>
        <v>CA-8</v>
      </c>
    </row>
    <row r="47" spans="1:14" x14ac:dyDescent="0.25">
      <c r="A47" t="s">
        <v>548</v>
      </c>
      <c r="B47" t="s">
        <v>15</v>
      </c>
      <c r="C47" s="6">
        <v>9</v>
      </c>
      <c r="D47" s="6" t="s">
        <v>117</v>
      </c>
      <c r="E47" t="s">
        <v>63</v>
      </c>
      <c r="F47" t="s">
        <v>66</v>
      </c>
      <c r="G47" t="s">
        <v>84</v>
      </c>
      <c r="H47" s="5">
        <v>77.5</v>
      </c>
      <c r="I47" t="s">
        <v>519</v>
      </c>
      <c r="J47" s="3" t="s">
        <v>87</v>
      </c>
      <c r="K47" t="s">
        <v>677</v>
      </c>
      <c r="L47" s="6">
        <v>1951</v>
      </c>
      <c r="M47" t="str">
        <f>VLOOKUP($B47, StateLookup!$A$1:$B$50, 2)</f>
        <v>CA</v>
      </c>
      <c r="N47" t="str">
        <f t="shared" si="0"/>
        <v>CA-9</v>
      </c>
    </row>
    <row r="48" spans="1:14" x14ac:dyDescent="0.25">
      <c r="A48" t="s">
        <v>548</v>
      </c>
      <c r="B48" t="s">
        <v>15</v>
      </c>
      <c r="C48" s="6">
        <v>10</v>
      </c>
      <c r="D48" s="6" t="s">
        <v>118</v>
      </c>
      <c r="E48" t="s">
        <v>62</v>
      </c>
      <c r="F48" t="s">
        <v>66</v>
      </c>
      <c r="G48" t="s">
        <v>84</v>
      </c>
      <c r="H48" s="5">
        <v>77.5</v>
      </c>
      <c r="I48" t="s">
        <v>72</v>
      </c>
      <c r="J48" s="3" t="s">
        <v>86</v>
      </c>
      <c r="K48" t="s">
        <v>677</v>
      </c>
      <c r="L48" s="6">
        <v>1967</v>
      </c>
      <c r="M48" t="str">
        <f>VLOOKUP($B48, StateLookup!$A$1:$B$50, 2)</f>
        <v>CA</v>
      </c>
      <c r="N48" t="str">
        <f t="shared" si="0"/>
        <v>CA-10</v>
      </c>
    </row>
    <row r="49" spans="1:14" x14ac:dyDescent="0.25">
      <c r="A49" t="s">
        <v>548</v>
      </c>
      <c r="B49" t="s">
        <v>15</v>
      </c>
      <c r="C49" s="6">
        <v>11</v>
      </c>
      <c r="D49" s="6" t="s">
        <v>119</v>
      </c>
      <c r="E49" t="s">
        <v>63</v>
      </c>
      <c r="F49" t="s">
        <v>66</v>
      </c>
      <c r="G49" t="s">
        <v>84</v>
      </c>
      <c r="H49" s="5">
        <v>77.5</v>
      </c>
      <c r="I49" t="s">
        <v>70</v>
      </c>
      <c r="J49" s="3" t="s">
        <v>87</v>
      </c>
      <c r="K49" t="s">
        <v>678</v>
      </c>
      <c r="L49" s="6">
        <v>1945</v>
      </c>
      <c r="M49" t="str">
        <f>VLOOKUP($B49, StateLookup!$A$1:$B$50, 2)</f>
        <v>CA</v>
      </c>
      <c r="N49" t="str">
        <f t="shared" si="0"/>
        <v>CA-11</v>
      </c>
    </row>
    <row r="50" spans="1:14" x14ac:dyDescent="0.25">
      <c r="A50" t="s">
        <v>548</v>
      </c>
      <c r="B50" t="s">
        <v>15</v>
      </c>
      <c r="C50" s="6">
        <v>12</v>
      </c>
      <c r="D50" s="6" t="s">
        <v>120</v>
      </c>
      <c r="E50" t="s">
        <v>63</v>
      </c>
      <c r="F50" t="s">
        <v>67</v>
      </c>
      <c r="G50" t="s">
        <v>84</v>
      </c>
      <c r="H50" s="5">
        <v>82.1</v>
      </c>
      <c r="I50" t="s">
        <v>72</v>
      </c>
      <c r="J50" s="3" t="s">
        <v>86</v>
      </c>
      <c r="K50" t="s">
        <v>677</v>
      </c>
      <c r="L50" s="6">
        <v>1940</v>
      </c>
      <c r="M50" t="str">
        <f>VLOOKUP($B50, StateLookup!$A$1:$B$50, 2)</f>
        <v>CA</v>
      </c>
      <c r="N50" t="str">
        <f t="shared" si="0"/>
        <v>CA-12</v>
      </c>
    </row>
    <row r="51" spans="1:14" x14ac:dyDescent="0.25">
      <c r="A51" t="s">
        <v>548</v>
      </c>
      <c r="B51" t="s">
        <v>15</v>
      </c>
      <c r="C51" s="6">
        <v>13</v>
      </c>
      <c r="D51" s="6" t="s">
        <v>121</v>
      </c>
      <c r="E51" t="s">
        <v>63</v>
      </c>
      <c r="F51" t="s">
        <v>67</v>
      </c>
      <c r="G51" t="s">
        <v>82</v>
      </c>
      <c r="H51" s="5">
        <v>78</v>
      </c>
      <c r="I51" t="s">
        <v>76</v>
      </c>
      <c r="J51" s="3" t="s">
        <v>87</v>
      </c>
      <c r="K51" t="s">
        <v>677</v>
      </c>
      <c r="L51" s="6">
        <v>1946</v>
      </c>
      <c r="M51" t="str">
        <f>VLOOKUP($B51, StateLookup!$A$1:$B$50, 2)</f>
        <v>CA</v>
      </c>
      <c r="N51" t="str">
        <f t="shared" si="0"/>
        <v>CA-13</v>
      </c>
    </row>
    <row r="52" spans="1:14" x14ac:dyDescent="0.25">
      <c r="A52" t="s">
        <v>548</v>
      </c>
      <c r="B52" t="s">
        <v>15</v>
      </c>
      <c r="C52" s="6">
        <v>14</v>
      </c>
      <c r="D52" s="6" t="s">
        <v>122</v>
      </c>
      <c r="E52" t="s">
        <v>63</v>
      </c>
      <c r="F52" t="s">
        <v>67</v>
      </c>
      <c r="G52" t="s">
        <v>84</v>
      </c>
      <c r="H52" s="5">
        <v>82.1</v>
      </c>
      <c r="I52" t="s">
        <v>70</v>
      </c>
      <c r="J52" s="3" t="s">
        <v>87</v>
      </c>
      <c r="K52" t="s">
        <v>678</v>
      </c>
      <c r="L52" s="6">
        <v>1950</v>
      </c>
      <c r="M52" t="str">
        <f>VLOOKUP($B52, StateLookup!$A$1:$B$50, 2)</f>
        <v>CA</v>
      </c>
      <c r="N52" t="str">
        <f t="shared" si="0"/>
        <v>CA-14</v>
      </c>
    </row>
    <row r="53" spans="1:14" x14ac:dyDescent="0.25">
      <c r="A53" t="s">
        <v>548</v>
      </c>
      <c r="B53" t="s">
        <v>15</v>
      </c>
      <c r="C53" s="6">
        <v>15</v>
      </c>
      <c r="D53" s="6" t="s">
        <v>123</v>
      </c>
      <c r="E53" t="s">
        <v>63</v>
      </c>
      <c r="F53" t="s">
        <v>66</v>
      </c>
      <c r="G53" t="s">
        <v>84</v>
      </c>
      <c r="H53" s="5">
        <v>77.5</v>
      </c>
      <c r="I53" t="s">
        <v>70</v>
      </c>
      <c r="J53" s="3" t="s">
        <v>87</v>
      </c>
      <c r="K53" t="s">
        <v>678</v>
      </c>
      <c r="L53" s="6">
        <v>1980</v>
      </c>
      <c r="M53" t="str">
        <f>VLOOKUP($B53, StateLookup!$A$1:$B$50, 2)</f>
        <v>CA</v>
      </c>
      <c r="N53" t="str">
        <f t="shared" si="0"/>
        <v>CA-15</v>
      </c>
    </row>
    <row r="54" spans="1:14" x14ac:dyDescent="0.25">
      <c r="A54" t="s">
        <v>548</v>
      </c>
      <c r="B54" t="s">
        <v>15</v>
      </c>
      <c r="C54" s="6">
        <v>16</v>
      </c>
      <c r="D54" s="6" t="s">
        <v>124</v>
      </c>
      <c r="E54" t="s">
        <v>63</v>
      </c>
      <c r="F54" t="s">
        <v>66</v>
      </c>
      <c r="G54" t="s">
        <v>69</v>
      </c>
      <c r="H54" s="5">
        <v>80.400000000000006</v>
      </c>
      <c r="I54" t="s">
        <v>72</v>
      </c>
      <c r="J54" s="3" t="s">
        <v>86</v>
      </c>
      <c r="K54" t="s">
        <v>677</v>
      </c>
      <c r="L54" s="6">
        <v>1952</v>
      </c>
      <c r="M54" t="str">
        <f>VLOOKUP($B54, StateLookup!$A$1:$B$50, 2)</f>
        <v>CA</v>
      </c>
      <c r="N54" t="str">
        <f t="shared" si="0"/>
        <v>CA-16</v>
      </c>
    </row>
    <row r="55" spans="1:14" x14ac:dyDescent="0.25">
      <c r="A55" t="s">
        <v>548</v>
      </c>
      <c r="B55" t="s">
        <v>15</v>
      </c>
      <c r="C55" s="6">
        <v>17</v>
      </c>
      <c r="D55" s="6" t="s">
        <v>125</v>
      </c>
      <c r="E55" t="s">
        <v>63</v>
      </c>
      <c r="F55" t="s">
        <v>66</v>
      </c>
      <c r="G55" t="s">
        <v>83</v>
      </c>
      <c r="H55" s="5">
        <v>83.7</v>
      </c>
      <c r="I55" t="s">
        <v>73</v>
      </c>
      <c r="J55" s="3" t="s">
        <v>87</v>
      </c>
      <c r="K55" t="s">
        <v>677</v>
      </c>
      <c r="L55" s="6">
        <v>1941</v>
      </c>
      <c r="M55" t="str">
        <f>VLOOKUP($B55, StateLookup!$A$1:$B$50, 2)</f>
        <v>CA</v>
      </c>
      <c r="N55" t="str">
        <f t="shared" si="0"/>
        <v>CA-17</v>
      </c>
    </row>
    <row r="56" spans="1:14" x14ac:dyDescent="0.25">
      <c r="A56" t="s">
        <v>548</v>
      </c>
      <c r="B56" t="s">
        <v>15</v>
      </c>
      <c r="C56" s="6">
        <v>18</v>
      </c>
      <c r="D56" s="6" t="s">
        <v>126</v>
      </c>
      <c r="E56" t="s">
        <v>63</v>
      </c>
      <c r="F56" t="s">
        <v>67</v>
      </c>
      <c r="G56" t="s">
        <v>84</v>
      </c>
      <c r="H56" s="5">
        <v>82.1</v>
      </c>
      <c r="I56" t="s">
        <v>72</v>
      </c>
      <c r="J56" s="3" t="s">
        <v>86</v>
      </c>
      <c r="K56" t="s">
        <v>677</v>
      </c>
      <c r="L56" s="6">
        <v>1942</v>
      </c>
      <c r="M56" t="str">
        <f>VLOOKUP($B56, StateLookup!$A$1:$B$50, 2)</f>
        <v>CA</v>
      </c>
      <c r="N56" t="str">
        <f t="shared" si="0"/>
        <v>CA-18</v>
      </c>
    </row>
    <row r="57" spans="1:14" x14ac:dyDescent="0.25">
      <c r="A57" t="s">
        <v>548</v>
      </c>
      <c r="B57" t="s">
        <v>15</v>
      </c>
      <c r="C57" s="6">
        <v>19</v>
      </c>
      <c r="D57" s="6" t="s">
        <v>127</v>
      </c>
      <c r="E57" t="s">
        <v>63</v>
      </c>
      <c r="F57" t="s">
        <v>67</v>
      </c>
      <c r="G57" t="s">
        <v>84</v>
      </c>
      <c r="H57" s="5">
        <v>82.1</v>
      </c>
      <c r="I57" t="s">
        <v>70</v>
      </c>
      <c r="J57" s="3" t="s">
        <v>87</v>
      </c>
      <c r="K57" t="s">
        <v>678</v>
      </c>
      <c r="L57" s="6">
        <v>1947</v>
      </c>
      <c r="M57" t="str">
        <f>VLOOKUP($B57, StateLookup!$A$1:$B$50, 2)</f>
        <v>CA</v>
      </c>
      <c r="N57" t="str">
        <f t="shared" si="0"/>
        <v>CA-19</v>
      </c>
    </row>
    <row r="58" spans="1:14" x14ac:dyDescent="0.25">
      <c r="A58" t="s">
        <v>548</v>
      </c>
      <c r="B58" t="s">
        <v>15</v>
      </c>
      <c r="C58" s="6">
        <v>20</v>
      </c>
      <c r="D58" s="6" t="s">
        <v>128</v>
      </c>
      <c r="E58" t="s">
        <v>63</v>
      </c>
      <c r="F58" t="s">
        <v>66</v>
      </c>
      <c r="G58" t="s">
        <v>84</v>
      </c>
      <c r="H58" s="5">
        <v>77.5</v>
      </c>
      <c r="I58" t="s">
        <v>520</v>
      </c>
      <c r="J58" s="3" t="s">
        <v>86</v>
      </c>
      <c r="K58" t="s">
        <v>677</v>
      </c>
      <c r="L58" s="6">
        <v>1941</v>
      </c>
      <c r="M58" t="str">
        <f>VLOOKUP($B58, StateLookup!$A$1:$B$50, 2)</f>
        <v>CA</v>
      </c>
      <c r="N58" t="str">
        <f t="shared" si="0"/>
        <v>CA-20</v>
      </c>
    </row>
    <row r="59" spans="1:14" x14ac:dyDescent="0.25">
      <c r="A59" t="s">
        <v>548</v>
      </c>
      <c r="B59" t="s">
        <v>15</v>
      </c>
      <c r="C59" s="6">
        <v>21</v>
      </c>
      <c r="D59" s="6" t="s">
        <v>129</v>
      </c>
      <c r="E59" t="s">
        <v>62</v>
      </c>
      <c r="F59" t="s">
        <v>66</v>
      </c>
      <c r="G59" t="s">
        <v>69</v>
      </c>
      <c r="H59" s="5">
        <v>80.395137256446446</v>
      </c>
      <c r="I59" t="s">
        <v>71</v>
      </c>
      <c r="J59" t="s">
        <v>85</v>
      </c>
      <c r="K59" t="s">
        <v>677</v>
      </c>
      <c r="L59" s="6">
        <v>1977</v>
      </c>
      <c r="M59" t="str">
        <f>VLOOKUP($B59, StateLookup!$A$1:$B$50, 2)</f>
        <v>CA</v>
      </c>
      <c r="N59" t="str">
        <f t="shared" si="0"/>
        <v>CA-21</v>
      </c>
    </row>
    <row r="60" spans="1:14" x14ac:dyDescent="0.25">
      <c r="A60" t="s">
        <v>548</v>
      </c>
      <c r="B60" t="s">
        <v>15</v>
      </c>
      <c r="C60" s="6">
        <v>22</v>
      </c>
      <c r="D60" s="6" t="s">
        <v>130</v>
      </c>
      <c r="E60" t="s">
        <v>62</v>
      </c>
      <c r="F60" t="s">
        <v>66</v>
      </c>
      <c r="G60" t="s">
        <v>69</v>
      </c>
      <c r="H60" s="5">
        <v>80.400000000000006</v>
      </c>
      <c r="I60" t="s">
        <v>72</v>
      </c>
      <c r="J60" s="3" t="s">
        <v>86</v>
      </c>
      <c r="K60" t="s">
        <v>677</v>
      </c>
      <c r="L60" s="6">
        <v>1973</v>
      </c>
      <c r="M60" t="str">
        <f>VLOOKUP($B60, StateLookup!$A$1:$B$50, 2)</f>
        <v>CA</v>
      </c>
      <c r="N60" t="str">
        <f t="shared" si="0"/>
        <v>CA-22</v>
      </c>
    </row>
    <row r="61" spans="1:14" x14ac:dyDescent="0.25">
      <c r="A61" t="s">
        <v>548</v>
      </c>
      <c r="B61" t="s">
        <v>15</v>
      </c>
      <c r="C61" s="6">
        <v>23</v>
      </c>
      <c r="D61" s="6" t="s">
        <v>131</v>
      </c>
      <c r="E61" t="s">
        <v>62</v>
      </c>
      <c r="F61" t="s">
        <v>66</v>
      </c>
      <c r="G61" t="s">
        <v>84</v>
      </c>
      <c r="H61" s="5">
        <v>77.5</v>
      </c>
      <c r="I61" t="s">
        <v>74</v>
      </c>
      <c r="J61" s="3" t="s">
        <v>87</v>
      </c>
      <c r="K61" t="s">
        <v>677</v>
      </c>
      <c r="L61" s="6">
        <v>1965</v>
      </c>
      <c r="M61" t="str">
        <f>VLOOKUP($B61, StateLookup!$A$1:$B$50, 2)</f>
        <v>CA</v>
      </c>
      <c r="N61" t="str">
        <f t="shared" si="0"/>
        <v>CA-23</v>
      </c>
    </row>
    <row r="62" spans="1:14" x14ac:dyDescent="0.25">
      <c r="A62" t="s">
        <v>548</v>
      </c>
      <c r="B62" t="s">
        <v>15</v>
      </c>
      <c r="C62" s="6">
        <v>24</v>
      </c>
      <c r="D62" s="6" t="s">
        <v>132</v>
      </c>
      <c r="E62" t="s">
        <v>63</v>
      </c>
      <c r="F62" t="s">
        <v>67</v>
      </c>
      <c r="G62" t="s">
        <v>84</v>
      </c>
      <c r="H62" s="5">
        <v>82.1</v>
      </c>
      <c r="I62" t="s">
        <v>73</v>
      </c>
      <c r="J62" s="3" t="s">
        <v>87</v>
      </c>
      <c r="K62" t="s">
        <v>677</v>
      </c>
      <c r="L62" s="6">
        <v>1938</v>
      </c>
      <c r="M62" t="str">
        <f>VLOOKUP($B62, StateLookup!$A$1:$B$50, 2)</f>
        <v>CA</v>
      </c>
      <c r="N62" t="str">
        <f t="shared" si="0"/>
        <v>CA-24</v>
      </c>
    </row>
    <row r="63" spans="1:14" x14ac:dyDescent="0.25">
      <c r="A63" t="s">
        <v>548</v>
      </c>
      <c r="B63" t="s">
        <v>15</v>
      </c>
      <c r="C63" s="6">
        <v>25</v>
      </c>
      <c r="D63" s="6" t="s">
        <v>133</v>
      </c>
      <c r="E63" t="s">
        <v>62</v>
      </c>
      <c r="F63" t="s">
        <v>66</v>
      </c>
      <c r="G63" t="s">
        <v>84</v>
      </c>
      <c r="H63" s="5">
        <v>77.5</v>
      </c>
      <c r="I63" t="s">
        <v>72</v>
      </c>
      <c r="J63" s="3" t="s">
        <v>86</v>
      </c>
      <c r="K63" t="s">
        <v>677</v>
      </c>
      <c r="L63" s="6">
        <v>1938</v>
      </c>
      <c r="M63" t="str">
        <f>VLOOKUP($B63, StateLookup!$A$1:$B$50, 2)</f>
        <v>CA</v>
      </c>
      <c r="N63" t="str">
        <f t="shared" si="0"/>
        <v>CA-25</v>
      </c>
    </row>
    <row r="64" spans="1:14" x14ac:dyDescent="0.25">
      <c r="A64" t="s">
        <v>548</v>
      </c>
      <c r="B64" t="s">
        <v>15</v>
      </c>
      <c r="C64" s="6">
        <v>26</v>
      </c>
      <c r="D64" s="6" t="s">
        <v>134</v>
      </c>
      <c r="E64" t="s">
        <v>63</v>
      </c>
      <c r="F64" t="s">
        <v>67</v>
      </c>
      <c r="G64" t="s">
        <v>84</v>
      </c>
      <c r="H64" s="5">
        <v>82.1</v>
      </c>
      <c r="I64" t="s">
        <v>74</v>
      </c>
      <c r="J64" s="3" t="s">
        <v>87</v>
      </c>
      <c r="K64" t="s">
        <v>677</v>
      </c>
      <c r="L64" s="6">
        <v>1952</v>
      </c>
      <c r="M64" t="str">
        <f>VLOOKUP($B64, StateLookup!$A$1:$B$50, 2)</f>
        <v>CA</v>
      </c>
      <c r="N64" t="str">
        <f t="shared" si="0"/>
        <v>CA-26</v>
      </c>
    </row>
    <row r="65" spans="1:14" x14ac:dyDescent="0.25">
      <c r="A65" t="s">
        <v>548</v>
      </c>
      <c r="B65" t="s">
        <v>15</v>
      </c>
      <c r="C65" s="6">
        <v>27</v>
      </c>
      <c r="D65" s="6" t="s">
        <v>135</v>
      </c>
      <c r="E65" t="s">
        <v>63</v>
      </c>
      <c r="F65" t="s">
        <v>67</v>
      </c>
      <c r="G65" t="s">
        <v>83</v>
      </c>
      <c r="H65" s="5">
        <v>88.6</v>
      </c>
      <c r="I65" t="s">
        <v>519</v>
      </c>
      <c r="J65" s="3" t="s">
        <v>87</v>
      </c>
      <c r="K65" t="s">
        <v>677</v>
      </c>
      <c r="L65" s="6">
        <v>1953</v>
      </c>
      <c r="M65" t="str">
        <f>VLOOKUP($B65, StateLookup!$A$1:$B$50, 2)</f>
        <v>CA</v>
      </c>
      <c r="N65" t="str">
        <f t="shared" si="0"/>
        <v>CA-27</v>
      </c>
    </row>
    <row r="66" spans="1:14" x14ac:dyDescent="0.25">
      <c r="A66" t="s">
        <v>548</v>
      </c>
      <c r="B66" t="s">
        <v>15</v>
      </c>
      <c r="C66" s="6">
        <v>28</v>
      </c>
      <c r="D66" s="6" t="s">
        <v>136</v>
      </c>
      <c r="E66" t="s">
        <v>63</v>
      </c>
      <c r="F66" t="s">
        <v>66</v>
      </c>
      <c r="G66" t="s">
        <v>84</v>
      </c>
      <c r="H66" s="5">
        <v>77.5</v>
      </c>
      <c r="I66" t="s">
        <v>70</v>
      </c>
      <c r="J66" s="3" t="s">
        <v>87</v>
      </c>
      <c r="K66" t="s">
        <v>678</v>
      </c>
      <c r="L66" s="6">
        <v>1960</v>
      </c>
      <c r="M66" t="str">
        <f>VLOOKUP($B66, StateLookup!$A$1:$B$50, 2)</f>
        <v>CA</v>
      </c>
      <c r="N66" t="str">
        <f t="shared" si="0"/>
        <v>CA-28</v>
      </c>
    </row>
    <row r="67" spans="1:14" x14ac:dyDescent="0.25">
      <c r="A67" t="s">
        <v>548</v>
      </c>
      <c r="B67" t="s">
        <v>15</v>
      </c>
      <c r="C67" s="6">
        <v>29</v>
      </c>
      <c r="D67" s="6" t="s">
        <v>137</v>
      </c>
      <c r="E67" t="s">
        <v>63</v>
      </c>
      <c r="F67" t="s">
        <v>66</v>
      </c>
      <c r="G67" t="s">
        <v>69</v>
      </c>
      <c r="H67" s="5">
        <v>80.400000000000006</v>
      </c>
      <c r="I67" t="s">
        <v>521</v>
      </c>
      <c r="J67" t="s">
        <v>86</v>
      </c>
      <c r="K67" t="s">
        <v>677</v>
      </c>
      <c r="L67" s="6">
        <v>1963</v>
      </c>
      <c r="M67" t="str">
        <f>VLOOKUP($B67, StateLookup!$A$1:$B$50, 2)</f>
        <v>CA</v>
      </c>
      <c r="N67" t="str">
        <f t="shared" si="0"/>
        <v>CA-29</v>
      </c>
    </row>
    <row r="68" spans="1:14" x14ac:dyDescent="0.25">
      <c r="A68" t="s">
        <v>548</v>
      </c>
      <c r="B68" t="s">
        <v>15</v>
      </c>
      <c r="C68" s="6">
        <v>30</v>
      </c>
      <c r="D68" s="6" t="s">
        <v>138</v>
      </c>
      <c r="E68" t="s">
        <v>63</v>
      </c>
      <c r="F68" t="s">
        <v>66</v>
      </c>
      <c r="G68" t="s">
        <v>84</v>
      </c>
      <c r="H68" s="5">
        <v>77.5</v>
      </c>
      <c r="I68" t="s">
        <v>70</v>
      </c>
      <c r="J68" s="3" t="s">
        <v>87</v>
      </c>
      <c r="K68" t="s">
        <v>678</v>
      </c>
      <c r="L68" s="6">
        <v>1954</v>
      </c>
      <c r="M68" t="str">
        <f>VLOOKUP($B68, StateLookup!$A$1:$B$50, 2)</f>
        <v>CA</v>
      </c>
      <c r="N68" t="str">
        <f t="shared" si="0"/>
        <v>CA-30</v>
      </c>
    </row>
    <row r="69" spans="1:14" x14ac:dyDescent="0.25">
      <c r="A69" t="s">
        <v>548</v>
      </c>
      <c r="B69" t="s">
        <v>15</v>
      </c>
      <c r="C69" s="6">
        <v>31</v>
      </c>
      <c r="D69" s="6" t="s">
        <v>139</v>
      </c>
      <c r="E69" t="s">
        <v>62</v>
      </c>
      <c r="F69" t="s">
        <v>66</v>
      </c>
      <c r="G69" t="s">
        <v>84</v>
      </c>
      <c r="H69" s="5">
        <v>77.5</v>
      </c>
      <c r="I69" t="s">
        <v>71</v>
      </c>
      <c r="J69" t="s">
        <v>85</v>
      </c>
      <c r="K69" t="s">
        <v>677</v>
      </c>
      <c r="L69" s="6">
        <v>1945</v>
      </c>
      <c r="M69" t="str">
        <f>VLOOKUP($B69, StateLookup!$A$1:$B$50, 2)</f>
        <v>CA</v>
      </c>
      <c r="N69" t="str">
        <f t="shared" si="0"/>
        <v>CA-31</v>
      </c>
    </row>
    <row r="70" spans="1:14" x14ac:dyDescent="0.25">
      <c r="A70" t="s">
        <v>548</v>
      </c>
      <c r="B70" t="s">
        <v>15</v>
      </c>
      <c r="C70" s="6">
        <v>32</v>
      </c>
      <c r="D70" s="6" t="s">
        <v>140</v>
      </c>
      <c r="E70" t="s">
        <v>63</v>
      </c>
      <c r="F70" t="s">
        <v>67</v>
      </c>
      <c r="G70" t="s">
        <v>69</v>
      </c>
      <c r="H70" s="5">
        <v>85.8</v>
      </c>
      <c r="I70" t="s">
        <v>71</v>
      </c>
      <c r="J70" t="s">
        <v>85</v>
      </c>
      <c r="K70" t="s">
        <v>677</v>
      </c>
      <c r="L70" s="6">
        <v>1936</v>
      </c>
      <c r="M70" t="str">
        <f>VLOOKUP($B70, StateLookup!$A$1:$B$50, 2)</f>
        <v>CA</v>
      </c>
      <c r="N70" t="str">
        <f t="shared" si="0"/>
        <v>CA-32</v>
      </c>
    </row>
    <row r="71" spans="1:14" x14ac:dyDescent="0.25">
      <c r="A71" t="s">
        <v>548</v>
      </c>
      <c r="B71" t="s">
        <v>15</v>
      </c>
      <c r="C71" s="6">
        <v>33</v>
      </c>
      <c r="D71" s="6" t="s">
        <v>141</v>
      </c>
      <c r="E71" t="s">
        <v>63</v>
      </c>
      <c r="F71" t="s">
        <v>66</v>
      </c>
      <c r="G71" t="s">
        <v>84</v>
      </c>
      <c r="H71" s="5">
        <v>77.5</v>
      </c>
      <c r="I71" t="s">
        <v>70</v>
      </c>
      <c r="J71" s="3" t="s">
        <v>87</v>
      </c>
      <c r="K71" t="s">
        <v>678</v>
      </c>
      <c r="L71" s="6">
        <v>1939</v>
      </c>
      <c r="M71" t="str">
        <f>VLOOKUP($B71, StateLookup!$A$1:$B$50, 2)</f>
        <v>CA</v>
      </c>
      <c r="N71" t="str">
        <f t="shared" si="0"/>
        <v>CA-33</v>
      </c>
    </row>
    <row r="72" spans="1:14" x14ac:dyDescent="0.25">
      <c r="A72" t="s">
        <v>548</v>
      </c>
      <c r="B72" t="s">
        <v>15</v>
      </c>
      <c r="C72" s="6">
        <v>34</v>
      </c>
      <c r="D72" s="6" t="s">
        <v>142</v>
      </c>
      <c r="E72" t="s">
        <v>63</v>
      </c>
      <c r="F72" t="s">
        <v>66</v>
      </c>
      <c r="G72" t="s">
        <v>69</v>
      </c>
      <c r="H72" s="5">
        <v>80.400000000000006</v>
      </c>
      <c r="I72" t="s">
        <v>70</v>
      </c>
      <c r="J72" s="3" t="s">
        <v>87</v>
      </c>
      <c r="K72" t="s">
        <v>678</v>
      </c>
      <c r="L72" s="6">
        <v>1958</v>
      </c>
      <c r="M72" t="str">
        <f>VLOOKUP($B72, StateLookup!$A$1:$B$50, 2)</f>
        <v>CA</v>
      </c>
      <c r="N72" t="str">
        <f t="shared" si="0"/>
        <v>CA-34</v>
      </c>
    </row>
    <row r="73" spans="1:14" x14ac:dyDescent="0.25">
      <c r="A73" t="s">
        <v>548</v>
      </c>
      <c r="B73" t="s">
        <v>15</v>
      </c>
      <c r="C73" s="6">
        <v>35</v>
      </c>
      <c r="D73" s="6" t="s">
        <v>143</v>
      </c>
      <c r="E73" t="s">
        <v>63</v>
      </c>
      <c r="F73" t="s">
        <v>67</v>
      </c>
      <c r="G73" t="s">
        <v>69</v>
      </c>
      <c r="H73" s="5">
        <v>85.753773907345462</v>
      </c>
      <c r="I73" t="s">
        <v>522</v>
      </c>
      <c r="J73" t="s">
        <v>85</v>
      </c>
      <c r="K73" t="s">
        <v>677</v>
      </c>
      <c r="L73" s="6">
        <v>1941</v>
      </c>
      <c r="M73" t="str">
        <f>VLOOKUP($B73, StateLookup!$A$1:$B$50, 2)</f>
        <v>CA</v>
      </c>
      <c r="N73" t="str">
        <f t="shared" si="0"/>
        <v>CA-35</v>
      </c>
    </row>
    <row r="74" spans="1:14" x14ac:dyDescent="0.25">
      <c r="A74" t="s">
        <v>548</v>
      </c>
      <c r="B74" t="s">
        <v>15</v>
      </c>
      <c r="C74" s="6">
        <v>36</v>
      </c>
      <c r="D74" s="6" t="s">
        <v>144</v>
      </c>
      <c r="E74" t="s">
        <v>63</v>
      </c>
      <c r="F74" t="s">
        <v>66</v>
      </c>
      <c r="G74" t="s">
        <v>69</v>
      </c>
      <c r="H74" s="5">
        <v>80.400000000000006</v>
      </c>
      <c r="I74" t="s">
        <v>523</v>
      </c>
      <c r="J74" s="3" t="s">
        <v>87</v>
      </c>
      <c r="K74" t="s">
        <v>677</v>
      </c>
      <c r="L74" s="6">
        <v>1972</v>
      </c>
      <c r="M74" t="str">
        <f>VLOOKUP($B74, StateLookup!$A$1:$B$50, 2)</f>
        <v>CA</v>
      </c>
      <c r="N74" t="str">
        <f t="shared" si="0"/>
        <v>CA-36</v>
      </c>
    </row>
    <row r="75" spans="1:14" x14ac:dyDescent="0.25">
      <c r="A75" t="s">
        <v>548</v>
      </c>
      <c r="B75" t="s">
        <v>15</v>
      </c>
      <c r="C75" s="6">
        <v>37</v>
      </c>
      <c r="D75" s="6" t="s">
        <v>145</v>
      </c>
      <c r="E75" t="s">
        <v>63</v>
      </c>
      <c r="F75" t="s">
        <v>67</v>
      </c>
      <c r="G75" t="s">
        <v>82</v>
      </c>
      <c r="H75" s="5">
        <v>78</v>
      </c>
      <c r="I75" t="s">
        <v>72</v>
      </c>
      <c r="J75" s="3" t="s">
        <v>86</v>
      </c>
      <c r="K75" t="s">
        <v>677</v>
      </c>
      <c r="L75" s="6">
        <v>1953</v>
      </c>
      <c r="M75" t="str">
        <f>VLOOKUP($B75, StateLookup!$A$1:$B$50, 2)</f>
        <v>CA</v>
      </c>
      <c r="N75" t="str">
        <f t="shared" ref="N75:N138" si="1">$M75 &amp;"-" &amp; $C75</f>
        <v>CA-37</v>
      </c>
    </row>
    <row r="76" spans="1:14" x14ac:dyDescent="0.25">
      <c r="A76" t="s">
        <v>548</v>
      </c>
      <c r="B76" t="s">
        <v>15</v>
      </c>
      <c r="C76" s="6">
        <v>38</v>
      </c>
      <c r="D76" s="6" t="s">
        <v>146</v>
      </c>
      <c r="E76" t="s">
        <v>63</v>
      </c>
      <c r="F76" t="s">
        <v>67</v>
      </c>
      <c r="G76" t="s">
        <v>69</v>
      </c>
      <c r="H76" s="5">
        <v>85.8</v>
      </c>
      <c r="I76" t="s">
        <v>70</v>
      </c>
      <c r="J76" s="3" t="s">
        <v>87</v>
      </c>
      <c r="K76" t="s">
        <v>678</v>
      </c>
      <c r="L76" s="6">
        <v>1969</v>
      </c>
      <c r="M76" t="str">
        <f>VLOOKUP($B76, StateLookup!$A$1:$B$50, 2)</f>
        <v>CA</v>
      </c>
      <c r="N76" t="str">
        <f t="shared" si="1"/>
        <v>CA-38</v>
      </c>
    </row>
    <row r="77" spans="1:14" x14ac:dyDescent="0.25">
      <c r="A77" t="s">
        <v>548</v>
      </c>
      <c r="B77" t="s">
        <v>15</v>
      </c>
      <c r="C77" s="6">
        <v>39</v>
      </c>
      <c r="D77" s="6" t="s">
        <v>147</v>
      </c>
      <c r="E77" t="s">
        <v>62</v>
      </c>
      <c r="F77" t="s">
        <v>66</v>
      </c>
      <c r="G77" t="s">
        <v>84</v>
      </c>
      <c r="H77" s="5">
        <v>77.5</v>
      </c>
      <c r="I77" t="s">
        <v>72</v>
      </c>
      <c r="J77" s="3" t="s">
        <v>86</v>
      </c>
      <c r="K77" t="s">
        <v>677</v>
      </c>
      <c r="L77" s="6">
        <v>1951</v>
      </c>
      <c r="M77" t="str">
        <f>VLOOKUP($B77, StateLookup!$A$1:$B$50, 2)</f>
        <v>CA</v>
      </c>
      <c r="N77" t="str">
        <f t="shared" si="1"/>
        <v>CA-39</v>
      </c>
    </row>
    <row r="78" spans="1:14" x14ac:dyDescent="0.25">
      <c r="A78" t="s">
        <v>548</v>
      </c>
      <c r="B78" t="s">
        <v>15</v>
      </c>
      <c r="C78" s="6">
        <v>40</v>
      </c>
      <c r="D78" s="6" t="s">
        <v>148</v>
      </c>
      <c r="E78" t="s">
        <v>63</v>
      </c>
      <c r="F78" t="s">
        <v>67</v>
      </c>
      <c r="G78" t="s">
        <v>69</v>
      </c>
      <c r="H78" s="5">
        <v>85.8</v>
      </c>
      <c r="I78" t="s">
        <v>72</v>
      </c>
      <c r="J78" s="3" t="s">
        <v>86</v>
      </c>
      <c r="K78" t="s">
        <v>677</v>
      </c>
      <c r="L78" s="6">
        <v>1941</v>
      </c>
      <c r="M78" t="str">
        <f>VLOOKUP($B78, StateLookup!$A$1:$B$50, 2)</f>
        <v>CA</v>
      </c>
      <c r="N78" t="str">
        <f t="shared" si="1"/>
        <v>CA-40</v>
      </c>
    </row>
    <row r="79" spans="1:14" x14ac:dyDescent="0.25">
      <c r="A79" t="s">
        <v>548</v>
      </c>
      <c r="B79" t="s">
        <v>15</v>
      </c>
      <c r="C79" s="6">
        <v>41</v>
      </c>
      <c r="D79" s="6" t="s">
        <v>149</v>
      </c>
      <c r="E79" t="s">
        <v>63</v>
      </c>
      <c r="F79" t="s">
        <v>66</v>
      </c>
      <c r="G79" t="s">
        <v>83</v>
      </c>
      <c r="H79" s="5">
        <v>83.7</v>
      </c>
      <c r="I79" t="s">
        <v>73</v>
      </c>
      <c r="J79" s="3" t="s">
        <v>87</v>
      </c>
      <c r="K79" t="s">
        <v>677</v>
      </c>
      <c r="L79" s="6">
        <v>1960</v>
      </c>
      <c r="M79" t="str">
        <f>VLOOKUP($B79, StateLookup!$A$1:$B$50, 2)</f>
        <v>CA</v>
      </c>
      <c r="N79" t="str">
        <f t="shared" si="1"/>
        <v>CA-41</v>
      </c>
    </row>
    <row r="80" spans="1:14" x14ac:dyDescent="0.25">
      <c r="A80" t="s">
        <v>548</v>
      </c>
      <c r="B80" t="s">
        <v>15</v>
      </c>
      <c r="C80" s="6">
        <v>42</v>
      </c>
      <c r="D80" s="6" t="s">
        <v>150</v>
      </c>
      <c r="E80" t="s">
        <v>62</v>
      </c>
      <c r="F80" t="s">
        <v>66</v>
      </c>
      <c r="G80" t="s">
        <v>84</v>
      </c>
      <c r="H80" s="5">
        <v>77.5</v>
      </c>
      <c r="I80" t="s">
        <v>72</v>
      </c>
      <c r="J80" s="3" t="s">
        <v>86</v>
      </c>
      <c r="K80" t="s">
        <v>677</v>
      </c>
      <c r="L80" s="6">
        <v>1953</v>
      </c>
      <c r="M80" t="str">
        <f>VLOOKUP($B80, StateLookup!$A$1:$B$50, 2)</f>
        <v>CA</v>
      </c>
      <c r="N80" t="str">
        <f t="shared" si="1"/>
        <v>CA-42</v>
      </c>
    </row>
    <row r="81" spans="1:14" x14ac:dyDescent="0.25">
      <c r="A81" t="s">
        <v>548</v>
      </c>
      <c r="B81" t="s">
        <v>15</v>
      </c>
      <c r="C81" s="6">
        <v>43</v>
      </c>
      <c r="D81" s="6" t="s">
        <v>151</v>
      </c>
      <c r="E81" t="s">
        <v>63</v>
      </c>
      <c r="F81" t="s">
        <v>67</v>
      </c>
      <c r="G81" t="s">
        <v>82</v>
      </c>
      <c r="H81" s="5">
        <v>78</v>
      </c>
      <c r="I81" t="s">
        <v>72</v>
      </c>
      <c r="J81" s="3" t="s">
        <v>86</v>
      </c>
      <c r="K81" t="s">
        <v>677</v>
      </c>
      <c r="L81" s="6">
        <v>1938</v>
      </c>
      <c r="M81" t="str">
        <f>VLOOKUP($B81, StateLookup!$A$1:$B$50, 2)</f>
        <v>CA</v>
      </c>
      <c r="N81" t="str">
        <f t="shared" si="1"/>
        <v>CA-43</v>
      </c>
    </row>
    <row r="82" spans="1:14" x14ac:dyDescent="0.25">
      <c r="A82" t="s">
        <v>548</v>
      </c>
      <c r="B82" t="s">
        <v>15</v>
      </c>
      <c r="C82" s="6">
        <v>44</v>
      </c>
      <c r="D82" s="6" t="s">
        <v>152</v>
      </c>
      <c r="E82" t="s">
        <v>63</v>
      </c>
      <c r="F82" t="s">
        <v>67</v>
      </c>
      <c r="G82" t="s">
        <v>84</v>
      </c>
      <c r="H82" s="5">
        <v>82.1</v>
      </c>
      <c r="I82" t="s">
        <v>524</v>
      </c>
      <c r="J82" s="3" t="s">
        <v>86</v>
      </c>
      <c r="K82" t="s">
        <v>677</v>
      </c>
      <c r="L82" s="6">
        <v>1952</v>
      </c>
      <c r="M82" t="str">
        <f>VLOOKUP($B82, StateLookup!$A$1:$B$50, 2)</f>
        <v>CA</v>
      </c>
      <c r="N82" t="str">
        <f t="shared" si="1"/>
        <v>CA-44</v>
      </c>
    </row>
    <row r="83" spans="1:14" x14ac:dyDescent="0.25">
      <c r="A83" t="s">
        <v>548</v>
      </c>
      <c r="B83" t="s">
        <v>15</v>
      </c>
      <c r="C83" s="6">
        <v>45</v>
      </c>
      <c r="D83" s="6" t="s">
        <v>153</v>
      </c>
      <c r="E83" t="s">
        <v>62</v>
      </c>
      <c r="F83" t="s">
        <v>66</v>
      </c>
      <c r="G83" t="s">
        <v>84</v>
      </c>
      <c r="H83" s="5">
        <v>77.5</v>
      </c>
      <c r="I83" t="s">
        <v>73</v>
      </c>
      <c r="J83" s="3" t="s">
        <v>87</v>
      </c>
      <c r="K83" t="s">
        <v>677</v>
      </c>
      <c r="L83" s="6">
        <v>1955</v>
      </c>
      <c r="M83" t="str">
        <f>VLOOKUP($B83, StateLookup!$A$1:$B$50, 2)</f>
        <v>CA</v>
      </c>
      <c r="N83" t="str">
        <f t="shared" si="1"/>
        <v>CA-45</v>
      </c>
    </row>
    <row r="84" spans="1:14" x14ac:dyDescent="0.25">
      <c r="A84" t="s">
        <v>548</v>
      </c>
      <c r="B84" t="s">
        <v>15</v>
      </c>
      <c r="C84" s="6">
        <v>46</v>
      </c>
      <c r="D84" s="6" t="s">
        <v>154</v>
      </c>
      <c r="E84" t="s">
        <v>63</v>
      </c>
      <c r="F84" t="s">
        <v>67</v>
      </c>
      <c r="G84" t="s">
        <v>69</v>
      </c>
      <c r="H84" s="5">
        <v>85.8</v>
      </c>
      <c r="I84" t="s">
        <v>74</v>
      </c>
      <c r="J84" s="3" t="s">
        <v>87</v>
      </c>
      <c r="K84" t="s">
        <v>677</v>
      </c>
      <c r="L84" s="6">
        <v>1960</v>
      </c>
      <c r="M84" t="str">
        <f>VLOOKUP($B84, StateLookup!$A$1:$B$50, 2)</f>
        <v>CA</v>
      </c>
      <c r="N84" t="str">
        <f t="shared" si="1"/>
        <v>CA-46</v>
      </c>
    </row>
    <row r="85" spans="1:14" x14ac:dyDescent="0.25">
      <c r="A85" t="s">
        <v>548</v>
      </c>
      <c r="B85" t="s">
        <v>15</v>
      </c>
      <c r="C85" s="6">
        <v>47</v>
      </c>
      <c r="D85" s="6" t="s">
        <v>155</v>
      </c>
      <c r="E85" t="s">
        <v>63</v>
      </c>
      <c r="F85" t="s">
        <v>66</v>
      </c>
      <c r="G85" t="s">
        <v>84</v>
      </c>
      <c r="H85" s="5">
        <v>77.5</v>
      </c>
      <c r="I85" t="s">
        <v>519</v>
      </c>
      <c r="J85" s="3" t="s">
        <v>87</v>
      </c>
      <c r="K85" t="s">
        <v>677</v>
      </c>
      <c r="L85" s="6">
        <v>1941</v>
      </c>
      <c r="M85" t="str">
        <f>VLOOKUP($B85, StateLookup!$A$1:$B$50, 2)</f>
        <v>CA</v>
      </c>
      <c r="N85" t="str">
        <f t="shared" si="1"/>
        <v>CA-47</v>
      </c>
    </row>
    <row r="86" spans="1:14" x14ac:dyDescent="0.25">
      <c r="A86" t="s">
        <v>548</v>
      </c>
      <c r="B86" t="s">
        <v>15</v>
      </c>
      <c r="C86" s="6">
        <v>48</v>
      </c>
      <c r="D86" s="6" t="s">
        <v>156</v>
      </c>
      <c r="E86" t="s">
        <v>62</v>
      </c>
      <c r="F86" t="s">
        <v>66</v>
      </c>
      <c r="G86" t="s">
        <v>84</v>
      </c>
      <c r="H86" s="5">
        <v>77.5</v>
      </c>
      <c r="I86" t="s">
        <v>73</v>
      </c>
      <c r="J86" s="3" t="s">
        <v>87</v>
      </c>
      <c r="K86" t="s">
        <v>677</v>
      </c>
      <c r="L86" s="6">
        <v>1947</v>
      </c>
      <c r="M86" t="str">
        <f>VLOOKUP($B86, StateLookup!$A$1:$B$50, 2)</f>
        <v>CA</v>
      </c>
      <c r="N86" t="str">
        <f t="shared" si="1"/>
        <v>CA-48</v>
      </c>
    </row>
    <row r="87" spans="1:14" x14ac:dyDescent="0.25">
      <c r="A87" t="s">
        <v>548</v>
      </c>
      <c r="B87" t="s">
        <v>15</v>
      </c>
      <c r="C87" s="6">
        <v>49</v>
      </c>
      <c r="D87" s="6" t="s">
        <v>157</v>
      </c>
      <c r="E87" t="s">
        <v>62</v>
      </c>
      <c r="F87" t="s">
        <v>66</v>
      </c>
      <c r="G87" t="s">
        <v>84</v>
      </c>
      <c r="H87" s="5">
        <v>77.5</v>
      </c>
      <c r="I87" t="s">
        <v>72</v>
      </c>
      <c r="J87" s="3" t="s">
        <v>86</v>
      </c>
      <c r="K87" t="s">
        <v>677</v>
      </c>
      <c r="L87" s="6">
        <v>1953</v>
      </c>
      <c r="M87" t="str">
        <f>VLOOKUP($B87, StateLookup!$A$1:$B$50, 2)</f>
        <v>CA</v>
      </c>
      <c r="N87" t="str">
        <f t="shared" si="1"/>
        <v>CA-49</v>
      </c>
    </row>
    <row r="88" spans="1:14" x14ac:dyDescent="0.25">
      <c r="A88" t="s">
        <v>548</v>
      </c>
      <c r="B88" t="s">
        <v>15</v>
      </c>
      <c r="C88" s="6">
        <v>50</v>
      </c>
      <c r="D88" s="6" t="s">
        <v>158</v>
      </c>
      <c r="E88" t="s">
        <v>62</v>
      </c>
      <c r="F88" t="s">
        <v>66</v>
      </c>
      <c r="G88" t="s">
        <v>84</v>
      </c>
      <c r="H88" s="5">
        <v>77.5</v>
      </c>
      <c r="I88" t="s">
        <v>72</v>
      </c>
      <c r="J88" s="3" t="s">
        <v>86</v>
      </c>
      <c r="K88" t="s">
        <v>677</v>
      </c>
      <c r="L88" s="6">
        <v>1976</v>
      </c>
      <c r="M88" t="str">
        <f>VLOOKUP($B88, StateLookup!$A$1:$B$50, 2)</f>
        <v>CA</v>
      </c>
      <c r="N88" t="str">
        <f t="shared" si="1"/>
        <v>CA-50</v>
      </c>
    </row>
    <row r="89" spans="1:14" x14ac:dyDescent="0.25">
      <c r="A89" t="s">
        <v>548</v>
      </c>
      <c r="B89" t="s">
        <v>15</v>
      </c>
      <c r="C89" s="6">
        <v>51</v>
      </c>
      <c r="D89" s="6" t="s">
        <v>159</v>
      </c>
      <c r="E89" t="s">
        <v>63</v>
      </c>
      <c r="F89" t="s">
        <v>66</v>
      </c>
      <c r="G89" t="s">
        <v>69</v>
      </c>
      <c r="H89" s="5">
        <v>80.400000000000006</v>
      </c>
      <c r="I89" t="s">
        <v>525</v>
      </c>
      <c r="J89" s="3" t="s">
        <v>87</v>
      </c>
      <c r="K89" s="19" t="s">
        <v>678</v>
      </c>
      <c r="L89" s="6">
        <v>1961</v>
      </c>
      <c r="M89" t="str">
        <f>VLOOKUP($B89, StateLookup!$A$1:$B$50, 2)</f>
        <v>CA</v>
      </c>
      <c r="N89" t="str">
        <f t="shared" si="1"/>
        <v>CA-51</v>
      </c>
    </row>
    <row r="90" spans="1:14" x14ac:dyDescent="0.25">
      <c r="A90" t="s">
        <v>548</v>
      </c>
      <c r="B90" t="s">
        <v>15</v>
      </c>
      <c r="C90" s="6">
        <v>52</v>
      </c>
      <c r="D90" s="6" t="s">
        <v>160</v>
      </c>
      <c r="E90" t="s">
        <v>63</v>
      </c>
      <c r="F90" t="s">
        <v>66</v>
      </c>
      <c r="G90" t="s">
        <v>84</v>
      </c>
      <c r="H90" s="5">
        <v>77.5</v>
      </c>
      <c r="I90" t="s">
        <v>70</v>
      </c>
      <c r="J90" s="3" t="s">
        <v>87</v>
      </c>
      <c r="K90" t="s">
        <v>678</v>
      </c>
      <c r="L90" s="6">
        <v>1958</v>
      </c>
      <c r="M90" t="str">
        <f>VLOOKUP($B90, StateLookup!$A$1:$B$50, 2)</f>
        <v>CA</v>
      </c>
      <c r="N90" t="str">
        <f t="shared" si="1"/>
        <v>CA-52</v>
      </c>
    </row>
    <row r="91" spans="1:14" x14ac:dyDescent="0.25">
      <c r="A91" t="s">
        <v>548</v>
      </c>
      <c r="B91" t="s">
        <v>15</v>
      </c>
      <c r="C91" s="6">
        <v>53</v>
      </c>
      <c r="D91" s="6" t="s">
        <v>161</v>
      </c>
      <c r="E91" t="s">
        <v>63</v>
      </c>
      <c r="F91" t="s">
        <v>67</v>
      </c>
      <c r="G91" t="s">
        <v>84</v>
      </c>
      <c r="H91" s="5">
        <v>82.1</v>
      </c>
      <c r="I91" t="s">
        <v>73</v>
      </c>
      <c r="J91" s="3" t="s">
        <v>87</v>
      </c>
      <c r="K91" t="s">
        <v>677</v>
      </c>
      <c r="L91" s="6">
        <v>1944</v>
      </c>
      <c r="M91" t="str">
        <f>VLOOKUP($B91, StateLookup!$A$1:$B$50, 2)</f>
        <v>CA</v>
      </c>
      <c r="N91" t="str">
        <f t="shared" si="1"/>
        <v>CA-53</v>
      </c>
    </row>
    <row r="92" spans="1:14" x14ac:dyDescent="0.25">
      <c r="A92" t="s">
        <v>10</v>
      </c>
      <c r="B92" t="s">
        <v>15</v>
      </c>
      <c r="C92" t="s">
        <v>61</v>
      </c>
      <c r="D92" s="6" t="s">
        <v>554</v>
      </c>
      <c r="E92" t="s">
        <v>63</v>
      </c>
      <c r="F92" t="s">
        <v>67</v>
      </c>
      <c r="G92" t="s">
        <v>84</v>
      </c>
      <c r="H92" s="5">
        <v>82.1</v>
      </c>
      <c r="I92" t="s">
        <v>72</v>
      </c>
      <c r="J92" s="3" t="s">
        <v>86</v>
      </c>
      <c r="K92" t="s">
        <v>677</v>
      </c>
      <c r="L92" s="6">
        <v>1940</v>
      </c>
      <c r="M92" t="str">
        <f>VLOOKUP($B92, StateLookup!$A$1:$B$50, 2)</f>
        <v>CA</v>
      </c>
      <c r="N92" t="str">
        <f t="shared" si="1"/>
        <v>CA-…</v>
      </c>
    </row>
    <row r="93" spans="1:14" x14ac:dyDescent="0.25">
      <c r="A93" t="s">
        <v>10</v>
      </c>
      <c r="B93" t="s">
        <v>15</v>
      </c>
      <c r="C93" t="s">
        <v>61</v>
      </c>
      <c r="D93" s="6" t="s">
        <v>556</v>
      </c>
      <c r="E93" t="s">
        <v>63</v>
      </c>
      <c r="F93" t="s">
        <v>67</v>
      </c>
      <c r="G93" t="s">
        <v>84</v>
      </c>
      <c r="H93" s="5">
        <v>82.1</v>
      </c>
      <c r="I93" t="s">
        <v>72</v>
      </c>
      <c r="J93" s="3" t="s">
        <v>86</v>
      </c>
      <c r="K93" t="s">
        <v>677</v>
      </c>
      <c r="L93" s="6">
        <v>1933</v>
      </c>
      <c r="M93" t="str">
        <f>VLOOKUP($B93, StateLookup!$A$1:$B$50, 2)</f>
        <v>CA</v>
      </c>
      <c r="N93" t="str">
        <f t="shared" si="1"/>
        <v>CA-…</v>
      </c>
    </row>
    <row r="94" spans="1:14" x14ac:dyDescent="0.25">
      <c r="A94" t="s">
        <v>548</v>
      </c>
      <c r="B94" t="s">
        <v>16</v>
      </c>
      <c r="C94" s="6">
        <v>1</v>
      </c>
      <c r="D94" s="6" t="s">
        <v>162</v>
      </c>
      <c r="E94" t="s">
        <v>63</v>
      </c>
      <c r="F94" t="s">
        <v>67</v>
      </c>
      <c r="G94" t="s">
        <v>84</v>
      </c>
      <c r="H94" s="5">
        <v>82.3</v>
      </c>
      <c r="I94" t="s">
        <v>70</v>
      </c>
      <c r="J94" s="3" t="s">
        <v>87</v>
      </c>
      <c r="K94" t="s">
        <v>678</v>
      </c>
      <c r="L94" s="6">
        <v>1957</v>
      </c>
      <c r="M94" t="str">
        <f>VLOOKUP($B94, StateLookup!$A$1:$B$50, 2)</f>
        <v>CO</v>
      </c>
      <c r="N94" t="str">
        <f t="shared" si="1"/>
        <v>CO-1</v>
      </c>
    </row>
    <row r="95" spans="1:14" x14ac:dyDescent="0.25">
      <c r="A95" t="s">
        <v>548</v>
      </c>
      <c r="B95" t="s">
        <v>16</v>
      </c>
      <c r="C95" s="6">
        <v>2</v>
      </c>
      <c r="D95" s="6" t="s">
        <v>163</v>
      </c>
      <c r="E95" t="s">
        <v>63</v>
      </c>
      <c r="F95" t="s">
        <v>66</v>
      </c>
      <c r="G95" t="s">
        <v>84</v>
      </c>
      <c r="H95" s="5">
        <v>78.099999999999994</v>
      </c>
      <c r="I95" t="s">
        <v>72</v>
      </c>
      <c r="J95" s="3" t="s">
        <v>86</v>
      </c>
      <c r="K95" t="s">
        <v>677</v>
      </c>
      <c r="L95" s="6">
        <v>1975</v>
      </c>
      <c r="M95" t="str">
        <f>VLOOKUP($B95, StateLookup!$A$1:$B$50, 2)</f>
        <v>CO</v>
      </c>
      <c r="N95" t="str">
        <f t="shared" si="1"/>
        <v>CO-2</v>
      </c>
    </row>
    <row r="96" spans="1:14" x14ac:dyDescent="0.25">
      <c r="A96" t="s">
        <v>548</v>
      </c>
      <c r="B96" t="s">
        <v>16</v>
      </c>
      <c r="C96" s="6">
        <v>3</v>
      </c>
      <c r="D96" s="6" t="s">
        <v>164</v>
      </c>
      <c r="E96" t="s">
        <v>62</v>
      </c>
      <c r="F96" t="s">
        <v>66</v>
      </c>
      <c r="G96" t="s">
        <v>84</v>
      </c>
      <c r="H96" s="5">
        <v>78.099999999999994</v>
      </c>
      <c r="I96" t="s">
        <v>72</v>
      </c>
      <c r="J96" s="3" t="s">
        <v>86</v>
      </c>
      <c r="K96" t="s">
        <v>677</v>
      </c>
      <c r="L96" s="6">
        <v>1956</v>
      </c>
      <c r="M96" t="str">
        <f>VLOOKUP($B96, StateLookup!$A$1:$B$50, 2)</f>
        <v>CO</v>
      </c>
      <c r="N96" t="str">
        <f t="shared" si="1"/>
        <v>CO-3</v>
      </c>
    </row>
    <row r="97" spans="1:14" x14ac:dyDescent="0.25">
      <c r="A97" t="s">
        <v>548</v>
      </c>
      <c r="B97" t="s">
        <v>16</v>
      </c>
      <c r="C97" s="6">
        <v>4</v>
      </c>
      <c r="D97" s="6" t="s">
        <v>165</v>
      </c>
      <c r="E97" t="s">
        <v>62</v>
      </c>
      <c r="F97" t="s">
        <v>66</v>
      </c>
      <c r="G97" t="s">
        <v>84</v>
      </c>
      <c r="H97" s="5">
        <v>78.099999999999994</v>
      </c>
      <c r="I97" t="s">
        <v>70</v>
      </c>
      <c r="J97" s="3" t="s">
        <v>87</v>
      </c>
      <c r="K97" t="s">
        <v>678</v>
      </c>
      <c r="L97" s="6">
        <v>1974</v>
      </c>
      <c r="M97" t="str">
        <f>VLOOKUP($B97, StateLookup!$A$1:$B$50, 2)</f>
        <v>CO</v>
      </c>
      <c r="N97" t="str">
        <f t="shared" si="1"/>
        <v>CO-4</v>
      </c>
    </row>
    <row r="98" spans="1:14" x14ac:dyDescent="0.25">
      <c r="A98" t="s">
        <v>548</v>
      </c>
      <c r="B98" t="s">
        <v>16</v>
      </c>
      <c r="C98" s="6">
        <v>5</v>
      </c>
      <c r="D98" s="6" t="s">
        <v>166</v>
      </c>
      <c r="E98" t="s">
        <v>62</v>
      </c>
      <c r="F98" t="s">
        <v>66</v>
      </c>
      <c r="G98" t="s">
        <v>84</v>
      </c>
      <c r="H98" s="5">
        <v>78.099999999999994</v>
      </c>
      <c r="I98" t="s">
        <v>70</v>
      </c>
      <c r="J98" s="3" t="s">
        <v>87</v>
      </c>
      <c r="K98" t="s">
        <v>678</v>
      </c>
      <c r="L98" s="6">
        <v>1954</v>
      </c>
      <c r="M98" t="str">
        <f>VLOOKUP($B98, StateLookup!$A$1:$B$50, 2)</f>
        <v>CO</v>
      </c>
      <c r="N98" t="str">
        <f t="shared" si="1"/>
        <v>CO-5</v>
      </c>
    </row>
    <row r="99" spans="1:14" x14ac:dyDescent="0.25">
      <c r="A99" t="s">
        <v>548</v>
      </c>
      <c r="B99" t="s">
        <v>16</v>
      </c>
      <c r="C99" s="6">
        <v>6</v>
      </c>
      <c r="D99" s="6" t="s">
        <v>167</v>
      </c>
      <c r="E99" t="s">
        <v>62</v>
      </c>
      <c r="F99" t="s">
        <v>66</v>
      </c>
      <c r="G99" t="s">
        <v>84</v>
      </c>
      <c r="H99" s="5">
        <v>78.099999999999994</v>
      </c>
      <c r="I99" t="s">
        <v>72</v>
      </c>
      <c r="J99" s="3" t="s">
        <v>86</v>
      </c>
      <c r="K99" t="s">
        <v>677</v>
      </c>
      <c r="L99" s="6">
        <v>1955</v>
      </c>
      <c r="M99" t="str">
        <f>VLOOKUP($B99, StateLookup!$A$1:$B$50, 2)</f>
        <v>CO</v>
      </c>
      <c r="N99" t="str">
        <f t="shared" si="1"/>
        <v>CO-6</v>
      </c>
    </row>
    <row r="100" spans="1:14" x14ac:dyDescent="0.25">
      <c r="A100" t="s">
        <v>548</v>
      </c>
      <c r="B100" t="s">
        <v>16</v>
      </c>
      <c r="C100" s="6">
        <v>7</v>
      </c>
      <c r="D100" s="6" t="s">
        <v>168</v>
      </c>
      <c r="E100" t="s">
        <v>63</v>
      </c>
      <c r="F100" t="s">
        <v>66</v>
      </c>
      <c r="G100" t="s">
        <v>84</v>
      </c>
      <c r="H100" s="5">
        <v>78.099999999999994</v>
      </c>
      <c r="I100" t="s">
        <v>70</v>
      </c>
      <c r="J100" s="3" t="s">
        <v>87</v>
      </c>
      <c r="K100" t="s">
        <v>678</v>
      </c>
      <c r="L100" s="6">
        <v>1953</v>
      </c>
      <c r="M100" t="str">
        <f>VLOOKUP($B100, StateLookup!$A$1:$B$50, 2)</f>
        <v>CO</v>
      </c>
      <c r="N100" t="str">
        <f t="shared" si="1"/>
        <v>CO-7</v>
      </c>
    </row>
    <row r="101" spans="1:14" x14ac:dyDescent="0.25">
      <c r="A101" t="s">
        <v>10</v>
      </c>
      <c r="B101" t="s">
        <v>16</v>
      </c>
      <c r="C101" t="s">
        <v>61</v>
      </c>
      <c r="D101" s="6" t="s">
        <v>601</v>
      </c>
      <c r="E101" t="s">
        <v>63</v>
      </c>
      <c r="F101" t="s">
        <v>66</v>
      </c>
      <c r="G101" t="s">
        <v>84</v>
      </c>
      <c r="H101" s="5">
        <v>78.099999999999994</v>
      </c>
      <c r="I101" t="s">
        <v>70</v>
      </c>
      <c r="J101" s="3" t="s">
        <v>87</v>
      </c>
      <c r="K101" t="s">
        <v>678</v>
      </c>
      <c r="L101" s="6">
        <v>1964</v>
      </c>
      <c r="M101" t="str">
        <f>VLOOKUP($B101, StateLookup!$A$1:$B$50, 2)</f>
        <v>CO</v>
      </c>
      <c r="N101" t="str">
        <f t="shared" si="1"/>
        <v>CO-…</v>
      </c>
    </row>
    <row r="102" spans="1:14" x14ac:dyDescent="0.25">
      <c r="A102" t="s">
        <v>10</v>
      </c>
      <c r="B102" t="s">
        <v>16</v>
      </c>
      <c r="C102" t="s">
        <v>61</v>
      </c>
      <c r="D102" s="6" t="s">
        <v>562</v>
      </c>
      <c r="E102" t="s">
        <v>63</v>
      </c>
      <c r="F102" t="s">
        <v>66</v>
      </c>
      <c r="G102" t="s">
        <v>84</v>
      </c>
      <c r="H102" s="5">
        <v>78.099999999999994</v>
      </c>
      <c r="I102" t="s">
        <v>72</v>
      </c>
      <c r="J102" s="3" t="s">
        <v>86</v>
      </c>
      <c r="K102" t="s">
        <v>677</v>
      </c>
      <c r="L102" s="6">
        <v>1950</v>
      </c>
      <c r="M102" t="str">
        <f>VLOOKUP($B102, StateLookup!$A$1:$B$50, 2)</f>
        <v>CO</v>
      </c>
      <c r="N102" t="str">
        <f t="shared" si="1"/>
        <v>CO-…</v>
      </c>
    </row>
    <row r="103" spans="1:14" x14ac:dyDescent="0.25">
      <c r="A103" t="s">
        <v>548</v>
      </c>
      <c r="B103" t="s">
        <v>17</v>
      </c>
      <c r="C103" s="6">
        <v>1</v>
      </c>
      <c r="D103" s="6" t="s">
        <v>169</v>
      </c>
      <c r="E103" t="s">
        <v>63</v>
      </c>
      <c r="F103" t="s">
        <v>66</v>
      </c>
      <c r="G103" t="s">
        <v>84</v>
      </c>
      <c r="H103" s="5">
        <v>78.900000000000006</v>
      </c>
      <c r="I103" t="s">
        <v>72</v>
      </c>
      <c r="J103" s="3" t="s">
        <v>86</v>
      </c>
      <c r="K103" t="s">
        <v>677</v>
      </c>
      <c r="L103" s="6">
        <v>1948</v>
      </c>
      <c r="M103" t="str">
        <f>VLOOKUP($B103, StateLookup!$A$1:$B$50, 2)</f>
        <v>CT</v>
      </c>
      <c r="N103" t="str">
        <f t="shared" si="1"/>
        <v>CT-1</v>
      </c>
    </row>
    <row r="104" spans="1:14" x14ac:dyDescent="0.25">
      <c r="A104" t="s">
        <v>548</v>
      </c>
      <c r="B104" t="s">
        <v>17</v>
      </c>
      <c r="C104" s="6">
        <v>2</v>
      </c>
      <c r="D104" s="6" t="s">
        <v>170</v>
      </c>
      <c r="E104" t="s">
        <v>63</v>
      </c>
      <c r="F104" t="s">
        <v>66</v>
      </c>
      <c r="G104" t="s">
        <v>84</v>
      </c>
      <c r="H104" s="5">
        <v>78.900000000000006</v>
      </c>
      <c r="I104" t="s">
        <v>70</v>
      </c>
      <c r="J104" s="3" t="s">
        <v>87</v>
      </c>
      <c r="K104" t="s">
        <v>678</v>
      </c>
      <c r="L104" s="6">
        <v>1953</v>
      </c>
      <c r="M104" t="str">
        <f>VLOOKUP($B104, StateLookup!$A$1:$B$50, 2)</f>
        <v>CT</v>
      </c>
      <c r="N104" t="str">
        <f t="shared" si="1"/>
        <v>CT-2</v>
      </c>
    </row>
    <row r="105" spans="1:14" x14ac:dyDescent="0.25">
      <c r="A105" t="s">
        <v>548</v>
      </c>
      <c r="B105" t="s">
        <v>17</v>
      </c>
      <c r="C105" s="6">
        <v>3</v>
      </c>
      <c r="D105" s="6" t="s">
        <v>171</v>
      </c>
      <c r="E105" t="s">
        <v>63</v>
      </c>
      <c r="F105" t="s">
        <v>67</v>
      </c>
      <c r="G105" t="s">
        <v>84</v>
      </c>
      <c r="H105" s="5">
        <v>83</v>
      </c>
      <c r="I105" t="s">
        <v>73</v>
      </c>
      <c r="J105" s="3" t="s">
        <v>87</v>
      </c>
      <c r="K105" t="s">
        <v>677</v>
      </c>
      <c r="L105" s="6">
        <v>1943</v>
      </c>
      <c r="M105" t="str">
        <f>VLOOKUP($B105, StateLookup!$A$1:$B$50, 2)</f>
        <v>CT</v>
      </c>
      <c r="N105" t="str">
        <f t="shared" si="1"/>
        <v>CT-3</v>
      </c>
    </row>
    <row r="106" spans="1:14" x14ac:dyDescent="0.25">
      <c r="A106" t="s">
        <v>548</v>
      </c>
      <c r="B106" t="s">
        <v>17</v>
      </c>
      <c r="C106" s="6">
        <v>4</v>
      </c>
      <c r="D106" s="6" t="s">
        <v>172</v>
      </c>
      <c r="E106" t="s">
        <v>63</v>
      </c>
      <c r="F106" t="s">
        <v>66</v>
      </c>
      <c r="G106" t="s">
        <v>84</v>
      </c>
      <c r="H106" s="5">
        <v>78.900000000000006</v>
      </c>
      <c r="I106" t="s">
        <v>73</v>
      </c>
      <c r="J106" s="3" t="s">
        <v>87</v>
      </c>
      <c r="K106" t="s">
        <v>677</v>
      </c>
      <c r="L106" s="6">
        <v>1966</v>
      </c>
      <c r="M106" t="str">
        <f>VLOOKUP($B106, StateLookup!$A$1:$B$50, 2)</f>
        <v>CT</v>
      </c>
      <c r="N106" t="str">
        <f t="shared" si="1"/>
        <v>CT-4</v>
      </c>
    </row>
    <row r="107" spans="1:14" x14ac:dyDescent="0.25">
      <c r="A107" t="s">
        <v>548</v>
      </c>
      <c r="B107" t="s">
        <v>17</v>
      </c>
      <c r="C107" s="6">
        <v>5</v>
      </c>
      <c r="D107" s="6" t="s">
        <v>173</v>
      </c>
      <c r="E107" t="s">
        <v>63</v>
      </c>
      <c r="F107" t="s">
        <v>67</v>
      </c>
      <c r="G107" t="s">
        <v>84</v>
      </c>
      <c r="H107" s="5">
        <v>83</v>
      </c>
      <c r="I107" t="s">
        <v>70</v>
      </c>
      <c r="J107" s="3" t="s">
        <v>87</v>
      </c>
      <c r="K107" t="s">
        <v>678</v>
      </c>
      <c r="L107" s="6">
        <v>1959</v>
      </c>
      <c r="M107" t="str">
        <f>VLOOKUP($B107, StateLookup!$A$1:$B$50, 2)</f>
        <v>CT</v>
      </c>
      <c r="N107" t="str">
        <f t="shared" si="1"/>
        <v>CT-5</v>
      </c>
    </row>
    <row r="108" spans="1:14" x14ac:dyDescent="0.25">
      <c r="A108" t="s">
        <v>10</v>
      </c>
      <c r="B108" t="s">
        <v>17</v>
      </c>
      <c r="C108" t="s">
        <v>61</v>
      </c>
      <c r="D108" s="6" t="s">
        <v>588</v>
      </c>
      <c r="E108" t="s">
        <v>63</v>
      </c>
      <c r="F108" t="s">
        <v>66</v>
      </c>
      <c r="G108" t="s">
        <v>84</v>
      </c>
      <c r="H108" s="5">
        <v>78.900000000000006</v>
      </c>
      <c r="I108" t="s">
        <v>70</v>
      </c>
      <c r="J108" s="3" t="s">
        <v>87</v>
      </c>
      <c r="K108" t="s">
        <v>678</v>
      </c>
      <c r="L108" s="6">
        <v>1973</v>
      </c>
      <c r="M108" t="str">
        <f>VLOOKUP($B108, StateLookup!$A$1:$B$50, 2)</f>
        <v>CT</v>
      </c>
      <c r="N108" t="str">
        <f t="shared" si="1"/>
        <v>CT-…</v>
      </c>
    </row>
    <row r="109" spans="1:14" x14ac:dyDescent="0.25">
      <c r="A109" t="s">
        <v>10</v>
      </c>
      <c r="B109" t="s">
        <v>17</v>
      </c>
      <c r="C109" t="s">
        <v>61</v>
      </c>
      <c r="D109" s="6" t="s">
        <v>603</v>
      </c>
      <c r="E109" t="s">
        <v>63</v>
      </c>
      <c r="F109" t="s">
        <v>66</v>
      </c>
      <c r="G109" t="s">
        <v>84</v>
      </c>
      <c r="H109" s="5">
        <v>78.900000000000006</v>
      </c>
      <c r="I109" t="s">
        <v>70</v>
      </c>
      <c r="J109" s="3" t="s">
        <v>87</v>
      </c>
      <c r="K109" t="s">
        <v>678</v>
      </c>
      <c r="L109" s="6">
        <v>1946</v>
      </c>
      <c r="M109" t="str">
        <f>VLOOKUP($B109, StateLookup!$A$1:$B$50, 2)</f>
        <v>CT</v>
      </c>
      <c r="N109" t="str">
        <f t="shared" si="1"/>
        <v>CT-…</v>
      </c>
    </row>
    <row r="110" spans="1:14" x14ac:dyDescent="0.25">
      <c r="A110" t="s">
        <v>548</v>
      </c>
      <c r="B110" t="s">
        <v>18</v>
      </c>
      <c r="C110" s="6">
        <v>1</v>
      </c>
      <c r="D110" s="6" t="s">
        <v>654</v>
      </c>
      <c r="E110" t="s">
        <v>63</v>
      </c>
      <c r="F110" t="s">
        <v>66</v>
      </c>
      <c r="G110" t="s">
        <v>84</v>
      </c>
      <c r="H110" s="5">
        <v>76.2</v>
      </c>
      <c r="I110" t="s">
        <v>518</v>
      </c>
      <c r="J110" s="3" t="s">
        <v>87</v>
      </c>
      <c r="K110" t="s">
        <v>677</v>
      </c>
      <c r="L110" s="6">
        <v>1956</v>
      </c>
      <c r="M110" t="str">
        <f>VLOOKUP($B110, StateLookup!$A$1:$B$50, 2)</f>
        <v>DE</v>
      </c>
      <c r="N110" t="str">
        <f t="shared" si="1"/>
        <v>DE-1</v>
      </c>
    </row>
    <row r="111" spans="1:14" x14ac:dyDescent="0.25">
      <c r="A111" t="s">
        <v>10</v>
      </c>
      <c r="B111" t="s">
        <v>18</v>
      </c>
      <c r="C111" t="s">
        <v>61</v>
      </c>
      <c r="D111" s="6" t="s">
        <v>587</v>
      </c>
      <c r="E111" t="s">
        <v>63</v>
      </c>
      <c r="F111" t="s">
        <v>66</v>
      </c>
      <c r="G111" t="s">
        <v>84</v>
      </c>
      <c r="H111" s="5">
        <v>76.2</v>
      </c>
      <c r="I111" t="s">
        <v>70</v>
      </c>
      <c r="J111" s="3" t="s">
        <v>87</v>
      </c>
      <c r="K111" t="s">
        <v>678</v>
      </c>
      <c r="L111" s="6">
        <v>1963</v>
      </c>
      <c r="M111" t="str">
        <f>VLOOKUP($B111, StateLookup!$A$1:$B$50, 2)</f>
        <v>DE</v>
      </c>
      <c r="N111" t="str">
        <f t="shared" si="1"/>
        <v>DE-…</v>
      </c>
    </row>
    <row r="112" spans="1:14" x14ac:dyDescent="0.25">
      <c r="A112" t="s">
        <v>10</v>
      </c>
      <c r="B112" t="s">
        <v>18</v>
      </c>
      <c r="C112" t="s">
        <v>61</v>
      </c>
      <c r="D112" s="6" t="s">
        <v>640</v>
      </c>
      <c r="E112" t="s">
        <v>63</v>
      </c>
      <c r="F112" t="s">
        <v>66</v>
      </c>
      <c r="G112" t="s">
        <v>84</v>
      </c>
      <c r="H112" s="5">
        <v>76.2</v>
      </c>
      <c r="I112" t="s">
        <v>74</v>
      </c>
      <c r="J112" s="3" t="s">
        <v>87</v>
      </c>
      <c r="K112" t="s">
        <v>677</v>
      </c>
      <c r="L112" s="6">
        <v>1947</v>
      </c>
      <c r="M112" t="str">
        <f>VLOOKUP($B112, StateLookup!$A$1:$B$50, 2)</f>
        <v>DE</v>
      </c>
      <c r="N112" t="str">
        <f t="shared" si="1"/>
        <v>DE-…</v>
      </c>
    </row>
    <row r="113" spans="1:14" x14ac:dyDescent="0.25">
      <c r="A113" t="s">
        <v>548</v>
      </c>
      <c r="B113" t="s">
        <v>19</v>
      </c>
      <c r="C113" s="6">
        <v>1</v>
      </c>
      <c r="D113" s="6" t="s">
        <v>174</v>
      </c>
      <c r="E113" t="s">
        <v>62</v>
      </c>
      <c r="F113" t="s">
        <v>66</v>
      </c>
      <c r="G113" t="s">
        <v>84</v>
      </c>
      <c r="H113" s="5">
        <v>76.3</v>
      </c>
      <c r="I113" t="s">
        <v>72</v>
      </c>
      <c r="J113" s="3" t="s">
        <v>86</v>
      </c>
      <c r="K113" t="s">
        <v>677</v>
      </c>
      <c r="L113" s="6">
        <v>1959</v>
      </c>
      <c r="M113" t="str">
        <f>VLOOKUP($B113, StateLookup!$A$1:$B$50, 2)</f>
        <v>FL</v>
      </c>
      <c r="N113" t="str">
        <f t="shared" si="1"/>
        <v>FL-1</v>
      </c>
    </row>
    <row r="114" spans="1:14" x14ac:dyDescent="0.25">
      <c r="A114" t="s">
        <v>548</v>
      </c>
      <c r="B114" t="s">
        <v>19</v>
      </c>
      <c r="C114" s="6">
        <v>2</v>
      </c>
      <c r="D114" s="6" t="s">
        <v>175</v>
      </c>
      <c r="E114" t="s">
        <v>62</v>
      </c>
      <c r="F114" t="s">
        <v>66</v>
      </c>
      <c r="G114" t="s">
        <v>84</v>
      </c>
      <c r="H114" s="5">
        <v>76.3</v>
      </c>
      <c r="I114" t="s">
        <v>524</v>
      </c>
      <c r="J114" s="3" t="s">
        <v>86</v>
      </c>
      <c r="K114" t="s">
        <v>677</v>
      </c>
      <c r="L114" s="6">
        <v>1965</v>
      </c>
      <c r="M114" t="str">
        <f>VLOOKUP($B114, StateLookup!$A$1:$B$50, 2)</f>
        <v>FL</v>
      </c>
      <c r="N114" t="str">
        <f t="shared" si="1"/>
        <v>FL-2</v>
      </c>
    </row>
    <row r="115" spans="1:14" x14ac:dyDescent="0.25">
      <c r="A115" t="s">
        <v>548</v>
      </c>
      <c r="B115" t="s">
        <v>19</v>
      </c>
      <c r="C115" s="6">
        <v>3</v>
      </c>
      <c r="D115" s="6" t="s">
        <v>176</v>
      </c>
      <c r="E115" t="s">
        <v>62</v>
      </c>
      <c r="F115" t="s">
        <v>66</v>
      </c>
      <c r="G115" t="s">
        <v>84</v>
      </c>
      <c r="H115" s="5">
        <v>76.3</v>
      </c>
      <c r="I115" t="s">
        <v>526</v>
      </c>
      <c r="J115" s="3" t="s">
        <v>87</v>
      </c>
      <c r="K115" t="s">
        <v>677</v>
      </c>
      <c r="L115" s="6">
        <v>1955</v>
      </c>
      <c r="M115" t="str">
        <f>VLOOKUP($B115, StateLookup!$A$1:$B$50, 2)</f>
        <v>FL</v>
      </c>
      <c r="N115" t="str">
        <f t="shared" si="1"/>
        <v>FL-3</v>
      </c>
    </row>
    <row r="116" spans="1:14" x14ac:dyDescent="0.25">
      <c r="A116" t="s">
        <v>548</v>
      </c>
      <c r="B116" t="s">
        <v>19</v>
      </c>
      <c r="C116" s="6">
        <v>4</v>
      </c>
      <c r="D116" s="6" t="s">
        <v>177</v>
      </c>
      <c r="E116" t="s">
        <v>62</v>
      </c>
      <c r="F116" t="s">
        <v>66</v>
      </c>
      <c r="G116" t="s">
        <v>84</v>
      </c>
      <c r="H116" s="5">
        <v>76.3</v>
      </c>
      <c r="I116" t="s">
        <v>70</v>
      </c>
      <c r="J116" s="3" t="s">
        <v>87</v>
      </c>
      <c r="K116" t="s">
        <v>678</v>
      </c>
      <c r="L116" s="6">
        <v>1944</v>
      </c>
      <c r="M116" t="str">
        <f>VLOOKUP($B116, StateLookup!$A$1:$B$50, 2)</f>
        <v>FL</v>
      </c>
      <c r="N116" t="str">
        <f t="shared" si="1"/>
        <v>FL-4</v>
      </c>
    </row>
    <row r="117" spans="1:14" x14ac:dyDescent="0.25">
      <c r="A117" t="s">
        <v>548</v>
      </c>
      <c r="B117" t="s">
        <v>19</v>
      </c>
      <c r="C117" s="6">
        <v>5</v>
      </c>
      <c r="D117" s="6" t="s">
        <v>178</v>
      </c>
      <c r="E117" t="s">
        <v>63</v>
      </c>
      <c r="F117" t="s">
        <v>67</v>
      </c>
      <c r="G117" t="s">
        <v>82</v>
      </c>
      <c r="H117" s="5">
        <v>78.7</v>
      </c>
      <c r="I117" t="s">
        <v>73</v>
      </c>
      <c r="J117" s="3" t="s">
        <v>87</v>
      </c>
      <c r="K117" t="s">
        <v>677</v>
      </c>
      <c r="L117" s="6">
        <v>1946</v>
      </c>
      <c r="M117" t="str">
        <f>VLOOKUP($B117, StateLookup!$A$1:$B$50, 2)</f>
        <v>FL</v>
      </c>
      <c r="N117" t="str">
        <f t="shared" si="1"/>
        <v>FL-5</v>
      </c>
    </row>
    <row r="118" spans="1:14" x14ac:dyDescent="0.25">
      <c r="A118" t="s">
        <v>548</v>
      </c>
      <c r="B118" t="s">
        <v>19</v>
      </c>
      <c r="C118" s="6">
        <v>6</v>
      </c>
      <c r="D118" s="6" t="s">
        <v>179</v>
      </c>
      <c r="E118" t="s">
        <v>62</v>
      </c>
      <c r="F118" t="s">
        <v>66</v>
      </c>
      <c r="G118" t="s">
        <v>84</v>
      </c>
      <c r="H118" s="5">
        <v>76.3</v>
      </c>
      <c r="I118" t="s">
        <v>70</v>
      </c>
      <c r="J118" s="3" t="s">
        <v>87</v>
      </c>
      <c r="K118" t="s">
        <v>678</v>
      </c>
      <c r="L118" s="6">
        <v>1978</v>
      </c>
      <c r="M118" t="str">
        <f>VLOOKUP($B118, StateLookup!$A$1:$B$50, 2)</f>
        <v>FL</v>
      </c>
      <c r="N118" t="str">
        <f t="shared" si="1"/>
        <v>FL-6</v>
      </c>
    </row>
    <row r="119" spans="1:14" x14ac:dyDescent="0.25">
      <c r="A119" t="s">
        <v>548</v>
      </c>
      <c r="B119" t="s">
        <v>19</v>
      </c>
      <c r="C119" s="6">
        <v>7</v>
      </c>
      <c r="D119" s="6" t="s">
        <v>180</v>
      </c>
      <c r="E119" t="s">
        <v>62</v>
      </c>
      <c r="F119" t="s">
        <v>66</v>
      </c>
      <c r="G119" t="s">
        <v>84</v>
      </c>
      <c r="H119" s="5">
        <v>76.3</v>
      </c>
      <c r="I119" t="s">
        <v>72</v>
      </c>
      <c r="J119" s="3" t="s">
        <v>86</v>
      </c>
      <c r="K119" t="s">
        <v>677</v>
      </c>
      <c r="L119" s="6">
        <v>1943</v>
      </c>
      <c r="M119" t="str">
        <f>VLOOKUP($B119, StateLookup!$A$1:$B$50, 2)</f>
        <v>FL</v>
      </c>
      <c r="N119" t="str">
        <f t="shared" si="1"/>
        <v>FL-7</v>
      </c>
    </row>
    <row r="120" spans="1:14" x14ac:dyDescent="0.25">
      <c r="A120" t="s">
        <v>548</v>
      </c>
      <c r="B120" t="s">
        <v>19</v>
      </c>
      <c r="C120" s="6">
        <v>8</v>
      </c>
      <c r="D120" s="6" t="s">
        <v>181</v>
      </c>
      <c r="E120" t="s">
        <v>62</v>
      </c>
      <c r="F120" t="s">
        <v>66</v>
      </c>
      <c r="G120" t="s">
        <v>84</v>
      </c>
      <c r="H120" s="5">
        <v>76.3</v>
      </c>
      <c r="I120" t="s">
        <v>522</v>
      </c>
      <c r="J120" t="s">
        <v>85</v>
      </c>
      <c r="K120" t="s">
        <v>677</v>
      </c>
      <c r="L120" s="6">
        <v>1947</v>
      </c>
      <c r="M120" t="str">
        <f>VLOOKUP($B120, StateLookup!$A$1:$B$50, 2)</f>
        <v>FL</v>
      </c>
      <c r="N120" t="str">
        <f t="shared" si="1"/>
        <v>FL-8</v>
      </c>
    </row>
    <row r="121" spans="1:14" x14ac:dyDescent="0.25">
      <c r="A121" t="s">
        <v>548</v>
      </c>
      <c r="B121" t="s">
        <v>19</v>
      </c>
      <c r="C121" s="6">
        <v>9</v>
      </c>
      <c r="D121" s="6" t="s">
        <v>182</v>
      </c>
      <c r="E121" t="s">
        <v>63</v>
      </c>
      <c r="F121" t="s">
        <v>66</v>
      </c>
      <c r="G121" t="s">
        <v>84</v>
      </c>
      <c r="H121" s="5">
        <v>76.3</v>
      </c>
      <c r="I121" t="s">
        <v>525</v>
      </c>
      <c r="J121" s="3" t="s">
        <v>87</v>
      </c>
      <c r="K121" t="s">
        <v>678</v>
      </c>
      <c r="L121" s="6">
        <v>1958</v>
      </c>
      <c r="M121" t="str">
        <f>VLOOKUP($B121, StateLookup!$A$1:$B$50, 2)</f>
        <v>FL</v>
      </c>
      <c r="N121" t="str">
        <f t="shared" si="1"/>
        <v>FL-9</v>
      </c>
    </row>
    <row r="122" spans="1:14" x14ac:dyDescent="0.25">
      <c r="A122" t="s">
        <v>548</v>
      </c>
      <c r="B122" t="s">
        <v>19</v>
      </c>
      <c r="C122" s="6">
        <v>10</v>
      </c>
      <c r="D122" s="6" t="s">
        <v>183</v>
      </c>
      <c r="E122" t="s">
        <v>62</v>
      </c>
      <c r="F122" t="s">
        <v>66</v>
      </c>
      <c r="G122" t="s">
        <v>84</v>
      </c>
      <c r="H122" s="5">
        <v>76.3</v>
      </c>
      <c r="I122" t="s">
        <v>524</v>
      </c>
      <c r="J122" s="3" t="s">
        <v>86</v>
      </c>
      <c r="K122" t="s">
        <v>677</v>
      </c>
      <c r="L122" s="6">
        <v>1949</v>
      </c>
      <c r="M122" t="str">
        <f>VLOOKUP($B122, StateLookup!$A$1:$B$50, 2)</f>
        <v>FL</v>
      </c>
      <c r="N122" t="str">
        <f t="shared" si="1"/>
        <v>FL-10</v>
      </c>
    </row>
    <row r="123" spans="1:14" x14ac:dyDescent="0.25">
      <c r="A123" t="s">
        <v>548</v>
      </c>
      <c r="B123" t="s">
        <v>19</v>
      </c>
      <c r="C123" s="6">
        <v>11</v>
      </c>
      <c r="D123" s="6" t="s">
        <v>184</v>
      </c>
      <c r="E123" t="s">
        <v>62</v>
      </c>
      <c r="F123" t="s">
        <v>66</v>
      </c>
      <c r="G123" t="s">
        <v>84</v>
      </c>
      <c r="H123" s="5">
        <v>76.3</v>
      </c>
      <c r="I123" t="s">
        <v>518</v>
      </c>
      <c r="J123" s="3" t="s">
        <v>87</v>
      </c>
      <c r="K123" t="s">
        <v>677</v>
      </c>
      <c r="L123" s="6">
        <v>1951</v>
      </c>
      <c r="M123" t="str">
        <f>VLOOKUP($B123, StateLookup!$A$1:$B$50, 2)</f>
        <v>FL</v>
      </c>
      <c r="N123" t="str">
        <f t="shared" si="1"/>
        <v>FL-11</v>
      </c>
    </row>
    <row r="124" spans="1:14" x14ac:dyDescent="0.25">
      <c r="A124" t="s">
        <v>548</v>
      </c>
      <c r="B124" t="s">
        <v>19</v>
      </c>
      <c r="C124" s="6">
        <v>12</v>
      </c>
      <c r="D124" s="6" t="s">
        <v>185</v>
      </c>
      <c r="E124" t="s">
        <v>62</v>
      </c>
      <c r="F124" t="s">
        <v>66</v>
      </c>
      <c r="G124" t="s">
        <v>84</v>
      </c>
      <c r="H124" s="5">
        <v>76.3</v>
      </c>
      <c r="I124" t="s">
        <v>70</v>
      </c>
      <c r="J124" s="3" t="s">
        <v>87</v>
      </c>
      <c r="K124" t="s">
        <v>678</v>
      </c>
      <c r="L124" s="6">
        <v>1963</v>
      </c>
      <c r="M124" t="str">
        <f>VLOOKUP($B124, StateLookup!$A$1:$B$50, 2)</f>
        <v>FL</v>
      </c>
      <c r="N124" t="str">
        <f t="shared" si="1"/>
        <v>FL-12</v>
      </c>
    </row>
    <row r="125" spans="1:14" x14ac:dyDescent="0.25">
      <c r="A125" t="s">
        <v>548</v>
      </c>
      <c r="B125" t="s">
        <v>19</v>
      </c>
      <c r="C125" s="6">
        <v>13</v>
      </c>
      <c r="D125" s="6" t="s">
        <v>186</v>
      </c>
      <c r="E125" t="s">
        <v>62</v>
      </c>
      <c r="F125" t="s">
        <v>66</v>
      </c>
      <c r="G125" t="s">
        <v>84</v>
      </c>
      <c r="H125" s="5">
        <v>76.3</v>
      </c>
      <c r="I125" t="s">
        <v>550</v>
      </c>
      <c r="J125" s="3" t="s">
        <v>551</v>
      </c>
      <c r="K125" t="s">
        <v>677</v>
      </c>
      <c r="L125" s="6">
        <v>1930</v>
      </c>
      <c r="M125" t="str">
        <f>VLOOKUP($B125, StateLookup!$A$1:$B$50, 2)</f>
        <v>FL</v>
      </c>
      <c r="N125" t="str">
        <f t="shared" si="1"/>
        <v>FL-13</v>
      </c>
    </row>
    <row r="126" spans="1:14" x14ac:dyDescent="0.25">
      <c r="A126" t="s">
        <v>548</v>
      </c>
      <c r="B126" t="s">
        <v>19</v>
      </c>
      <c r="C126" s="6">
        <v>14</v>
      </c>
      <c r="D126" s="6" t="s">
        <v>187</v>
      </c>
      <c r="E126" t="s">
        <v>63</v>
      </c>
      <c r="F126" t="s">
        <v>67</v>
      </c>
      <c r="G126" t="s">
        <v>84</v>
      </c>
      <c r="H126" s="5">
        <v>82</v>
      </c>
      <c r="I126" t="s">
        <v>70</v>
      </c>
      <c r="J126" s="3" t="s">
        <v>87</v>
      </c>
      <c r="K126" t="s">
        <v>678</v>
      </c>
      <c r="L126" s="6">
        <v>1966</v>
      </c>
      <c r="M126" t="str">
        <f>VLOOKUP($B126, StateLookup!$A$1:$B$50, 2)</f>
        <v>FL</v>
      </c>
      <c r="N126" t="str">
        <f t="shared" si="1"/>
        <v>FL-14</v>
      </c>
    </row>
    <row r="127" spans="1:14" x14ac:dyDescent="0.25">
      <c r="A127" t="s">
        <v>548</v>
      </c>
      <c r="B127" t="s">
        <v>19</v>
      </c>
      <c r="C127" s="6">
        <v>15</v>
      </c>
      <c r="D127" s="6" t="s">
        <v>188</v>
      </c>
      <c r="E127" t="s">
        <v>62</v>
      </c>
      <c r="F127" t="s">
        <v>66</v>
      </c>
      <c r="G127" t="s">
        <v>84</v>
      </c>
      <c r="H127" s="5">
        <v>76.3</v>
      </c>
      <c r="I127" t="s">
        <v>70</v>
      </c>
      <c r="J127" s="3" t="s">
        <v>87</v>
      </c>
      <c r="K127" t="s">
        <v>678</v>
      </c>
      <c r="L127" s="6">
        <v>1959</v>
      </c>
      <c r="M127" t="str">
        <f>VLOOKUP($B127, StateLookup!$A$1:$B$50, 2)</f>
        <v>FL</v>
      </c>
      <c r="N127" t="str">
        <f t="shared" si="1"/>
        <v>FL-15</v>
      </c>
    </row>
    <row r="128" spans="1:14" x14ac:dyDescent="0.25">
      <c r="A128" t="s">
        <v>548</v>
      </c>
      <c r="B128" t="s">
        <v>19</v>
      </c>
      <c r="C128" s="6">
        <v>16</v>
      </c>
      <c r="D128" s="6" t="s">
        <v>189</v>
      </c>
      <c r="E128" t="s">
        <v>62</v>
      </c>
      <c r="F128" t="s">
        <v>66</v>
      </c>
      <c r="G128" t="s">
        <v>84</v>
      </c>
      <c r="H128" s="5">
        <v>76.3</v>
      </c>
      <c r="I128" t="s">
        <v>74</v>
      </c>
      <c r="J128" s="3" t="s">
        <v>87</v>
      </c>
      <c r="K128" t="s">
        <v>677</v>
      </c>
      <c r="L128" s="6">
        <v>1951</v>
      </c>
      <c r="M128" t="str">
        <f>VLOOKUP($B128, StateLookup!$A$1:$B$50, 2)</f>
        <v>FL</v>
      </c>
      <c r="N128" t="str">
        <f t="shared" si="1"/>
        <v>FL-16</v>
      </c>
    </row>
    <row r="129" spans="1:14" x14ac:dyDescent="0.25">
      <c r="A129" t="s">
        <v>548</v>
      </c>
      <c r="B129" t="s">
        <v>19</v>
      </c>
      <c r="C129" s="6">
        <v>17</v>
      </c>
      <c r="D129" s="6" t="s">
        <v>190</v>
      </c>
      <c r="E129" t="s">
        <v>62</v>
      </c>
      <c r="F129" t="s">
        <v>66</v>
      </c>
      <c r="G129" t="s">
        <v>84</v>
      </c>
      <c r="H129" s="5">
        <v>76.3</v>
      </c>
      <c r="I129" t="s">
        <v>70</v>
      </c>
      <c r="J129" s="3" t="s">
        <v>87</v>
      </c>
      <c r="K129" t="s">
        <v>678</v>
      </c>
      <c r="L129" s="6">
        <v>1970</v>
      </c>
      <c r="M129" t="str">
        <f>VLOOKUP($B129, StateLookup!$A$1:$B$50, 2)</f>
        <v>FL</v>
      </c>
      <c r="N129" t="str">
        <f t="shared" si="1"/>
        <v>FL-17</v>
      </c>
    </row>
    <row r="130" spans="1:14" x14ac:dyDescent="0.25">
      <c r="A130" t="s">
        <v>548</v>
      </c>
      <c r="B130" t="s">
        <v>19</v>
      </c>
      <c r="C130" s="6">
        <v>18</v>
      </c>
      <c r="D130" s="6" t="s">
        <v>191</v>
      </c>
      <c r="E130" t="s">
        <v>63</v>
      </c>
      <c r="F130" t="s">
        <v>66</v>
      </c>
      <c r="G130" t="s">
        <v>84</v>
      </c>
      <c r="H130" s="5">
        <v>76.3</v>
      </c>
      <c r="I130" t="s">
        <v>70</v>
      </c>
      <c r="J130" s="3" t="s">
        <v>87</v>
      </c>
      <c r="K130" t="s">
        <v>678</v>
      </c>
      <c r="L130" s="6">
        <v>1983</v>
      </c>
      <c r="M130" t="str">
        <f>VLOOKUP($B130, StateLookup!$A$1:$B$50, 2)</f>
        <v>FL</v>
      </c>
      <c r="N130" t="str">
        <f t="shared" si="1"/>
        <v>FL-18</v>
      </c>
    </row>
    <row r="131" spans="1:14" x14ac:dyDescent="0.25">
      <c r="A131" t="s">
        <v>548</v>
      </c>
      <c r="B131" t="s">
        <v>19</v>
      </c>
      <c r="C131" s="6">
        <v>19</v>
      </c>
      <c r="D131" s="6" t="s">
        <v>192</v>
      </c>
      <c r="E131" t="s">
        <v>62</v>
      </c>
      <c r="F131" t="s">
        <v>66</v>
      </c>
      <c r="G131" t="s">
        <v>84</v>
      </c>
      <c r="H131" s="5">
        <v>76.3</v>
      </c>
      <c r="I131" t="s">
        <v>72</v>
      </c>
      <c r="J131" s="3" t="s">
        <v>86</v>
      </c>
      <c r="K131" t="s">
        <v>677</v>
      </c>
      <c r="L131" s="6">
        <v>1976</v>
      </c>
      <c r="M131" t="str">
        <f>VLOOKUP($B131, StateLookup!$A$1:$B$50, 2)</f>
        <v>FL</v>
      </c>
      <c r="N131" t="str">
        <f t="shared" si="1"/>
        <v>FL-19</v>
      </c>
    </row>
    <row r="132" spans="1:14" x14ac:dyDescent="0.25">
      <c r="A132" t="s">
        <v>548</v>
      </c>
      <c r="B132" t="s">
        <v>19</v>
      </c>
      <c r="C132" s="6">
        <v>20</v>
      </c>
      <c r="D132" s="6" t="s">
        <v>193</v>
      </c>
      <c r="E132" t="s">
        <v>63</v>
      </c>
      <c r="F132" t="s">
        <v>66</v>
      </c>
      <c r="G132" t="s">
        <v>82</v>
      </c>
      <c r="H132" s="5">
        <v>72.7</v>
      </c>
      <c r="I132" t="s">
        <v>70</v>
      </c>
      <c r="J132" s="3" t="s">
        <v>87</v>
      </c>
      <c r="K132" t="s">
        <v>678</v>
      </c>
      <c r="L132" s="6">
        <v>1936</v>
      </c>
      <c r="M132" t="str">
        <f>VLOOKUP($B132, StateLookup!$A$1:$B$50, 2)</f>
        <v>FL</v>
      </c>
      <c r="N132" t="str">
        <f t="shared" si="1"/>
        <v>FL-20</v>
      </c>
    </row>
    <row r="133" spans="1:14" x14ac:dyDescent="0.25">
      <c r="A133" t="s">
        <v>548</v>
      </c>
      <c r="B133" t="s">
        <v>19</v>
      </c>
      <c r="C133" s="6">
        <v>21</v>
      </c>
      <c r="D133" s="6" t="s">
        <v>194</v>
      </c>
      <c r="E133" t="s">
        <v>63</v>
      </c>
      <c r="F133" t="s">
        <v>66</v>
      </c>
      <c r="G133" t="s">
        <v>84</v>
      </c>
      <c r="H133" s="5">
        <v>76.3</v>
      </c>
      <c r="I133" t="s">
        <v>70</v>
      </c>
      <c r="J133" s="3" t="s">
        <v>87</v>
      </c>
      <c r="K133" t="s">
        <v>678</v>
      </c>
      <c r="L133" s="6">
        <v>1966</v>
      </c>
      <c r="M133" t="str">
        <f>VLOOKUP($B133, StateLookup!$A$1:$B$50, 2)</f>
        <v>FL</v>
      </c>
      <c r="N133" t="str">
        <f t="shared" si="1"/>
        <v>FL-21</v>
      </c>
    </row>
    <row r="134" spans="1:14" x14ac:dyDescent="0.25">
      <c r="A134" t="s">
        <v>548</v>
      </c>
      <c r="B134" t="s">
        <v>19</v>
      </c>
      <c r="C134" s="6">
        <v>22</v>
      </c>
      <c r="D134" s="6" t="s">
        <v>195</v>
      </c>
      <c r="E134" t="s">
        <v>63</v>
      </c>
      <c r="F134" t="s">
        <v>67</v>
      </c>
      <c r="G134" t="s">
        <v>84</v>
      </c>
      <c r="H134" s="5">
        <v>82</v>
      </c>
      <c r="I134" t="s">
        <v>70</v>
      </c>
      <c r="J134" s="3" t="s">
        <v>87</v>
      </c>
      <c r="K134" t="s">
        <v>678</v>
      </c>
      <c r="L134" s="6">
        <v>1948</v>
      </c>
      <c r="M134" t="str">
        <f>VLOOKUP($B134, StateLookup!$A$1:$B$50, 2)</f>
        <v>FL</v>
      </c>
      <c r="N134" t="str">
        <f t="shared" si="1"/>
        <v>FL-22</v>
      </c>
    </row>
    <row r="135" spans="1:14" x14ac:dyDescent="0.25">
      <c r="A135" t="s">
        <v>548</v>
      </c>
      <c r="B135" t="s">
        <v>19</v>
      </c>
      <c r="C135" s="6">
        <v>23</v>
      </c>
      <c r="D135" s="6" t="s">
        <v>196</v>
      </c>
      <c r="E135" t="s">
        <v>63</v>
      </c>
      <c r="F135" t="s">
        <v>67</v>
      </c>
      <c r="G135" t="s">
        <v>84</v>
      </c>
      <c r="H135" s="5">
        <v>82</v>
      </c>
      <c r="I135" t="s">
        <v>73</v>
      </c>
      <c r="J135" s="3" t="s">
        <v>87</v>
      </c>
      <c r="K135" t="s">
        <v>677</v>
      </c>
      <c r="L135" s="6">
        <v>1966</v>
      </c>
      <c r="M135" t="str">
        <f>VLOOKUP($B135, StateLookup!$A$1:$B$50, 2)</f>
        <v>FL</v>
      </c>
      <c r="N135" t="str">
        <f t="shared" si="1"/>
        <v>FL-23</v>
      </c>
    </row>
    <row r="136" spans="1:14" x14ac:dyDescent="0.25">
      <c r="A136" t="s">
        <v>548</v>
      </c>
      <c r="B136" t="s">
        <v>19</v>
      </c>
      <c r="C136" s="6">
        <v>24</v>
      </c>
      <c r="D136" s="6" t="s">
        <v>197</v>
      </c>
      <c r="E136" t="s">
        <v>63</v>
      </c>
      <c r="F136" t="s">
        <v>67</v>
      </c>
      <c r="G136" t="s">
        <v>82</v>
      </c>
      <c r="H136" s="5">
        <v>78.7</v>
      </c>
      <c r="I136" t="s">
        <v>527</v>
      </c>
      <c r="J136" s="3" t="s">
        <v>87</v>
      </c>
      <c r="K136" t="s">
        <v>677</v>
      </c>
      <c r="L136" s="6">
        <v>1942</v>
      </c>
      <c r="M136" t="str">
        <f>VLOOKUP($B136, StateLookup!$A$1:$B$50, 2)</f>
        <v>FL</v>
      </c>
      <c r="N136" t="str">
        <f t="shared" si="1"/>
        <v>FL-24</v>
      </c>
    </row>
    <row r="137" spans="1:14" x14ac:dyDescent="0.25">
      <c r="A137" t="s">
        <v>548</v>
      </c>
      <c r="B137" t="s">
        <v>19</v>
      </c>
      <c r="C137" s="6">
        <v>25</v>
      </c>
      <c r="D137" s="6" t="s">
        <v>198</v>
      </c>
      <c r="E137" t="s">
        <v>62</v>
      </c>
      <c r="F137" t="s">
        <v>66</v>
      </c>
      <c r="G137" t="s">
        <v>69</v>
      </c>
      <c r="H137" s="5">
        <v>80</v>
      </c>
      <c r="I137" t="s">
        <v>72</v>
      </c>
      <c r="J137" s="3" t="s">
        <v>86</v>
      </c>
      <c r="K137" t="s">
        <v>677</v>
      </c>
      <c r="L137" s="6">
        <v>1961</v>
      </c>
      <c r="M137" t="str">
        <f>VLOOKUP($B137, StateLookup!$A$1:$B$50, 2)</f>
        <v>FL</v>
      </c>
      <c r="N137" t="str">
        <f t="shared" si="1"/>
        <v>FL-25</v>
      </c>
    </row>
    <row r="138" spans="1:14" x14ac:dyDescent="0.25">
      <c r="A138" t="s">
        <v>548</v>
      </c>
      <c r="B138" t="s">
        <v>19</v>
      </c>
      <c r="C138" s="6">
        <v>26</v>
      </c>
      <c r="D138" s="6" t="s">
        <v>199</v>
      </c>
      <c r="E138" t="s">
        <v>63</v>
      </c>
      <c r="F138" t="s">
        <v>66</v>
      </c>
      <c r="G138" t="s">
        <v>69</v>
      </c>
      <c r="H138" s="5">
        <v>80</v>
      </c>
      <c r="I138" t="s">
        <v>70</v>
      </c>
      <c r="J138" s="3" t="s">
        <v>87</v>
      </c>
      <c r="K138" s="19" t="s">
        <v>679</v>
      </c>
      <c r="L138" s="6">
        <v>1963</v>
      </c>
      <c r="M138" t="str">
        <f>VLOOKUP($B138, StateLookup!$A$1:$B$50, 2)</f>
        <v>FL</v>
      </c>
      <c r="N138" t="str">
        <f t="shared" si="1"/>
        <v>FL-26</v>
      </c>
    </row>
    <row r="139" spans="1:14" x14ac:dyDescent="0.25">
      <c r="A139" t="s">
        <v>548</v>
      </c>
      <c r="B139" t="s">
        <v>19</v>
      </c>
      <c r="C139" s="6">
        <v>27</v>
      </c>
      <c r="D139" s="6" t="s">
        <v>200</v>
      </c>
      <c r="E139" t="s">
        <v>62</v>
      </c>
      <c r="F139" t="s">
        <v>67</v>
      </c>
      <c r="G139" t="s">
        <v>69</v>
      </c>
      <c r="H139" s="5">
        <v>85.9</v>
      </c>
      <c r="I139" t="s">
        <v>519</v>
      </c>
      <c r="J139" s="3" t="s">
        <v>87</v>
      </c>
      <c r="K139" t="s">
        <v>677</v>
      </c>
      <c r="L139" s="6">
        <v>1952</v>
      </c>
      <c r="M139" t="str">
        <f>VLOOKUP($B139, StateLookup!$A$1:$B$50, 2)</f>
        <v>FL</v>
      </c>
      <c r="N139" t="str">
        <f t="shared" ref="N139:N202" si="2">$M139 &amp;"-" &amp; $C139</f>
        <v>FL-27</v>
      </c>
    </row>
    <row r="140" spans="1:14" x14ac:dyDescent="0.25">
      <c r="A140" t="s">
        <v>10</v>
      </c>
      <c r="B140" t="s">
        <v>19</v>
      </c>
      <c r="C140" t="s">
        <v>61</v>
      </c>
      <c r="D140" s="6" t="s">
        <v>581</v>
      </c>
      <c r="E140" t="s">
        <v>62</v>
      </c>
      <c r="F140" t="s">
        <v>66</v>
      </c>
      <c r="G140" t="s">
        <v>69</v>
      </c>
      <c r="H140" s="5">
        <v>80</v>
      </c>
      <c r="I140" t="s">
        <v>70</v>
      </c>
      <c r="J140" s="3" t="s">
        <v>87</v>
      </c>
      <c r="K140" s="19" t="s">
        <v>678</v>
      </c>
      <c r="L140" s="6">
        <v>1971</v>
      </c>
      <c r="M140" t="str">
        <f>VLOOKUP($B140, StateLookup!$A$1:$B$50, 2)</f>
        <v>FL</v>
      </c>
      <c r="N140" t="str">
        <f t="shared" si="2"/>
        <v>FL-…</v>
      </c>
    </row>
    <row r="141" spans="1:14" x14ac:dyDescent="0.25">
      <c r="A141" t="s">
        <v>10</v>
      </c>
      <c r="B141" t="s">
        <v>19</v>
      </c>
      <c r="C141" t="s">
        <v>61</v>
      </c>
      <c r="D141" s="6" t="s">
        <v>584</v>
      </c>
      <c r="E141" t="s">
        <v>63</v>
      </c>
      <c r="F141" t="s">
        <v>66</v>
      </c>
      <c r="G141" t="s">
        <v>84</v>
      </c>
      <c r="H141" s="5">
        <v>76.3</v>
      </c>
      <c r="I141" t="s">
        <v>70</v>
      </c>
      <c r="J141" s="3" t="s">
        <v>87</v>
      </c>
      <c r="K141" t="s">
        <v>678</v>
      </c>
      <c r="L141" s="6">
        <v>1942</v>
      </c>
      <c r="M141" t="str">
        <f>VLOOKUP($B141, StateLookup!$A$1:$B$50, 2)</f>
        <v>FL</v>
      </c>
      <c r="N141" t="str">
        <f t="shared" si="2"/>
        <v>FL-…</v>
      </c>
    </row>
    <row r="142" spans="1:14" x14ac:dyDescent="0.25">
      <c r="A142" t="s">
        <v>548</v>
      </c>
      <c r="B142" t="s">
        <v>20</v>
      </c>
      <c r="C142" s="6">
        <v>1</v>
      </c>
      <c r="D142" s="6" t="s">
        <v>201</v>
      </c>
      <c r="E142" t="s">
        <v>62</v>
      </c>
      <c r="F142" t="s">
        <v>66</v>
      </c>
      <c r="G142" t="s">
        <v>84</v>
      </c>
      <c r="H142" s="5">
        <v>75.099999999999994</v>
      </c>
      <c r="I142" t="s">
        <v>72</v>
      </c>
      <c r="J142" s="3" t="s">
        <v>86</v>
      </c>
      <c r="K142" t="s">
        <v>677</v>
      </c>
      <c r="L142" s="6">
        <v>1955</v>
      </c>
      <c r="M142" t="str">
        <f>VLOOKUP($B142, StateLookup!$A$1:$B$50, 2)</f>
        <v>GA</v>
      </c>
      <c r="N142" t="str">
        <f t="shared" si="2"/>
        <v>GA-1</v>
      </c>
    </row>
    <row r="143" spans="1:14" x14ac:dyDescent="0.25">
      <c r="A143" t="s">
        <v>548</v>
      </c>
      <c r="B143" t="s">
        <v>20</v>
      </c>
      <c r="C143" s="6">
        <v>2</v>
      </c>
      <c r="D143" s="6" t="s">
        <v>202</v>
      </c>
      <c r="E143" t="s">
        <v>63</v>
      </c>
      <c r="F143" t="s">
        <v>66</v>
      </c>
      <c r="G143" t="s">
        <v>82</v>
      </c>
      <c r="H143" s="5">
        <v>71.3</v>
      </c>
      <c r="I143" t="s">
        <v>70</v>
      </c>
      <c r="J143" s="3" t="s">
        <v>87</v>
      </c>
      <c r="K143" t="s">
        <v>678</v>
      </c>
      <c r="L143" s="6">
        <v>1947</v>
      </c>
      <c r="M143" t="str">
        <f>VLOOKUP($B143, StateLookup!$A$1:$B$50, 2)</f>
        <v>GA</v>
      </c>
      <c r="N143" t="str">
        <f t="shared" si="2"/>
        <v>GA-2</v>
      </c>
    </row>
    <row r="144" spans="1:14" x14ac:dyDescent="0.25">
      <c r="A144" t="s">
        <v>548</v>
      </c>
      <c r="B144" t="s">
        <v>20</v>
      </c>
      <c r="C144" s="6">
        <v>3</v>
      </c>
      <c r="D144" s="6" t="s">
        <v>203</v>
      </c>
      <c r="E144" t="s">
        <v>62</v>
      </c>
      <c r="F144" t="s">
        <v>66</v>
      </c>
      <c r="G144" t="s">
        <v>84</v>
      </c>
      <c r="H144" s="5">
        <v>75.125651461777849</v>
      </c>
      <c r="I144" t="s">
        <v>71</v>
      </c>
      <c r="J144" t="s">
        <v>85</v>
      </c>
      <c r="K144" t="s">
        <v>677</v>
      </c>
      <c r="L144" s="6">
        <v>1950</v>
      </c>
      <c r="M144" t="str">
        <f>VLOOKUP($B144, StateLookup!$A$1:$B$50, 2)</f>
        <v>GA</v>
      </c>
      <c r="N144" t="str">
        <f t="shared" si="2"/>
        <v>GA-3</v>
      </c>
    </row>
    <row r="145" spans="1:14" x14ac:dyDescent="0.25">
      <c r="A145" t="s">
        <v>548</v>
      </c>
      <c r="B145" t="s">
        <v>20</v>
      </c>
      <c r="C145" s="6">
        <v>4</v>
      </c>
      <c r="D145" s="6" t="s">
        <v>204</v>
      </c>
      <c r="E145" t="s">
        <v>63</v>
      </c>
      <c r="F145" t="s">
        <v>66</v>
      </c>
      <c r="G145" t="s">
        <v>82</v>
      </c>
      <c r="H145" s="5">
        <v>71.3</v>
      </c>
      <c r="I145" t="s">
        <v>70</v>
      </c>
      <c r="J145" s="3" t="s">
        <v>87</v>
      </c>
      <c r="K145" t="s">
        <v>678</v>
      </c>
      <c r="L145" s="6">
        <v>1954</v>
      </c>
      <c r="M145" t="str">
        <f>VLOOKUP($B145, StateLookup!$A$1:$B$50, 2)</f>
        <v>GA</v>
      </c>
      <c r="N145" t="str">
        <f t="shared" si="2"/>
        <v>GA-4</v>
      </c>
    </row>
    <row r="146" spans="1:14" x14ac:dyDescent="0.25">
      <c r="A146" t="s">
        <v>548</v>
      </c>
      <c r="B146" t="s">
        <v>20</v>
      </c>
      <c r="C146" s="6">
        <v>5</v>
      </c>
      <c r="D146" s="6" t="s">
        <v>205</v>
      </c>
      <c r="E146" t="s">
        <v>63</v>
      </c>
      <c r="F146" t="s">
        <v>66</v>
      </c>
      <c r="G146" t="s">
        <v>82</v>
      </c>
      <c r="H146" s="5">
        <v>71.3</v>
      </c>
      <c r="I146" t="s">
        <v>72</v>
      </c>
      <c r="J146" s="3" t="s">
        <v>86</v>
      </c>
      <c r="K146" t="s">
        <v>677</v>
      </c>
      <c r="L146" s="6">
        <v>1940</v>
      </c>
      <c r="M146" t="str">
        <f>VLOOKUP($B146, StateLookup!$A$1:$B$50, 2)</f>
        <v>GA</v>
      </c>
      <c r="N146" t="str">
        <f t="shared" si="2"/>
        <v>GA-5</v>
      </c>
    </row>
    <row r="147" spans="1:14" x14ac:dyDescent="0.25">
      <c r="A147" t="s">
        <v>548</v>
      </c>
      <c r="B147" t="s">
        <v>20</v>
      </c>
      <c r="C147" s="6">
        <v>6</v>
      </c>
      <c r="D147" s="6" t="s">
        <v>206</v>
      </c>
      <c r="E147" t="s">
        <v>62</v>
      </c>
      <c r="F147" t="s">
        <v>66</v>
      </c>
      <c r="G147" t="s">
        <v>84</v>
      </c>
      <c r="H147" s="5">
        <v>75.099999999999994</v>
      </c>
      <c r="I147" t="s">
        <v>528</v>
      </c>
      <c r="J147" s="3" t="s">
        <v>87</v>
      </c>
      <c r="K147" t="s">
        <v>677</v>
      </c>
      <c r="L147" s="6">
        <v>1954</v>
      </c>
      <c r="M147" t="str">
        <f>VLOOKUP($B147, StateLookup!$A$1:$B$50, 2)</f>
        <v>GA</v>
      </c>
      <c r="N147" t="str">
        <f t="shared" si="2"/>
        <v>GA-6</v>
      </c>
    </row>
    <row r="148" spans="1:14" x14ac:dyDescent="0.25">
      <c r="A148" t="s">
        <v>548</v>
      </c>
      <c r="B148" t="s">
        <v>20</v>
      </c>
      <c r="C148" s="6">
        <v>7</v>
      </c>
      <c r="D148" s="6" t="s">
        <v>207</v>
      </c>
      <c r="E148" t="s">
        <v>62</v>
      </c>
      <c r="F148" t="s">
        <v>66</v>
      </c>
      <c r="G148" t="s">
        <v>84</v>
      </c>
      <c r="H148" s="5">
        <v>75.099999999999994</v>
      </c>
      <c r="I148" t="s">
        <v>70</v>
      </c>
      <c r="J148" s="3" t="s">
        <v>87</v>
      </c>
      <c r="K148" t="s">
        <v>678</v>
      </c>
      <c r="L148" s="6">
        <v>1970</v>
      </c>
      <c r="M148" t="str">
        <f>VLOOKUP($B148, StateLookup!$A$1:$B$50, 2)</f>
        <v>GA</v>
      </c>
      <c r="N148" t="str">
        <f t="shared" si="2"/>
        <v>GA-7</v>
      </c>
    </row>
    <row r="149" spans="1:14" x14ac:dyDescent="0.25">
      <c r="A149" t="s">
        <v>548</v>
      </c>
      <c r="B149" t="s">
        <v>20</v>
      </c>
      <c r="C149" s="6">
        <v>8</v>
      </c>
      <c r="D149" s="6" t="s">
        <v>208</v>
      </c>
      <c r="E149" t="s">
        <v>62</v>
      </c>
      <c r="F149" t="s">
        <v>66</v>
      </c>
      <c r="G149" t="s">
        <v>84</v>
      </c>
      <c r="H149" s="5">
        <v>75.099999999999994</v>
      </c>
      <c r="I149" t="s">
        <v>529</v>
      </c>
      <c r="J149" s="3" t="s">
        <v>86</v>
      </c>
      <c r="K149" t="s">
        <v>677</v>
      </c>
      <c r="L149" s="6">
        <v>1969</v>
      </c>
      <c r="M149" t="str">
        <f>VLOOKUP($B149, StateLookup!$A$1:$B$50, 2)</f>
        <v>GA</v>
      </c>
      <c r="N149" t="str">
        <f t="shared" si="2"/>
        <v>GA-8</v>
      </c>
    </row>
    <row r="150" spans="1:14" x14ac:dyDescent="0.25">
      <c r="A150" t="s">
        <v>548</v>
      </c>
      <c r="B150" t="s">
        <v>20</v>
      </c>
      <c r="C150" s="6">
        <v>9</v>
      </c>
      <c r="D150" s="6" t="s">
        <v>209</v>
      </c>
      <c r="E150" t="s">
        <v>62</v>
      </c>
      <c r="F150" t="s">
        <v>66</v>
      </c>
      <c r="G150" t="s">
        <v>84</v>
      </c>
      <c r="H150" s="5">
        <v>75.099999999999994</v>
      </c>
      <c r="I150" t="s">
        <v>70</v>
      </c>
      <c r="J150" s="3" t="s">
        <v>87</v>
      </c>
      <c r="K150" t="s">
        <v>678</v>
      </c>
      <c r="L150" s="6">
        <v>1966</v>
      </c>
      <c r="M150" t="str">
        <f>VLOOKUP($B150, StateLookup!$A$1:$B$50, 2)</f>
        <v>GA</v>
      </c>
      <c r="N150" t="str">
        <f t="shared" si="2"/>
        <v>GA-9</v>
      </c>
    </row>
    <row r="151" spans="1:14" x14ac:dyDescent="0.25">
      <c r="A151" t="s">
        <v>548</v>
      </c>
      <c r="B151" t="s">
        <v>20</v>
      </c>
      <c r="C151" s="6">
        <v>10</v>
      </c>
      <c r="D151" s="6" t="s">
        <v>210</v>
      </c>
      <c r="E151" t="s">
        <v>62</v>
      </c>
      <c r="F151" t="s">
        <v>66</v>
      </c>
      <c r="G151" t="s">
        <v>84</v>
      </c>
      <c r="H151" s="5">
        <v>75.099999999999994</v>
      </c>
      <c r="I151" t="s">
        <v>530</v>
      </c>
      <c r="J151" s="3" t="s">
        <v>87</v>
      </c>
      <c r="K151" t="s">
        <v>677</v>
      </c>
      <c r="L151" s="6">
        <v>1946</v>
      </c>
      <c r="M151" t="str">
        <f>VLOOKUP($B151, StateLookup!$A$1:$B$50, 2)</f>
        <v>GA</v>
      </c>
      <c r="N151" t="str">
        <f t="shared" si="2"/>
        <v>GA-10</v>
      </c>
    </row>
    <row r="152" spans="1:14" x14ac:dyDescent="0.25">
      <c r="A152" t="s">
        <v>548</v>
      </c>
      <c r="B152" t="s">
        <v>20</v>
      </c>
      <c r="C152" s="6">
        <v>11</v>
      </c>
      <c r="D152" s="6" t="s">
        <v>211</v>
      </c>
      <c r="E152" t="s">
        <v>62</v>
      </c>
      <c r="F152" t="s">
        <v>66</v>
      </c>
      <c r="G152" t="s">
        <v>84</v>
      </c>
      <c r="H152" s="5">
        <v>75.099999999999994</v>
      </c>
      <c r="I152" t="s">
        <v>78</v>
      </c>
      <c r="J152" s="3" t="s">
        <v>87</v>
      </c>
      <c r="K152" t="s">
        <v>677</v>
      </c>
      <c r="L152" s="6">
        <v>1942</v>
      </c>
      <c r="M152" t="str">
        <f>VLOOKUP($B152, StateLookup!$A$1:$B$50, 2)</f>
        <v>GA</v>
      </c>
      <c r="N152" t="str">
        <f t="shared" si="2"/>
        <v>GA-11</v>
      </c>
    </row>
    <row r="153" spans="1:14" x14ac:dyDescent="0.25">
      <c r="A153" t="s">
        <v>548</v>
      </c>
      <c r="B153" t="s">
        <v>20</v>
      </c>
      <c r="C153" s="6">
        <v>12</v>
      </c>
      <c r="D153" s="6" t="s">
        <v>212</v>
      </c>
      <c r="E153" t="s">
        <v>63</v>
      </c>
      <c r="F153" t="s">
        <v>66</v>
      </c>
      <c r="G153" t="s">
        <v>84</v>
      </c>
      <c r="H153" s="5">
        <v>75.099999999999994</v>
      </c>
      <c r="I153" t="s">
        <v>70</v>
      </c>
      <c r="J153" s="3" t="s">
        <v>87</v>
      </c>
      <c r="K153" t="s">
        <v>678</v>
      </c>
      <c r="L153" s="6">
        <v>1955</v>
      </c>
      <c r="M153" t="str">
        <f>VLOOKUP($B153, StateLookup!$A$1:$B$50, 2)</f>
        <v>GA</v>
      </c>
      <c r="N153" t="str">
        <f t="shared" si="2"/>
        <v>GA-12</v>
      </c>
    </row>
    <row r="154" spans="1:14" x14ac:dyDescent="0.25">
      <c r="A154" t="s">
        <v>548</v>
      </c>
      <c r="B154" t="s">
        <v>20</v>
      </c>
      <c r="C154" s="6">
        <v>13</v>
      </c>
      <c r="D154" s="6" t="s">
        <v>213</v>
      </c>
      <c r="E154" t="s">
        <v>63</v>
      </c>
      <c r="F154" t="s">
        <v>66</v>
      </c>
      <c r="G154" t="s">
        <v>82</v>
      </c>
      <c r="H154" s="5">
        <v>71.3</v>
      </c>
      <c r="I154" t="s">
        <v>74</v>
      </c>
      <c r="J154" s="3" t="s">
        <v>87</v>
      </c>
      <c r="K154" t="s">
        <v>677</v>
      </c>
      <c r="L154" s="6">
        <v>1946</v>
      </c>
      <c r="M154" t="str">
        <f>VLOOKUP($B154, StateLookup!$A$1:$B$50, 2)</f>
        <v>GA</v>
      </c>
      <c r="N154" t="str">
        <f t="shared" si="2"/>
        <v>GA-13</v>
      </c>
    </row>
    <row r="155" spans="1:14" x14ac:dyDescent="0.25">
      <c r="A155" t="s">
        <v>548</v>
      </c>
      <c r="B155" t="s">
        <v>20</v>
      </c>
      <c r="C155" s="6">
        <v>14</v>
      </c>
      <c r="D155" s="6" t="s">
        <v>214</v>
      </c>
      <c r="E155" t="s">
        <v>62</v>
      </c>
      <c r="F155" t="s">
        <v>66</v>
      </c>
      <c r="G155" t="s">
        <v>84</v>
      </c>
      <c r="H155" s="5">
        <v>75.099999999999994</v>
      </c>
      <c r="I155" t="s">
        <v>529</v>
      </c>
      <c r="J155" s="3" t="s">
        <v>86</v>
      </c>
      <c r="K155" t="s">
        <v>677</v>
      </c>
      <c r="L155" s="6">
        <v>1970</v>
      </c>
      <c r="M155" t="str">
        <f>VLOOKUP($B155, StateLookup!$A$1:$B$50, 2)</f>
        <v>GA</v>
      </c>
      <c r="N155" t="str">
        <f t="shared" si="2"/>
        <v>GA-14</v>
      </c>
    </row>
    <row r="156" spans="1:14" x14ac:dyDescent="0.25">
      <c r="A156" t="s">
        <v>10</v>
      </c>
      <c r="B156" t="s">
        <v>20</v>
      </c>
      <c r="C156" t="s">
        <v>61</v>
      </c>
      <c r="D156" s="6" t="s">
        <v>632</v>
      </c>
      <c r="E156" t="s">
        <v>62</v>
      </c>
      <c r="F156" t="s">
        <v>66</v>
      </c>
      <c r="G156" t="s">
        <v>84</v>
      </c>
      <c r="H156" s="5">
        <v>75.099999999999994</v>
      </c>
      <c r="I156" t="s">
        <v>70</v>
      </c>
      <c r="J156" s="3" t="s">
        <v>87</v>
      </c>
      <c r="K156" t="s">
        <v>678</v>
      </c>
      <c r="L156" s="6">
        <v>1943</v>
      </c>
      <c r="M156" t="str">
        <f>VLOOKUP($B156, StateLookup!$A$1:$B$50, 2)</f>
        <v>GA</v>
      </c>
      <c r="N156" t="str">
        <f t="shared" si="2"/>
        <v>GA-…</v>
      </c>
    </row>
    <row r="157" spans="1:14" x14ac:dyDescent="0.25">
      <c r="A157" t="s">
        <v>10</v>
      </c>
      <c r="B157" t="s">
        <v>20</v>
      </c>
      <c r="C157" t="s">
        <v>61</v>
      </c>
      <c r="D157" s="6" t="s">
        <v>573</v>
      </c>
      <c r="E157" t="s">
        <v>62</v>
      </c>
      <c r="F157" t="s">
        <v>66</v>
      </c>
      <c r="G157" t="s">
        <v>84</v>
      </c>
      <c r="H157" s="5">
        <v>75.099999999999994</v>
      </c>
      <c r="I157" t="s">
        <v>72</v>
      </c>
      <c r="J157" s="3" t="s">
        <v>86</v>
      </c>
      <c r="K157" t="s">
        <v>677</v>
      </c>
      <c r="L157" s="6">
        <v>1944</v>
      </c>
      <c r="M157" t="str">
        <f>VLOOKUP($B157, StateLookup!$A$1:$B$50, 2)</f>
        <v>GA</v>
      </c>
      <c r="N157" t="str">
        <f t="shared" si="2"/>
        <v>GA-…</v>
      </c>
    </row>
    <row r="158" spans="1:14" x14ac:dyDescent="0.25">
      <c r="A158" t="s">
        <v>548</v>
      </c>
      <c r="B158" t="s">
        <v>21</v>
      </c>
      <c r="C158" s="6">
        <v>1</v>
      </c>
      <c r="D158" s="6" t="s">
        <v>215</v>
      </c>
      <c r="E158" t="s">
        <v>63</v>
      </c>
      <c r="F158" t="s">
        <v>67</v>
      </c>
      <c r="G158" t="s">
        <v>83</v>
      </c>
      <c r="H158" s="5">
        <v>85.5</v>
      </c>
      <c r="I158" t="s">
        <v>70</v>
      </c>
      <c r="J158" s="3" t="s">
        <v>87</v>
      </c>
      <c r="K158" t="s">
        <v>678</v>
      </c>
      <c r="L158" s="6">
        <v>1951</v>
      </c>
      <c r="M158" t="str">
        <f>VLOOKUP($B158, StateLookup!$A$1:$B$50, 2)</f>
        <v>HI</v>
      </c>
      <c r="N158" t="str">
        <f t="shared" si="2"/>
        <v>HI-1</v>
      </c>
    </row>
    <row r="159" spans="1:14" x14ac:dyDescent="0.25">
      <c r="A159" t="s">
        <v>548</v>
      </c>
      <c r="B159" t="s">
        <v>21</v>
      </c>
      <c r="C159" s="6">
        <v>2</v>
      </c>
      <c r="D159" s="6" t="s">
        <v>216</v>
      </c>
      <c r="E159" t="s">
        <v>63</v>
      </c>
      <c r="F159" t="s">
        <v>67</v>
      </c>
      <c r="G159" t="s">
        <v>83</v>
      </c>
      <c r="H159" s="5">
        <v>85.482272222200464</v>
      </c>
      <c r="I159" t="s">
        <v>72</v>
      </c>
      <c r="J159" s="3" t="s">
        <v>86</v>
      </c>
      <c r="K159" t="s">
        <v>677</v>
      </c>
      <c r="L159" s="6">
        <v>1981</v>
      </c>
      <c r="M159" t="str">
        <f>VLOOKUP($B159, StateLookup!$A$1:$B$50, 2)</f>
        <v>HI</v>
      </c>
      <c r="N159" t="str">
        <f t="shared" si="2"/>
        <v>HI-2</v>
      </c>
    </row>
    <row r="160" spans="1:14" x14ac:dyDescent="0.25">
      <c r="A160" t="s">
        <v>10</v>
      </c>
      <c r="B160" t="s">
        <v>21</v>
      </c>
      <c r="C160" t="s">
        <v>61</v>
      </c>
      <c r="D160" s="6" t="s">
        <v>579</v>
      </c>
      <c r="E160" t="s">
        <v>63</v>
      </c>
      <c r="F160" t="s">
        <v>66</v>
      </c>
      <c r="G160" t="s">
        <v>83</v>
      </c>
      <c r="H160" s="5">
        <v>78.5</v>
      </c>
      <c r="I160" t="s">
        <v>70</v>
      </c>
      <c r="J160" s="3" t="s">
        <v>87</v>
      </c>
      <c r="K160" t="s">
        <v>678</v>
      </c>
      <c r="L160" s="6">
        <v>1947</v>
      </c>
      <c r="M160" t="str">
        <f>VLOOKUP($B160, StateLookup!$A$1:$B$50, 2)</f>
        <v>HI</v>
      </c>
      <c r="N160" t="str">
        <f t="shared" si="2"/>
        <v>HI-…</v>
      </c>
    </row>
    <row r="161" spans="1:14" x14ac:dyDescent="0.25">
      <c r="A161" t="s">
        <v>10</v>
      </c>
      <c r="B161" t="s">
        <v>21</v>
      </c>
      <c r="C161" t="s">
        <v>61</v>
      </c>
      <c r="D161" s="6" t="s">
        <v>555</v>
      </c>
      <c r="E161" t="s">
        <v>63</v>
      </c>
      <c r="F161" t="s">
        <v>66</v>
      </c>
      <c r="G161" t="s">
        <v>84</v>
      </c>
      <c r="H161" s="5">
        <v>77.7</v>
      </c>
      <c r="I161" t="s">
        <v>72</v>
      </c>
      <c r="J161" s="3" t="s">
        <v>86</v>
      </c>
      <c r="K161" t="s">
        <v>677</v>
      </c>
      <c r="L161" s="6">
        <v>1972</v>
      </c>
      <c r="M161" t="str">
        <f>VLOOKUP($B161, StateLookup!$A$1:$B$50, 2)</f>
        <v>HI</v>
      </c>
      <c r="N161" t="str">
        <f t="shared" si="2"/>
        <v>HI-…</v>
      </c>
    </row>
    <row r="162" spans="1:14" x14ac:dyDescent="0.25">
      <c r="A162" t="s">
        <v>548</v>
      </c>
      <c r="B162" t="s">
        <v>22</v>
      </c>
      <c r="C162" s="6">
        <v>1</v>
      </c>
      <c r="D162" s="6" t="s">
        <v>217</v>
      </c>
      <c r="E162" t="s">
        <v>62</v>
      </c>
      <c r="F162" t="s">
        <v>66</v>
      </c>
      <c r="G162" t="s">
        <v>69</v>
      </c>
      <c r="H162" s="5">
        <v>77.380404243277439</v>
      </c>
      <c r="I162" t="s">
        <v>70</v>
      </c>
      <c r="J162" s="3" t="s">
        <v>87</v>
      </c>
      <c r="K162" t="s">
        <v>678</v>
      </c>
      <c r="L162" s="6">
        <v>1967</v>
      </c>
      <c r="M162" t="str">
        <f>VLOOKUP($B162, StateLookup!$A$1:$B$50, 2)</f>
        <v>ID</v>
      </c>
      <c r="N162" t="str">
        <f t="shared" si="2"/>
        <v>ID-1</v>
      </c>
    </row>
    <row r="163" spans="1:14" x14ac:dyDescent="0.25">
      <c r="A163" t="s">
        <v>548</v>
      </c>
      <c r="B163" t="s">
        <v>22</v>
      </c>
      <c r="C163" s="6">
        <v>2</v>
      </c>
      <c r="D163" s="6" t="s">
        <v>218</v>
      </c>
      <c r="E163" t="s">
        <v>62</v>
      </c>
      <c r="F163" t="s">
        <v>66</v>
      </c>
      <c r="G163" t="s">
        <v>84</v>
      </c>
      <c r="H163" s="5">
        <v>77.2</v>
      </c>
      <c r="I163" t="s">
        <v>531</v>
      </c>
      <c r="J163" s="3" t="s">
        <v>87</v>
      </c>
      <c r="K163" t="s">
        <v>677</v>
      </c>
      <c r="L163" s="6">
        <v>1950</v>
      </c>
      <c r="M163" t="str">
        <f>VLOOKUP($B163, StateLookup!$A$1:$B$50, 2)</f>
        <v>ID</v>
      </c>
      <c r="N163" t="str">
        <f t="shared" si="2"/>
        <v>ID-2</v>
      </c>
    </row>
    <row r="164" spans="1:14" x14ac:dyDescent="0.25">
      <c r="A164" t="s">
        <v>10</v>
      </c>
      <c r="B164" t="s">
        <v>22</v>
      </c>
      <c r="C164" t="s">
        <v>61</v>
      </c>
      <c r="D164" s="6" t="s">
        <v>618</v>
      </c>
      <c r="E164" t="s">
        <v>62</v>
      </c>
      <c r="F164" t="s">
        <v>66</v>
      </c>
      <c r="G164" t="s">
        <v>84</v>
      </c>
      <c r="H164" s="5">
        <v>77.2</v>
      </c>
      <c r="I164" t="s">
        <v>70</v>
      </c>
      <c r="J164" s="3" t="s">
        <v>87</v>
      </c>
      <c r="K164" t="s">
        <v>678</v>
      </c>
      <c r="L164" s="6">
        <v>1943</v>
      </c>
      <c r="M164" t="str">
        <f>VLOOKUP($B164, StateLookup!$A$1:$B$50, 2)</f>
        <v>ID</v>
      </c>
      <c r="N164" t="str">
        <f t="shared" si="2"/>
        <v>ID-…</v>
      </c>
    </row>
    <row r="165" spans="1:14" x14ac:dyDescent="0.25">
      <c r="A165" t="s">
        <v>10</v>
      </c>
      <c r="B165" t="s">
        <v>22</v>
      </c>
      <c r="C165" t="s">
        <v>61</v>
      </c>
      <c r="D165" s="6" t="s">
        <v>624</v>
      </c>
      <c r="E165" t="s">
        <v>62</v>
      </c>
      <c r="F165" t="s">
        <v>66</v>
      </c>
      <c r="G165" t="s">
        <v>84</v>
      </c>
      <c r="H165" s="5">
        <v>77.2</v>
      </c>
      <c r="I165" t="s">
        <v>70</v>
      </c>
      <c r="J165" s="3" t="s">
        <v>87</v>
      </c>
      <c r="K165" t="s">
        <v>678</v>
      </c>
      <c r="L165" s="6">
        <v>1951</v>
      </c>
      <c r="M165" t="str">
        <f>VLOOKUP($B165, StateLookup!$A$1:$B$50, 2)</f>
        <v>ID</v>
      </c>
      <c r="N165" t="str">
        <f t="shared" si="2"/>
        <v>ID-…</v>
      </c>
    </row>
    <row r="166" spans="1:14" x14ac:dyDescent="0.25">
      <c r="A166" t="s">
        <v>548</v>
      </c>
      <c r="B166" t="s">
        <v>23</v>
      </c>
      <c r="C166" s="6">
        <v>1</v>
      </c>
      <c r="D166" s="6" t="s">
        <v>219</v>
      </c>
      <c r="E166" t="s">
        <v>63</v>
      </c>
      <c r="F166" t="s">
        <v>66</v>
      </c>
      <c r="G166" t="s">
        <v>82</v>
      </c>
      <c r="H166" s="5">
        <v>69.599999999999994</v>
      </c>
      <c r="I166" t="s">
        <v>73</v>
      </c>
      <c r="J166" s="3" t="s">
        <v>87</v>
      </c>
      <c r="K166" t="s">
        <v>677</v>
      </c>
      <c r="L166" s="6">
        <v>1946</v>
      </c>
      <c r="M166" t="str">
        <f>VLOOKUP($B166, StateLookup!$A$1:$B$50, 2)</f>
        <v>IL</v>
      </c>
      <c r="N166" t="str">
        <f t="shared" si="2"/>
        <v>IL-1</v>
      </c>
    </row>
    <row r="167" spans="1:14" x14ac:dyDescent="0.25">
      <c r="A167" t="s">
        <v>548</v>
      </c>
      <c r="B167" t="s">
        <v>23</v>
      </c>
      <c r="C167" s="6">
        <v>2</v>
      </c>
      <c r="D167" s="7" t="s">
        <v>552</v>
      </c>
      <c r="E167" t="s">
        <v>61</v>
      </c>
      <c r="F167" t="s">
        <v>61</v>
      </c>
      <c r="G167" t="s">
        <v>61</v>
      </c>
      <c r="H167" t="s">
        <v>61</v>
      </c>
      <c r="I167" t="s">
        <v>61</v>
      </c>
      <c r="J167" t="s">
        <v>61</v>
      </c>
      <c r="K167" t="s">
        <v>61</v>
      </c>
      <c r="L167" s="6" t="s">
        <v>61</v>
      </c>
      <c r="M167" t="str">
        <f>VLOOKUP($B167, StateLookup!$A$1:$B$50, 2)</f>
        <v>IL</v>
      </c>
      <c r="N167" t="str">
        <f t="shared" si="2"/>
        <v>IL-2</v>
      </c>
    </row>
    <row r="168" spans="1:14" x14ac:dyDescent="0.25">
      <c r="A168" t="s">
        <v>548</v>
      </c>
      <c r="B168" t="s">
        <v>23</v>
      </c>
      <c r="C168" s="6">
        <v>3</v>
      </c>
      <c r="D168" s="6" t="s">
        <v>220</v>
      </c>
      <c r="E168" t="s">
        <v>63</v>
      </c>
      <c r="F168" t="s">
        <v>66</v>
      </c>
      <c r="G168" t="s">
        <v>84</v>
      </c>
      <c r="H168" s="5">
        <v>76.900000000000006</v>
      </c>
      <c r="I168" t="s">
        <v>519</v>
      </c>
      <c r="J168" s="3" t="s">
        <v>87</v>
      </c>
      <c r="K168" t="s">
        <v>677</v>
      </c>
      <c r="L168" s="6">
        <v>1966</v>
      </c>
      <c r="M168" t="str">
        <f>VLOOKUP($B168, StateLookup!$A$1:$B$50, 2)</f>
        <v>IL</v>
      </c>
      <c r="N168" t="str">
        <f t="shared" si="2"/>
        <v>IL-3</v>
      </c>
    </row>
    <row r="169" spans="1:14" x14ac:dyDescent="0.25">
      <c r="A169" t="s">
        <v>548</v>
      </c>
      <c r="B169" t="s">
        <v>23</v>
      </c>
      <c r="C169" s="6">
        <v>4</v>
      </c>
      <c r="D169" s="6" t="s">
        <v>221</v>
      </c>
      <c r="E169" t="s">
        <v>63</v>
      </c>
      <c r="F169" t="s">
        <v>66</v>
      </c>
      <c r="G169" t="s">
        <v>69</v>
      </c>
      <c r="H169" s="5">
        <v>82.6</v>
      </c>
      <c r="I169" t="s">
        <v>72</v>
      </c>
      <c r="J169" s="3" t="s">
        <v>86</v>
      </c>
      <c r="K169" t="s">
        <v>677</v>
      </c>
      <c r="L169" s="6">
        <v>1953</v>
      </c>
      <c r="M169" t="str">
        <f>VLOOKUP($B169, StateLookup!$A$1:$B$50, 2)</f>
        <v>IL</v>
      </c>
      <c r="N169" t="str">
        <f t="shared" si="2"/>
        <v>IL-4</v>
      </c>
    </row>
    <row r="170" spans="1:14" x14ac:dyDescent="0.25">
      <c r="A170" t="s">
        <v>548</v>
      </c>
      <c r="B170" t="s">
        <v>23</v>
      </c>
      <c r="C170" s="6">
        <v>5</v>
      </c>
      <c r="D170" s="6" t="s">
        <v>222</v>
      </c>
      <c r="E170" t="s">
        <v>63</v>
      </c>
      <c r="F170" t="s">
        <v>66</v>
      </c>
      <c r="G170" t="s">
        <v>84</v>
      </c>
      <c r="H170" s="5">
        <v>76.900000000000006</v>
      </c>
      <c r="I170" t="s">
        <v>70</v>
      </c>
      <c r="J170" s="3" t="s">
        <v>87</v>
      </c>
      <c r="K170" t="s">
        <v>678</v>
      </c>
      <c r="L170" s="6">
        <v>1958</v>
      </c>
      <c r="M170" t="str">
        <f>VLOOKUP($B170, StateLookup!$A$1:$B$50, 2)</f>
        <v>IL</v>
      </c>
      <c r="N170" t="str">
        <f t="shared" si="2"/>
        <v>IL-5</v>
      </c>
    </row>
    <row r="171" spans="1:14" x14ac:dyDescent="0.25">
      <c r="A171" t="s">
        <v>548</v>
      </c>
      <c r="B171" t="s">
        <v>23</v>
      </c>
      <c r="C171" s="6">
        <v>6</v>
      </c>
      <c r="D171" s="6" t="s">
        <v>223</v>
      </c>
      <c r="E171" t="s">
        <v>62</v>
      </c>
      <c r="F171" t="s">
        <v>66</v>
      </c>
      <c r="G171" t="s">
        <v>84</v>
      </c>
      <c r="H171" s="5">
        <v>76.900000000000006</v>
      </c>
      <c r="I171" t="s">
        <v>70</v>
      </c>
      <c r="J171" s="3" t="s">
        <v>87</v>
      </c>
      <c r="K171" t="s">
        <v>678</v>
      </c>
      <c r="L171" s="6">
        <v>1961</v>
      </c>
      <c r="M171" t="str">
        <f>VLOOKUP($B171, StateLookup!$A$1:$B$50, 2)</f>
        <v>IL</v>
      </c>
      <c r="N171" t="str">
        <f t="shared" si="2"/>
        <v>IL-6</v>
      </c>
    </row>
    <row r="172" spans="1:14" x14ac:dyDescent="0.25">
      <c r="A172" t="s">
        <v>548</v>
      </c>
      <c r="B172" t="s">
        <v>23</v>
      </c>
      <c r="C172" s="6">
        <v>7</v>
      </c>
      <c r="D172" s="6" t="s">
        <v>224</v>
      </c>
      <c r="E172" t="s">
        <v>63</v>
      </c>
      <c r="F172" t="s">
        <v>66</v>
      </c>
      <c r="G172" t="s">
        <v>82</v>
      </c>
      <c r="H172" s="5">
        <v>69.599999999999994</v>
      </c>
      <c r="I172" t="s">
        <v>519</v>
      </c>
      <c r="J172" s="3" t="s">
        <v>87</v>
      </c>
      <c r="K172" t="s">
        <v>677</v>
      </c>
      <c r="L172" s="6">
        <v>1941</v>
      </c>
      <c r="M172" t="str">
        <f>VLOOKUP($B172, StateLookup!$A$1:$B$50, 2)</f>
        <v>IL</v>
      </c>
      <c r="N172" t="str">
        <f t="shared" si="2"/>
        <v>IL-7</v>
      </c>
    </row>
    <row r="173" spans="1:14" x14ac:dyDescent="0.25">
      <c r="A173" t="s">
        <v>548</v>
      </c>
      <c r="B173" t="s">
        <v>23</v>
      </c>
      <c r="C173" s="6">
        <v>8</v>
      </c>
      <c r="D173" s="6" t="s">
        <v>225</v>
      </c>
      <c r="E173" t="s">
        <v>63</v>
      </c>
      <c r="F173" t="s">
        <v>67</v>
      </c>
      <c r="G173" t="s">
        <v>83</v>
      </c>
      <c r="H173" s="5">
        <v>89.6</v>
      </c>
      <c r="I173" t="s">
        <v>73</v>
      </c>
      <c r="J173" s="3" t="s">
        <v>87</v>
      </c>
      <c r="K173" t="s">
        <v>677</v>
      </c>
      <c r="L173" s="6">
        <v>1968</v>
      </c>
      <c r="M173" t="str">
        <f>VLOOKUP($B173, StateLookup!$A$1:$B$50, 2)</f>
        <v>IL</v>
      </c>
      <c r="N173" t="str">
        <f t="shared" si="2"/>
        <v>IL-8</v>
      </c>
    </row>
    <row r="174" spans="1:14" x14ac:dyDescent="0.25">
      <c r="A174" t="s">
        <v>548</v>
      </c>
      <c r="B174" t="s">
        <v>23</v>
      </c>
      <c r="C174" s="6">
        <v>9</v>
      </c>
      <c r="D174" s="6" t="s">
        <v>226</v>
      </c>
      <c r="E174" t="s">
        <v>63</v>
      </c>
      <c r="F174" t="s">
        <v>67</v>
      </c>
      <c r="G174" t="s">
        <v>84</v>
      </c>
      <c r="H174" s="5">
        <v>81.599999999999994</v>
      </c>
      <c r="I174" t="s">
        <v>524</v>
      </c>
      <c r="J174" s="3" t="s">
        <v>86</v>
      </c>
      <c r="K174" t="s">
        <v>677</v>
      </c>
      <c r="L174" s="6">
        <v>1944</v>
      </c>
      <c r="M174" t="str">
        <f>VLOOKUP($B174, StateLookup!$A$1:$B$50, 2)</f>
        <v>IL</v>
      </c>
      <c r="N174" t="str">
        <f t="shared" si="2"/>
        <v>IL-9</v>
      </c>
    </row>
    <row r="175" spans="1:14" x14ac:dyDescent="0.25">
      <c r="A175" t="s">
        <v>548</v>
      </c>
      <c r="B175" t="s">
        <v>23</v>
      </c>
      <c r="C175" s="6">
        <v>10</v>
      </c>
      <c r="D175" s="6" t="s">
        <v>227</v>
      </c>
      <c r="E175" t="s">
        <v>63</v>
      </c>
      <c r="F175" t="s">
        <v>66</v>
      </c>
      <c r="G175" t="s">
        <v>84</v>
      </c>
      <c r="H175" s="5">
        <v>76.900000000000006</v>
      </c>
      <c r="I175" t="s">
        <v>74</v>
      </c>
      <c r="J175" s="3" t="s">
        <v>87</v>
      </c>
      <c r="K175" t="s">
        <v>677</v>
      </c>
      <c r="L175" s="6">
        <v>1961</v>
      </c>
      <c r="M175" t="str">
        <f>VLOOKUP($B175, StateLookup!$A$1:$B$50, 2)</f>
        <v>IL</v>
      </c>
      <c r="N175" t="str">
        <f t="shared" si="2"/>
        <v>IL-10</v>
      </c>
    </row>
    <row r="176" spans="1:14" x14ac:dyDescent="0.25">
      <c r="A176" t="s">
        <v>548</v>
      </c>
      <c r="B176" t="s">
        <v>23</v>
      </c>
      <c r="C176" s="6">
        <v>11</v>
      </c>
      <c r="D176" s="6" t="s">
        <v>228</v>
      </c>
      <c r="E176" t="s">
        <v>63</v>
      </c>
      <c r="F176" t="s">
        <v>66</v>
      </c>
      <c r="G176" t="s">
        <v>84</v>
      </c>
      <c r="H176" s="5">
        <v>76.900000000000006</v>
      </c>
      <c r="I176" t="s">
        <v>519</v>
      </c>
      <c r="J176" s="3" t="s">
        <v>87</v>
      </c>
      <c r="K176" t="s">
        <v>677</v>
      </c>
      <c r="L176" s="6">
        <v>1955</v>
      </c>
      <c r="M176" t="str">
        <f>VLOOKUP($B176, StateLookup!$A$1:$B$50, 2)</f>
        <v>IL</v>
      </c>
      <c r="N176" t="str">
        <f t="shared" si="2"/>
        <v>IL-11</v>
      </c>
    </row>
    <row r="177" spans="1:14" x14ac:dyDescent="0.25">
      <c r="A177" t="s">
        <v>548</v>
      </c>
      <c r="B177" t="s">
        <v>23</v>
      </c>
      <c r="C177" s="6">
        <v>12</v>
      </c>
      <c r="D177" s="6" t="s">
        <v>229</v>
      </c>
      <c r="E177" t="s">
        <v>63</v>
      </c>
      <c r="F177" t="s">
        <v>66</v>
      </c>
      <c r="G177" t="s">
        <v>84</v>
      </c>
      <c r="H177" s="5">
        <v>76.900000000000006</v>
      </c>
      <c r="I177" t="s">
        <v>532</v>
      </c>
      <c r="J177" s="3" t="s">
        <v>87</v>
      </c>
      <c r="K177" t="s">
        <v>677</v>
      </c>
      <c r="L177" s="6">
        <v>1949</v>
      </c>
      <c r="M177" t="str">
        <f>VLOOKUP($B177, StateLookup!$A$1:$B$50, 2)</f>
        <v>IL</v>
      </c>
      <c r="N177" t="str">
        <f t="shared" si="2"/>
        <v>IL-12</v>
      </c>
    </row>
    <row r="178" spans="1:14" x14ac:dyDescent="0.25">
      <c r="A178" t="s">
        <v>548</v>
      </c>
      <c r="B178" t="s">
        <v>23</v>
      </c>
      <c r="C178" s="6">
        <v>13</v>
      </c>
      <c r="D178" s="6" t="s">
        <v>230</v>
      </c>
      <c r="E178" t="s">
        <v>62</v>
      </c>
      <c r="F178" t="s">
        <v>66</v>
      </c>
      <c r="G178" t="s">
        <v>84</v>
      </c>
      <c r="H178" s="5">
        <v>76.900000000000006</v>
      </c>
      <c r="I178" t="s">
        <v>72</v>
      </c>
      <c r="J178" s="3" t="s">
        <v>86</v>
      </c>
      <c r="K178" t="s">
        <v>677</v>
      </c>
      <c r="L178" s="6">
        <v>1970</v>
      </c>
      <c r="M178" t="str">
        <f>VLOOKUP($B178, StateLookup!$A$1:$B$50, 2)</f>
        <v>IL</v>
      </c>
      <c r="N178" t="str">
        <f t="shared" si="2"/>
        <v>IL-13</v>
      </c>
    </row>
    <row r="179" spans="1:14" x14ac:dyDescent="0.25">
      <c r="A179" t="s">
        <v>548</v>
      </c>
      <c r="B179" t="s">
        <v>23</v>
      </c>
      <c r="C179" s="6">
        <v>14</v>
      </c>
      <c r="D179" s="6" t="s">
        <v>231</v>
      </c>
      <c r="E179" t="s">
        <v>62</v>
      </c>
      <c r="F179" t="s">
        <v>66</v>
      </c>
      <c r="G179" t="s">
        <v>84</v>
      </c>
      <c r="H179" s="5">
        <v>76.900000000000006</v>
      </c>
      <c r="I179" t="s">
        <v>70</v>
      </c>
      <c r="J179" s="3" t="s">
        <v>87</v>
      </c>
      <c r="K179" t="s">
        <v>678</v>
      </c>
      <c r="L179" s="6">
        <v>1966</v>
      </c>
      <c r="M179" t="str">
        <f>VLOOKUP($B179, StateLookup!$A$1:$B$50, 2)</f>
        <v>IL</v>
      </c>
      <c r="N179" t="str">
        <f t="shared" si="2"/>
        <v>IL-14</v>
      </c>
    </row>
    <row r="180" spans="1:14" x14ac:dyDescent="0.25">
      <c r="A180" t="s">
        <v>548</v>
      </c>
      <c r="B180" t="s">
        <v>23</v>
      </c>
      <c r="C180" s="6">
        <v>15</v>
      </c>
      <c r="D180" s="6" t="s">
        <v>232</v>
      </c>
      <c r="E180" t="s">
        <v>62</v>
      </c>
      <c r="F180" t="s">
        <v>66</v>
      </c>
      <c r="G180" t="s">
        <v>84</v>
      </c>
      <c r="H180" s="5">
        <v>76.900000000000006</v>
      </c>
      <c r="I180" t="s">
        <v>74</v>
      </c>
      <c r="J180" s="3" t="s">
        <v>87</v>
      </c>
      <c r="K180" t="s">
        <v>677</v>
      </c>
      <c r="L180" s="6">
        <v>1958</v>
      </c>
      <c r="M180" t="str">
        <f>VLOOKUP($B180, StateLookup!$A$1:$B$50, 2)</f>
        <v>IL</v>
      </c>
      <c r="N180" t="str">
        <f t="shared" si="2"/>
        <v>IL-15</v>
      </c>
    </row>
    <row r="181" spans="1:14" x14ac:dyDescent="0.25">
      <c r="A181" t="s">
        <v>548</v>
      </c>
      <c r="B181" t="s">
        <v>23</v>
      </c>
      <c r="C181" s="6">
        <v>16</v>
      </c>
      <c r="D181" s="6" t="s">
        <v>233</v>
      </c>
      <c r="E181" t="s">
        <v>62</v>
      </c>
      <c r="F181" t="s">
        <v>66</v>
      </c>
      <c r="G181" t="s">
        <v>84</v>
      </c>
      <c r="H181" s="5">
        <v>76.900000000000006</v>
      </c>
      <c r="I181" t="s">
        <v>524</v>
      </c>
      <c r="J181" s="3" t="s">
        <v>86</v>
      </c>
      <c r="K181" t="s">
        <v>677</v>
      </c>
      <c r="L181" s="6">
        <v>1978</v>
      </c>
      <c r="M181" t="str">
        <f>VLOOKUP($B181, StateLookup!$A$1:$B$50, 2)</f>
        <v>IL</v>
      </c>
      <c r="N181" t="str">
        <f t="shared" si="2"/>
        <v>IL-16</v>
      </c>
    </row>
    <row r="182" spans="1:14" x14ac:dyDescent="0.25">
      <c r="A182" t="s">
        <v>548</v>
      </c>
      <c r="B182" t="s">
        <v>23</v>
      </c>
      <c r="C182" s="6">
        <v>17</v>
      </c>
      <c r="D182" s="6" t="s">
        <v>234</v>
      </c>
      <c r="E182" t="s">
        <v>63</v>
      </c>
      <c r="F182" t="s">
        <v>67</v>
      </c>
      <c r="G182" t="s">
        <v>84</v>
      </c>
      <c r="H182" s="5">
        <v>81.599999999999994</v>
      </c>
      <c r="I182" t="s">
        <v>73</v>
      </c>
      <c r="J182" s="3" t="s">
        <v>87</v>
      </c>
      <c r="K182" t="s">
        <v>677</v>
      </c>
      <c r="L182" s="6">
        <v>1961</v>
      </c>
      <c r="M182" t="str">
        <f>VLOOKUP($B182, StateLookup!$A$1:$B$50, 2)</f>
        <v>IL</v>
      </c>
      <c r="N182" t="str">
        <f t="shared" si="2"/>
        <v>IL-17</v>
      </c>
    </row>
    <row r="183" spans="1:14" x14ac:dyDescent="0.25">
      <c r="A183" t="s">
        <v>548</v>
      </c>
      <c r="B183" t="s">
        <v>23</v>
      </c>
      <c r="C183" s="6">
        <v>18</v>
      </c>
      <c r="D183" s="6" t="s">
        <v>235</v>
      </c>
      <c r="E183" t="s">
        <v>62</v>
      </c>
      <c r="F183" t="s">
        <v>66</v>
      </c>
      <c r="G183" t="s">
        <v>84</v>
      </c>
      <c r="H183" s="5">
        <v>76.900000000000006</v>
      </c>
      <c r="I183" t="s">
        <v>524</v>
      </c>
      <c r="J183" s="3" t="s">
        <v>86</v>
      </c>
      <c r="K183" t="s">
        <v>677</v>
      </c>
      <c r="L183" s="6">
        <v>1981</v>
      </c>
      <c r="M183" t="str">
        <f>VLOOKUP($B183, StateLookup!$A$1:$B$50, 2)</f>
        <v>IL</v>
      </c>
      <c r="N183" t="str">
        <f t="shared" si="2"/>
        <v>IL-18</v>
      </c>
    </row>
    <row r="184" spans="1:14" x14ac:dyDescent="0.25">
      <c r="A184" t="s">
        <v>10</v>
      </c>
      <c r="B184" t="s">
        <v>23</v>
      </c>
      <c r="C184" t="s">
        <v>61</v>
      </c>
      <c r="D184" s="6" t="s">
        <v>591</v>
      </c>
      <c r="E184" t="s">
        <v>63</v>
      </c>
      <c r="F184" t="s">
        <v>66</v>
      </c>
      <c r="G184" t="s">
        <v>84</v>
      </c>
      <c r="H184" s="5">
        <v>76.900000000000006</v>
      </c>
      <c r="I184" t="s">
        <v>70</v>
      </c>
      <c r="J184" s="3" t="s">
        <v>87</v>
      </c>
      <c r="K184" t="s">
        <v>678</v>
      </c>
      <c r="L184" s="6">
        <v>1944</v>
      </c>
      <c r="M184" t="str">
        <f>VLOOKUP($B184, StateLookup!$A$1:$B$50, 2)</f>
        <v>IL</v>
      </c>
      <c r="N184" t="str">
        <f t="shared" si="2"/>
        <v>IL-…</v>
      </c>
    </row>
    <row r="185" spans="1:14" x14ac:dyDescent="0.25">
      <c r="A185" t="s">
        <v>10</v>
      </c>
      <c r="B185" t="s">
        <v>23</v>
      </c>
      <c r="C185" t="s">
        <v>61</v>
      </c>
      <c r="D185" s="6" t="s">
        <v>623</v>
      </c>
      <c r="E185" t="s">
        <v>62</v>
      </c>
      <c r="F185" t="s">
        <v>66</v>
      </c>
      <c r="G185" t="s">
        <v>84</v>
      </c>
      <c r="H185" s="5">
        <v>76.900000000000006</v>
      </c>
      <c r="I185" t="s">
        <v>70</v>
      </c>
      <c r="J185" s="3" t="s">
        <v>87</v>
      </c>
      <c r="K185" t="s">
        <v>678</v>
      </c>
      <c r="L185" s="6">
        <v>1959</v>
      </c>
      <c r="M185" t="str">
        <f>VLOOKUP($B185, StateLookup!$A$1:$B$50, 2)</f>
        <v>IL</v>
      </c>
      <c r="N185" t="str">
        <f t="shared" si="2"/>
        <v>IL-…</v>
      </c>
    </row>
    <row r="186" spans="1:14" x14ac:dyDescent="0.25">
      <c r="A186" t="s">
        <v>548</v>
      </c>
      <c r="B186" t="s">
        <v>24</v>
      </c>
      <c r="C186" s="6">
        <v>1</v>
      </c>
      <c r="D186" s="6" t="s">
        <v>236</v>
      </c>
      <c r="E186" t="s">
        <v>63</v>
      </c>
      <c r="F186" t="s">
        <v>66</v>
      </c>
      <c r="G186" t="s">
        <v>84</v>
      </c>
      <c r="H186" s="5">
        <v>75.2</v>
      </c>
      <c r="I186" t="s">
        <v>70</v>
      </c>
      <c r="J186" s="3" t="s">
        <v>87</v>
      </c>
      <c r="K186" t="s">
        <v>678</v>
      </c>
      <c r="L186" s="6">
        <v>1949</v>
      </c>
      <c r="M186" t="str">
        <f>VLOOKUP($B186, StateLookup!$A$1:$B$50, 2)</f>
        <v>IN</v>
      </c>
      <c r="N186" t="str">
        <f t="shared" si="2"/>
        <v>IN-1</v>
      </c>
    </row>
    <row r="187" spans="1:14" x14ac:dyDescent="0.25">
      <c r="A187" t="s">
        <v>548</v>
      </c>
      <c r="B187" t="s">
        <v>24</v>
      </c>
      <c r="C187" s="6">
        <v>2</v>
      </c>
      <c r="D187" s="6" t="s">
        <v>237</v>
      </c>
      <c r="E187" t="s">
        <v>62</v>
      </c>
      <c r="F187" t="s">
        <v>67</v>
      </c>
      <c r="G187" t="s">
        <v>84</v>
      </c>
      <c r="H187" s="5">
        <v>80.099999999999994</v>
      </c>
      <c r="I187" t="s">
        <v>72</v>
      </c>
      <c r="J187" s="3" t="s">
        <v>86</v>
      </c>
      <c r="K187" t="s">
        <v>677</v>
      </c>
      <c r="L187" s="6">
        <v>1963</v>
      </c>
      <c r="M187" t="str">
        <f>VLOOKUP($B187, StateLookup!$A$1:$B$50, 2)</f>
        <v>IN</v>
      </c>
      <c r="N187" t="str">
        <f t="shared" si="2"/>
        <v>IN-2</v>
      </c>
    </row>
    <row r="188" spans="1:14" x14ac:dyDescent="0.25">
      <c r="A188" t="s">
        <v>548</v>
      </c>
      <c r="B188" t="s">
        <v>24</v>
      </c>
      <c r="C188" s="6">
        <v>3</v>
      </c>
      <c r="D188" s="6" t="s">
        <v>238</v>
      </c>
      <c r="E188" t="s">
        <v>62</v>
      </c>
      <c r="F188" t="s">
        <v>66</v>
      </c>
      <c r="G188" t="s">
        <v>84</v>
      </c>
      <c r="H188" s="5">
        <v>75.2</v>
      </c>
      <c r="I188" t="s">
        <v>71</v>
      </c>
      <c r="J188" t="s">
        <v>85</v>
      </c>
      <c r="K188" t="s">
        <v>677</v>
      </c>
      <c r="L188" s="6">
        <v>1976</v>
      </c>
      <c r="M188" t="str">
        <f>VLOOKUP($B188, StateLookup!$A$1:$B$50, 2)</f>
        <v>IN</v>
      </c>
      <c r="N188" t="str">
        <f t="shared" si="2"/>
        <v>IN-3</v>
      </c>
    </row>
    <row r="189" spans="1:14" x14ac:dyDescent="0.25">
      <c r="A189" t="s">
        <v>548</v>
      </c>
      <c r="B189" t="s">
        <v>24</v>
      </c>
      <c r="C189" s="6">
        <v>4</v>
      </c>
      <c r="D189" s="6" t="s">
        <v>239</v>
      </c>
      <c r="E189" t="s">
        <v>62</v>
      </c>
      <c r="F189" t="s">
        <v>66</v>
      </c>
      <c r="G189" t="s">
        <v>84</v>
      </c>
      <c r="H189" s="5">
        <v>75.2</v>
      </c>
      <c r="I189" t="s">
        <v>70</v>
      </c>
      <c r="J189" s="3" t="s">
        <v>87</v>
      </c>
      <c r="K189" t="s">
        <v>678</v>
      </c>
      <c r="L189" s="6">
        <v>1970</v>
      </c>
      <c r="M189" t="str">
        <f>VLOOKUP($B189, StateLookup!$A$1:$B$50, 2)</f>
        <v>IN</v>
      </c>
      <c r="N189" t="str">
        <f t="shared" si="2"/>
        <v>IN-4</v>
      </c>
    </row>
    <row r="190" spans="1:14" x14ac:dyDescent="0.25">
      <c r="A190" t="s">
        <v>548</v>
      </c>
      <c r="B190" t="s">
        <v>24</v>
      </c>
      <c r="C190" s="6">
        <v>5</v>
      </c>
      <c r="D190" s="6" t="s">
        <v>240</v>
      </c>
      <c r="E190" t="s">
        <v>62</v>
      </c>
      <c r="F190" t="s">
        <v>67</v>
      </c>
      <c r="G190" t="s">
        <v>84</v>
      </c>
      <c r="H190" s="5">
        <v>80.099999999999994</v>
      </c>
      <c r="I190" t="s">
        <v>70</v>
      </c>
      <c r="J190" s="3" t="s">
        <v>87</v>
      </c>
      <c r="K190" t="s">
        <v>678</v>
      </c>
      <c r="L190" s="6">
        <v>1960</v>
      </c>
      <c r="M190" t="str">
        <f>VLOOKUP($B190, StateLookup!$A$1:$B$50, 2)</f>
        <v>IN</v>
      </c>
      <c r="N190" t="str">
        <f t="shared" si="2"/>
        <v>IN-5</v>
      </c>
    </row>
    <row r="191" spans="1:14" x14ac:dyDescent="0.25">
      <c r="A191" t="s">
        <v>548</v>
      </c>
      <c r="B191" t="s">
        <v>24</v>
      </c>
      <c r="C191" s="6">
        <v>6</v>
      </c>
      <c r="D191" s="6" t="s">
        <v>241</v>
      </c>
      <c r="E191" t="s">
        <v>62</v>
      </c>
      <c r="F191" t="s">
        <v>66</v>
      </c>
      <c r="G191" t="s">
        <v>84</v>
      </c>
      <c r="H191" s="5">
        <v>75.2</v>
      </c>
      <c r="I191" t="s">
        <v>70</v>
      </c>
      <c r="J191" s="3" t="s">
        <v>87</v>
      </c>
      <c r="K191" t="s">
        <v>678</v>
      </c>
      <c r="L191" s="6">
        <v>1969</v>
      </c>
      <c r="M191" t="str">
        <f>VLOOKUP($B191, StateLookup!$A$1:$B$50, 2)</f>
        <v>IN</v>
      </c>
      <c r="N191" t="str">
        <f t="shared" si="2"/>
        <v>IN-6</v>
      </c>
    </row>
    <row r="192" spans="1:14" x14ac:dyDescent="0.25">
      <c r="A192" t="s">
        <v>548</v>
      </c>
      <c r="B192" t="s">
        <v>24</v>
      </c>
      <c r="C192" s="6">
        <v>7</v>
      </c>
      <c r="D192" s="6" t="s">
        <v>242</v>
      </c>
      <c r="E192" t="s">
        <v>63</v>
      </c>
      <c r="F192" t="s">
        <v>66</v>
      </c>
      <c r="G192" t="s">
        <v>82</v>
      </c>
      <c r="H192" s="5">
        <v>70.599999999999994</v>
      </c>
      <c r="I192" t="s">
        <v>74</v>
      </c>
      <c r="J192" s="3" t="s">
        <v>87</v>
      </c>
      <c r="K192" t="s">
        <v>677</v>
      </c>
      <c r="L192" s="6">
        <v>1974</v>
      </c>
      <c r="M192" t="str">
        <f>VLOOKUP($B192, StateLookup!$A$1:$B$50, 2)</f>
        <v>IN</v>
      </c>
      <c r="N192" t="str">
        <f t="shared" si="2"/>
        <v>IN-7</v>
      </c>
    </row>
    <row r="193" spans="1:14" x14ac:dyDescent="0.25">
      <c r="A193" t="s">
        <v>548</v>
      </c>
      <c r="B193" t="s">
        <v>24</v>
      </c>
      <c r="C193" s="6">
        <v>8</v>
      </c>
      <c r="D193" s="6" t="s">
        <v>243</v>
      </c>
      <c r="E193" t="s">
        <v>62</v>
      </c>
      <c r="F193" t="s">
        <v>66</v>
      </c>
      <c r="G193" t="s">
        <v>84</v>
      </c>
      <c r="H193" s="5">
        <v>75.2</v>
      </c>
      <c r="I193" t="s">
        <v>78</v>
      </c>
      <c r="J193" s="3" t="s">
        <v>87</v>
      </c>
      <c r="K193" t="s">
        <v>677</v>
      </c>
      <c r="L193" s="6">
        <v>1962</v>
      </c>
      <c r="M193" t="str">
        <f>VLOOKUP($B193, StateLookup!$A$1:$B$50, 2)</f>
        <v>IN</v>
      </c>
      <c r="N193" t="str">
        <f t="shared" si="2"/>
        <v>IN-8</v>
      </c>
    </row>
    <row r="194" spans="1:14" x14ac:dyDescent="0.25">
      <c r="A194" t="s">
        <v>548</v>
      </c>
      <c r="B194" t="s">
        <v>24</v>
      </c>
      <c r="C194" s="6">
        <v>9</v>
      </c>
      <c r="D194" s="6" t="s">
        <v>244</v>
      </c>
      <c r="E194" t="s">
        <v>62</v>
      </c>
      <c r="F194" t="s">
        <v>66</v>
      </c>
      <c r="G194" t="s">
        <v>84</v>
      </c>
      <c r="H194" s="5">
        <v>75.2</v>
      </c>
      <c r="I194" t="s">
        <v>70</v>
      </c>
      <c r="J194" s="3" t="s">
        <v>87</v>
      </c>
      <c r="K194" t="s">
        <v>678</v>
      </c>
      <c r="L194" s="6">
        <v>1972</v>
      </c>
      <c r="M194" t="str">
        <f>VLOOKUP($B194, StateLookup!$A$1:$B$50, 2)</f>
        <v>IN</v>
      </c>
      <c r="N194" t="str">
        <f t="shared" si="2"/>
        <v>IN-9</v>
      </c>
    </row>
    <row r="195" spans="1:14" x14ac:dyDescent="0.25">
      <c r="A195" t="s">
        <v>10</v>
      </c>
      <c r="B195" t="s">
        <v>24</v>
      </c>
      <c r="C195" t="s">
        <v>61</v>
      </c>
      <c r="D195" s="6" t="s">
        <v>614</v>
      </c>
      <c r="E195" t="s">
        <v>62</v>
      </c>
      <c r="F195" t="s">
        <v>66</v>
      </c>
      <c r="G195" t="s">
        <v>84</v>
      </c>
      <c r="H195" s="5">
        <v>75.2</v>
      </c>
      <c r="I195" t="s">
        <v>70</v>
      </c>
      <c r="J195" s="3" t="s">
        <v>87</v>
      </c>
      <c r="K195" t="s">
        <v>678</v>
      </c>
      <c r="L195" s="6">
        <v>1943</v>
      </c>
      <c r="M195" t="str">
        <f>VLOOKUP($B195, StateLookup!$A$1:$B$50, 2)</f>
        <v>IN</v>
      </c>
      <c r="N195" t="str">
        <f t="shared" si="2"/>
        <v>IN-…</v>
      </c>
    </row>
    <row r="196" spans="1:14" x14ac:dyDescent="0.25">
      <c r="A196" t="s">
        <v>10</v>
      </c>
      <c r="B196" t="s">
        <v>24</v>
      </c>
      <c r="C196" t="s">
        <v>61</v>
      </c>
      <c r="D196" s="6" t="s">
        <v>594</v>
      </c>
      <c r="E196" t="s">
        <v>63</v>
      </c>
      <c r="F196" t="s">
        <v>66</v>
      </c>
      <c r="G196" t="s">
        <v>84</v>
      </c>
      <c r="H196" s="5">
        <v>75.2</v>
      </c>
      <c r="I196" t="s">
        <v>70</v>
      </c>
      <c r="J196" s="3" t="s">
        <v>87</v>
      </c>
      <c r="K196" t="s">
        <v>678</v>
      </c>
      <c r="L196" s="6">
        <v>1955</v>
      </c>
      <c r="M196" t="str">
        <f>VLOOKUP($B196, StateLookup!$A$1:$B$50, 2)</f>
        <v>IN</v>
      </c>
      <c r="N196" t="str">
        <f t="shared" si="2"/>
        <v>IN-…</v>
      </c>
    </row>
    <row r="197" spans="1:14" x14ac:dyDescent="0.25">
      <c r="A197" t="s">
        <v>548</v>
      </c>
      <c r="B197" t="s">
        <v>25</v>
      </c>
      <c r="C197" s="6">
        <v>1</v>
      </c>
      <c r="D197" s="6" t="s">
        <v>245</v>
      </c>
      <c r="E197" t="s">
        <v>63</v>
      </c>
      <c r="F197" t="s">
        <v>66</v>
      </c>
      <c r="G197" t="s">
        <v>84</v>
      </c>
      <c r="H197" s="5">
        <v>77.400000000000006</v>
      </c>
      <c r="I197" t="s">
        <v>70</v>
      </c>
      <c r="J197" s="3" t="s">
        <v>87</v>
      </c>
      <c r="K197" t="s">
        <v>678</v>
      </c>
      <c r="L197" s="6">
        <v>1957</v>
      </c>
      <c r="M197" t="str">
        <f>VLOOKUP($B197, StateLookup!$A$1:$B$50, 2)</f>
        <v>IA</v>
      </c>
      <c r="N197" t="str">
        <f t="shared" si="2"/>
        <v>IA-1</v>
      </c>
    </row>
    <row r="198" spans="1:14" x14ac:dyDescent="0.25">
      <c r="A198" t="s">
        <v>548</v>
      </c>
      <c r="B198" t="s">
        <v>25</v>
      </c>
      <c r="C198" s="6">
        <v>2</v>
      </c>
      <c r="D198" s="6" t="s">
        <v>246</v>
      </c>
      <c r="E198" t="s">
        <v>63</v>
      </c>
      <c r="F198" t="s">
        <v>66</v>
      </c>
      <c r="G198" t="s">
        <v>84</v>
      </c>
      <c r="H198" s="5">
        <v>77.400000000000006</v>
      </c>
      <c r="I198" t="s">
        <v>519</v>
      </c>
      <c r="J198" s="3" t="s">
        <v>87</v>
      </c>
      <c r="K198" t="s">
        <v>677</v>
      </c>
      <c r="L198" s="6">
        <v>1952</v>
      </c>
      <c r="M198" t="str">
        <f>VLOOKUP($B198, StateLookup!$A$1:$B$50, 2)</f>
        <v>IA</v>
      </c>
      <c r="N198" t="str">
        <f t="shared" si="2"/>
        <v>IA-2</v>
      </c>
    </row>
    <row r="199" spans="1:14" x14ac:dyDescent="0.25">
      <c r="A199" t="s">
        <v>548</v>
      </c>
      <c r="B199" t="s">
        <v>25</v>
      </c>
      <c r="C199" s="6">
        <v>3</v>
      </c>
      <c r="D199" s="6" t="s">
        <v>247</v>
      </c>
      <c r="E199" t="s">
        <v>62</v>
      </c>
      <c r="F199" t="s">
        <v>66</v>
      </c>
      <c r="G199" t="s">
        <v>84</v>
      </c>
      <c r="H199" s="5">
        <v>77.400000000000006</v>
      </c>
      <c r="I199" t="s">
        <v>72</v>
      </c>
      <c r="J199" s="3" t="s">
        <v>86</v>
      </c>
      <c r="K199" t="s">
        <v>677</v>
      </c>
      <c r="L199" s="6">
        <v>1948</v>
      </c>
      <c r="M199" t="str">
        <f>VLOOKUP($B199, StateLookup!$A$1:$B$50, 2)</f>
        <v>IA</v>
      </c>
      <c r="N199" t="str">
        <f t="shared" si="2"/>
        <v>IA-3</v>
      </c>
    </row>
    <row r="200" spans="1:14" x14ac:dyDescent="0.25">
      <c r="A200" t="s">
        <v>548</v>
      </c>
      <c r="B200" t="s">
        <v>25</v>
      </c>
      <c r="C200" s="6">
        <v>4</v>
      </c>
      <c r="D200" s="6" t="s">
        <v>248</v>
      </c>
      <c r="E200" t="s">
        <v>62</v>
      </c>
      <c r="F200" t="s">
        <v>66</v>
      </c>
      <c r="G200" t="s">
        <v>84</v>
      </c>
      <c r="H200" s="5">
        <v>77.400000000000006</v>
      </c>
      <c r="I200" t="s">
        <v>72</v>
      </c>
      <c r="J200" s="3" t="s">
        <v>86</v>
      </c>
      <c r="K200" t="s">
        <v>677</v>
      </c>
      <c r="L200" s="6">
        <v>1949</v>
      </c>
      <c r="M200" t="str">
        <f>VLOOKUP($B200, StateLookup!$A$1:$B$50, 2)</f>
        <v>IA</v>
      </c>
      <c r="N200" t="str">
        <f t="shared" si="2"/>
        <v>IA-4</v>
      </c>
    </row>
    <row r="201" spans="1:14" x14ac:dyDescent="0.25">
      <c r="A201" t="s">
        <v>10</v>
      </c>
      <c r="B201" t="s">
        <v>25</v>
      </c>
      <c r="C201" t="s">
        <v>61</v>
      </c>
      <c r="D201" s="6" t="s">
        <v>609</v>
      </c>
      <c r="E201" t="s">
        <v>63</v>
      </c>
      <c r="F201" t="s">
        <v>66</v>
      </c>
      <c r="G201" t="s">
        <v>84</v>
      </c>
      <c r="H201" s="5">
        <v>77.400000000000006</v>
      </c>
      <c r="I201" t="s">
        <v>70</v>
      </c>
      <c r="J201" s="3" t="s">
        <v>87</v>
      </c>
      <c r="K201" t="s">
        <v>678</v>
      </c>
      <c r="L201" s="6">
        <v>1939</v>
      </c>
      <c r="M201" t="str">
        <f>VLOOKUP($B201, StateLookup!$A$1:$B$50, 2)</f>
        <v>IA</v>
      </c>
      <c r="N201" t="str">
        <f t="shared" si="2"/>
        <v>IA-…</v>
      </c>
    </row>
    <row r="202" spans="1:14" x14ac:dyDescent="0.25">
      <c r="A202" t="s">
        <v>10</v>
      </c>
      <c r="B202" t="s">
        <v>25</v>
      </c>
      <c r="C202" t="s">
        <v>61</v>
      </c>
      <c r="D202" s="6" t="s">
        <v>636</v>
      </c>
      <c r="E202" t="s">
        <v>62</v>
      </c>
      <c r="F202" t="s">
        <v>66</v>
      </c>
      <c r="G202" t="s">
        <v>84</v>
      </c>
      <c r="H202" s="5">
        <v>77.400000000000006</v>
      </c>
      <c r="I202" t="s">
        <v>73</v>
      </c>
      <c r="J202" s="3" t="s">
        <v>87</v>
      </c>
      <c r="K202" t="s">
        <v>677</v>
      </c>
      <c r="L202" s="6">
        <v>1933</v>
      </c>
      <c r="M202" t="str">
        <f>VLOOKUP($B202, StateLookup!$A$1:$B$50, 2)</f>
        <v>IA</v>
      </c>
      <c r="N202" t="str">
        <f t="shared" si="2"/>
        <v>IA-…</v>
      </c>
    </row>
    <row r="203" spans="1:14" x14ac:dyDescent="0.25">
      <c r="A203" t="s">
        <v>548</v>
      </c>
      <c r="B203" t="s">
        <v>26</v>
      </c>
      <c r="C203" s="6">
        <v>1</v>
      </c>
      <c r="D203" s="6" t="s">
        <v>249</v>
      </c>
      <c r="E203" t="s">
        <v>62</v>
      </c>
      <c r="F203" t="s">
        <v>66</v>
      </c>
      <c r="G203" t="s">
        <v>84</v>
      </c>
      <c r="H203" s="5">
        <v>76.400000000000006</v>
      </c>
      <c r="I203" t="s">
        <v>519</v>
      </c>
      <c r="J203" s="3" t="s">
        <v>87</v>
      </c>
      <c r="K203" t="s">
        <v>677</v>
      </c>
      <c r="L203" s="6">
        <v>1968</v>
      </c>
      <c r="M203" t="str">
        <f>VLOOKUP($B203, StateLookup!$A$1:$B$50, 2)</f>
        <v>KS</v>
      </c>
      <c r="N203" t="str">
        <f t="shared" ref="N203:N266" si="3">$M203 &amp;"-" &amp; $C203</f>
        <v>KS-1</v>
      </c>
    </row>
    <row r="204" spans="1:14" x14ac:dyDescent="0.25">
      <c r="A204" t="s">
        <v>548</v>
      </c>
      <c r="B204" t="s">
        <v>26</v>
      </c>
      <c r="C204" s="6">
        <v>2</v>
      </c>
      <c r="D204" s="6" t="s">
        <v>250</v>
      </c>
      <c r="E204" t="s">
        <v>62</v>
      </c>
      <c r="F204" t="s">
        <v>67</v>
      </c>
      <c r="G204" t="s">
        <v>84</v>
      </c>
      <c r="H204" s="5">
        <v>81.2</v>
      </c>
      <c r="I204" t="s">
        <v>72</v>
      </c>
      <c r="J204" s="3" t="s">
        <v>86</v>
      </c>
      <c r="K204" t="s">
        <v>677</v>
      </c>
      <c r="L204" s="6">
        <v>1963</v>
      </c>
      <c r="M204" t="str">
        <f>VLOOKUP($B204, StateLookup!$A$1:$B$50, 2)</f>
        <v>KS</v>
      </c>
      <c r="N204" t="str">
        <f t="shared" si="3"/>
        <v>KS-2</v>
      </c>
    </row>
    <row r="205" spans="1:14" x14ac:dyDescent="0.25">
      <c r="A205" t="s">
        <v>548</v>
      </c>
      <c r="B205" t="s">
        <v>26</v>
      </c>
      <c r="C205" s="6">
        <v>3</v>
      </c>
      <c r="D205" s="6" t="s">
        <v>251</v>
      </c>
      <c r="E205" t="s">
        <v>62</v>
      </c>
      <c r="F205" t="s">
        <v>66</v>
      </c>
      <c r="G205" t="s">
        <v>84</v>
      </c>
      <c r="H205" s="5">
        <v>76.400000000000006</v>
      </c>
      <c r="I205" t="s">
        <v>70</v>
      </c>
      <c r="J205" s="3" t="s">
        <v>87</v>
      </c>
      <c r="K205" t="s">
        <v>678</v>
      </c>
      <c r="L205" s="6">
        <v>1976</v>
      </c>
      <c r="M205" t="str">
        <f>VLOOKUP($B205, StateLookup!$A$1:$B$50, 2)</f>
        <v>KS</v>
      </c>
      <c r="N205" t="str">
        <f t="shared" si="3"/>
        <v>KS-3</v>
      </c>
    </row>
    <row r="206" spans="1:14" x14ac:dyDescent="0.25">
      <c r="A206" t="s">
        <v>548</v>
      </c>
      <c r="B206" t="s">
        <v>26</v>
      </c>
      <c r="C206" s="6">
        <v>4</v>
      </c>
      <c r="D206" s="6" t="s">
        <v>252</v>
      </c>
      <c r="E206" t="s">
        <v>62</v>
      </c>
      <c r="F206" t="s">
        <v>66</v>
      </c>
      <c r="G206" t="s">
        <v>84</v>
      </c>
      <c r="H206" s="5">
        <v>76.400000000000006</v>
      </c>
      <c r="I206" t="s">
        <v>70</v>
      </c>
      <c r="J206" s="3" t="s">
        <v>87</v>
      </c>
      <c r="K206" t="s">
        <v>678</v>
      </c>
      <c r="L206" s="6">
        <v>1963</v>
      </c>
      <c r="M206" t="str">
        <f>VLOOKUP($B206, StateLookup!$A$1:$B$50, 2)</f>
        <v>KS</v>
      </c>
      <c r="N206" t="str">
        <f t="shared" si="3"/>
        <v>KS-4</v>
      </c>
    </row>
    <row r="207" spans="1:14" x14ac:dyDescent="0.25">
      <c r="A207" t="s">
        <v>10</v>
      </c>
      <c r="B207" t="s">
        <v>26</v>
      </c>
      <c r="C207" t="s">
        <v>61</v>
      </c>
      <c r="D207" s="6" t="s">
        <v>617</v>
      </c>
      <c r="E207" t="s">
        <v>62</v>
      </c>
      <c r="F207" t="s">
        <v>66</v>
      </c>
      <c r="G207" t="s">
        <v>84</v>
      </c>
      <c r="H207" s="5">
        <v>76.400000000000006</v>
      </c>
      <c r="I207" t="s">
        <v>70</v>
      </c>
      <c r="J207" s="3" t="s">
        <v>87</v>
      </c>
      <c r="K207" t="s">
        <v>678</v>
      </c>
      <c r="L207" s="6">
        <v>1954</v>
      </c>
      <c r="M207" t="str">
        <f>VLOOKUP($B207, StateLookup!$A$1:$B$50, 2)</f>
        <v>KS</v>
      </c>
      <c r="N207" t="str">
        <f t="shared" si="3"/>
        <v>KS-…</v>
      </c>
    </row>
    <row r="208" spans="1:14" x14ac:dyDescent="0.25">
      <c r="A208" t="s">
        <v>10</v>
      </c>
      <c r="B208" t="s">
        <v>26</v>
      </c>
      <c r="C208" t="s">
        <v>61</v>
      </c>
      <c r="D208" s="6" t="s">
        <v>574</v>
      </c>
      <c r="E208" t="s">
        <v>62</v>
      </c>
      <c r="F208" t="s">
        <v>66</v>
      </c>
      <c r="G208" t="s">
        <v>84</v>
      </c>
      <c r="H208" s="5">
        <v>76.400000000000006</v>
      </c>
      <c r="I208" t="s">
        <v>72</v>
      </c>
      <c r="J208" s="3" t="s">
        <v>86</v>
      </c>
      <c r="K208" t="s">
        <v>677</v>
      </c>
      <c r="L208" s="6">
        <v>1936</v>
      </c>
      <c r="M208" t="str">
        <f>VLOOKUP($B208, StateLookup!$A$1:$B$50, 2)</f>
        <v>KS</v>
      </c>
      <c r="N208" t="str">
        <f t="shared" si="3"/>
        <v>KS-…</v>
      </c>
    </row>
    <row r="209" spans="1:14" x14ac:dyDescent="0.25">
      <c r="A209" t="s">
        <v>548</v>
      </c>
      <c r="B209" t="s">
        <v>27</v>
      </c>
      <c r="C209" s="6">
        <v>1</v>
      </c>
      <c r="D209" s="6" t="s">
        <v>253</v>
      </c>
      <c r="E209" t="s">
        <v>62</v>
      </c>
      <c r="F209" t="s">
        <v>66</v>
      </c>
      <c r="G209" t="s">
        <v>84</v>
      </c>
      <c r="H209" s="5">
        <v>73.400000000000006</v>
      </c>
      <c r="I209" t="s">
        <v>70</v>
      </c>
      <c r="J209" s="3" t="s">
        <v>87</v>
      </c>
      <c r="K209" t="s">
        <v>678</v>
      </c>
      <c r="L209" s="6">
        <v>1943</v>
      </c>
      <c r="M209" t="str">
        <f>VLOOKUP($B209, StateLookup!$A$1:$B$50, 2)</f>
        <v>KY</v>
      </c>
      <c r="N209" t="str">
        <f t="shared" si="3"/>
        <v>KY-1</v>
      </c>
    </row>
    <row r="210" spans="1:14" x14ac:dyDescent="0.25">
      <c r="A210" t="s">
        <v>548</v>
      </c>
      <c r="B210" t="s">
        <v>27</v>
      </c>
      <c r="C210" s="6">
        <v>2</v>
      </c>
      <c r="D210" s="6" t="s">
        <v>254</v>
      </c>
      <c r="E210" t="s">
        <v>62</v>
      </c>
      <c r="F210" t="s">
        <v>66</v>
      </c>
      <c r="G210" t="s">
        <v>84</v>
      </c>
      <c r="H210" s="5">
        <v>73.400000000000006</v>
      </c>
      <c r="I210" t="s">
        <v>73</v>
      </c>
      <c r="J210" s="3" t="s">
        <v>87</v>
      </c>
      <c r="K210" t="s">
        <v>677</v>
      </c>
      <c r="L210" s="6">
        <v>1964</v>
      </c>
      <c r="M210" t="str">
        <f>VLOOKUP($B210, StateLookup!$A$1:$B$50, 2)</f>
        <v>KY</v>
      </c>
      <c r="N210" t="str">
        <f t="shared" si="3"/>
        <v>KY-2</v>
      </c>
    </row>
    <row r="211" spans="1:14" x14ac:dyDescent="0.25">
      <c r="A211" t="s">
        <v>548</v>
      </c>
      <c r="B211" t="s">
        <v>27</v>
      </c>
      <c r="C211" s="6">
        <v>3</v>
      </c>
      <c r="D211" s="6" t="s">
        <v>255</v>
      </c>
      <c r="E211" t="s">
        <v>63</v>
      </c>
      <c r="F211" t="s">
        <v>66</v>
      </c>
      <c r="G211" t="s">
        <v>84</v>
      </c>
      <c r="H211" s="5">
        <v>73.400000000000006</v>
      </c>
      <c r="I211" t="s">
        <v>72</v>
      </c>
      <c r="J211" s="3" t="s">
        <v>86</v>
      </c>
      <c r="K211" t="s">
        <v>677</v>
      </c>
      <c r="L211" s="6">
        <v>1947</v>
      </c>
      <c r="M211" t="str">
        <f>VLOOKUP($B211, StateLookup!$A$1:$B$50, 2)</f>
        <v>KY</v>
      </c>
      <c r="N211" t="str">
        <f t="shared" si="3"/>
        <v>KY-3</v>
      </c>
    </row>
    <row r="212" spans="1:14" x14ac:dyDescent="0.25">
      <c r="A212" t="s">
        <v>548</v>
      </c>
      <c r="B212" t="s">
        <v>27</v>
      </c>
      <c r="C212" s="6">
        <v>4</v>
      </c>
      <c r="D212" s="6" t="s">
        <v>256</v>
      </c>
      <c r="E212" t="s">
        <v>62</v>
      </c>
      <c r="F212" t="s">
        <v>66</v>
      </c>
      <c r="G212" t="s">
        <v>84</v>
      </c>
      <c r="H212" s="5">
        <v>73.400000000000006</v>
      </c>
      <c r="I212" t="s">
        <v>532</v>
      </c>
      <c r="J212" s="3" t="s">
        <v>87</v>
      </c>
      <c r="K212" t="s">
        <v>677</v>
      </c>
      <c r="L212" s="6">
        <v>1971</v>
      </c>
      <c r="M212" t="str">
        <f>VLOOKUP($B212, StateLookup!$A$1:$B$50, 2)</f>
        <v>KY</v>
      </c>
      <c r="N212" t="str">
        <f t="shared" si="3"/>
        <v>KY-4</v>
      </c>
    </row>
    <row r="213" spans="1:14" x14ac:dyDescent="0.25">
      <c r="A213" t="s">
        <v>548</v>
      </c>
      <c r="B213" t="s">
        <v>27</v>
      </c>
      <c r="C213" s="6">
        <v>5</v>
      </c>
      <c r="D213" s="6" t="s">
        <v>257</v>
      </c>
      <c r="E213" t="s">
        <v>62</v>
      </c>
      <c r="F213" t="s">
        <v>66</v>
      </c>
      <c r="G213" t="s">
        <v>84</v>
      </c>
      <c r="H213" s="5">
        <v>73.400000000000006</v>
      </c>
      <c r="I213" t="s">
        <v>70</v>
      </c>
      <c r="J213" s="3" t="s">
        <v>87</v>
      </c>
      <c r="K213" t="s">
        <v>678</v>
      </c>
      <c r="L213" s="6">
        <v>1937</v>
      </c>
      <c r="M213" t="str">
        <f>VLOOKUP($B213, StateLookup!$A$1:$B$50, 2)</f>
        <v>KY</v>
      </c>
      <c r="N213" t="str">
        <f t="shared" si="3"/>
        <v>KY-5</v>
      </c>
    </row>
    <row r="214" spans="1:14" x14ac:dyDescent="0.25">
      <c r="A214" t="s">
        <v>548</v>
      </c>
      <c r="B214" t="s">
        <v>27</v>
      </c>
      <c r="C214" s="6">
        <v>6</v>
      </c>
      <c r="D214" s="6" t="s">
        <v>258</v>
      </c>
      <c r="E214" t="s">
        <v>62</v>
      </c>
      <c r="F214" t="s">
        <v>66</v>
      </c>
      <c r="G214" t="s">
        <v>84</v>
      </c>
      <c r="H214" s="5">
        <v>73.400000000000006</v>
      </c>
      <c r="I214" t="s">
        <v>70</v>
      </c>
      <c r="J214" s="3" t="s">
        <v>87</v>
      </c>
      <c r="K214" t="s">
        <v>678</v>
      </c>
      <c r="L214" s="6">
        <v>1973</v>
      </c>
      <c r="M214" t="str">
        <f>VLOOKUP($B214, StateLookup!$A$1:$B$50, 2)</f>
        <v>KY</v>
      </c>
      <c r="N214" t="str">
        <f t="shared" si="3"/>
        <v>KY-6</v>
      </c>
    </row>
    <row r="215" spans="1:14" x14ac:dyDescent="0.25">
      <c r="A215" t="s">
        <v>10</v>
      </c>
      <c r="B215" t="s">
        <v>27</v>
      </c>
      <c r="C215" t="s">
        <v>61</v>
      </c>
      <c r="D215" s="6" t="s">
        <v>627</v>
      </c>
      <c r="E215" t="s">
        <v>62</v>
      </c>
      <c r="F215" t="s">
        <v>66</v>
      </c>
      <c r="G215" t="s">
        <v>84</v>
      </c>
      <c r="H215" s="5">
        <v>73.400000000000006</v>
      </c>
      <c r="I215" t="s">
        <v>70</v>
      </c>
      <c r="J215" s="3" t="s">
        <v>87</v>
      </c>
      <c r="K215" t="s">
        <v>678</v>
      </c>
      <c r="L215" s="6">
        <v>1942</v>
      </c>
      <c r="M215" t="str">
        <f>VLOOKUP($B215, StateLookup!$A$1:$B$50, 2)</f>
        <v>KY</v>
      </c>
      <c r="N215" t="str">
        <f t="shared" si="3"/>
        <v>KY-…</v>
      </c>
    </row>
    <row r="216" spans="1:14" x14ac:dyDescent="0.25">
      <c r="A216" t="s">
        <v>10</v>
      </c>
      <c r="B216" t="s">
        <v>27</v>
      </c>
      <c r="C216" t="s">
        <v>61</v>
      </c>
      <c r="D216" s="6" t="s">
        <v>646</v>
      </c>
      <c r="E216" t="s">
        <v>62</v>
      </c>
      <c r="F216" t="s">
        <v>66</v>
      </c>
      <c r="G216" t="s">
        <v>84</v>
      </c>
      <c r="H216" s="5">
        <v>73.400000000000006</v>
      </c>
      <c r="I216" t="s">
        <v>75</v>
      </c>
      <c r="J216" s="3" t="s">
        <v>87</v>
      </c>
      <c r="K216" t="s">
        <v>677</v>
      </c>
      <c r="L216" s="6">
        <v>1963</v>
      </c>
      <c r="M216" t="str">
        <f>VLOOKUP($B216, StateLookup!$A$1:$B$50, 2)</f>
        <v>KY</v>
      </c>
      <c r="N216" t="str">
        <f t="shared" si="3"/>
        <v>KY-…</v>
      </c>
    </row>
    <row r="217" spans="1:14" x14ac:dyDescent="0.25">
      <c r="A217" t="s">
        <v>548</v>
      </c>
      <c r="B217" t="s">
        <v>28</v>
      </c>
      <c r="C217" s="6">
        <v>1</v>
      </c>
      <c r="D217" s="6" t="s">
        <v>259</v>
      </c>
      <c r="E217" t="s">
        <v>62</v>
      </c>
      <c r="F217" t="s">
        <v>66</v>
      </c>
      <c r="G217" t="s">
        <v>84</v>
      </c>
      <c r="H217" s="5">
        <v>74</v>
      </c>
      <c r="I217" t="s">
        <v>72</v>
      </c>
      <c r="J217" s="3" t="s">
        <v>86</v>
      </c>
      <c r="K217" t="s">
        <v>677</v>
      </c>
      <c r="L217" s="6">
        <v>1965</v>
      </c>
      <c r="M217" t="str">
        <f>VLOOKUP($B217, StateLookup!$A$1:$B$50, 2)</f>
        <v>LA</v>
      </c>
      <c r="N217" t="str">
        <f t="shared" si="3"/>
        <v>LA-1</v>
      </c>
    </row>
    <row r="218" spans="1:14" x14ac:dyDescent="0.25">
      <c r="A218" t="s">
        <v>548</v>
      </c>
      <c r="B218" t="s">
        <v>28</v>
      </c>
      <c r="C218" s="6">
        <v>2</v>
      </c>
      <c r="D218" s="6" t="s">
        <v>260</v>
      </c>
      <c r="E218" t="s">
        <v>63</v>
      </c>
      <c r="F218" t="s">
        <v>66</v>
      </c>
      <c r="G218" t="s">
        <v>82</v>
      </c>
      <c r="H218" s="5">
        <v>68.7</v>
      </c>
      <c r="I218" t="s">
        <v>70</v>
      </c>
      <c r="J218" s="3" t="s">
        <v>87</v>
      </c>
      <c r="K218" t="s">
        <v>678</v>
      </c>
      <c r="L218" s="6">
        <v>1973</v>
      </c>
      <c r="M218" t="str">
        <f>VLOOKUP($B218, StateLookup!$A$1:$B$50, 2)</f>
        <v>LA</v>
      </c>
      <c r="N218" t="str">
        <f t="shared" si="3"/>
        <v>LA-2</v>
      </c>
    </row>
    <row r="219" spans="1:14" x14ac:dyDescent="0.25">
      <c r="A219" t="s">
        <v>548</v>
      </c>
      <c r="B219" t="s">
        <v>28</v>
      </c>
      <c r="C219" s="6">
        <v>3</v>
      </c>
      <c r="D219" s="6" t="s">
        <v>261</v>
      </c>
      <c r="E219" t="s">
        <v>62</v>
      </c>
      <c r="F219" t="s">
        <v>66</v>
      </c>
      <c r="G219" t="s">
        <v>84</v>
      </c>
      <c r="H219" s="5">
        <v>74</v>
      </c>
      <c r="I219" t="s">
        <v>78</v>
      </c>
      <c r="J219" s="3" t="s">
        <v>87</v>
      </c>
      <c r="K219" t="s">
        <v>677</v>
      </c>
      <c r="L219" s="6">
        <v>1956</v>
      </c>
      <c r="M219" t="str">
        <f>VLOOKUP($B219, StateLookup!$A$1:$B$50, 2)</f>
        <v>LA</v>
      </c>
      <c r="N219" t="str">
        <f t="shared" si="3"/>
        <v>LA-3</v>
      </c>
    </row>
    <row r="220" spans="1:14" x14ac:dyDescent="0.25">
      <c r="A220" t="s">
        <v>548</v>
      </c>
      <c r="B220" t="s">
        <v>28</v>
      </c>
      <c r="C220" s="6">
        <v>4</v>
      </c>
      <c r="D220" s="6" t="s">
        <v>262</v>
      </c>
      <c r="E220" t="s">
        <v>62</v>
      </c>
      <c r="F220" t="s">
        <v>66</v>
      </c>
      <c r="G220" t="s">
        <v>84</v>
      </c>
      <c r="H220" s="5">
        <v>74</v>
      </c>
      <c r="I220" t="s">
        <v>78</v>
      </c>
      <c r="J220" s="3" t="s">
        <v>87</v>
      </c>
      <c r="K220" t="s">
        <v>677</v>
      </c>
      <c r="L220" s="6">
        <v>1951</v>
      </c>
      <c r="M220" t="str">
        <f>VLOOKUP($B220, StateLookup!$A$1:$B$50, 2)</f>
        <v>LA</v>
      </c>
      <c r="N220" t="str">
        <f t="shared" si="3"/>
        <v>LA-4</v>
      </c>
    </row>
    <row r="221" spans="1:14" x14ac:dyDescent="0.25">
      <c r="A221" t="s">
        <v>548</v>
      </c>
      <c r="B221" t="s">
        <v>28</v>
      </c>
      <c r="C221" s="6">
        <v>5</v>
      </c>
      <c r="D221" s="6" t="s">
        <v>263</v>
      </c>
      <c r="E221" t="s">
        <v>62</v>
      </c>
      <c r="F221" t="s">
        <v>66</v>
      </c>
      <c r="G221" t="s">
        <v>84</v>
      </c>
      <c r="H221" s="5">
        <v>74</v>
      </c>
      <c r="I221" t="s">
        <v>72</v>
      </c>
      <c r="J221" s="3" t="s">
        <v>86</v>
      </c>
      <c r="K221" t="s">
        <v>677</v>
      </c>
      <c r="L221" s="6">
        <v>1946</v>
      </c>
      <c r="M221" t="str">
        <f>VLOOKUP($B221, StateLookup!$A$1:$B$50, 2)</f>
        <v>LA</v>
      </c>
      <c r="N221" t="str">
        <f t="shared" si="3"/>
        <v>LA-5</v>
      </c>
    </row>
    <row r="222" spans="1:14" x14ac:dyDescent="0.25">
      <c r="A222" t="s">
        <v>548</v>
      </c>
      <c r="B222" t="s">
        <v>28</v>
      </c>
      <c r="C222" s="6">
        <v>6</v>
      </c>
      <c r="D222" s="6" t="s">
        <v>264</v>
      </c>
      <c r="E222" t="s">
        <v>62</v>
      </c>
      <c r="F222" t="s">
        <v>66</v>
      </c>
      <c r="G222" t="s">
        <v>84</v>
      </c>
      <c r="H222" s="5">
        <v>74</v>
      </c>
      <c r="I222" t="s">
        <v>533</v>
      </c>
      <c r="J222" s="3" t="s">
        <v>87</v>
      </c>
      <c r="K222" t="s">
        <v>677</v>
      </c>
      <c r="L222" s="6">
        <v>1957</v>
      </c>
      <c r="M222" t="str">
        <f>VLOOKUP($B222, StateLookup!$A$1:$B$50, 2)</f>
        <v>LA</v>
      </c>
      <c r="N222" t="str">
        <f t="shared" si="3"/>
        <v>LA-6</v>
      </c>
    </row>
    <row r="223" spans="1:14" x14ac:dyDescent="0.25">
      <c r="A223" t="s">
        <v>10</v>
      </c>
      <c r="B223" t="s">
        <v>28</v>
      </c>
      <c r="C223" t="s">
        <v>61</v>
      </c>
      <c r="D223" s="6" t="s">
        <v>615</v>
      </c>
      <c r="E223" t="s">
        <v>62</v>
      </c>
      <c r="F223" t="s">
        <v>66</v>
      </c>
      <c r="G223" t="s">
        <v>84</v>
      </c>
      <c r="H223" s="5">
        <v>74</v>
      </c>
      <c r="I223" t="s">
        <v>70</v>
      </c>
      <c r="J223" s="3" t="s">
        <v>87</v>
      </c>
      <c r="K223" t="s">
        <v>678</v>
      </c>
      <c r="L223" s="6">
        <v>1961</v>
      </c>
      <c r="M223" t="str">
        <f>VLOOKUP($B223, StateLookup!$A$1:$B$50, 2)</f>
        <v>LA</v>
      </c>
      <c r="N223" t="str">
        <f t="shared" si="3"/>
        <v>LA-…</v>
      </c>
    </row>
    <row r="224" spans="1:14" x14ac:dyDescent="0.25">
      <c r="A224" t="s">
        <v>10</v>
      </c>
      <c r="B224" t="s">
        <v>28</v>
      </c>
      <c r="C224" t="s">
        <v>61</v>
      </c>
      <c r="D224" s="6" t="s">
        <v>564</v>
      </c>
      <c r="E224" t="s">
        <v>63</v>
      </c>
      <c r="F224" t="s">
        <v>67</v>
      </c>
      <c r="G224" t="s">
        <v>84</v>
      </c>
      <c r="H224" s="5">
        <v>79.5</v>
      </c>
      <c r="I224" t="s">
        <v>72</v>
      </c>
      <c r="J224" s="3" t="s">
        <v>86</v>
      </c>
      <c r="K224" t="s">
        <v>677</v>
      </c>
      <c r="L224" s="6">
        <v>1955</v>
      </c>
      <c r="M224" t="str">
        <f>VLOOKUP($B224, StateLookup!$A$1:$B$50, 2)</f>
        <v>LA</v>
      </c>
      <c r="N224" t="str">
        <f t="shared" si="3"/>
        <v>LA-…</v>
      </c>
    </row>
    <row r="225" spans="1:14" x14ac:dyDescent="0.25">
      <c r="A225" t="s">
        <v>548</v>
      </c>
      <c r="B225" t="s">
        <v>29</v>
      </c>
      <c r="C225" s="6">
        <v>1</v>
      </c>
      <c r="D225" s="6" t="s">
        <v>265</v>
      </c>
      <c r="E225" t="s">
        <v>63</v>
      </c>
      <c r="F225" t="s">
        <v>67</v>
      </c>
      <c r="G225" t="s">
        <v>84</v>
      </c>
      <c r="H225" s="5">
        <v>81.400000000000006</v>
      </c>
      <c r="I225" t="s">
        <v>72</v>
      </c>
      <c r="J225" s="3" t="s">
        <v>86</v>
      </c>
      <c r="K225" t="s">
        <v>677</v>
      </c>
      <c r="L225" s="6">
        <v>1955</v>
      </c>
      <c r="M225" t="str">
        <f>VLOOKUP($B225, StateLookup!$A$1:$B$50, 2)</f>
        <v>ME</v>
      </c>
      <c r="N225" t="str">
        <f t="shared" si="3"/>
        <v>ME-1</v>
      </c>
    </row>
    <row r="226" spans="1:14" x14ac:dyDescent="0.25">
      <c r="A226" t="s">
        <v>548</v>
      </c>
      <c r="B226" t="s">
        <v>29</v>
      </c>
      <c r="C226" s="6">
        <v>2</v>
      </c>
      <c r="D226" s="6" t="s">
        <v>266</v>
      </c>
      <c r="E226" t="s">
        <v>63</v>
      </c>
      <c r="F226" t="s">
        <v>66</v>
      </c>
      <c r="G226" t="s">
        <v>84</v>
      </c>
      <c r="H226" s="5">
        <v>76.7</v>
      </c>
      <c r="I226" t="s">
        <v>71</v>
      </c>
      <c r="J226" t="s">
        <v>85</v>
      </c>
      <c r="K226" t="s">
        <v>677</v>
      </c>
      <c r="L226" s="6">
        <v>1955</v>
      </c>
      <c r="M226" t="str">
        <f>VLOOKUP($B226, StateLookup!$A$1:$B$50, 2)</f>
        <v>ME</v>
      </c>
      <c r="N226" t="str">
        <f t="shared" si="3"/>
        <v>ME-2</v>
      </c>
    </row>
    <row r="227" spans="1:14" x14ac:dyDescent="0.25">
      <c r="A227" t="s">
        <v>10</v>
      </c>
      <c r="B227" t="s">
        <v>29</v>
      </c>
      <c r="C227" t="s">
        <v>61</v>
      </c>
      <c r="D227" s="6" t="s">
        <v>613</v>
      </c>
      <c r="E227" t="s">
        <v>68</v>
      </c>
      <c r="F227" t="s">
        <v>66</v>
      </c>
      <c r="G227" t="s">
        <v>84</v>
      </c>
      <c r="H227" s="5">
        <v>76.7</v>
      </c>
      <c r="I227" t="s">
        <v>70</v>
      </c>
      <c r="J227" s="3" t="s">
        <v>87</v>
      </c>
      <c r="K227" t="s">
        <v>678</v>
      </c>
      <c r="L227" s="6">
        <v>1944</v>
      </c>
      <c r="M227" t="str">
        <f>VLOOKUP($B227, StateLookup!$A$1:$B$50, 2)</f>
        <v>ME</v>
      </c>
      <c r="N227" t="str">
        <f t="shared" si="3"/>
        <v>ME-…</v>
      </c>
    </row>
    <row r="228" spans="1:14" x14ac:dyDescent="0.25">
      <c r="A228" t="s">
        <v>10</v>
      </c>
      <c r="B228" t="s">
        <v>29</v>
      </c>
      <c r="C228" t="s">
        <v>61</v>
      </c>
      <c r="D228" s="6" t="s">
        <v>578</v>
      </c>
      <c r="E228" t="s">
        <v>62</v>
      </c>
      <c r="F228" t="s">
        <v>67</v>
      </c>
      <c r="G228" t="s">
        <v>84</v>
      </c>
      <c r="H228" s="5">
        <v>81.400000000000006</v>
      </c>
      <c r="I228" t="s">
        <v>72</v>
      </c>
      <c r="J228" s="3" t="s">
        <v>86</v>
      </c>
      <c r="K228" t="s">
        <v>677</v>
      </c>
      <c r="L228" s="6">
        <v>1952</v>
      </c>
      <c r="M228" t="str">
        <f>VLOOKUP($B228, StateLookup!$A$1:$B$50, 2)</f>
        <v>ME</v>
      </c>
      <c r="N228" t="str">
        <f t="shared" si="3"/>
        <v>ME-…</v>
      </c>
    </row>
    <row r="229" spans="1:14" x14ac:dyDescent="0.25">
      <c r="A229" t="s">
        <v>548</v>
      </c>
      <c r="B229" t="s">
        <v>30</v>
      </c>
      <c r="C229" s="6">
        <v>1</v>
      </c>
      <c r="D229" s="6" t="s">
        <v>267</v>
      </c>
      <c r="E229" t="s">
        <v>62</v>
      </c>
      <c r="F229" t="s">
        <v>66</v>
      </c>
      <c r="G229" t="s">
        <v>84</v>
      </c>
      <c r="H229" s="5">
        <v>77.099999999999994</v>
      </c>
      <c r="I229" t="s">
        <v>534</v>
      </c>
      <c r="J229" s="3" t="s">
        <v>87</v>
      </c>
      <c r="K229" t="s">
        <v>677</v>
      </c>
      <c r="L229" s="6">
        <v>1957</v>
      </c>
      <c r="M229" t="str">
        <f>VLOOKUP($B229, StateLookup!$A$1:$B$50, 2)</f>
        <v>MD</v>
      </c>
      <c r="N229" t="str">
        <f t="shared" si="3"/>
        <v>MD-1</v>
      </c>
    </row>
    <row r="230" spans="1:14" x14ac:dyDescent="0.25">
      <c r="A230" t="s">
        <v>548</v>
      </c>
      <c r="B230" t="s">
        <v>30</v>
      </c>
      <c r="C230" s="6">
        <v>2</v>
      </c>
      <c r="D230" s="6" t="s">
        <v>268</v>
      </c>
      <c r="E230" t="s">
        <v>63</v>
      </c>
      <c r="F230" t="s">
        <v>66</v>
      </c>
      <c r="G230" t="s">
        <v>84</v>
      </c>
      <c r="H230" s="5">
        <v>77.099999999999994</v>
      </c>
      <c r="I230" t="s">
        <v>70</v>
      </c>
      <c r="J230" s="3" t="s">
        <v>87</v>
      </c>
      <c r="K230" t="s">
        <v>678</v>
      </c>
      <c r="L230" s="6">
        <v>1946</v>
      </c>
      <c r="M230" t="str">
        <f>VLOOKUP($B230, StateLookup!$A$1:$B$50, 2)</f>
        <v>MD</v>
      </c>
      <c r="N230" t="str">
        <f t="shared" si="3"/>
        <v>MD-2</v>
      </c>
    </row>
    <row r="231" spans="1:14" x14ac:dyDescent="0.25">
      <c r="A231" t="s">
        <v>548</v>
      </c>
      <c r="B231" t="s">
        <v>30</v>
      </c>
      <c r="C231" s="6">
        <v>3</v>
      </c>
      <c r="D231" s="6" t="s">
        <v>269</v>
      </c>
      <c r="E231" t="s">
        <v>63</v>
      </c>
      <c r="F231" t="s">
        <v>66</v>
      </c>
      <c r="G231" t="s">
        <v>84</v>
      </c>
      <c r="H231" s="5">
        <v>77.099999999999994</v>
      </c>
      <c r="I231" t="s">
        <v>70</v>
      </c>
      <c r="J231" s="3" t="s">
        <v>87</v>
      </c>
      <c r="K231" t="s">
        <v>678</v>
      </c>
      <c r="L231" s="6">
        <v>1962</v>
      </c>
      <c r="M231" t="str">
        <f>VLOOKUP($B231, StateLookup!$A$1:$B$50, 2)</f>
        <v>MD</v>
      </c>
      <c r="N231" t="str">
        <f t="shared" si="3"/>
        <v>MD-3</v>
      </c>
    </row>
    <row r="232" spans="1:14" x14ac:dyDescent="0.25">
      <c r="A232" t="s">
        <v>548</v>
      </c>
      <c r="B232" t="s">
        <v>30</v>
      </c>
      <c r="C232" s="6">
        <v>4</v>
      </c>
      <c r="D232" s="6" t="s">
        <v>270</v>
      </c>
      <c r="E232" t="s">
        <v>63</v>
      </c>
      <c r="F232" t="s">
        <v>67</v>
      </c>
      <c r="G232" t="s">
        <v>82</v>
      </c>
      <c r="H232" s="5">
        <v>78.8</v>
      </c>
      <c r="I232" t="s">
        <v>70</v>
      </c>
      <c r="J232" s="3" t="s">
        <v>87</v>
      </c>
      <c r="K232" t="s">
        <v>678</v>
      </c>
      <c r="L232" s="6">
        <v>1958</v>
      </c>
      <c r="M232" t="str">
        <f>VLOOKUP($B232, StateLookup!$A$1:$B$50, 2)</f>
        <v>MD</v>
      </c>
      <c r="N232" t="str">
        <f t="shared" si="3"/>
        <v>MD-4</v>
      </c>
    </row>
    <row r="233" spans="1:14" x14ac:dyDescent="0.25">
      <c r="A233" t="s">
        <v>548</v>
      </c>
      <c r="B233" t="s">
        <v>30</v>
      </c>
      <c r="C233" s="6">
        <v>5</v>
      </c>
      <c r="D233" s="6" t="s">
        <v>271</v>
      </c>
      <c r="E233" t="s">
        <v>63</v>
      </c>
      <c r="F233" t="s">
        <v>66</v>
      </c>
      <c r="G233" t="s">
        <v>84</v>
      </c>
      <c r="H233" s="5">
        <v>77.099999999999994</v>
      </c>
      <c r="I233" t="s">
        <v>70</v>
      </c>
      <c r="J233" s="3" t="s">
        <v>87</v>
      </c>
      <c r="K233" t="s">
        <v>678</v>
      </c>
      <c r="L233" s="6">
        <v>1939</v>
      </c>
      <c r="M233" t="str">
        <f>VLOOKUP($B233, StateLookup!$A$1:$B$50, 2)</f>
        <v>MD</v>
      </c>
      <c r="N233" t="str">
        <f t="shared" si="3"/>
        <v>MD-5</v>
      </c>
    </row>
    <row r="234" spans="1:14" x14ac:dyDescent="0.25">
      <c r="A234" t="s">
        <v>548</v>
      </c>
      <c r="B234" t="s">
        <v>30</v>
      </c>
      <c r="C234" s="6">
        <v>6</v>
      </c>
      <c r="D234" s="6" t="s">
        <v>272</v>
      </c>
      <c r="E234" t="s">
        <v>63</v>
      </c>
      <c r="F234" t="s">
        <v>66</v>
      </c>
      <c r="G234" t="s">
        <v>84</v>
      </c>
      <c r="H234" s="5">
        <v>77.099999999999994</v>
      </c>
      <c r="I234" t="s">
        <v>70</v>
      </c>
      <c r="J234" s="3" t="s">
        <v>87</v>
      </c>
      <c r="K234" t="s">
        <v>678</v>
      </c>
      <c r="L234" s="6">
        <v>1963</v>
      </c>
      <c r="M234" t="str">
        <f>VLOOKUP($B234, StateLookup!$A$1:$B$50, 2)</f>
        <v>MD</v>
      </c>
      <c r="N234" t="str">
        <f t="shared" si="3"/>
        <v>MD-6</v>
      </c>
    </row>
    <row r="235" spans="1:14" x14ac:dyDescent="0.25">
      <c r="A235" t="s">
        <v>548</v>
      </c>
      <c r="B235" t="s">
        <v>30</v>
      </c>
      <c r="C235" s="6">
        <v>7</v>
      </c>
      <c r="D235" s="6" t="s">
        <v>273</v>
      </c>
      <c r="E235" t="s">
        <v>63</v>
      </c>
      <c r="F235" t="s">
        <v>66</v>
      </c>
      <c r="G235" t="s">
        <v>82</v>
      </c>
      <c r="H235" s="5">
        <v>71.7</v>
      </c>
      <c r="I235" t="s">
        <v>70</v>
      </c>
      <c r="J235" s="3" t="s">
        <v>87</v>
      </c>
      <c r="K235" t="s">
        <v>678</v>
      </c>
      <c r="L235" s="6">
        <v>1951</v>
      </c>
      <c r="M235" t="str">
        <f>VLOOKUP($B235, StateLookup!$A$1:$B$50, 2)</f>
        <v>MD</v>
      </c>
      <c r="N235" t="str">
        <f t="shared" si="3"/>
        <v>MD-7</v>
      </c>
    </row>
    <row r="236" spans="1:14" x14ac:dyDescent="0.25">
      <c r="A236" t="s">
        <v>548</v>
      </c>
      <c r="B236" t="s">
        <v>30</v>
      </c>
      <c r="C236" s="6">
        <v>8</v>
      </c>
      <c r="D236" s="6" t="s">
        <v>274</v>
      </c>
      <c r="E236" t="s">
        <v>63</v>
      </c>
      <c r="F236" t="s">
        <v>66</v>
      </c>
      <c r="G236" t="s">
        <v>84</v>
      </c>
      <c r="H236" s="5">
        <v>77.099999999999994</v>
      </c>
      <c r="I236" t="s">
        <v>70</v>
      </c>
      <c r="J236" s="3" t="s">
        <v>87</v>
      </c>
      <c r="K236" t="s">
        <v>678</v>
      </c>
      <c r="L236" s="6">
        <v>1959</v>
      </c>
      <c r="M236" t="str">
        <f>VLOOKUP($B236, StateLookup!$A$1:$B$50, 2)</f>
        <v>MD</v>
      </c>
      <c r="N236" t="str">
        <f t="shared" si="3"/>
        <v>MD-8</v>
      </c>
    </row>
    <row r="237" spans="1:14" x14ac:dyDescent="0.25">
      <c r="A237" t="s">
        <v>10</v>
      </c>
      <c r="B237" t="s">
        <v>30</v>
      </c>
      <c r="C237" t="s">
        <v>61</v>
      </c>
      <c r="D237" s="6" t="s">
        <v>583</v>
      </c>
      <c r="E237" t="s">
        <v>63</v>
      </c>
      <c r="F237" t="s">
        <v>66</v>
      </c>
      <c r="G237" t="s">
        <v>84</v>
      </c>
      <c r="H237" s="5">
        <v>77.099999999999994</v>
      </c>
      <c r="I237" t="s">
        <v>70</v>
      </c>
      <c r="J237" s="3" t="s">
        <v>87</v>
      </c>
      <c r="K237" t="s">
        <v>678</v>
      </c>
      <c r="L237" s="6">
        <v>1943</v>
      </c>
      <c r="M237" t="str">
        <f>VLOOKUP($B237, StateLookup!$A$1:$B$50, 2)</f>
        <v>MD</v>
      </c>
      <c r="N237" t="str">
        <f t="shared" si="3"/>
        <v>MD-…</v>
      </c>
    </row>
    <row r="238" spans="1:14" x14ac:dyDescent="0.25">
      <c r="A238" t="s">
        <v>10</v>
      </c>
      <c r="B238" t="s">
        <v>30</v>
      </c>
      <c r="C238" t="s">
        <v>61</v>
      </c>
      <c r="D238" s="6" t="s">
        <v>649</v>
      </c>
      <c r="E238" t="s">
        <v>63</v>
      </c>
      <c r="F238" t="s">
        <v>67</v>
      </c>
      <c r="G238" t="s">
        <v>84</v>
      </c>
      <c r="H238" s="5">
        <v>81.599999999999994</v>
      </c>
      <c r="I238" t="s">
        <v>76</v>
      </c>
      <c r="J238" s="3" t="s">
        <v>87</v>
      </c>
      <c r="K238" t="s">
        <v>677</v>
      </c>
      <c r="L238" s="6">
        <v>1936</v>
      </c>
      <c r="M238" t="str">
        <f>VLOOKUP($B238, StateLookup!$A$1:$B$50, 2)</f>
        <v>MD</v>
      </c>
      <c r="N238" t="str">
        <f t="shared" si="3"/>
        <v>MD-…</v>
      </c>
    </row>
    <row r="239" spans="1:14" x14ac:dyDescent="0.25">
      <c r="A239" t="s">
        <v>548</v>
      </c>
      <c r="B239" t="s">
        <v>31</v>
      </c>
      <c r="C239" s="6">
        <v>1</v>
      </c>
      <c r="D239" s="6" t="s">
        <v>275</v>
      </c>
      <c r="E239" t="s">
        <v>63</v>
      </c>
      <c r="F239" t="s">
        <v>66</v>
      </c>
      <c r="G239" t="s">
        <v>84</v>
      </c>
      <c r="H239" s="5">
        <v>78</v>
      </c>
      <c r="I239" t="s">
        <v>73</v>
      </c>
      <c r="J239" s="3" t="s">
        <v>87</v>
      </c>
      <c r="K239" t="s">
        <v>677</v>
      </c>
      <c r="L239" s="6">
        <v>1949</v>
      </c>
      <c r="M239" t="str">
        <f>VLOOKUP($B239, StateLookup!$A$1:$B$50, 2)</f>
        <v>MA</v>
      </c>
      <c r="N239" t="str">
        <f t="shared" si="3"/>
        <v>MA-1</v>
      </c>
    </row>
    <row r="240" spans="1:14" x14ac:dyDescent="0.25">
      <c r="A240" t="s">
        <v>548</v>
      </c>
      <c r="B240" t="s">
        <v>31</v>
      </c>
      <c r="C240" s="6">
        <v>2</v>
      </c>
      <c r="D240" s="6" t="s">
        <v>276</v>
      </c>
      <c r="E240" t="s">
        <v>63</v>
      </c>
      <c r="F240" t="s">
        <v>66</v>
      </c>
      <c r="G240" t="s">
        <v>84</v>
      </c>
      <c r="H240" s="5">
        <v>78</v>
      </c>
      <c r="I240" t="s">
        <v>518</v>
      </c>
      <c r="J240" s="3" t="s">
        <v>87</v>
      </c>
      <c r="K240" t="s">
        <v>677</v>
      </c>
      <c r="L240" s="6">
        <v>1959</v>
      </c>
      <c r="M240" t="str">
        <f>VLOOKUP($B240, StateLookup!$A$1:$B$50, 2)</f>
        <v>MA</v>
      </c>
      <c r="N240" t="str">
        <f t="shared" si="3"/>
        <v>MA-2</v>
      </c>
    </row>
    <row r="241" spans="1:14" x14ac:dyDescent="0.25">
      <c r="A241" t="s">
        <v>548</v>
      </c>
      <c r="B241" t="s">
        <v>31</v>
      </c>
      <c r="C241" s="6">
        <v>3</v>
      </c>
      <c r="D241" s="6" t="s">
        <v>277</v>
      </c>
      <c r="E241" t="s">
        <v>63</v>
      </c>
      <c r="F241" t="s">
        <v>67</v>
      </c>
      <c r="G241" t="s">
        <v>84</v>
      </c>
      <c r="H241" s="5">
        <v>82.6</v>
      </c>
      <c r="I241" t="s">
        <v>70</v>
      </c>
      <c r="J241" s="3" t="s">
        <v>87</v>
      </c>
      <c r="K241" t="s">
        <v>678</v>
      </c>
      <c r="L241" s="6">
        <v>1946</v>
      </c>
      <c r="M241" t="str">
        <f>VLOOKUP($B241, StateLookup!$A$1:$B$50, 2)</f>
        <v>MA</v>
      </c>
      <c r="N241" t="str">
        <f t="shared" si="3"/>
        <v>MA-3</v>
      </c>
    </row>
    <row r="242" spans="1:14" x14ac:dyDescent="0.25">
      <c r="A242" t="s">
        <v>548</v>
      </c>
      <c r="B242" t="s">
        <v>31</v>
      </c>
      <c r="C242" s="6">
        <v>4</v>
      </c>
      <c r="D242" s="6" t="s">
        <v>278</v>
      </c>
      <c r="E242" t="s">
        <v>63</v>
      </c>
      <c r="F242" t="s">
        <v>66</v>
      </c>
      <c r="G242" t="s">
        <v>84</v>
      </c>
      <c r="H242" s="5">
        <v>78</v>
      </c>
      <c r="I242" t="s">
        <v>70</v>
      </c>
      <c r="J242" s="3" t="s">
        <v>87</v>
      </c>
      <c r="K242" t="s">
        <v>678</v>
      </c>
      <c r="L242" s="6">
        <v>1980</v>
      </c>
      <c r="M242" t="str">
        <f>VLOOKUP($B242, StateLookup!$A$1:$B$50, 2)</f>
        <v>MA</v>
      </c>
      <c r="N242" t="str">
        <f t="shared" si="3"/>
        <v>MA-4</v>
      </c>
    </row>
    <row r="243" spans="1:14" x14ac:dyDescent="0.25">
      <c r="A243" t="s">
        <v>548</v>
      </c>
      <c r="B243" t="s">
        <v>31</v>
      </c>
      <c r="C243" s="6">
        <v>5</v>
      </c>
      <c r="D243" s="6" t="s">
        <v>279</v>
      </c>
      <c r="E243" t="s">
        <v>63</v>
      </c>
      <c r="F243" t="s">
        <v>66</v>
      </c>
      <c r="G243" t="s">
        <v>84</v>
      </c>
      <c r="H243" s="5">
        <v>78</v>
      </c>
      <c r="I243" t="s">
        <v>70</v>
      </c>
      <c r="J243" s="3" t="s">
        <v>87</v>
      </c>
      <c r="K243" t="s">
        <v>678</v>
      </c>
      <c r="L243" s="6">
        <v>1946</v>
      </c>
      <c r="M243" t="str">
        <f>VLOOKUP($B243, StateLookup!$A$1:$B$50, 2)</f>
        <v>MA</v>
      </c>
      <c r="N243" t="str">
        <f t="shared" si="3"/>
        <v>MA-5</v>
      </c>
    </row>
    <row r="244" spans="1:14" x14ac:dyDescent="0.25">
      <c r="A244" t="s">
        <v>548</v>
      </c>
      <c r="B244" t="s">
        <v>31</v>
      </c>
      <c r="C244" s="6">
        <v>6</v>
      </c>
      <c r="D244" s="6" t="s">
        <v>280</v>
      </c>
      <c r="E244" t="s">
        <v>63</v>
      </c>
      <c r="F244" t="s">
        <v>66</v>
      </c>
      <c r="G244" t="s">
        <v>84</v>
      </c>
      <c r="H244" s="5">
        <v>78</v>
      </c>
      <c r="I244" t="s">
        <v>70</v>
      </c>
      <c r="J244" s="3" t="s">
        <v>87</v>
      </c>
      <c r="K244" t="s">
        <v>678</v>
      </c>
      <c r="L244" s="6">
        <v>1951</v>
      </c>
      <c r="M244" t="str">
        <f>VLOOKUP($B244, StateLookup!$A$1:$B$50, 2)</f>
        <v>MA</v>
      </c>
      <c r="N244" t="str">
        <f t="shared" si="3"/>
        <v>MA-6</v>
      </c>
    </row>
    <row r="245" spans="1:14" x14ac:dyDescent="0.25">
      <c r="A245" t="s">
        <v>548</v>
      </c>
      <c r="B245" t="s">
        <v>31</v>
      </c>
      <c r="C245" s="6">
        <v>7</v>
      </c>
      <c r="D245" s="6" t="s">
        <v>281</v>
      </c>
      <c r="E245" t="s">
        <v>63</v>
      </c>
      <c r="F245" t="s">
        <v>66</v>
      </c>
      <c r="G245" t="s">
        <v>84</v>
      </c>
      <c r="H245" s="5">
        <v>78</v>
      </c>
      <c r="I245" t="s">
        <v>70</v>
      </c>
      <c r="J245" s="3" t="s">
        <v>87</v>
      </c>
      <c r="K245" t="s">
        <v>678</v>
      </c>
      <c r="L245" s="6">
        <v>1952</v>
      </c>
      <c r="M245" t="str">
        <f>VLOOKUP($B245, StateLookup!$A$1:$B$50, 2)</f>
        <v>MA</v>
      </c>
      <c r="N245" t="str">
        <f t="shared" si="3"/>
        <v>MA-7</v>
      </c>
    </row>
    <row r="246" spans="1:14" x14ac:dyDescent="0.25">
      <c r="A246" t="s">
        <v>548</v>
      </c>
      <c r="B246" t="s">
        <v>31</v>
      </c>
      <c r="C246" s="6">
        <v>8</v>
      </c>
      <c r="D246" s="6" t="s">
        <v>282</v>
      </c>
      <c r="E246" t="s">
        <v>63</v>
      </c>
      <c r="F246" t="s">
        <v>66</v>
      </c>
      <c r="G246" t="s">
        <v>84</v>
      </c>
      <c r="H246" s="5">
        <v>78</v>
      </c>
      <c r="I246" t="s">
        <v>70</v>
      </c>
      <c r="J246" s="3" t="s">
        <v>87</v>
      </c>
      <c r="K246" t="s">
        <v>678</v>
      </c>
      <c r="L246" s="6">
        <v>1955</v>
      </c>
      <c r="M246" t="str">
        <f>VLOOKUP($B246, StateLookup!$A$1:$B$50, 2)</f>
        <v>MA</v>
      </c>
      <c r="N246" t="str">
        <f t="shared" si="3"/>
        <v>MA-8</v>
      </c>
    </row>
    <row r="247" spans="1:14" x14ac:dyDescent="0.25">
      <c r="A247" t="s">
        <v>548</v>
      </c>
      <c r="B247" t="s">
        <v>31</v>
      </c>
      <c r="C247" s="6">
        <v>9</v>
      </c>
      <c r="D247" s="6" t="s">
        <v>283</v>
      </c>
      <c r="E247" t="s">
        <v>63</v>
      </c>
      <c r="F247" t="s">
        <v>66</v>
      </c>
      <c r="G247" t="s">
        <v>84</v>
      </c>
      <c r="H247" s="5">
        <v>78</v>
      </c>
      <c r="I247" t="s">
        <v>70</v>
      </c>
      <c r="J247" s="3" t="s">
        <v>87</v>
      </c>
      <c r="K247" t="s">
        <v>678</v>
      </c>
      <c r="L247" s="6">
        <v>1952</v>
      </c>
      <c r="M247" t="str">
        <f>VLOOKUP($B247, StateLookup!$A$1:$B$50, 2)</f>
        <v>MA</v>
      </c>
      <c r="N247" t="str">
        <f t="shared" si="3"/>
        <v>MA-9</v>
      </c>
    </row>
    <row r="248" spans="1:14" x14ac:dyDescent="0.25">
      <c r="A248" t="s">
        <v>10</v>
      </c>
      <c r="B248" t="s">
        <v>31</v>
      </c>
      <c r="C248" t="s">
        <v>61</v>
      </c>
      <c r="D248" s="6" t="s">
        <v>592</v>
      </c>
      <c r="E248" t="s">
        <v>63</v>
      </c>
      <c r="F248" t="s">
        <v>67</v>
      </c>
      <c r="G248" t="s">
        <v>84</v>
      </c>
      <c r="H248" s="5">
        <v>82.6</v>
      </c>
      <c r="I248" t="s">
        <v>70</v>
      </c>
      <c r="J248" s="3" t="s">
        <v>87</v>
      </c>
      <c r="K248" t="s">
        <v>678</v>
      </c>
      <c r="L248" s="6">
        <v>1949</v>
      </c>
      <c r="M248" t="str">
        <f>VLOOKUP($B248, StateLookup!$A$1:$B$50, 2)</f>
        <v>MA</v>
      </c>
      <c r="N248" t="str">
        <f t="shared" si="3"/>
        <v>MA-…</v>
      </c>
    </row>
    <row r="249" spans="1:14" x14ac:dyDescent="0.25">
      <c r="A249" t="s">
        <v>10</v>
      </c>
      <c r="B249" t="s">
        <v>31</v>
      </c>
      <c r="C249" t="s">
        <v>61</v>
      </c>
      <c r="D249" s="6" t="s">
        <v>595</v>
      </c>
      <c r="E249" t="s">
        <v>63</v>
      </c>
      <c r="F249" t="s">
        <v>66</v>
      </c>
      <c r="G249" t="s">
        <v>84</v>
      </c>
      <c r="H249" s="5">
        <v>78.01335414044442</v>
      </c>
      <c r="I249" t="s">
        <v>70</v>
      </c>
      <c r="J249" s="3" t="s">
        <v>87</v>
      </c>
      <c r="K249" t="s">
        <v>678</v>
      </c>
      <c r="L249" s="6">
        <v>1943</v>
      </c>
      <c r="M249" t="str">
        <f>VLOOKUP($B249, StateLookup!$A$1:$B$50, 2)</f>
        <v>MA</v>
      </c>
      <c r="N249" t="str">
        <f t="shared" si="3"/>
        <v>MA-…</v>
      </c>
    </row>
    <row r="250" spans="1:14" x14ac:dyDescent="0.25">
      <c r="A250" t="s">
        <v>548</v>
      </c>
      <c r="B250" t="s">
        <v>32</v>
      </c>
      <c r="C250" s="6">
        <v>1</v>
      </c>
      <c r="D250" s="6" t="s">
        <v>284</v>
      </c>
      <c r="E250" t="s">
        <v>62</v>
      </c>
      <c r="F250" t="s">
        <v>66</v>
      </c>
      <c r="G250" t="s">
        <v>84</v>
      </c>
      <c r="H250" s="5">
        <v>76.599999999999994</v>
      </c>
      <c r="I250" t="s">
        <v>78</v>
      </c>
      <c r="J250" s="3" t="s">
        <v>87</v>
      </c>
      <c r="K250" t="s">
        <v>677</v>
      </c>
      <c r="L250" s="6">
        <v>1952</v>
      </c>
      <c r="M250" t="str">
        <f>VLOOKUP($B250, StateLookup!$A$1:$B$50, 2)</f>
        <v>MI</v>
      </c>
      <c r="N250" t="str">
        <f t="shared" si="3"/>
        <v>MI-1</v>
      </c>
    </row>
    <row r="251" spans="1:14" x14ac:dyDescent="0.25">
      <c r="A251" t="s">
        <v>548</v>
      </c>
      <c r="B251" t="s">
        <v>32</v>
      </c>
      <c r="C251" s="6">
        <v>2</v>
      </c>
      <c r="D251" s="6" t="s">
        <v>285</v>
      </c>
      <c r="E251" t="s">
        <v>62</v>
      </c>
      <c r="F251" t="s">
        <v>66</v>
      </c>
      <c r="G251" t="s">
        <v>84</v>
      </c>
      <c r="H251" s="5">
        <v>76.599999999999994</v>
      </c>
      <c r="I251" t="s">
        <v>72</v>
      </c>
      <c r="J251" s="3" t="s">
        <v>86</v>
      </c>
      <c r="K251" t="s">
        <v>677</v>
      </c>
      <c r="L251" s="6">
        <v>1969</v>
      </c>
      <c r="M251" t="str">
        <f>VLOOKUP($B251, StateLookup!$A$1:$B$50, 2)</f>
        <v>MI</v>
      </c>
      <c r="N251" t="str">
        <f t="shared" si="3"/>
        <v>MI-2</v>
      </c>
    </row>
    <row r="252" spans="1:14" x14ac:dyDescent="0.25">
      <c r="A252" t="s">
        <v>548</v>
      </c>
      <c r="B252" t="s">
        <v>32</v>
      </c>
      <c r="C252" s="6">
        <v>3</v>
      </c>
      <c r="D252" s="6" t="s">
        <v>286</v>
      </c>
      <c r="E252" t="s">
        <v>62</v>
      </c>
      <c r="F252" t="s">
        <v>66</v>
      </c>
      <c r="G252" t="s">
        <v>84</v>
      </c>
      <c r="H252" s="5">
        <v>76.599999999999994</v>
      </c>
      <c r="I252" t="s">
        <v>70</v>
      </c>
      <c r="J252" s="3" t="s">
        <v>87</v>
      </c>
      <c r="K252" t="s">
        <v>678</v>
      </c>
      <c r="L252" s="6">
        <v>1980</v>
      </c>
      <c r="M252" t="str">
        <f>VLOOKUP($B252, StateLookup!$A$1:$B$50, 2)</f>
        <v>MI</v>
      </c>
      <c r="N252" t="str">
        <f t="shared" si="3"/>
        <v>MI-3</v>
      </c>
    </row>
    <row r="253" spans="1:14" x14ac:dyDescent="0.25">
      <c r="A253" t="s">
        <v>548</v>
      </c>
      <c r="B253" t="s">
        <v>32</v>
      </c>
      <c r="C253" s="6">
        <v>4</v>
      </c>
      <c r="D253" s="6" t="s">
        <v>287</v>
      </c>
      <c r="E253" t="s">
        <v>62</v>
      </c>
      <c r="F253" t="s">
        <v>66</v>
      </c>
      <c r="G253" t="s">
        <v>84</v>
      </c>
      <c r="H253" s="5">
        <v>76.599999999999994</v>
      </c>
      <c r="I253" t="s">
        <v>70</v>
      </c>
      <c r="J253" s="3" t="s">
        <v>87</v>
      </c>
      <c r="K253" t="s">
        <v>678</v>
      </c>
      <c r="L253" s="6">
        <v>1953</v>
      </c>
      <c r="M253" t="str">
        <f>VLOOKUP($B253, StateLookup!$A$1:$B$50, 2)</f>
        <v>MI</v>
      </c>
      <c r="N253" t="str">
        <f t="shared" si="3"/>
        <v>MI-4</v>
      </c>
    </row>
    <row r="254" spans="1:14" x14ac:dyDescent="0.25">
      <c r="A254" t="s">
        <v>548</v>
      </c>
      <c r="B254" t="s">
        <v>32</v>
      </c>
      <c r="C254" s="6">
        <v>5</v>
      </c>
      <c r="D254" s="6" t="s">
        <v>288</v>
      </c>
      <c r="E254" t="s">
        <v>63</v>
      </c>
      <c r="F254" t="s">
        <v>66</v>
      </c>
      <c r="G254" t="s">
        <v>84</v>
      </c>
      <c r="H254" s="5">
        <v>76.599999999999994</v>
      </c>
      <c r="I254" t="s">
        <v>524</v>
      </c>
      <c r="J254" s="3" t="s">
        <v>86</v>
      </c>
      <c r="K254" t="s">
        <v>677</v>
      </c>
      <c r="L254" s="6">
        <v>1958</v>
      </c>
      <c r="M254" t="str">
        <f>VLOOKUP($B254, StateLookup!$A$1:$B$50, 2)</f>
        <v>MI</v>
      </c>
      <c r="N254" t="str">
        <f t="shared" si="3"/>
        <v>MI-5</v>
      </c>
    </row>
    <row r="255" spans="1:14" x14ac:dyDescent="0.25">
      <c r="A255" t="s">
        <v>548</v>
      </c>
      <c r="B255" t="s">
        <v>32</v>
      </c>
      <c r="C255" s="6">
        <v>6</v>
      </c>
      <c r="D255" s="6" t="s">
        <v>289</v>
      </c>
      <c r="E255" t="s">
        <v>62</v>
      </c>
      <c r="F255" t="s">
        <v>66</v>
      </c>
      <c r="G255" t="s">
        <v>84</v>
      </c>
      <c r="H255" s="5">
        <v>76.599999999999994</v>
      </c>
      <c r="I255" t="s">
        <v>72</v>
      </c>
      <c r="J255" s="3" t="s">
        <v>86</v>
      </c>
      <c r="K255" t="s">
        <v>677</v>
      </c>
      <c r="L255" s="6">
        <v>1953</v>
      </c>
      <c r="M255" t="str">
        <f>VLOOKUP($B255, StateLookup!$A$1:$B$50, 2)</f>
        <v>MI</v>
      </c>
      <c r="N255" t="str">
        <f t="shared" si="3"/>
        <v>MI-6</v>
      </c>
    </row>
    <row r="256" spans="1:14" x14ac:dyDescent="0.25">
      <c r="A256" t="s">
        <v>548</v>
      </c>
      <c r="B256" t="s">
        <v>32</v>
      </c>
      <c r="C256" s="6">
        <v>7</v>
      </c>
      <c r="D256" s="6" t="s">
        <v>290</v>
      </c>
      <c r="E256" t="s">
        <v>62</v>
      </c>
      <c r="F256" t="s">
        <v>66</v>
      </c>
      <c r="G256" t="s">
        <v>84</v>
      </c>
      <c r="H256" s="5">
        <v>76.599999999999994</v>
      </c>
      <c r="I256" t="s">
        <v>73</v>
      </c>
      <c r="J256" s="3" t="s">
        <v>87</v>
      </c>
      <c r="K256" t="s">
        <v>677</v>
      </c>
      <c r="L256" s="6">
        <v>1951</v>
      </c>
      <c r="M256" t="str">
        <f>VLOOKUP($B256, StateLookup!$A$1:$B$50, 2)</f>
        <v>MI</v>
      </c>
      <c r="N256" t="str">
        <f t="shared" si="3"/>
        <v>MI-7</v>
      </c>
    </row>
    <row r="257" spans="1:14" x14ac:dyDescent="0.25">
      <c r="A257" t="s">
        <v>548</v>
      </c>
      <c r="B257" t="s">
        <v>32</v>
      </c>
      <c r="C257" s="6">
        <v>8</v>
      </c>
      <c r="D257" s="6" t="s">
        <v>91</v>
      </c>
      <c r="E257" t="s">
        <v>62</v>
      </c>
      <c r="F257" t="s">
        <v>66</v>
      </c>
      <c r="G257" t="s">
        <v>84</v>
      </c>
      <c r="H257" s="5">
        <v>76.599999999999994</v>
      </c>
      <c r="I257" t="s">
        <v>72</v>
      </c>
      <c r="J257" s="3" t="s">
        <v>86</v>
      </c>
      <c r="K257" t="s">
        <v>677</v>
      </c>
      <c r="L257" s="6">
        <v>1963</v>
      </c>
      <c r="M257" t="str">
        <f>VLOOKUP($B257, StateLookup!$A$1:$B$50, 2)</f>
        <v>MI</v>
      </c>
      <c r="N257" t="str">
        <f t="shared" si="3"/>
        <v>MI-8</v>
      </c>
    </row>
    <row r="258" spans="1:14" x14ac:dyDescent="0.25">
      <c r="A258" t="s">
        <v>548</v>
      </c>
      <c r="B258" t="s">
        <v>32</v>
      </c>
      <c r="C258" s="6">
        <v>9</v>
      </c>
      <c r="D258" s="6" t="s">
        <v>291</v>
      </c>
      <c r="E258" t="s">
        <v>63</v>
      </c>
      <c r="F258" t="s">
        <v>66</v>
      </c>
      <c r="G258" t="s">
        <v>84</v>
      </c>
      <c r="H258" s="5">
        <v>76.599999999999994</v>
      </c>
      <c r="I258" t="s">
        <v>70</v>
      </c>
      <c r="J258" s="3" t="s">
        <v>87</v>
      </c>
      <c r="K258" t="s">
        <v>678</v>
      </c>
      <c r="L258" s="6">
        <v>1931</v>
      </c>
      <c r="M258" t="str">
        <f>VLOOKUP($B258, StateLookup!$A$1:$B$50, 2)</f>
        <v>MI</v>
      </c>
      <c r="N258" t="str">
        <f t="shared" si="3"/>
        <v>MI-9</v>
      </c>
    </row>
    <row r="259" spans="1:14" x14ac:dyDescent="0.25">
      <c r="A259" t="s">
        <v>548</v>
      </c>
      <c r="B259" t="s">
        <v>32</v>
      </c>
      <c r="C259" s="6">
        <v>10</v>
      </c>
      <c r="D259" s="6" t="s">
        <v>292</v>
      </c>
      <c r="E259" t="s">
        <v>62</v>
      </c>
      <c r="F259" t="s">
        <v>67</v>
      </c>
      <c r="G259" t="s">
        <v>84</v>
      </c>
      <c r="H259" s="5">
        <v>77</v>
      </c>
      <c r="I259" t="s">
        <v>71</v>
      </c>
      <c r="J259" t="s">
        <v>85</v>
      </c>
      <c r="K259" t="s">
        <v>677</v>
      </c>
      <c r="L259" s="6">
        <v>1954</v>
      </c>
      <c r="M259" t="str">
        <f>VLOOKUP($B259, StateLookup!$A$1:$B$50, 2)</f>
        <v>MI</v>
      </c>
      <c r="N259" t="str">
        <f t="shared" si="3"/>
        <v>MI-10</v>
      </c>
    </row>
    <row r="260" spans="1:14" x14ac:dyDescent="0.25">
      <c r="A260" t="s">
        <v>548</v>
      </c>
      <c r="B260" t="s">
        <v>32</v>
      </c>
      <c r="C260" s="6">
        <v>11</v>
      </c>
      <c r="D260" s="6" t="s">
        <v>293</v>
      </c>
      <c r="E260" t="s">
        <v>62</v>
      </c>
      <c r="F260" t="s">
        <v>66</v>
      </c>
      <c r="G260" t="s">
        <v>84</v>
      </c>
      <c r="H260" s="5">
        <v>76.599999999999994</v>
      </c>
      <c r="I260" t="s">
        <v>73</v>
      </c>
      <c r="J260" s="3" t="s">
        <v>87</v>
      </c>
      <c r="K260" t="s">
        <v>677</v>
      </c>
      <c r="L260" s="6">
        <v>1951</v>
      </c>
      <c r="M260" t="str">
        <f>VLOOKUP($B260, StateLookup!$A$1:$B$50, 2)</f>
        <v>MI</v>
      </c>
      <c r="N260" t="str">
        <f t="shared" si="3"/>
        <v>MI-11</v>
      </c>
    </row>
    <row r="261" spans="1:14" x14ac:dyDescent="0.25">
      <c r="A261" t="s">
        <v>548</v>
      </c>
      <c r="B261" t="s">
        <v>32</v>
      </c>
      <c r="C261" s="6">
        <v>12</v>
      </c>
      <c r="D261" s="6" t="s">
        <v>294</v>
      </c>
      <c r="E261" t="s">
        <v>63</v>
      </c>
      <c r="F261" t="s">
        <v>66</v>
      </c>
      <c r="G261" t="s">
        <v>84</v>
      </c>
      <c r="H261" s="5">
        <v>76.599999999999994</v>
      </c>
      <c r="I261" t="s">
        <v>70</v>
      </c>
      <c r="J261" s="3" t="s">
        <v>87</v>
      </c>
      <c r="K261" t="s">
        <v>678</v>
      </c>
      <c r="L261" s="6">
        <v>1926</v>
      </c>
      <c r="M261" t="str">
        <f>VLOOKUP($B261, StateLookup!$A$1:$B$50, 2)</f>
        <v>MI</v>
      </c>
      <c r="N261" t="str">
        <f t="shared" si="3"/>
        <v>MI-12</v>
      </c>
    </row>
    <row r="262" spans="1:14" x14ac:dyDescent="0.25">
      <c r="A262" t="s">
        <v>548</v>
      </c>
      <c r="B262" t="s">
        <v>32</v>
      </c>
      <c r="C262" s="6">
        <v>13</v>
      </c>
      <c r="D262" s="6" t="s">
        <v>295</v>
      </c>
      <c r="E262" t="s">
        <v>63</v>
      </c>
      <c r="F262" t="s">
        <v>66</v>
      </c>
      <c r="G262" t="s">
        <v>82</v>
      </c>
      <c r="H262" s="5">
        <v>69.599999999999994</v>
      </c>
      <c r="I262" t="s">
        <v>70</v>
      </c>
      <c r="J262" s="3" t="s">
        <v>87</v>
      </c>
      <c r="K262" t="s">
        <v>678</v>
      </c>
      <c r="L262" s="6">
        <v>1929</v>
      </c>
      <c r="M262" t="str">
        <f>VLOOKUP($B262, StateLookup!$A$1:$B$50, 2)</f>
        <v>MI</v>
      </c>
      <c r="N262" t="str">
        <f t="shared" si="3"/>
        <v>MI-13</v>
      </c>
    </row>
    <row r="263" spans="1:14" x14ac:dyDescent="0.25">
      <c r="A263" t="s">
        <v>548</v>
      </c>
      <c r="B263" t="s">
        <v>32</v>
      </c>
      <c r="C263" s="6">
        <v>14</v>
      </c>
      <c r="D263" s="6" t="s">
        <v>296</v>
      </c>
      <c r="E263" t="s">
        <v>63</v>
      </c>
      <c r="F263" t="s">
        <v>66</v>
      </c>
      <c r="G263" t="s">
        <v>84</v>
      </c>
      <c r="H263" s="5">
        <v>76.599999999999994</v>
      </c>
      <c r="I263" t="s">
        <v>70</v>
      </c>
      <c r="J263" s="3" t="s">
        <v>87</v>
      </c>
      <c r="K263" t="s">
        <v>678</v>
      </c>
      <c r="L263" s="6">
        <v>1958</v>
      </c>
      <c r="M263" t="str">
        <f>VLOOKUP($B263, StateLookup!$A$1:$B$50, 2)</f>
        <v>MI</v>
      </c>
      <c r="N263" t="str">
        <f t="shared" si="3"/>
        <v>MI-14</v>
      </c>
    </row>
    <row r="264" spans="1:14" x14ac:dyDescent="0.25">
      <c r="A264" t="s">
        <v>10</v>
      </c>
      <c r="B264" t="s">
        <v>32</v>
      </c>
      <c r="C264" t="s">
        <v>61</v>
      </c>
      <c r="D264" s="6" t="s">
        <v>586</v>
      </c>
      <c r="E264" t="s">
        <v>63</v>
      </c>
      <c r="F264" t="s">
        <v>66</v>
      </c>
      <c r="G264" t="s">
        <v>84</v>
      </c>
      <c r="H264" s="5">
        <v>76.599999999999994</v>
      </c>
      <c r="I264" t="s">
        <v>70</v>
      </c>
      <c r="J264" s="3" t="s">
        <v>87</v>
      </c>
      <c r="K264" t="s">
        <v>678</v>
      </c>
      <c r="L264" s="6">
        <v>1934</v>
      </c>
      <c r="M264" t="str">
        <f>VLOOKUP($B264, StateLookup!$A$1:$B$50, 2)</f>
        <v>MI</v>
      </c>
      <c r="N264" t="str">
        <f t="shared" si="3"/>
        <v>MI-…</v>
      </c>
    </row>
    <row r="265" spans="1:14" x14ac:dyDescent="0.25">
      <c r="A265" t="s">
        <v>10</v>
      </c>
      <c r="B265" t="s">
        <v>32</v>
      </c>
      <c r="C265" t="s">
        <v>61</v>
      </c>
      <c r="D265" s="6" t="s">
        <v>650</v>
      </c>
      <c r="E265" t="s">
        <v>63</v>
      </c>
      <c r="F265" t="s">
        <v>67</v>
      </c>
      <c r="G265" t="s">
        <v>84</v>
      </c>
      <c r="H265" s="5">
        <v>77</v>
      </c>
      <c r="I265" t="s">
        <v>76</v>
      </c>
      <c r="J265" s="3" t="s">
        <v>87</v>
      </c>
      <c r="K265" t="s">
        <v>677</v>
      </c>
      <c r="L265" s="6">
        <v>1950</v>
      </c>
      <c r="M265" t="str">
        <f>VLOOKUP($B265, StateLookup!$A$1:$B$50, 2)</f>
        <v>MI</v>
      </c>
      <c r="N265" t="str">
        <f t="shared" si="3"/>
        <v>MI-…</v>
      </c>
    </row>
    <row r="266" spans="1:14" x14ac:dyDescent="0.25">
      <c r="A266" t="s">
        <v>548</v>
      </c>
      <c r="B266" t="s">
        <v>33</v>
      </c>
      <c r="C266" s="6">
        <v>1</v>
      </c>
      <c r="D266" s="6" t="s">
        <v>297</v>
      </c>
      <c r="E266" t="s">
        <v>63</v>
      </c>
      <c r="F266" t="s">
        <v>66</v>
      </c>
      <c r="G266" t="s">
        <v>84</v>
      </c>
      <c r="H266" s="5">
        <v>78.7</v>
      </c>
      <c r="I266" t="s">
        <v>532</v>
      </c>
      <c r="J266" s="3" t="s">
        <v>87</v>
      </c>
      <c r="K266" t="s">
        <v>677</v>
      </c>
      <c r="L266" s="6">
        <v>1964</v>
      </c>
      <c r="M266" t="str">
        <f>VLOOKUP($B266, StateLookup!$A$1:$B$50, 2)</f>
        <v>MN</v>
      </c>
      <c r="N266" t="str">
        <f t="shared" si="3"/>
        <v>MN-1</v>
      </c>
    </row>
    <row r="267" spans="1:14" x14ac:dyDescent="0.25">
      <c r="A267" t="s">
        <v>548</v>
      </c>
      <c r="B267" t="s">
        <v>33</v>
      </c>
      <c r="C267" s="6">
        <v>2</v>
      </c>
      <c r="D267" s="6" t="s">
        <v>298</v>
      </c>
      <c r="E267" t="s">
        <v>62</v>
      </c>
      <c r="F267" t="s">
        <v>66</v>
      </c>
      <c r="G267" t="s">
        <v>84</v>
      </c>
      <c r="H267" s="5">
        <v>78.7</v>
      </c>
      <c r="I267" t="s">
        <v>518</v>
      </c>
      <c r="J267" s="3" t="s">
        <v>87</v>
      </c>
      <c r="K267" t="s">
        <v>677</v>
      </c>
      <c r="L267" s="6">
        <v>1947</v>
      </c>
      <c r="M267" t="str">
        <f>VLOOKUP($B267, StateLookup!$A$1:$B$50, 2)</f>
        <v>MN</v>
      </c>
      <c r="N267" t="str">
        <f t="shared" ref="N267:N330" si="4">$M267 &amp;"-" &amp; $C267</f>
        <v>MN-2</v>
      </c>
    </row>
    <row r="268" spans="1:14" x14ac:dyDescent="0.25">
      <c r="A268" t="s">
        <v>548</v>
      </c>
      <c r="B268" t="s">
        <v>33</v>
      </c>
      <c r="C268" s="6">
        <v>3</v>
      </c>
      <c r="D268" s="6" t="s">
        <v>299</v>
      </c>
      <c r="E268" t="s">
        <v>62</v>
      </c>
      <c r="F268" t="s">
        <v>66</v>
      </c>
      <c r="G268" t="s">
        <v>84</v>
      </c>
      <c r="H268" s="5">
        <v>78.7</v>
      </c>
      <c r="I268" t="s">
        <v>72</v>
      </c>
      <c r="J268" s="3" t="s">
        <v>86</v>
      </c>
      <c r="K268" t="s">
        <v>677</v>
      </c>
      <c r="L268" s="6">
        <v>1965</v>
      </c>
      <c r="M268" t="str">
        <f>VLOOKUP($B268, StateLookup!$A$1:$B$50, 2)</f>
        <v>MN</v>
      </c>
      <c r="N268" t="str">
        <f t="shared" si="4"/>
        <v>MN-3</v>
      </c>
    </row>
    <row r="269" spans="1:14" x14ac:dyDescent="0.25">
      <c r="A269" t="s">
        <v>548</v>
      </c>
      <c r="B269" t="s">
        <v>33</v>
      </c>
      <c r="C269" s="6">
        <v>4</v>
      </c>
      <c r="D269" s="6" t="s">
        <v>300</v>
      </c>
      <c r="E269" t="s">
        <v>63</v>
      </c>
      <c r="F269" t="s">
        <v>67</v>
      </c>
      <c r="G269" t="s">
        <v>84</v>
      </c>
      <c r="H269" s="5">
        <v>83.5</v>
      </c>
      <c r="I269" t="s">
        <v>72</v>
      </c>
      <c r="J269" s="3" t="s">
        <v>86</v>
      </c>
      <c r="K269" t="s">
        <v>677</v>
      </c>
      <c r="L269" s="6">
        <v>1954</v>
      </c>
      <c r="M269" t="str">
        <f>VLOOKUP($B269, StateLookup!$A$1:$B$50, 2)</f>
        <v>MN</v>
      </c>
      <c r="N269" t="str">
        <f t="shared" si="4"/>
        <v>MN-4</v>
      </c>
    </row>
    <row r="270" spans="1:14" x14ac:dyDescent="0.25">
      <c r="A270" t="s">
        <v>548</v>
      </c>
      <c r="B270" t="s">
        <v>33</v>
      </c>
      <c r="C270" s="6">
        <v>5</v>
      </c>
      <c r="D270" s="6" t="s">
        <v>301</v>
      </c>
      <c r="E270" t="s">
        <v>63</v>
      </c>
      <c r="F270" t="s">
        <v>66</v>
      </c>
      <c r="G270" t="s">
        <v>82</v>
      </c>
      <c r="H270" s="5">
        <v>77</v>
      </c>
      <c r="I270" t="s">
        <v>70</v>
      </c>
      <c r="J270" s="3" t="s">
        <v>87</v>
      </c>
      <c r="K270" t="s">
        <v>678</v>
      </c>
      <c r="L270" s="6">
        <v>1963</v>
      </c>
      <c r="M270" t="str">
        <f>VLOOKUP($B270, StateLookup!$A$1:$B$50, 2)</f>
        <v>MN</v>
      </c>
      <c r="N270" t="str">
        <f t="shared" si="4"/>
        <v>MN-5</v>
      </c>
    </row>
    <row r="271" spans="1:14" x14ac:dyDescent="0.25">
      <c r="A271" t="s">
        <v>548</v>
      </c>
      <c r="B271" t="s">
        <v>33</v>
      </c>
      <c r="C271" s="6">
        <v>6</v>
      </c>
      <c r="D271" s="6" t="s">
        <v>302</v>
      </c>
      <c r="E271" t="s">
        <v>62</v>
      </c>
      <c r="F271" t="s">
        <v>67</v>
      </c>
      <c r="G271" t="s">
        <v>84</v>
      </c>
      <c r="H271" s="5">
        <v>83.5</v>
      </c>
      <c r="I271" t="s">
        <v>70</v>
      </c>
      <c r="J271" s="3" t="s">
        <v>87</v>
      </c>
      <c r="K271" t="s">
        <v>678</v>
      </c>
      <c r="L271" s="6">
        <v>1956</v>
      </c>
      <c r="M271" t="str">
        <f>VLOOKUP($B271, StateLookup!$A$1:$B$50, 2)</f>
        <v>MN</v>
      </c>
      <c r="N271" t="str">
        <f t="shared" si="4"/>
        <v>MN-6</v>
      </c>
    </row>
    <row r="272" spans="1:14" x14ac:dyDescent="0.25">
      <c r="A272" t="s">
        <v>548</v>
      </c>
      <c r="B272" t="s">
        <v>33</v>
      </c>
      <c r="C272" s="6">
        <v>7</v>
      </c>
      <c r="D272" s="6" t="s">
        <v>303</v>
      </c>
      <c r="E272" t="s">
        <v>63</v>
      </c>
      <c r="F272" t="s">
        <v>66</v>
      </c>
      <c r="G272" t="s">
        <v>84</v>
      </c>
      <c r="H272" s="5">
        <v>78.7</v>
      </c>
      <c r="I272" t="s">
        <v>72</v>
      </c>
      <c r="J272" s="3" t="s">
        <v>86</v>
      </c>
      <c r="K272" t="s">
        <v>677</v>
      </c>
      <c r="L272" s="6">
        <v>1944</v>
      </c>
      <c r="M272" t="str">
        <f>VLOOKUP($B272, StateLookup!$A$1:$B$50, 2)</f>
        <v>MN</v>
      </c>
      <c r="N272" t="str">
        <f t="shared" si="4"/>
        <v>MN-7</v>
      </c>
    </row>
    <row r="273" spans="1:14" x14ac:dyDescent="0.25">
      <c r="A273" t="s">
        <v>548</v>
      </c>
      <c r="B273" t="s">
        <v>33</v>
      </c>
      <c r="C273" s="6">
        <v>8</v>
      </c>
      <c r="D273" s="6" t="s">
        <v>304</v>
      </c>
      <c r="E273" t="s">
        <v>63</v>
      </c>
      <c r="F273" t="s">
        <v>66</v>
      </c>
      <c r="G273" t="s">
        <v>84</v>
      </c>
      <c r="H273" s="5">
        <v>78.7</v>
      </c>
      <c r="I273" t="s">
        <v>72</v>
      </c>
      <c r="J273" s="3" t="s">
        <v>86</v>
      </c>
      <c r="K273" t="s">
        <v>677</v>
      </c>
      <c r="L273" s="6">
        <v>1943</v>
      </c>
      <c r="M273" t="str">
        <f>VLOOKUP($B273, StateLookup!$A$1:$B$50, 2)</f>
        <v>MN</v>
      </c>
      <c r="N273" t="str">
        <f t="shared" si="4"/>
        <v>MN-8</v>
      </c>
    </row>
    <row r="274" spans="1:14" x14ac:dyDescent="0.25">
      <c r="A274" t="s">
        <v>10</v>
      </c>
      <c r="B274" t="s">
        <v>33</v>
      </c>
      <c r="C274" t="s">
        <v>61</v>
      </c>
      <c r="D274" s="6" t="s">
        <v>611</v>
      </c>
      <c r="E274" t="s">
        <v>64</v>
      </c>
      <c r="F274" t="s">
        <v>67</v>
      </c>
      <c r="G274" t="s">
        <v>84</v>
      </c>
      <c r="H274" s="5">
        <v>83.5</v>
      </c>
      <c r="I274" t="s">
        <v>70</v>
      </c>
      <c r="J274" s="3" t="s">
        <v>87</v>
      </c>
      <c r="K274" t="s">
        <v>678</v>
      </c>
      <c r="L274" s="6">
        <v>1960</v>
      </c>
      <c r="M274" t="str">
        <f>VLOOKUP($B274, StateLookup!$A$1:$B$50, 2)</f>
        <v>MN</v>
      </c>
      <c r="N274" t="str">
        <f t="shared" si="4"/>
        <v>MN-…</v>
      </c>
    </row>
    <row r="275" spans="1:14" x14ac:dyDescent="0.25">
      <c r="A275" t="s">
        <v>10</v>
      </c>
      <c r="B275" t="s">
        <v>33</v>
      </c>
      <c r="C275" t="s">
        <v>61</v>
      </c>
      <c r="D275" s="6" t="s">
        <v>566</v>
      </c>
      <c r="E275" t="s">
        <v>64</v>
      </c>
      <c r="F275" t="s">
        <v>66</v>
      </c>
      <c r="G275" t="s">
        <v>84</v>
      </c>
      <c r="H275" s="5">
        <v>78.8</v>
      </c>
      <c r="I275" t="s">
        <v>72</v>
      </c>
      <c r="J275" s="3" t="s">
        <v>86</v>
      </c>
      <c r="K275" t="s">
        <v>677</v>
      </c>
      <c r="L275" s="6">
        <v>1951</v>
      </c>
      <c r="M275" t="str">
        <f>VLOOKUP($B275, StateLookup!$A$1:$B$50, 2)</f>
        <v>MN</v>
      </c>
      <c r="N275" t="str">
        <f t="shared" si="4"/>
        <v>MN-…</v>
      </c>
    </row>
    <row r="276" spans="1:14" x14ac:dyDescent="0.25">
      <c r="A276" t="s">
        <v>548</v>
      </c>
      <c r="B276" t="s">
        <v>34</v>
      </c>
      <c r="C276" s="6">
        <v>1</v>
      </c>
      <c r="D276" s="6" t="s">
        <v>305</v>
      </c>
      <c r="E276" t="s">
        <v>62</v>
      </c>
      <c r="F276" t="s">
        <v>66</v>
      </c>
      <c r="G276" t="s">
        <v>84</v>
      </c>
      <c r="H276" s="5">
        <v>73.099999999999994</v>
      </c>
      <c r="I276" t="s">
        <v>524</v>
      </c>
      <c r="J276" s="3" t="s">
        <v>86</v>
      </c>
      <c r="K276" t="s">
        <v>677</v>
      </c>
      <c r="L276" s="6">
        <v>1958</v>
      </c>
      <c r="M276" t="str">
        <f>VLOOKUP($B276, StateLookup!$A$1:$B$50, 2)</f>
        <v>MS</v>
      </c>
      <c r="N276" t="str">
        <f t="shared" si="4"/>
        <v>MS-1</v>
      </c>
    </row>
    <row r="277" spans="1:14" x14ac:dyDescent="0.25">
      <c r="A277" t="s">
        <v>548</v>
      </c>
      <c r="B277" t="s">
        <v>34</v>
      </c>
      <c r="C277" s="6">
        <v>2</v>
      </c>
      <c r="D277" s="6" t="s">
        <v>306</v>
      </c>
      <c r="E277" t="s">
        <v>63</v>
      </c>
      <c r="F277" t="s">
        <v>66</v>
      </c>
      <c r="G277" t="s">
        <v>82</v>
      </c>
      <c r="H277" s="5">
        <v>68.8</v>
      </c>
      <c r="I277" t="s">
        <v>73</v>
      </c>
      <c r="J277" s="3" t="s">
        <v>87</v>
      </c>
      <c r="K277" t="s">
        <v>677</v>
      </c>
      <c r="L277" s="6">
        <v>1948</v>
      </c>
      <c r="M277" t="str">
        <f>VLOOKUP($B277, StateLookup!$A$1:$B$50, 2)</f>
        <v>MS</v>
      </c>
      <c r="N277" t="str">
        <f t="shared" si="4"/>
        <v>MS-2</v>
      </c>
    </row>
    <row r="278" spans="1:14" x14ac:dyDescent="0.25">
      <c r="A278" t="s">
        <v>548</v>
      </c>
      <c r="B278" t="s">
        <v>34</v>
      </c>
      <c r="C278" s="6">
        <v>3</v>
      </c>
      <c r="D278" s="6" t="s">
        <v>307</v>
      </c>
      <c r="E278" t="s">
        <v>62</v>
      </c>
      <c r="F278" t="s">
        <v>66</v>
      </c>
      <c r="G278" t="s">
        <v>84</v>
      </c>
      <c r="H278" s="5">
        <v>73.099999999999994</v>
      </c>
      <c r="I278" t="s">
        <v>70</v>
      </c>
      <c r="J278" s="3" t="s">
        <v>87</v>
      </c>
      <c r="K278" t="s">
        <v>678</v>
      </c>
      <c r="L278" s="6">
        <v>1956</v>
      </c>
      <c r="M278" t="str">
        <f>VLOOKUP($B278, StateLookup!$A$1:$B$50, 2)</f>
        <v>MS</v>
      </c>
      <c r="N278" t="str">
        <f t="shared" si="4"/>
        <v>MS-3</v>
      </c>
    </row>
    <row r="279" spans="1:14" x14ac:dyDescent="0.25">
      <c r="A279" t="s">
        <v>548</v>
      </c>
      <c r="B279" t="s">
        <v>34</v>
      </c>
      <c r="C279" s="6">
        <v>4</v>
      </c>
      <c r="D279" s="6" t="s">
        <v>308</v>
      </c>
      <c r="E279" t="s">
        <v>62</v>
      </c>
      <c r="F279" t="s">
        <v>66</v>
      </c>
      <c r="G279" t="s">
        <v>84</v>
      </c>
      <c r="H279" s="5">
        <v>73.099999999999994</v>
      </c>
      <c r="I279" t="s">
        <v>73</v>
      </c>
      <c r="J279" s="3" t="s">
        <v>87</v>
      </c>
      <c r="K279" t="s">
        <v>677</v>
      </c>
      <c r="L279" s="6">
        <v>1970</v>
      </c>
      <c r="M279" t="str">
        <f>VLOOKUP($B279, StateLookup!$A$1:$B$50, 2)</f>
        <v>MS</v>
      </c>
      <c r="N279" t="str">
        <f t="shared" si="4"/>
        <v>MS-4</v>
      </c>
    </row>
    <row r="280" spans="1:14" x14ac:dyDescent="0.25">
      <c r="A280" t="s">
        <v>10</v>
      </c>
      <c r="B280" t="s">
        <v>34</v>
      </c>
      <c r="C280" t="s">
        <v>61</v>
      </c>
      <c r="D280" s="6" t="s">
        <v>631</v>
      </c>
      <c r="E280" t="s">
        <v>62</v>
      </c>
      <c r="F280" t="s">
        <v>66</v>
      </c>
      <c r="G280" t="s">
        <v>84</v>
      </c>
      <c r="H280" s="5">
        <v>73.099999999999994</v>
      </c>
      <c r="I280" t="s">
        <v>70</v>
      </c>
      <c r="J280" s="3" t="s">
        <v>87</v>
      </c>
      <c r="K280" s="19" t="s">
        <v>678</v>
      </c>
      <c r="L280" s="6">
        <v>1951</v>
      </c>
      <c r="M280" t="str">
        <f>VLOOKUP($B280, StateLookup!$A$1:$B$50, 2)</f>
        <v>MS</v>
      </c>
      <c r="N280" t="str">
        <f t="shared" si="4"/>
        <v>MS-…</v>
      </c>
    </row>
    <row r="281" spans="1:14" x14ac:dyDescent="0.25">
      <c r="A281" t="s">
        <v>10</v>
      </c>
      <c r="B281" t="s">
        <v>34</v>
      </c>
      <c r="C281" t="s">
        <v>61</v>
      </c>
      <c r="D281" s="6" t="s">
        <v>633</v>
      </c>
      <c r="E281" t="s">
        <v>62</v>
      </c>
      <c r="F281" t="s">
        <v>66</v>
      </c>
      <c r="G281" t="s">
        <v>84</v>
      </c>
      <c r="H281" s="5">
        <v>73.099999999999994</v>
      </c>
      <c r="I281" t="s">
        <v>70</v>
      </c>
      <c r="J281" s="3" t="s">
        <v>87</v>
      </c>
      <c r="K281" t="s">
        <v>678</v>
      </c>
      <c r="L281" s="6">
        <v>1937</v>
      </c>
      <c r="M281" t="str">
        <f>VLOOKUP($B281, StateLookup!$A$1:$B$50, 2)</f>
        <v>MS</v>
      </c>
      <c r="N281" t="str">
        <f t="shared" si="4"/>
        <v>MS-…</v>
      </c>
    </row>
    <row r="282" spans="1:14" x14ac:dyDescent="0.25">
      <c r="A282" t="s">
        <v>548</v>
      </c>
      <c r="B282" t="s">
        <v>35</v>
      </c>
      <c r="C282" s="6">
        <v>1</v>
      </c>
      <c r="D282" s="6" t="s">
        <v>309</v>
      </c>
      <c r="E282" t="s">
        <v>63</v>
      </c>
      <c r="F282" t="s">
        <v>66</v>
      </c>
      <c r="G282" t="s">
        <v>82</v>
      </c>
      <c r="H282" s="5">
        <v>70.5</v>
      </c>
      <c r="I282" t="s">
        <v>72</v>
      </c>
      <c r="J282" s="3" t="s">
        <v>86</v>
      </c>
      <c r="K282" t="s">
        <v>677</v>
      </c>
      <c r="L282" s="6">
        <v>1956</v>
      </c>
      <c r="M282" t="str">
        <f>VLOOKUP($B282, StateLookup!$A$1:$B$50, 2)</f>
        <v>MO</v>
      </c>
      <c r="N282" t="str">
        <f t="shared" si="4"/>
        <v>MO-1</v>
      </c>
    </row>
    <row r="283" spans="1:14" x14ac:dyDescent="0.25">
      <c r="A283" t="s">
        <v>548</v>
      </c>
      <c r="B283" t="s">
        <v>35</v>
      </c>
      <c r="C283" s="6">
        <v>2</v>
      </c>
      <c r="D283" s="6" t="s">
        <v>310</v>
      </c>
      <c r="E283" t="s">
        <v>62</v>
      </c>
      <c r="F283" t="s">
        <v>67</v>
      </c>
      <c r="G283" t="s">
        <v>84</v>
      </c>
      <c r="H283" s="5">
        <v>80.2</v>
      </c>
      <c r="I283" t="s">
        <v>72</v>
      </c>
      <c r="J283" s="3" t="s">
        <v>86</v>
      </c>
      <c r="K283" t="s">
        <v>677</v>
      </c>
      <c r="L283" s="6">
        <v>1962</v>
      </c>
      <c r="M283" t="str">
        <f>VLOOKUP($B283, StateLookup!$A$1:$B$50, 2)</f>
        <v>MO</v>
      </c>
      <c r="N283" t="str">
        <f t="shared" si="4"/>
        <v>MO-2</v>
      </c>
    </row>
    <row r="284" spans="1:14" x14ac:dyDescent="0.25">
      <c r="A284" t="s">
        <v>548</v>
      </c>
      <c r="B284" t="s">
        <v>35</v>
      </c>
      <c r="C284" s="6">
        <v>3</v>
      </c>
      <c r="D284" s="6" t="s">
        <v>311</v>
      </c>
      <c r="E284" t="s">
        <v>62</v>
      </c>
      <c r="F284" t="s">
        <v>66</v>
      </c>
      <c r="G284" t="s">
        <v>84</v>
      </c>
      <c r="H284" s="5">
        <v>75.2</v>
      </c>
      <c r="I284" t="s">
        <v>72</v>
      </c>
      <c r="J284" s="3" t="s">
        <v>86</v>
      </c>
      <c r="K284" t="s">
        <v>677</v>
      </c>
      <c r="L284" s="6">
        <v>1952</v>
      </c>
      <c r="M284" t="str">
        <f>VLOOKUP($B284, StateLookup!$A$1:$B$50, 2)</f>
        <v>MO</v>
      </c>
      <c r="N284" t="str">
        <f t="shared" si="4"/>
        <v>MO-3</v>
      </c>
    </row>
    <row r="285" spans="1:14" x14ac:dyDescent="0.25">
      <c r="A285" t="s">
        <v>548</v>
      </c>
      <c r="B285" t="s">
        <v>35</v>
      </c>
      <c r="C285" s="6">
        <v>4</v>
      </c>
      <c r="D285" s="6" t="s">
        <v>312</v>
      </c>
      <c r="E285" t="s">
        <v>62</v>
      </c>
      <c r="F285" t="s">
        <v>67</v>
      </c>
      <c r="G285" t="s">
        <v>84</v>
      </c>
      <c r="H285" s="5">
        <v>80.2</v>
      </c>
      <c r="I285" t="s">
        <v>532</v>
      </c>
      <c r="J285" s="3" t="s">
        <v>87</v>
      </c>
      <c r="K285" t="s">
        <v>677</v>
      </c>
      <c r="L285" s="6">
        <v>1960</v>
      </c>
      <c r="M285" t="str">
        <f>VLOOKUP($B285, StateLookup!$A$1:$B$50, 2)</f>
        <v>MO</v>
      </c>
      <c r="N285" t="str">
        <f t="shared" si="4"/>
        <v>MO-4</v>
      </c>
    </row>
    <row r="286" spans="1:14" x14ac:dyDescent="0.25">
      <c r="A286" t="s">
        <v>548</v>
      </c>
      <c r="B286" t="s">
        <v>35</v>
      </c>
      <c r="C286" s="6">
        <v>5</v>
      </c>
      <c r="D286" s="6" t="s">
        <v>313</v>
      </c>
      <c r="E286" t="s">
        <v>63</v>
      </c>
      <c r="F286" t="s">
        <v>66</v>
      </c>
      <c r="G286" t="s">
        <v>82</v>
      </c>
      <c r="H286" s="5">
        <v>70.5</v>
      </c>
      <c r="I286" t="s">
        <v>73</v>
      </c>
      <c r="J286" s="3" t="s">
        <v>87</v>
      </c>
      <c r="K286" t="s">
        <v>677</v>
      </c>
      <c r="L286" s="6">
        <v>1944</v>
      </c>
      <c r="M286" t="str">
        <f>VLOOKUP($B286, StateLookup!$A$1:$B$50, 2)</f>
        <v>MO</v>
      </c>
      <c r="N286" t="str">
        <f t="shared" si="4"/>
        <v>MO-5</v>
      </c>
    </row>
    <row r="287" spans="1:14" x14ac:dyDescent="0.25">
      <c r="A287" t="s">
        <v>548</v>
      </c>
      <c r="B287" t="s">
        <v>35</v>
      </c>
      <c r="C287" s="6">
        <v>6</v>
      </c>
      <c r="D287" s="6" t="s">
        <v>314</v>
      </c>
      <c r="E287" t="s">
        <v>62</v>
      </c>
      <c r="F287" t="s">
        <v>66</v>
      </c>
      <c r="G287" t="s">
        <v>84</v>
      </c>
      <c r="H287" s="5">
        <v>75.2</v>
      </c>
      <c r="I287" t="s">
        <v>72</v>
      </c>
      <c r="J287" s="3" t="s">
        <v>86</v>
      </c>
      <c r="K287" t="s">
        <v>677</v>
      </c>
      <c r="L287" s="6">
        <v>1963</v>
      </c>
      <c r="M287" t="str">
        <f>VLOOKUP($B287, StateLookup!$A$1:$B$50, 2)</f>
        <v>MO</v>
      </c>
      <c r="N287" t="str">
        <f t="shared" si="4"/>
        <v>MO-6</v>
      </c>
    </row>
    <row r="288" spans="1:14" x14ac:dyDescent="0.25">
      <c r="A288" t="s">
        <v>548</v>
      </c>
      <c r="B288" t="s">
        <v>35</v>
      </c>
      <c r="C288" s="6">
        <v>7</v>
      </c>
      <c r="D288" s="6" t="s">
        <v>315</v>
      </c>
      <c r="E288" t="s">
        <v>62</v>
      </c>
      <c r="F288" t="s">
        <v>66</v>
      </c>
      <c r="G288" t="s">
        <v>84</v>
      </c>
      <c r="H288" s="5">
        <v>75.2</v>
      </c>
      <c r="I288" t="s">
        <v>71</v>
      </c>
      <c r="J288" t="s">
        <v>85</v>
      </c>
      <c r="K288" t="s">
        <v>677</v>
      </c>
      <c r="L288" s="6">
        <v>1955</v>
      </c>
      <c r="M288" t="str">
        <f>VLOOKUP($B288, StateLookup!$A$1:$B$50, 2)</f>
        <v>MO</v>
      </c>
      <c r="N288" t="str">
        <f t="shared" si="4"/>
        <v>MO-7</v>
      </c>
    </row>
    <row r="289" spans="1:14" x14ac:dyDescent="0.25">
      <c r="A289" t="s">
        <v>548</v>
      </c>
      <c r="B289" t="s">
        <v>35</v>
      </c>
      <c r="C289" s="6">
        <v>8</v>
      </c>
      <c r="D289" s="6" t="s">
        <v>316</v>
      </c>
      <c r="E289" t="s">
        <v>62</v>
      </c>
      <c r="F289" t="s">
        <v>67</v>
      </c>
      <c r="G289" t="s">
        <v>84</v>
      </c>
      <c r="H289" s="5">
        <v>80.2</v>
      </c>
      <c r="I289" t="s">
        <v>72</v>
      </c>
      <c r="J289" s="3" t="s">
        <v>86</v>
      </c>
      <c r="K289" t="s">
        <v>677</v>
      </c>
      <c r="L289" s="6">
        <v>1950</v>
      </c>
      <c r="M289" t="str">
        <f>VLOOKUP($B289, StateLookup!$A$1:$B$50, 2)</f>
        <v>MO</v>
      </c>
      <c r="N289" t="str">
        <f t="shared" si="4"/>
        <v>MO-8</v>
      </c>
    </row>
    <row r="290" spans="1:14" x14ac:dyDescent="0.25">
      <c r="A290" t="s">
        <v>10</v>
      </c>
      <c r="B290" t="s">
        <v>35</v>
      </c>
      <c r="C290" t="s">
        <v>61</v>
      </c>
      <c r="D290" s="6" t="s">
        <v>590</v>
      </c>
      <c r="E290" t="s">
        <v>63</v>
      </c>
      <c r="F290" t="s">
        <v>67</v>
      </c>
      <c r="G290" t="s">
        <v>84</v>
      </c>
      <c r="H290" s="5">
        <v>80.2</v>
      </c>
      <c r="I290" t="s">
        <v>70</v>
      </c>
      <c r="J290" s="3" t="s">
        <v>87</v>
      </c>
      <c r="K290" t="s">
        <v>678</v>
      </c>
      <c r="L290" s="6">
        <v>1953</v>
      </c>
      <c r="M290" t="str">
        <f>VLOOKUP($B290, StateLookup!$A$1:$B$50, 2)</f>
        <v>MO</v>
      </c>
      <c r="N290" t="str">
        <f t="shared" si="4"/>
        <v>MO-…</v>
      </c>
    </row>
    <row r="291" spans="1:14" x14ac:dyDescent="0.25">
      <c r="A291" t="s">
        <v>10</v>
      </c>
      <c r="B291" t="s">
        <v>35</v>
      </c>
      <c r="C291" t="s">
        <v>61</v>
      </c>
      <c r="D291" s="6" t="s">
        <v>638</v>
      </c>
      <c r="E291" t="s">
        <v>62</v>
      </c>
      <c r="F291" t="s">
        <v>66</v>
      </c>
      <c r="G291" t="s">
        <v>84</v>
      </c>
      <c r="H291" s="5">
        <v>75.2</v>
      </c>
      <c r="I291" t="s">
        <v>73</v>
      </c>
      <c r="J291" s="3" t="s">
        <v>87</v>
      </c>
      <c r="K291" t="s">
        <v>677</v>
      </c>
      <c r="L291" s="6">
        <v>1950</v>
      </c>
      <c r="M291" t="str">
        <f>VLOOKUP($B291, StateLookup!$A$1:$B$50, 2)</f>
        <v>MO</v>
      </c>
      <c r="N291" t="str">
        <f t="shared" si="4"/>
        <v>MO-…</v>
      </c>
    </row>
    <row r="292" spans="1:14" x14ac:dyDescent="0.25">
      <c r="A292" t="s">
        <v>548</v>
      </c>
      <c r="B292" t="s">
        <v>36</v>
      </c>
      <c r="C292" s="6">
        <v>1</v>
      </c>
      <c r="D292" s="6" t="s">
        <v>656</v>
      </c>
      <c r="E292" t="s">
        <v>62</v>
      </c>
      <c r="F292" t="s">
        <v>66</v>
      </c>
      <c r="G292" t="s">
        <v>84</v>
      </c>
      <c r="H292" s="5">
        <v>77</v>
      </c>
      <c r="I292" t="s">
        <v>524</v>
      </c>
      <c r="J292" s="3" t="s">
        <v>86</v>
      </c>
      <c r="K292" t="s">
        <v>677</v>
      </c>
      <c r="L292" s="6">
        <v>1962</v>
      </c>
      <c r="M292" t="str">
        <f>VLOOKUP($B292, StateLookup!$A$1:$B$50, 2)</f>
        <v>MT</v>
      </c>
      <c r="N292" t="str">
        <f t="shared" si="4"/>
        <v>MT-1</v>
      </c>
    </row>
    <row r="293" spans="1:14" x14ac:dyDescent="0.25">
      <c r="A293" t="s">
        <v>10</v>
      </c>
      <c r="B293" t="s">
        <v>36</v>
      </c>
      <c r="C293" t="s">
        <v>61</v>
      </c>
      <c r="D293" s="6" t="s">
        <v>600</v>
      </c>
      <c r="E293" t="s">
        <v>63</v>
      </c>
      <c r="F293" t="s">
        <v>66</v>
      </c>
      <c r="G293" t="s">
        <v>84</v>
      </c>
      <c r="H293" s="5">
        <v>77</v>
      </c>
      <c r="I293" t="s">
        <v>70</v>
      </c>
      <c r="J293" s="3" t="s">
        <v>87</v>
      </c>
      <c r="K293" t="s">
        <v>678</v>
      </c>
      <c r="L293" s="6">
        <v>1941</v>
      </c>
      <c r="M293" t="str">
        <f>VLOOKUP($B293, StateLookup!$A$1:$B$50, 2)</f>
        <v>MT</v>
      </c>
      <c r="N293" t="str">
        <f t="shared" si="4"/>
        <v>MT-…</v>
      </c>
    </row>
    <row r="294" spans="1:14" x14ac:dyDescent="0.25">
      <c r="A294" t="s">
        <v>10</v>
      </c>
      <c r="B294" t="s">
        <v>36</v>
      </c>
      <c r="C294" t="s">
        <v>61</v>
      </c>
      <c r="D294" s="6" t="s">
        <v>560</v>
      </c>
      <c r="E294" t="s">
        <v>63</v>
      </c>
      <c r="F294" t="s">
        <v>66</v>
      </c>
      <c r="G294" t="s">
        <v>84</v>
      </c>
      <c r="H294" s="5">
        <v>77</v>
      </c>
      <c r="I294" t="s">
        <v>72</v>
      </c>
      <c r="J294" s="3" t="s">
        <v>86</v>
      </c>
      <c r="K294" t="s">
        <v>677</v>
      </c>
      <c r="L294" s="6">
        <v>1956</v>
      </c>
      <c r="M294" t="str">
        <f>VLOOKUP($B294, StateLookup!$A$1:$B$50, 2)</f>
        <v>MT</v>
      </c>
      <c r="N294" t="str">
        <f t="shared" si="4"/>
        <v>MT-…</v>
      </c>
    </row>
    <row r="295" spans="1:14" x14ac:dyDescent="0.25">
      <c r="A295" t="s">
        <v>548</v>
      </c>
      <c r="B295" t="s">
        <v>37</v>
      </c>
      <c r="C295" s="6">
        <v>1</v>
      </c>
      <c r="D295" s="6" t="s">
        <v>317</v>
      </c>
      <c r="E295" t="s">
        <v>62</v>
      </c>
      <c r="F295" t="s">
        <v>66</v>
      </c>
      <c r="G295" t="s">
        <v>84</v>
      </c>
      <c r="H295" s="5">
        <v>77.900000000000006</v>
      </c>
      <c r="I295" t="s">
        <v>73</v>
      </c>
      <c r="J295" s="3" t="s">
        <v>87</v>
      </c>
      <c r="K295" t="s">
        <v>677</v>
      </c>
      <c r="L295" s="6">
        <v>1960</v>
      </c>
      <c r="M295" t="str">
        <f>VLOOKUP($B295, StateLookup!$A$1:$B$50, 2)</f>
        <v>NE</v>
      </c>
      <c r="N295" t="str">
        <f t="shared" si="4"/>
        <v>NE-1</v>
      </c>
    </row>
    <row r="296" spans="1:14" x14ac:dyDescent="0.25">
      <c r="A296" t="s">
        <v>548</v>
      </c>
      <c r="B296" t="s">
        <v>37</v>
      </c>
      <c r="C296" s="6">
        <v>2</v>
      </c>
      <c r="D296" s="6" t="s">
        <v>318</v>
      </c>
      <c r="E296" t="s">
        <v>62</v>
      </c>
      <c r="F296" t="s">
        <v>66</v>
      </c>
      <c r="G296" t="s">
        <v>84</v>
      </c>
      <c r="H296" s="5">
        <v>77.900000000000006</v>
      </c>
      <c r="I296" t="s">
        <v>70</v>
      </c>
      <c r="J296" s="3" t="s">
        <v>87</v>
      </c>
      <c r="K296" t="s">
        <v>678</v>
      </c>
      <c r="L296" s="6">
        <v>1962</v>
      </c>
      <c r="M296" t="str">
        <f>VLOOKUP($B296, StateLookup!$A$1:$B$50, 2)</f>
        <v>NE</v>
      </c>
      <c r="N296" t="str">
        <f t="shared" si="4"/>
        <v>NE-2</v>
      </c>
    </row>
    <row r="297" spans="1:14" x14ac:dyDescent="0.25">
      <c r="A297" t="s">
        <v>548</v>
      </c>
      <c r="B297" t="s">
        <v>37</v>
      </c>
      <c r="C297" s="6">
        <v>3</v>
      </c>
      <c r="D297" s="6" t="s">
        <v>319</v>
      </c>
      <c r="E297" t="s">
        <v>62</v>
      </c>
      <c r="F297" t="s">
        <v>66</v>
      </c>
      <c r="G297" t="s">
        <v>84</v>
      </c>
      <c r="H297" s="5">
        <v>77.900000000000006</v>
      </c>
      <c r="I297" t="s">
        <v>524</v>
      </c>
      <c r="J297" s="3" t="s">
        <v>86</v>
      </c>
      <c r="K297" t="s">
        <v>677</v>
      </c>
      <c r="L297" s="6">
        <v>1970</v>
      </c>
      <c r="M297" t="str">
        <f>VLOOKUP($B297, StateLookup!$A$1:$B$50, 2)</f>
        <v>NE</v>
      </c>
      <c r="N297" t="str">
        <f t="shared" si="4"/>
        <v>NE-3</v>
      </c>
    </row>
    <row r="298" spans="1:14" x14ac:dyDescent="0.25">
      <c r="A298" t="s">
        <v>10</v>
      </c>
      <c r="B298" t="s">
        <v>37</v>
      </c>
      <c r="C298" t="s">
        <v>61</v>
      </c>
      <c r="D298" s="6" t="s">
        <v>625</v>
      </c>
      <c r="E298" t="s">
        <v>62</v>
      </c>
      <c r="F298" t="s">
        <v>66</v>
      </c>
      <c r="G298" t="s">
        <v>84</v>
      </c>
      <c r="H298" s="5">
        <v>77.900000000000006</v>
      </c>
      <c r="I298" t="s">
        <v>70</v>
      </c>
      <c r="J298" s="3" t="s">
        <v>87</v>
      </c>
      <c r="K298" t="s">
        <v>678</v>
      </c>
      <c r="L298" s="6">
        <v>1950</v>
      </c>
      <c r="M298" t="str">
        <f>VLOOKUP($B298, StateLookup!$A$1:$B$50, 2)</f>
        <v>NE</v>
      </c>
      <c r="N298" t="str">
        <f t="shared" si="4"/>
        <v>NE-…</v>
      </c>
    </row>
    <row r="299" spans="1:14" x14ac:dyDescent="0.25">
      <c r="A299" t="s">
        <v>10</v>
      </c>
      <c r="B299" t="s">
        <v>37</v>
      </c>
      <c r="C299" t="s">
        <v>61</v>
      </c>
      <c r="D299" s="6" t="s">
        <v>570</v>
      </c>
      <c r="E299" t="s">
        <v>62</v>
      </c>
      <c r="F299" t="s">
        <v>67</v>
      </c>
      <c r="G299" t="s">
        <v>84</v>
      </c>
      <c r="H299" s="5">
        <v>82</v>
      </c>
      <c r="I299" t="s">
        <v>72</v>
      </c>
      <c r="J299" s="3" t="s">
        <v>86</v>
      </c>
      <c r="K299" t="s">
        <v>677</v>
      </c>
      <c r="L299" s="6">
        <v>1951</v>
      </c>
      <c r="M299" t="str">
        <f>VLOOKUP($B299, StateLookup!$A$1:$B$50, 2)</f>
        <v>NE</v>
      </c>
      <c r="N299" t="str">
        <f t="shared" si="4"/>
        <v>NE-…</v>
      </c>
    </row>
    <row r="300" spans="1:14" x14ac:dyDescent="0.25">
      <c r="A300" t="s">
        <v>548</v>
      </c>
      <c r="B300" t="s">
        <v>38</v>
      </c>
      <c r="C300" s="6">
        <v>1</v>
      </c>
      <c r="D300" s="6" t="s">
        <v>320</v>
      </c>
      <c r="E300" t="s">
        <v>63</v>
      </c>
      <c r="F300" t="s">
        <v>67</v>
      </c>
      <c r="G300" t="s">
        <v>84</v>
      </c>
      <c r="H300" s="5">
        <v>79.3</v>
      </c>
      <c r="I300" t="s">
        <v>519</v>
      </c>
      <c r="J300" s="3" t="s">
        <v>87</v>
      </c>
      <c r="K300" t="s">
        <v>677</v>
      </c>
      <c r="L300" s="6">
        <v>1950</v>
      </c>
      <c r="M300" t="str">
        <f>VLOOKUP($B300, StateLookup!$A$1:$B$50, 2)</f>
        <v>NV</v>
      </c>
      <c r="N300" t="str">
        <f t="shared" si="4"/>
        <v>NV-1</v>
      </c>
    </row>
    <row r="301" spans="1:14" x14ac:dyDescent="0.25">
      <c r="A301" t="s">
        <v>548</v>
      </c>
      <c r="B301" t="s">
        <v>38</v>
      </c>
      <c r="C301" s="6">
        <v>2</v>
      </c>
      <c r="D301" s="6" t="s">
        <v>321</v>
      </c>
      <c r="E301" t="s">
        <v>62</v>
      </c>
      <c r="F301" t="s">
        <v>66</v>
      </c>
      <c r="G301" t="s">
        <v>84</v>
      </c>
      <c r="H301" s="5">
        <v>74.400000000000006</v>
      </c>
      <c r="I301" t="s">
        <v>70</v>
      </c>
      <c r="J301" s="3" t="s">
        <v>87</v>
      </c>
      <c r="K301" t="s">
        <v>678</v>
      </c>
      <c r="L301" s="6">
        <v>1958</v>
      </c>
      <c r="M301" t="str">
        <f>VLOOKUP($B301, StateLookup!$A$1:$B$50, 2)</f>
        <v>NV</v>
      </c>
      <c r="N301" t="str">
        <f t="shared" si="4"/>
        <v>NV-2</v>
      </c>
    </row>
    <row r="302" spans="1:14" x14ac:dyDescent="0.25">
      <c r="A302" t="s">
        <v>548</v>
      </c>
      <c r="B302" t="s">
        <v>38</v>
      </c>
      <c r="C302" s="6">
        <v>3</v>
      </c>
      <c r="D302" s="6" t="s">
        <v>322</v>
      </c>
      <c r="E302" t="s">
        <v>62</v>
      </c>
      <c r="F302" t="s">
        <v>66</v>
      </c>
      <c r="G302" t="s">
        <v>84</v>
      </c>
      <c r="H302" s="5">
        <v>74.400000000000006</v>
      </c>
      <c r="I302" t="s">
        <v>535</v>
      </c>
      <c r="J302" s="3" t="s">
        <v>87</v>
      </c>
      <c r="K302" t="s">
        <v>677</v>
      </c>
      <c r="L302" s="6">
        <v>1961</v>
      </c>
      <c r="M302" t="str">
        <f>VLOOKUP($B302, StateLookup!$A$1:$B$50, 2)</f>
        <v>NV</v>
      </c>
      <c r="N302" t="str">
        <f t="shared" si="4"/>
        <v>NV-3</v>
      </c>
    </row>
    <row r="303" spans="1:14" x14ac:dyDescent="0.25">
      <c r="A303" t="s">
        <v>548</v>
      </c>
      <c r="B303" t="s">
        <v>38</v>
      </c>
      <c r="C303" s="6">
        <v>4</v>
      </c>
      <c r="D303" s="6" t="s">
        <v>323</v>
      </c>
      <c r="E303" t="s">
        <v>63</v>
      </c>
      <c r="F303" t="s">
        <v>66</v>
      </c>
      <c r="G303" t="s">
        <v>82</v>
      </c>
      <c r="H303" s="5">
        <v>73.099999999999994</v>
      </c>
      <c r="I303" t="s">
        <v>536</v>
      </c>
      <c r="J303" s="4" t="s">
        <v>85</v>
      </c>
      <c r="K303" t="s">
        <v>677</v>
      </c>
      <c r="L303" s="6">
        <v>1973</v>
      </c>
      <c r="M303" t="str">
        <f>VLOOKUP($B303, StateLookup!$A$1:$B$50, 2)</f>
        <v>NV</v>
      </c>
      <c r="N303" t="str">
        <f t="shared" si="4"/>
        <v>NV-4</v>
      </c>
    </row>
    <row r="304" spans="1:14" x14ac:dyDescent="0.25">
      <c r="A304" t="s">
        <v>10</v>
      </c>
      <c r="B304" t="s">
        <v>38</v>
      </c>
      <c r="C304" t="s">
        <v>61</v>
      </c>
      <c r="D304" s="6" t="s">
        <v>593</v>
      </c>
      <c r="E304" t="s">
        <v>63</v>
      </c>
      <c r="F304" t="s">
        <v>66</v>
      </c>
      <c r="G304" t="s">
        <v>84</v>
      </c>
      <c r="H304" s="5">
        <v>74.400000000000006</v>
      </c>
      <c r="I304" t="s">
        <v>70</v>
      </c>
      <c r="J304" s="3" t="s">
        <v>87</v>
      </c>
      <c r="K304" t="s">
        <v>678</v>
      </c>
      <c r="L304" s="6">
        <v>1939</v>
      </c>
      <c r="M304" t="str">
        <f>VLOOKUP($B304, StateLookup!$A$1:$B$50, 2)</f>
        <v>NV</v>
      </c>
      <c r="N304" t="str">
        <f t="shared" si="4"/>
        <v>NV-…</v>
      </c>
    </row>
    <row r="305" spans="1:14" x14ac:dyDescent="0.25">
      <c r="A305" t="s">
        <v>10</v>
      </c>
      <c r="B305" t="s">
        <v>38</v>
      </c>
      <c r="C305" t="s">
        <v>61</v>
      </c>
      <c r="D305" s="6" t="s">
        <v>569</v>
      </c>
      <c r="E305" t="s">
        <v>62</v>
      </c>
      <c r="F305" t="s">
        <v>66</v>
      </c>
      <c r="G305" t="s">
        <v>84</v>
      </c>
      <c r="H305" s="5">
        <v>74.400000000000006</v>
      </c>
      <c r="I305" t="s">
        <v>72</v>
      </c>
      <c r="J305" s="3" t="s">
        <v>86</v>
      </c>
      <c r="K305" t="s">
        <v>677</v>
      </c>
      <c r="L305" s="6">
        <v>1960</v>
      </c>
      <c r="M305" t="str">
        <f>VLOOKUP($B305, StateLookup!$A$1:$B$50, 2)</f>
        <v>NV</v>
      </c>
      <c r="N305" t="str">
        <f t="shared" si="4"/>
        <v>NV-…</v>
      </c>
    </row>
    <row r="306" spans="1:14" x14ac:dyDescent="0.25">
      <c r="A306" t="s">
        <v>548</v>
      </c>
      <c r="B306" t="s">
        <v>39</v>
      </c>
      <c r="C306" s="6">
        <v>1</v>
      </c>
      <c r="D306" s="6" t="s">
        <v>324</v>
      </c>
      <c r="E306" t="s">
        <v>63</v>
      </c>
      <c r="F306" t="s">
        <v>67</v>
      </c>
      <c r="G306" t="s">
        <v>84</v>
      </c>
      <c r="H306" s="5">
        <v>82.4</v>
      </c>
      <c r="I306" t="s">
        <v>518</v>
      </c>
      <c r="J306" s="3" t="s">
        <v>87</v>
      </c>
      <c r="K306" t="s">
        <v>677</v>
      </c>
      <c r="L306" s="6">
        <v>1952</v>
      </c>
      <c r="M306" t="str">
        <f>VLOOKUP($B306, StateLookup!$A$1:$B$50, 2)</f>
        <v>NH</v>
      </c>
      <c r="N306" t="str">
        <f t="shared" si="4"/>
        <v>NH-1</v>
      </c>
    </row>
    <row r="307" spans="1:14" x14ac:dyDescent="0.25">
      <c r="A307" t="s">
        <v>548</v>
      </c>
      <c r="B307" t="s">
        <v>39</v>
      </c>
      <c r="C307" s="6">
        <v>2</v>
      </c>
      <c r="D307" s="6" t="s">
        <v>325</v>
      </c>
      <c r="E307" t="s">
        <v>63</v>
      </c>
      <c r="F307" t="s">
        <v>67</v>
      </c>
      <c r="G307" t="s">
        <v>84</v>
      </c>
      <c r="H307" s="5">
        <v>82.4</v>
      </c>
      <c r="I307" t="s">
        <v>70</v>
      </c>
      <c r="J307" s="3" t="s">
        <v>87</v>
      </c>
      <c r="K307" t="s">
        <v>678</v>
      </c>
      <c r="L307" s="6">
        <v>1956</v>
      </c>
      <c r="M307" t="str">
        <f>VLOOKUP($B307, StateLookup!$A$1:$B$50, 2)</f>
        <v>NH</v>
      </c>
      <c r="N307" t="str">
        <f t="shared" si="4"/>
        <v>NH-2</v>
      </c>
    </row>
    <row r="308" spans="1:14" x14ac:dyDescent="0.25">
      <c r="A308" t="s">
        <v>10</v>
      </c>
      <c r="B308" t="s">
        <v>39</v>
      </c>
      <c r="C308" t="s">
        <v>61</v>
      </c>
      <c r="D308" s="6" t="s">
        <v>619</v>
      </c>
      <c r="E308" t="s">
        <v>62</v>
      </c>
      <c r="F308" t="s">
        <v>67</v>
      </c>
      <c r="G308" t="s">
        <v>84</v>
      </c>
      <c r="H308" s="5">
        <v>82.356268220705104</v>
      </c>
      <c r="I308" t="s">
        <v>70</v>
      </c>
      <c r="J308" s="3" t="s">
        <v>87</v>
      </c>
      <c r="K308" t="s">
        <v>678</v>
      </c>
      <c r="L308" s="6">
        <v>1968</v>
      </c>
      <c r="M308" t="str">
        <f>VLOOKUP($B308, StateLookup!$A$1:$B$50, 2)</f>
        <v>NH</v>
      </c>
      <c r="N308" t="str">
        <f t="shared" si="4"/>
        <v>NH-…</v>
      </c>
    </row>
    <row r="309" spans="1:14" x14ac:dyDescent="0.25">
      <c r="A309" t="s">
        <v>10</v>
      </c>
      <c r="B309" t="s">
        <v>39</v>
      </c>
      <c r="C309" t="s">
        <v>61</v>
      </c>
      <c r="D309" s="6" t="s">
        <v>635</v>
      </c>
      <c r="E309" t="s">
        <v>63</v>
      </c>
      <c r="F309" t="s">
        <v>67</v>
      </c>
      <c r="G309" t="s">
        <v>84</v>
      </c>
      <c r="H309" s="5">
        <v>82.4</v>
      </c>
      <c r="I309" t="s">
        <v>73</v>
      </c>
      <c r="J309" s="3" t="s">
        <v>87</v>
      </c>
      <c r="K309" t="s">
        <v>677</v>
      </c>
      <c r="L309" s="6">
        <v>1947</v>
      </c>
      <c r="M309" t="str">
        <f>VLOOKUP($B309, StateLookup!$A$1:$B$50, 2)</f>
        <v>NH</v>
      </c>
      <c r="N309" t="str">
        <f t="shared" si="4"/>
        <v>NH-…</v>
      </c>
    </row>
    <row r="310" spans="1:14" x14ac:dyDescent="0.25">
      <c r="A310" t="s">
        <v>548</v>
      </c>
      <c r="B310" t="s">
        <v>40</v>
      </c>
      <c r="C310" s="6">
        <v>1</v>
      </c>
      <c r="D310" s="6" t="s">
        <v>326</v>
      </c>
      <c r="E310" t="s">
        <v>63</v>
      </c>
      <c r="F310" t="s">
        <v>66</v>
      </c>
      <c r="G310" t="s">
        <v>84</v>
      </c>
      <c r="H310" s="5">
        <v>77.900000000000006</v>
      </c>
      <c r="I310" t="s">
        <v>70</v>
      </c>
      <c r="J310" s="3" t="s">
        <v>87</v>
      </c>
      <c r="K310" t="s">
        <v>678</v>
      </c>
      <c r="L310" s="6">
        <v>1957</v>
      </c>
      <c r="M310" t="str">
        <f>VLOOKUP($B310, StateLookup!$A$1:$B$50, 2)</f>
        <v>NJ</v>
      </c>
      <c r="N310" t="str">
        <f t="shared" si="4"/>
        <v>NJ-1</v>
      </c>
    </row>
    <row r="311" spans="1:14" x14ac:dyDescent="0.25">
      <c r="A311" t="s">
        <v>548</v>
      </c>
      <c r="B311" t="s">
        <v>40</v>
      </c>
      <c r="C311" s="6">
        <v>2</v>
      </c>
      <c r="D311" s="6" t="s">
        <v>327</v>
      </c>
      <c r="E311" t="s">
        <v>62</v>
      </c>
      <c r="F311" t="s">
        <v>66</v>
      </c>
      <c r="G311" t="s">
        <v>84</v>
      </c>
      <c r="H311" s="5">
        <v>77.900000000000006</v>
      </c>
      <c r="I311" t="s">
        <v>72</v>
      </c>
      <c r="J311" s="3" t="s">
        <v>86</v>
      </c>
      <c r="K311" t="s">
        <v>677</v>
      </c>
      <c r="L311" s="6">
        <v>1946</v>
      </c>
      <c r="M311" t="str">
        <f>VLOOKUP($B311, StateLookup!$A$1:$B$50, 2)</f>
        <v>NJ</v>
      </c>
      <c r="N311" t="str">
        <f t="shared" si="4"/>
        <v>NJ-2</v>
      </c>
    </row>
    <row r="312" spans="1:14" x14ac:dyDescent="0.25">
      <c r="A312" t="s">
        <v>548</v>
      </c>
      <c r="B312" t="s">
        <v>40</v>
      </c>
      <c r="C312" s="6">
        <v>3</v>
      </c>
      <c r="D312" s="6" t="s">
        <v>328</v>
      </c>
      <c r="E312" t="s">
        <v>62</v>
      </c>
      <c r="F312" t="s">
        <v>66</v>
      </c>
      <c r="G312" t="s">
        <v>84</v>
      </c>
      <c r="H312" s="5">
        <v>77.900000000000006</v>
      </c>
      <c r="I312" t="s">
        <v>71</v>
      </c>
      <c r="J312" t="s">
        <v>85</v>
      </c>
      <c r="K312" t="s">
        <v>677</v>
      </c>
      <c r="L312" s="6">
        <v>1973</v>
      </c>
      <c r="M312" t="str">
        <f>VLOOKUP($B312, StateLookup!$A$1:$B$50, 2)</f>
        <v>NJ</v>
      </c>
      <c r="N312" t="str">
        <f t="shared" si="4"/>
        <v>NJ-3</v>
      </c>
    </row>
    <row r="313" spans="1:14" x14ac:dyDescent="0.25">
      <c r="A313" t="s">
        <v>548</v>
      </c>
      <c r="B313" t="s">
        <v>40</v>
      </c>
      <c r="C313" s="6">
        <v>4</v>
      </c>
      <c r="D313" s="6" t="s">
        <v>329</v>
      </c>
      <c r="E313" t="s">
        <v>62</v>
      </c>
      <c r="F313" t="s">
        <v>66</v>
      </c>
      <c r="G313" t="s">
        <v>84</v>
      </c>
      <c r="H313" s="5">
        <v>77.900000000000006</v>
      </c>
      <c r="I313" t="s">
        <v>72</v>
      </c>
      <c r="J313" s="3" t="s">
        <v>86</v>
      </c>
      <c r="K313" t="s">
        <v>677</v>
      </c>
      <c r="L313" s="6">
        <v>1953</v>
      </c>
      <c r="M313" t="str">
        <f>VLOOKUP($B313, StateLookup!$A$1:$B$50, 2)</f>
        <v>NJ</v>
      </c>
      <c r="N313" t="str">
        <f t="shared" si="4"/>
        <v>NJ-4</v>
      </c>
    </row>
    <row r="314" spans="1:14" x14ac:dyDescent="0.25">
      <c r="A314" t="s">
        <v>548</v>
      </c>
      <c r="B314" t="s">
        <v>40</v>
      </c>
      <c r="C314" s="6">
        <v>5</v>
      </c>
      <c r="D314" s="6" t="s">
        <v>330</v>
      </c>
      <c r="E314" t="s">
        <v>62</v>
      </c>
      <c r="F314" t="s">
        <v>66</v>
      </c>
      <c r="G314" t="s">
        <v>84</v>
      </c>
      <c r="H314" s="5">
        <v>77.900000000000006</v>
      </c>
      <c r="I314" t="s">
        <v>70</v>
      </c>
      <c r="J314" s="3" t="s">
        <v>87</v>
      </c>
      <c r="K314" t="s">
        <v>678</v>
      </c>
      <c r="L314" s="6">
        <v>1959</v>
      </c>
      <c r="M314" t="str">
        <f>VLOOKUP($B314, StateLookup!$A$1:$B$50, 2)</f>
        <v>NJ</v>
      </c>
      <c r="N314" t="str">
        <f t="shared" si="4"/>
        <v>NJ-5</v>
      </c>
    </row>
    <row r="315" spans="1:14" x14ac:dyDescent="0.25">
      <c r="A315" t="s">
        <v>548</v>
      </c>
      <c r="B315" t="s">
        <v>40</v>
      </c>
      <c r="C315" s="6">
        <v>6</v>
      </c>
      <c r="D315" s="6" t="s">
        <v>331</v>
      </c>
      <c r="E315" t="s">
        <v>63</v>
      </c>
      <c r="F315" t="s">
        <v>66</v>
      </c>
      <c r="G315" t="s">
        <v>84</v>
      </c>
      <c r="H315" s="5">
        <v>77.900000000000006</v>
      </c>
      <c r="I315" t="s">
        <v>70</v>
      </c>
      <c r="J315" s="3" t="s">
        <v>87</v>
      </c>
      <c r="K315" t="s">
        <v>678</v>
      </c>
      <c r="L315" s="6">
        <v>1951</v>
      </c>
      <c r="M315" t="str">
        <f>VLOOKUP($B315, StateLookup!$A$1:$B$50, 2)</f>
        <v>NJ</v>
      </c>
      <c r="N315" t="str">
        <f t="shared" si="4"/>
        <v>NJ-6</v>
      </c>
    </row>
    <row r="316" spans="1:14" x14ac:dyDescent="0.25">
      <c r="A316" t="s">
        <v>548</v>
      </c>
      <c r="B316" t="s">
        <v>40</v>
      </c>
      <c r="C316" s="6">
        <v>7</v>
      </c>
      <c r="D316" s="6" t="s">
        <v>332</v>
      </c>
      <c r="E316" t="s">
        <v>62</v>
      </c>
      <c r="F316" t="s">
        <v>66</v>
      </c>
      <c r="G316" t="s">
        <v>84</v>
      </c>
      <c r="H316" s="5">
        <v>77.900000000000006</v>
      </c>
      <c r="I316" t="s">
        <v>70</v>
      </c>
      <c r="J316" s="3" t="s">
        <v>87</v>
      </c>
      <c r="K316" t="s">
        <v>678</v>
      </c>
      <c r="L316" s="6">
        <v>1952</v>
      </c>
      <c r="M316" t="str">
        <f>VLOOKUP($B316, StateLookup!$A$1:$B$50, 2)</f>
        <v>NJ</v>
      </c>
      <c r="N316" t="str">
        <f t="shared" si="4"/>
        <v>NJ-7</v>
      </c>
    </row>
    <row r="317" spans="1:14" x14ac:dyDescent="0.25">
      <c r="A317" t="s">
        <v>548</v>
      </c>
      <c r="B317" t="s">
        <v>40</v>
      </c>
      <c r="C317" s="6">
        <v>8</v>
      </c>
      <c r="D317" s="6" t="s">
        <v>333</v>
      </c>
      <c r="E317" t="s">
        <v>63</v>
      </c>
      <c r="F317" t="s">
        <v>66</v>
      </c>
      <c r="G317" t="s">
        <v>69</v>
      </c>
      <c r="H317" s="5">
        <v>82.5</v>
      </c>
      <c r="I317" t="s">
        <v>73</v>
      </c>
      <c r="J317" s="3" t="s">
        <v>87</v>
      </c>
      <c r="K317" t="s">
        <v>677</v>
      </c>
      <c r="L317" s="6">
        <v>1958</v>
      </c>
      <c r="M317" t="str">
        <f>VLOOKUP($B317, StateLookup!$A$1:$B$50, 2)</f>
        <v>NJ</v>
      </c>
      <c r="N317" t="str">
        <f t="shared" si="4"/>
        <v>NJ-8</v>
      </c>
    </row>
    <row r="318" spans="1:14" x14ac:dyDescent="0.25">
      <c r="A318" t="s">
        <v>548</v>
      </c>
      <c r="B318" t="s">
        <v>40</v>
      </c>
      <c r="C318" s="6">
        <v>9</v>
      </c>
      <c r="D318" s="6" t="s">
        <v>334</v>
      </c>
      <c r="E318" t="s">
        <v>63</v>
      </c>
      <c r="F318" t="s">
        <v>66</v>
      </c>
      <c r="G318" t="s">
        <v>84</v>
      </c>
      <c r="H318" s="5">
        <v>77.900000000000006</v>
      </c>
      <c r="I318" t="s">
        <v>73</v>
      </c>
      <c r="J318" s="3" t="s">
        <v>87</v>
      </c>
      <c r="K318" t="s">
        <v>677</v>
      </c>
      <c r="L318" s="6">
        <v>1946</v>
      </c>
      <c r="M318" t="str">
        <f>VLOOKUP($B318, StateLookup!$A$1:$B$50, 2)</f>
        <v>NJ</v>
      </c>
      <c r="N318" t="str">
        <f t="shared" si="4"/>
        <v>NJ-9</v>
      </c>
    </row>
    <row r="319" spans="1:14" x14ac:dyDescent="0.25">
      <c r="A319" t="s">
        <v>548</v>
      </c>
      <c r="B319" t="s">
        <v>40</v>
      </c>
      <c r="C319" s="6">
        <v>10</v>
      </c>
      <c r="D319" s="6" t="s">
        <v>335</v>
      </c>
      <c r="E319" t="s">
        <v>63</v>
      </c>
      <c r="F319" t="s">
        <v>66</v>
      </c>
      <c r="G319" t="s">
        <v>82</v>
      </c>
      <c r="H319" s="5">
        <v>71.900000000000006</v>
      </c>
      <c r="I319" t="s">
        <v>71</v>
      </c>
      <c r="J319" t="s">
        <v>85</v>
      </c>
      <c r="K319" t="s">
        <v>677</v>
      </c>
      <c r="L319" s="6">
        <v>1948</v>
      </c>
      <c r="M319" t="str">
        <f>VLOOKUP($B319, StateLookup!$A$1:$B$50, 2)</f>
        <v>NJ</v>
      </c>
      <c r="N319" t="str">
        <f t="shared" si="4"/>
        <v>NJ-10</v>
      </c>
    </row>
    <row r="320" spans="1:14" x14ac:dyDescent="0.25">
      <c r="A320" t="s">
        <v>548</v>
      </c>
      <c r="B320" t="s">
        <v>40</v>
      </c>
      <c r="C320" s="6">
        <v>11</v>
      </c>
      <c r="D320" s="6" t="s">
        <v>336</v>
      </c>
      <c r="E320" t="s">
        <v>62</v>
      </c>
      <c r="F320" t="s">
        <v>66</v>
      </c>
      <c r="G320" t="s">
        <v>84</v>
      </c>
      <c r="H320" s="5">
        <v>77.900000000000006</v>
      </c>
      <c r="I320" t="s">
        <v>72</v>
      </c>
      <c r="J320" s="3" t="s">
        <v>86</v>
      </c>
      <c r="K320" t="s">
        <v>677</v>
      </c>
      <c r="L320" s="6">
        <v>1951</v>
      </c>
      <c r="M320" t="str">
        <f>VLOOKUP($B320, StateLookup!$A$1:$B$50, 2)</f>
        <v>NJ</v>
      </c>
      <c r="N320" t="str">
        <f t="shared" si="4"/>
        <v>NJ-11</v>
      </c>
    </row>
    <row r="321" spans="1:14" x14ac:dyDescent="0.25">
      <c r="A321" t="s">
        <v>548</v>
      </c>
      <c r="B321" t="s">
        <v>40</v>
      </c>
      <c r="C321" s="6">
        <v>12</v>
      </c>
      <c r="D321" s="6" t="s">
        <v>337</v>
      </c>
      <c r="E321" t="s">
        <v>63</v>
      </c>
      <c r="F321" t="s">
        <v>66</v>
      </c>
      <c r="G321" t="s">
        <v>84</v>
      </c>
      <c r="H321" s="5">
        <v>77.900000000000006</v>
      </c>
      <c r="I321" t="s">
        <v>519</v>
      </c>
      <c r="J321" s="3" t="s">
        <v>87</v>
      </c>
      <c r="K321" t="s">
        <v>677</v>
      </c>
      <c r="L321" s="6">
        <v>1937</v>
      </c>
      <c r="M321" t="str">
        <f>VLOOKUP($B321, StateLookup!$A$1:$B$50, 2)</f>
        <v>NJ</v>
      </c>
      <c r="N321" t="str">
        <f t="shared" si="4"/>
        <v>NJ-12</v>
      </c>
    </row>
    <row r="322" spans="1:14" x14ac:dyDescent="0.25">
      <c r="A322" t="s">
        <v>10</v>
      </c>
      <c r="B322" t="s">
        <v>40</v>
      </c>
      <c r="C322" t="s">
        <v>61</v>
      </c>
      <c r="D322" s="6" t="s">
        <v>580</v>
      </c>
      <c r="E322" t="s">
        <v>63</v>
      </c>
      <c r="F322" t="s">
        <v>66</v>
      </c>
      <c r="G322" t="s">
        <v>69</v>
      </c>
      <c r="H322" s="5">
        <v>82.5</v>
      </c>
      <c r="I322" t="s">
        <v>70</v>
      </c>
      <c r="J322" s="3" t="s">
        <v>87</v>
      </c>
      <c r="K322" t="s">
        <v>678</v>
      </c>
      <c r="L322" s="6">
        <v>1954</v>
      </c>
      <c r="M322" t="str">
        <f>VLOOKUP($B322, StateLookup!$A$1:$B$50, 2)</f>
        <v>NJ</v>
      </c>
      <c r="N322" t="str">
        <f t="shared" si="4"/>
        <v>NJ-…</v>
      </c>
    </row>
    <row r="323" spans="1:14" x14ac:dyDescent="0.25">
      <c r="A323" t="s">
        <v>10</v>
      </c>
      <c r="B323" t="s">
        <v>40</v>
      </c>
      <c r="C323" t="s">
        <v>61</v>
      </c>
      <c r="D323" s="6" t="s">
        <v>557</v>
      </c>
      <c r="E323" t="s">
        <v>63</v>
      </c>
      <c r="F323" t="s">
        <v>66</v>
      </c>
      <c r="G323" t="s">
        <v>84</v>
      </c>
      <c r="H323" s="5">
        <v>77.900000000000006</v>
      </c>
      <c r="I323" t="s">
        <v>72</v>
      </c>
      <c r="J323" s="3" t="s">
        <v>86</v>
      </c>
      <c r="K323" t="s">
        <v>677</v>
      </c>
      <c r="L323" s="6">
        <v>1924</v>
      </c>
      <c r="M323" t="str">
        <f>VLOOKUP($B323, StateLookup!$A$1:$B$50, 2)</f>
        <v>NJ</v>
      </c>
      <c r="N323" t="str">
        <f t="shared" si="4"/>
        <v>NJ-…</v>
      </c>
    </row>
    <row r="324" spans="1:14" x14ac:dyDescent="0.25">
      <c r="A324" t="s">
        <v>548</v>
      </c>
      <c r="B324" t="s">
        <v>41</v>
      </c>
      <c r="C324" s="6">
        <v>1</v>
      </c>
      <c r="D324" s="6" t="s">
        <v>338</v>
      </c>
      <c r="E324" t="s">
        <v>63</v>
      </c>
      <c r="F324" t="s">
        <v>67</v>
      </c>
      <c r="G324" t="s">
        <v>69</v>
      </c>
      <c r="H324" s="5">
        <v>82</v>
      </c>
      <c r="I324" t="s">
        <v>70</v>
      </c>
      <c r="J324" s="3" t="s">
        <v>87</v>
      </c>
      <c r="K324" t="s">
        <v>678</v>
      </c>
      <c r="L324" s="6">
        <v>1959</v>
      </c>
      <c r="M324" t="str">
        <f>VLOOKUP($B324, StateLookup!$A$1:$B$50, 2)</f>
        <v>NM</v>
      </c>
      <c r="N324" t="str">
        <f t="shared" si="4"/>
        <v>NM-1</v>
      </c>
    </row>
    <row r="325" spans="1:14" x14ac:dyDescent="0.25">
      <c r="A325" t="s">
        <v>548</v>
      </c>
      <c r="B325" t="s">
        <v>41</v>
      </c>
      <c r="C325" s="6">
        <v>2</v>
      </c>
      <c r="D325" s="6" t="s">
        <v>339</v>
      </c>
      <c r="E325" t="s">
        <v>62</v>
      </c>
      <c r="F325" t="s">
        <v>66</v>
      </c>
      <c r="G325" t="s">
        <v>84</v>
      </c>
      <c r="H325" s="5">
        <v>76.7</v>
      </c>
      <c r="I325" t="s">
        <v>74</v>
      </c>
      <c r="J325" s="3" t="s">
        <v>87</v>
      </c>
      <c r="K325" t="s">
        <v>677</v>
      </c>
      <c r="L325" s="6">
        <v>1947</v>
      </c>
      <c r="M325" t="str">
        <f>VLOOKUP($B325, StateLookup!$A$1:$B$50, 2)</f>
        <v>NM</v>
      </c>
      <c r="N325" t="str">
        <f t="shared" si="4"/>
        <v>NM-2</v>
      </c>
    </row>
    <row r="326" spans="1:14" x14ac:dyDescent="0.25">
      <c r="A326" t="s">
        <v>548</v>
      </c>
      <c r="B326" t="s">
        <v>41</v>
      </c>
      <c r="C326" s="6">
        <v>3</v>
      </c>
      <c r="D326" s="6" t="s">
        <v>340</v>
      </c>
      <c r="E326" t="s">
        <v>63</v>
      </c>
      <c r="F326" t="s">
        <v>66</v>
      </c>
      <c r="G326" t="s">
        <v>69</v>
      </c>
      <c r="H326" s="5">
        <v>75.5</v>
      </c>
      <c r="I326" t="s">
        <v>72</v>
      </c>
      <c r="J326" s="3" t="s">
        <v>86</v>
      </c>
      <c r="K326" t="s">
        <v>677</v>
      </c>
      <c r="L326" s="6">
        <v>1972</v>
      </c>
      <c r="M326" t="str">
        <f>VLOOKUP($B326, StateLookup!$A$1:$B$50, 2)</f>
        <v>NM</v>
      </c>
      <c r="N326" t="str">
        <f t="shared" si="4"/>
        <v>NM-3</v>
      </c>
    </row>
    <row r="327" spans="1:14" x14ac:dyDescent="0.25">
      <c r="A327" t="s">
        <v>10</v>
      </c>
      <c r="B327" t="s">
        <v>41</v>
      </c>
      <c r="C327" t="s">
        <v>61</v>
      </c>
      <c r="D327" s="6" t="s">
        <v>610</v>
      </c>
      <c r="E327" t="s">
        <v>63</v>
      </c>
      <c r="F327" t="s">
        <v>67</v>
      </c>
      <c r="G327" t="s">
        <v>84</v>
      </c>
      <c r="H327" s="5">
        <v>81.400000000000006</v>
      </c>
      <c r="I327" t="s">
        <v>70</v>
      </c>
      <c r="J327" s="3" t="s">
        <v>87</v>
      </c>
      <c r="K327" t="s">
        <v>678</v>
      </c>
      <c r="L327" s="6">
        <v>1948</v>
      </c>
      <c r="M327" t="str">
        <f>VLOOKUP($B327, StateLookup!$A$1:$B$50, 2)</f>
        <v>NM</v>
      </c>
      <c r="N327" t="str">
        <f t="shared" si="4"/>
        <v>NM-…</v>
      </c>
    </row>
    <row r="328" spans="1:14" x14ac:dyDescent="0.25">
      <c r="A328" t="s">
        <v>10</v>
      </c>
      <c r="B328" t="s">
        <v>41</v>
      </c>
      <c r="C328" t="s">
        <v>61</v>
      </c>
      <c r="D328" s="6" t="s">
        <v>563</v>
      </c>
      <c r="E328" t="s">
        <v>63</v>
      </c>
      <c r="F328" t="s">
        <v>66</v>
      </c>
      <c r="G328" t="s">
        <v>84</v>
      </c>
      <c r="H328" s="5">
        <v>76.7</v>
      </c>
      <c r="I328" t="s">
        <v>72</v>
      </c>
      <c r="J328" s="3" t="s">
        <v>86</v>
      </c>
      <c r="K328" t="s">
        <v>677</v>
      </c>
      <c r="L328" s="6">
        <v>1971</v>
      </c>
      <c r="M328" t="str">
        <f>VLOOKUP($B328, StateLookup!$A$1:$B$50, 2)</f>
        <v>NM</v>
      </c>
      <c r="N328" t="str">
        <f t="shared" si="4"/>
        <v>NM-…</v>
      </c>
    </row>
    <row r="329" spans="1:14" x14ac:dyDescent="0.25">
      <c r="A329" t="s">
        <v>548</v>
      </c>
      <c r="B329" t="s">
        <v>42</v>
      </c>
      <c r="C329" s="6">
        <v>1</v>
      </c>
      <c r="D329" s="6" t="s">
        <v>341</v>
      </c>
      <c r="E329" t="s">
        <v>63</v>
      </c>
      <c r="F329" t="s">
        <v>66</v>
      </c>
      <c r="G329" t="s">
        <v>84</v>
      </c>
      <c r="H329" s="5">
        <v>78.099999999999994</v>
      </c>
      <c r="I329" t="s">
        <v>518</v>
      </c>
      <c r="J329" s="3" t="s">
        <v>87</v>
      </c>
      <c r="K329" t="s">
        <v>677</v>
      </c>
      <c r="L329" s="6">
        <v>1950</v>
      </c>
      <c r="M329" t="str">
        <f>VLOOKUP($B329, StateLookup!$A$1:$B$50, 2)</f>
        <v>NY</v>
      </c>
      <c r="N329" t="str">
        <f t="shared" si="4"/>
        <v>NY-1</v>
      </c>
    </row>
    <row r="330" spans="1:14" x14ac:dyDescent="0.25">
      <c r="A330" t="s">
        <v>548</v>
      </c>
      <c r="B330" t="s">
        <v>42</v>
      </c>
      <c r="C330" s="6">
        <v>2</v>
      </c>
      <c r="D330" s="6" t="s">
        <v>342</v>
      </c>
      <c r="E330" t="s">
        <v>62</v>
      </c>
      <c r="F330" t="s">
        <v>66</v>
      </c>
      <c r="G330" t="s">
        <v>84</v>
      </c>
      <c r="H330" s="5">
        <v>78.099999999999994</v>
      </c>
      <c r="I330" t="s">
        <v>70</v>
      </c>
      <c r="J330" s="3" t="s">
        <v>87</v>
      </c>
      <c r="K330" t="s">
        <v>678</v>
      </c>
      <c r="L330" s="6">
        <v>1944</v>
      </c>
      <c r="M330" t="str">
        <f>VLOOKUP($B330, StateLookup!$A$1:$B$50, 2)</f>
        <v>NY</v>
      </c>
      <c r="N330" t="str">
        <f t="shared" si="4"/>
        <v>NY-2</v>
      </c>
    </row>
    <row r="331" spans="1:14" x14ac:dyDescent="0.25">
      <c r="A331" t="s">
        <v>548</v>
      </c>
      <c r="B331" t="s">
        <v>42</v>
      </c>
      <c r="C331" s="6">
        <v>3</v>
      </c>
      <c r="D331" s="6" t="s">
        <v>343</v>
      </c>
      <c r="E331" t="s">
        <v>63</v>
      </c>
      <c r="F331" t="s">
        <v>66</v>
      </c>
      <c r="G331" t="s">
        <v>84</v>
      </c>
      <c r="H331" s="5">
        <v>78.099999999999994</v>
      </c>
      <c r="I331" t="s">
        <v>72</v>
      </c>
      <c r="J331" s="3" t="s">
        <v>86</v>
      </c>
      <c r="K331" t="s">
        <v>677</v>
      </c>
      <c r="L331" s="6">
        <v>1958</v>
      </c>
      <c r="M331" t="str">
        <f>VLOOKUP($B331, StateLookup!$A$1:$B$50, 2)</f>
        <v>NY</v>
      </c>
      <c r="N331" t="str">
        <f t="shared" ref="N331:N394" si="5">$M331 &amp;"-" &amp; $C331</f>
        <v>NY-3</v>
      </c>
    </row>
    <row r="332" spans="1:14" x14ac:dyDescent="0.25">
      <c r="A332" t="s">
        <v>548</v>
      </c>
      <c r="B332" t="s">
        <v>42</v>
      </c>
      <c r="C332" s="6">
        <v>4</v>
      </c>
      <c r="D332" s="6" t="s">
        <v>344</v>
      </c>
      <c r="E332" t="s">
        <v>63</v>
      </c>
      <c r="F332" t="s">
        <v>67</v>
      </c>
      <c r="G332" t="s">
        <v>84</v>
      </c>
      <c r="H332" s="5">
        <v>82.7</v>
      </c>
      <c r="I332" t="s">
        <v>537</v>
      </c>
      <c r="J332" t="s">
        <v>85</v>
      </c>
      <c r="K332" t="s">
        <v>677</v>
      </c>
      <c r="L332" s="6">
        <v>1944</v>
      </c>
      <c r="M332" t="str">
        <f>VLOOKUP($B332, StateLookup!$A$1:$B$50, 2)</f>
        <v>NY</v>
      </c>
      <c r="N332" t="str">
        <f t="shared" si="5"/>
        <v>NY-4</v>
      </c>
    </row>
    <row r="333" spans="1:14" x14ac:dyDescent="0.25">
      <c r="A333" t="s">
        <v>548</v>
      </c>
      <c r="B333" t="s">
        <v>42</v>
      </c>
      <c r="C333" s="6">
        <v>5</v>
      </c>
      <c r="D333" s="6" t="s">
        <v>345</v>
      </c>
      <c r="E333" t="s">
        <v>63</v>
      </c>
      <c r="F333" t="s">
        <v>66</v>
      </c>
      <c r="G333" t="s">
        <v>82</v>
      </c>
      <c r="H333" s="5">
        <v>73.900000000000006</v>
      </c>
      <c r="I333" t="s">
        <v>70</v>
      </c>
      <c r="J333" s="3" t="s">
        <v>87</v>
      </c>
      <c r="K333" t="s">
        <v>678</v>
      </c>
      <c r="L333" s="6">
        <v>1953</v>
      </c>
      <c r="M333" t="str">
        <f>VLOOKUP($B333, StateLookup!$A$1:$B$50, 2)</f>
        <v>NY</v>
      </c>
      <c r="N333" t="str">
        <f t="shared" si="5"/>
        <v>NY-5</v>
      </c>
    </row>
    <row r="334" spans="1:14" x14ac:dyDescent="0.25">
      <c r="A334" t="s">
        <v>548</v>
      </c>
      <c r="B334" t="s">
        <v>42</v>
      </c>
      <c r="C334" s="6">
        <v>6</v>
      </c>
      <c r="D334" s="6" t="s">
        <v>346</v>
      </c>
      <c r="E334" t="s">
        <v>63</v>
      </c>
      <c r="F334" t="s">
        <v>67</v>
      </c>
      <c r="G334" t="s">
        <v>83</v>
      </c>
      <c r="H334" s="5">
        <v>90.69479963683132</v>
      </c>
      <c r="I334" t="s">
        <v>70</v>
      </c>
      <c r="J334" s="3" t="s">
        <v>87</v>
      </c>
      <c r="K334" s="19" t="s">
        <v>678</v>
      </c>
      <c r="L334" s="6">
        <v>1975</v>
      </c>
      <c r="M334" t="str">
        <f>VLOOKUP($B334, StateLookup!$A$1:$B$50, 2)</f>
        <v>NY</v>
      </c>
      <c r="N334" t="str">
        <f t="shared" si="5"/>
        <v>NY-6</v>
      </c>
    </row>
    <row r="335" spans="1:14" x14ac:dyDescent="0.25">
      <c r="A335" t="s">
        <v>548</v>
      </c>
      <c r="B335" t="s">
        <v>42</v>
      </c>
      <c r="C335" s="6">
        <v>7</v>
      </c>
      <c r="D335" s="6" t="s">
        <v>347</v>
      </c>
      <c r="E335" t="s">
        <v>63</v>
      </c>
      <c r="F335" t="s">
        <v>67</v>
      </c>
      <c r="G335" t="s">
        <v>69</v>
      </c>
      <c r="H335" s="5">
        <v>86.3</v>
      </c>
      <c r="I335" t="s">
        <v>73</v>
      </c>
      <c r="J335" s="3" t="s">
        <v>87</v>
      </c>
      <c r="K335" t="s">
        <v>677</v>
      </c>
      <c r="L335" s="6">
        <v>1953</v>
      </c>
      <c r="M335" t="str">
        <f>VLOOKUP($B335, StateLookup!$A$1:$B$50, 2)</f>
        <v>NY</v>
      </c>
      <c r="N335" t="str">
        <f t="shared" si="5"/>
        <v>NY-7</v>
      </c>
    </row>
    <row r="336" spans="1:14" x14ac:dyDescent="0.25">
      <c r="A336" t="s">
        <v>548</v>
      </c>
      <c r="B336" t="s">
        <v>42</v>
      </c>
      <c r="C336" s="6">
        <v>8</v>
      </c>
      <c r="D336" s="6" t="s">
        <v>348</v>
      </c>
      <c r="E336" t="s">
        <v>63</v>
      </c>
      <c r="F336" t="s">
        <v>66</v>
      </c>
      <c r="G336" t="s">
        <v>82</v>
      </c>
      <c r="H336" s="5">
        <v>73.900000000000006</v>
      </c>
      <c r="I336" t="s">
        <v>538</v>
      </c>
      <c r="J336" s="3" t="s">
        <v>87</v>
      </c>
      <c r="K336" t="s">
        <v>678</v>
      </c>
      <c r="L336" s="6">
        <v>1970</v>
      </c>
      <c r="M336" t="str">
        <f>VLOOKUP($B336, StateLookup!$A$1:$B$50, 2)</f>
        <v>NY</v>
      </c>
      <c r="N336" t="str">
        <f t="shared" si="5"/>
        <v>NY-8</v>
      </c>
    </row>
    <row r="337" spans="1:14" x14ac:dyDescent="0.25">
      <c r="A337" t="s">
        <v>548</v>
      </c>
      <c r="B337" t="s">
        <v>42</v>
      </c>
      <c r="C337" s="6">
        <v>9</v>
      </c>
      <c r="D337" s="6" t="s">
        <v>349</v>
      </c>
      <c r="E337" t="s">
        <v>63</v>
      </c>
      <c r="F337" t="s">
        <v>67</v>
      </c>
      <c r="G337" t="s">
        <v>82</v>
      </c>
      <c r="H337" s="5">
        <v>80.3</v>
      </c>
      <c r="I337" t="s">
        <v>72</v>
      </c>
      <c r="J337" s="3" t="s">
        <v>86</v>
      </c>
      <c r="K337" t="s">
        <v>677</v>
      </c>
      <c r="L337" s="6">
        <v>1964</v>
      </c>
      <c r="M337" t="str">
        <f>VLOOKUP($B337, StateLookup!$A$1:$B$50, 2)</f>
        <v>NY</v>
      </c>
      <c r="N337" t="str">
        <f t="shared" si="5"/>
        <v>NY-9</v>
      </c>
    </row>
    <row r="338" spans="1:14" x14ac:dyDescent="0.25">
      <c r="A338" t="s">
        <v>548</v>
      </c>
      <c r="B338" t="s">
        <v>42</v>
      </c>
      <c r="C338" s="6">
        <v>10</v>
      </c>
      <c r="D338" s="6" t="s">
        <v>350</v>
      </c>
      <c r="E338" t="s">
        <v>63</v>
      </c>
      <c r="F338" t="s">
        <v>66</v>
      </c>
      <c r="G338" t="s">
        <v>84</v>
      </c>
      <c r="H338" s="5">
        <v>78.099999999999994</v>
      </c>
      <c r="I338" t="s">
        <v>70</v>
      </c>
      <c r="J338" s="3" t="s">
        <v>87</v>
      </c>
      <c r="K338" t="s">
        <v>678</v>
      </c>
      <c r="L338" s="6">
        <v>1947</v>
      </c>
      <c r="M338" t="str">
        <f>VLOOKUP($B338, StateLookup!$A$1:$B$50, 2)</f>
        <v>NY</v>
      </c>
      <c r="N338" t="str">
        <f t="shared" si="5"/>
        <v>NY-10</v>
      </c>
    </row>
    <row r="339" spans="1:14" x14ac:dyDescent="0.25">
      <c r="A339" t="s">
        <v>548</v>
      </c>
      <c r="B339" t="s">
        <v>42</v>
      </c>
      <c r="C339" s="6">
        <v>11</v>
      </c>
      <c r="D339" s="6" t="s">
        <v>351</v>
      </c>
      <c r="E339" t="s">
        <v>62</v>
      </c>
      <c r="F339" t="s">
        <v>66</v>
      </c>
      <c r="G339" t="s">
        <v>84</v>
      </c>
      <c r="H339" s="5">
        <v>78.099999999999994</v>
      </c>
      <c r="I339" t="s">
        <v>70</v>
      </c>
      <c r="J339" s="3" t="s">
        <v>87</v>
      </c>
      <c r="K339" t="s">
        <v>678</v>
      </c>
      <c r="L339" s="6">
        <v>1970</v>
      </c>
      <c r="M339" t="str">
        <f>VLOOKUP($B339, StateLookup!$A$1:$B$50, 2)</f>
        <v>NY</v>
      </c>
      <c r="N339" t="str">
        <f t="shared" si="5"/>
        <v>NY-11</v>
      </c>
    </row>
    <row r="340" spans="1:14" x14ac:dyDescent="0.25">
      <c r="A340" t="s">
        <v>548</v>
      </c>
      <c r="B340" t="s">
        <v>42</v>
      </c>
      <c r="C340" s="6">
        <v>12</v>
      </c>
      <c r="D340" s="6" t="s">
        <v>352</v>
      </c>
      <c r="E340" t="s">
        <v>63</v>
      </c>
      <c r="F340" t="s">
        <v>67</v>
      </c>
      <c r="G340" t="s">
        <v>84</v>
      </c>
      <c r="H340" s="5">
        <v>82.7</v>
      </c>
      <c r="I340" t="s">
        <v>72</v>
      </c>
      <c r="J340" s="3" t="s">
        <v>86</v>
      </c>
      <c r="K340" t="s">
        <v>677</v>
      </c>
      <c r="L340" s="6">
        <v>1946</v>
      </c>
      <c r="M340" t="str">
        <f>VLOOKUP($B340, StateLookup!$A$1:$B$50, 2)</f>
        <v>NY</v>
      </c>
      <c r="N340" t="str">
        <f t="shared" si="5"/>
        <v>NY-12</v>
      </c>
    </row>
    <row r="341" spans="1:14" x14ac:dyDescent="0.25">
      <c r="A341" t="s">
        <v>548</v>
      </c>
      <c r="B341" t="s">
        <v>42</v>
      </c>
      <c r="C341" s="6">
        <v>13</v>
      </c>
      <c r="D341" s="6" t="s">
        <v>353</v>
      </c>
      <c r="E341" t="s">
        <v>63</v>
      </c>
      <c r="F341" t="s">
        <v>66</v>
      </c>
      <c r="G341" t="s">
        <v>82</v>
      </c>
      <c r="H341" s="5">
        <v>73.900000000000006</v>
      </c>
      <c r="I341" t="s">
        <v>539</v>
      </c>
      <c r="J341" t="s">
        <v>86</v>
      </c>
      <c r="K341" t="s">
        <v>678</v>
      </c>
      <c r="L341" s="6">
        <v>1930</v>
      </c>
      <c r="M341" t="str">
        <f>VLOOKUP($B341, StateLookup!$A$1:$B$50, 2)</f>
        <v>NY</v>
      </c>
      <c r="N341" t="str">
        <f t="shared" si="5"/>
        <v>NY-13</v>
      </c>
    </row>
    <row r="342" spans="1:14" x14ac:dyDescent="0.25">
      <c r="A342" t="s">
        <v>548</v>
      </c>
      <c r="B342" t="s">
        <v>42</v>
      </c>
      <c r="C342" s="6">
        <v>14</v>
      </c>
      <c r="D342" s="6" t="s">
        <v>354</v>
      </c>
      <c r="E342" t="s">
        <v>63</v>
      </c>
      <c r="F342" t="s">
        <v>66</v>
      </c>
      <c r="G342" t="s">
        <v>84</v>
      </c>
      <c r="H342" s="5">
        <v>78.099999999999994</v>
      </c>
      <c r="I342" t="s">
        <v>72</v>
      </c>
      <c r="J342" s="3" t="s">
        <v>86</v>
      </c>
      <c r="K342" t="s">
        <v>677</v>
      </c>
      <c r="L342" s="6">
        <v>1962</v>
      </c>
      <c r="M342" t="str">
        <f>VLOOKUP($B342, StateLookup!$A$1:$B$50, 2)</f>
        <v>NY</v>
      </c>
      <c r="N342" t="str">
        <f t="shared" si="5"/>
        <v>NY-14</v>
      </c>
    </row>
    <row r="343" spans="1:14" x14ac:dyDescent="0.25">
      <c r="A343" t="s">
        <v>548</v>
      </c>
      <c r="B343" t="s">
        <v>42</v>
      </c>
      <c r="C343" s="6">
        <v>15</v>
      </c>
      <c r="D343" s="6" t="s">
        <v>355</v>
      </c>
      <c r="E343" t="s">
        <v>63</v>
      </c>
      <c r="F343" t="s">
        <v>66</v>
      </c>
      <c r="G343" t="s">
        <v>69</v>
      </c>
      <c r="H343" s="5">
        <v>80.099999999999994</v>
      </c>
      <c r="I343" t="s">
        <v>71</v>
      </c>
      <c r="J343" t="s">
        <v>85</v>
      </c>
      <c r="K343" t="s">
        <v>677</v>
      </c>
      <c r="L343" s="6">
        <v>1943</v>
      </c>
      <c r="M343" t="str">
        <f>VLOOKUP($B343, StateLookup!$A$1:$B$50, 2)</f>
        <v>NY</v>
      </c>
      <c r="N343" t="str">
        <f t="shared" si="5"/>
        <v>NY-15</v>
      </c>
    </row>
    <row r="344" spans="1:14" x14ac:dyDescent="0.25">
      <c r="A344" t="s">
        <v>548</v>
      </c>
      <c r="B344" t="s">
        <v>42</v>
      </c>
      <c r="C344" s="6">
        <v>16</v>
      </c>
      <c r="D344" s="6" t="s">
        <v>356</v>
      </c>
      <c r="E344" t="s">
        <v>63</v>
      </c>
      <c r="F344" t="s">
        <v>66</v>
      </c>
      <c r="G344" t="s">
        <v>84</v>
      </c>
      <c r="H344" s="5">
        <v>78.099999999999994</v>
      </c>
      <c r="I344" t="s">
        <v>70</v>
      </c>
      <c r="J344" s="3" t="s">
        <v>87</v>
      </c>
      <c r="K344" t="s">
        <v>677</v>
      </c>
      <c r="L344" s="6">
        <v>1947</v>
      </c>
      <c r="M344" t="str">
        <f>VLOOKUP($B344, StateLookup!$A$1:$B$50, 2)</f>
        <v>NY</v>
      </c>
      <c r="N344" t="str">
        <f t="shared" si="5"/>
        <v>NY-16</v>
      </c>
    </row>
    <row r="345" spans="1:14" x14ac:dyDescent="0.25">
      <c r="A345" t="s">
        <v>548</v>
      </c>
      <c r="B345" t="s">
        <v>42</v>
      </c>
      <c r="C345" s="6">
        <v>17</v>
      </c>
      <c r="D345" s="6" t="s">
        <v>357</v>
      </c>
      <c r="E345" t="s">
        <v>63</v>
      </c>
      <c r="F345" t="s">
        <v>67</v>
      </c>
      <c r="G345" t="s">
        <v>84</v>
      </c>
      <c r="H345" s="5">
        <v>82.7</v>
      </c>
      <c r="I345" t="s">
        <v>72</v>
      </c>
      <c r="J345" s="3" t="s">
        <v>86</v>
      </c>
      <c r="K345" t="s">
        <v>677</v>
      </c>
      <c r="L345" s="6">
        <v>1937</v>
      </c>
      <c r="M345" t="str">
        <f>VLOOKUP($B345, StateLookup!$A$1:$B$50, 2)</f>
        <v>NY</v>
      </c>
      <c r="N345" t="str">
        <f t="shared" si="5"/>
        <v>NY-17</v>
      </c>
    </row>
    <row r="346" spans="1:14" x14ac:dyDescent="0.25">
      <c r="A346" t="s">
        <v>548</v>
      </c>
      <c r="B346" t="s">
        <v>42</v>
      </c>
      <c r="C346" s="6">
        <v>18</v>
      </c>
      <c r="D346" s="6" t="s">
        <v>358</v>
      </c>
      <c r="E346" t="s">
        <v>63</v>
      </c>
      <c r="F346" t="s">
        <v>66</v>
      </c>
      <c r="G346" t="s">
        <v>84</v>
      </c>
      <c r="H346" s="5">
        <v>78.099999999999994</v>
      </c>
      <c r="I346" t="s">
        <v>70</v>
      </c>
      <c r="J346" s="3" t="s">
        <v>87</v>
      </c>
      <c r="K346" t="s">
        <v>678</v>
      </c>
      <c r="L346" s="6">
        <v>1966</v>
      </c>
      <c r="M346" t="str">
        <f>VLOOKUP($B346, StateLookup!$A$1:$B$50, 2)</f>
        <v>NY</v>
      </c>
      <c r="N346" t="str">
        <f t="shared" si="5"/>
        <v>NY-18</v>
      </c>
    </row>
    <row r="347" spans="1:14" x14ac:dyDescent="0.25">
      <c r="A347" t="s">
        <v>548</v>
      </c>
      <c r="B347" t="s">
        <v>42</v>
      </c>
      <c r="C347" s="6">
        <v>19</v>
      </c>
      <c r="D347" s="6" t="s">
        <v>359</v>
      </c>
      <c r="E347" t="s">
        <v>62</v>
      </c>
      <c r="F347" t="s">
        <v>66</v>
      </c>
      <c r="G347" t="s">
        <v>84</v>
      </c>
      <c r="H347" s="5">
        <v>78.099999999999994</v>
      </c>
      <c r="I347" t="s">
        <v>519</v>
      </c>
      <c r="J347" s="3" t="s">
        <v>87</v>
      </c>
      <c r="K347" t="s">
        <v>677</v>
      </c>
      <c r="L347" s="6">
        <v>1964</v>
      </c>
      <c r="M347" t="str">
        <f>VLOOKUP($B347, StateLookup!$A$1:$B$50, 2)</f>
        <v>NY</v>
      </c>
      <c r="N347" t="str">
        <f t="shared" si="5"/>
        <v>NY-19</v>
      </c>
    </row>
    <row r="348" spans="1:14" x14ac:dyDescent="0.25">
      <c r="A348" t="s">
        <v>548</v>
      </c>
      <c r="B348" t="s">
        <v>42</v>
      </c>
      <c r="C348" s="6">
        <v>20</v>
      </c>
      <c r="D348" s="6" t="s">
        <v>360</v>
      </c>
      <c r="E348" t="s">
        <v>63</v>
      </c>
      <c r="F348" t="s">
        <v>66</v>
      </c>
      <c r="G348" t="s">
        <v>84</v>
      </c>
      <c r="H348" s="5">
        <v>78.099999999999994</v>
      </c>
      <c r="I348" t="s">
        <v>524</v>
      </c>
      <c r="J348" s="3" t="s">
        <v>86</v>
      </c>
      <c r="K348" t="s">
        <v>677</v>
      </c>
      <c r="L348" s="6">
        <v>1949</v>
      </c>
      <c r="M348" t="str">
        <f>VLOOKUP($B348, StateLookup!$A$1:$B$50, 2)</f>
        <v>NY</v>
      </c>
      <c r="N348" t="str">
        <f t="shared" si="5"/>
        <v>NY-20</v>
      </c>
    </row>
    <row r="349" spans="1:14" x14ac:dyDescent="0.25">
      <c r="A349" t="s">
        <v>548</v>
      </c>
      <c r="B349" t="s">
        <v>42</v>
      </c>
      <c r="C349" s="6">
        <v>21</v>
      </c>
      <c r="D349" s="6" t="s">
        <v>361</v>
      </c>
      <c r="E349" t="s">
        <v>63</v>
      </c>
      <c r="F349" t="s">
        <v>66</v>
      </c>
      <c r="G349" t="s">
        <v>84</v>
      </c>
      <c r="H349" s="5">
        <v>78.099999999999994</v>
      </c>
      <c r="I349" t="s">
        <v>70</v>
      </c>
      <c r="J349" s="3" t="s">
        <v>87</v>
      </c>
      <c r="K349" t="s">
        <v>678</v>
      </c>
      <c r="L349" s="6">
        <v>1951</v>
      </c>
      <c r="M349" t="str">
        <f>VLOOKUP($B349, StateLookup!$A$1:$B$50, 2)</f>
        <v>NY</v>
      </c>
      <c r="N349" t="str">
        <f t="shared" si="5"/>
        <v>NY-21</v>
      </c>
    </row>
    <row r="350" spans="1:14" x14ac:dyDescent="0.25">
      <c r="A350" t="s">
        <v>548</v>
      </c>
      <c r="B350" t="s">
        <v>42</v>
      </c>
      <c r="C350" s="6">
        <v>22</v>
      </c>
      <c r="D350" s="6" t="s">
        <v>362</v>
      </c>
      <c r="E350" t="s">
        <v>62</v>
      </c>
      <c r="F350" t="s">
        <v>66</v>
      </c>
      <c r="G350" t="s">
        <v>84</v>
      </c>
      <c r="H350" s="5">
        <v>78.099999999999994</v>
      </c>
      <c r="I350" t="s">
        <v>72</v>
      </c>
      <c r="J350" s="3" t="s">
        <v>86</v>
      </c>
      <c r="K350" t="s">
        <v>677</v>
      </c>
      <c r="L350" s="6">
        <v>1971</v>
      </c>
      <c r="M350" t="str">
        <f>VLOOKUP($B350, StateLookup!$A$1:$B$50, 2)</f>
        <v>NY</v>
      </c>
      <c r="N350" t="str">
        <f t="shared" si="5"/>
        <v>NY-22</v>
      </c>
    </row>
    <row r="351" spans="1:14" x14ac:dyDescent="0.25">
      <c r="A351" t="s">
        <v>548</v>
      </c>
      <c r="B351" t="s">
        <v>42</v>
      </c>
      <c r="C351" s="6">
        <v>23</v>
      </c>
      <c r="D351" s="6" t="s">
        <v>363</v>
      </c>
      <c r="E351" t="s">
        <v>62</v>
      </c>
      <c r="F351" t="s">
        <v>66</v>
      </c>
      <c r="G351" t="s">
        <v>84</v>
      </c>
      <c r="H351" s="5">
        <v>78.099999999999994</v>
      </c>
      <c r="I351" t="s">
        <v>70</v>
      </c>
      <c r="J351" s="3" t="s">
        <v>87</v>
      </c>
      <c r="K351" t="s">
        <v>678</v>
      </c>
      <c r="L351" s="6">
        <v>1968</v>
      </c>
      <c r="M351" t="str">
        <f>VLOOKUP($B351, StateLookup!$A$1:$B$50, 2)</f>
        <v>NY</v>
      </c>
      <c r="N351" t="str">
        <f t="shared" si="5"/>
        <v>NY-23</v>
      </c>
    </row>
    <row r="352" spans="1:14" x14ac:dyDescent="0.25">
      <c r="A352" t="s">
        <v>548</v>
      </c>
      <c r="B352" t="s">
        <v>42</v>
      </c>
      <c r="C352" s="6">
        <v>24</v>
      </c>
      <c r="D352" s="6" t="s">
        <v>364</v>
      </c>
      <c r="E352" t="s">
        <v>63</v>
      </c>
      <c r="F352" t="s">
        <v>66</v>
      </c>
      <c r="G352" t="s">
        <v>84</v>
      </c>
      <c r="H352" s="5">
        <v>78.099999999999994</v>
      </c>
      <c r="I352" t="s">
        <v>540</v>
      </c>
      <c r="J352" s="3" t="s">
        <v>87</v>
      </c>
      <c r="K352" t="s">
        <v>677</v>
      </c>
      <c r="L352" s="6">
        <v>1929</v>
      </c>
      <c r="M352" t="str">
        <f>VLOOKUP($B352, StateLookup!$A$1:$B$50, 2)</f>
        <v>NY</v>
      </c>
      <c r="N352" t="str">
        <f t="shared" si="5"/>
        <v>NY-24</v>
      </c>
    </row>
    <row r="353" spans="1:14" x14ac:dyDescent="0.25">
      <c r="A353" t="s">
        <v>548</v>
      </c>
      <c r="B353" t="s">
        <v>42</v>
      </c>
      <c r="C353" s="6">
        <v>25</v>
      </c>
      <c r="D353" s="6" t="s">
        <v>365</v>
      </c>
      <c r="E353" t="s">
        <v>63</v>
      </c>
      <c r="F353" t="s">
        <v>67</v>
      </c>
      <c r="G353" t="s">
        <v>84</v>
      </c>
      <c r="H353" s="5">
        <v>82.7</v>
      </c>
      <c r="I353" t="s">
        <v>541</v>
      </c>
      <c r="J353" s="3" t="s">
        <v>87</v>
      </c>
      <c r="K353" t="s">
        <v>677</v>
      </c>
      <c r="L353" s="6">
        <v>1959</v>
      </c>
      <c r="M353" t="str">
        <f>VLOOKUP($B353, StateLookup!$A$1:$B$50, 2)</f>
        <v>NY</v>
      </c>
      <c r="N353" t="str">
        <f t="shared" si="5"/>
        <v>NY-25</v>
      </c>
    </row>
    <row r="354" spans="1:14" x14ac:dyDescent="0.25">
      <c r="A354" t="s">
        <v>548</v>
      </c>
      <c r="B354" t="s">
        <v>42</v>
      </c>
      <c r="C354" s="6">
        <v>26</v>
      </c>
      <c r="D354" s="6" t="s">
        <v>366</v>
      </c>
      <c r="E354" t="s">
        <v>63</v>
      </c>
      <c r="F354" t="s">
        <v>66</v>
      </c>
      <c r="G354" t="s">
        <v>84</v>
      </c>
      <c r="H354" s="5">
        <v>78.099999999999994</v>
      </c>
      <c r="I354" t="s">
        <v>542</v>
      </c>
      <c r="J354" s="3" t="s">
        <v>87</v>
      </c>
      <c r="K354" t="s">
        <v>677</v>
      </c>
      <c r="L354" s="6">
        <v>1950</v>
      </c>
      <c r="M354" t="str">
        <f>VLOOKUP($B354, StateLookup!$A$1:$B$50, 2)</f>
        <v>NY</v>
      </c>
      <c r="N354" t="str">
        <f t="shared" si="5"/>
        <v>NY-26</v>
      </c>
    </row>
    <row r="355" spans="1:14" x14ac:dyDescent="0.25">
      <c r="A355" t="s">
        <v>548</v>
      </c>
      <c r="B355" t="s">
        <v>42</v>
      </c>
      <c r="C355" s="6">
        <v>27</v>
      </c>
      <c r="D355" s="6" t="s">
        <v>367</v>
      </c>
      <c r="E355" t="s">
        <v>62</v>
      </c>
      <c r="F355" t="s">
        <v>66</v>
      </c>
      <c r="G355" t="s">
        <v>84</v>
      </c>
      <c r="H355" s="5">
        <v>78.099999999999994</v>
      </c>
      <c r="I355" t="s">
        <v>74</v>
      </c>
      <c r="J355" s="3" t="s">
        <v>87</v>
      </c>
      <c r="K355" t="s">
        <v>677</v>
      </c>
      <c r="L355" s="6">
        <v>1949</v>
      </c>
      <c r="M355" t="str">
        <f>VLOOKUP($B355, StateLookup!$A$1:$B$50, 2)</f>
        <v>NY</v>
      </c>
      <c r="N355" t="str">
        <f t="shared" si="5"/>
        <v>NY-27</v>
      </c>
    </row>
    <row r="356" spans="1:14" x14ac:dyDescent="0.25">
      <c r="A356" t="s">
        <v>10</v>
      </c>
      <c r="B356" t="s">
        <v>42</v>
      </c>
      <c r="C356" t="s">
        <v>61</v>
      </c>
      <c r="D356" s="6" t="s">
        <v>597</v>
      </c>
      <c r="E356" t="s">
        <v>63</v>
      </c>
      <c r="F356" t="s">
        <v>67</v>
      </c>
      <c r="G356" t="s">
        <v>84</v>
      </c>
      <c r="H356" s="5">
        <v>82.7</v>
      </c>
      <c r="I356" t="s">
        <v>70</v>
      </c>
      <c r="J356" s="3" t="s">
        <v>87</v>
      </c>
      <c r="K356" t="s">
        <v>678</v>
      </c>
      <c r="L356" s="6">
        <v>1966</v>
      </c>
      <c r="M356" t="str">
        <f>VLOOKUP($B356, StateLookup!$A$1:$B$50, 2)</f>
        <v>NY</v>
      </c>
      <c r="N356" t="str">
        <f t="shared" si="5"/>
        <v>NY-…</v>
      </c>
    </row>
    <row r="357" spans="1:14" x14ac:dyDescent="0.25">
      <c r="A357" t="s">
        <v>10</v>
      </c>
      <c r="B357" t="s">
        <v>42</v>
      </c>
      <c r="C357" t="s">
        <v>61</v>
      </c>
      <c r="D357" s="6" t="s">
        <v>589</v>
      </c>
      <c r="E357" t="s">
        <v>63</v>
      </c>
      <c r="F357" t="s">
        <v>66</v>
      </c>
      <c r="G357" t="s">
        <v>84</v>
      </c>
      <c r="H357" s="5">
        <v>78.099999999999994</v>
      </c>
      <c r="I357" t="s">
        <v>70</v>
      </c>
      <c r="J357" s="3" t="s">
        <v>87</v>
      </c>
      <c r="K357" t="s">
        <v>677</v>
      </c>
      <c r="L357" s="6">
        <v>1950</v>
      </c>
      <c r="M357" t="str">
        <f>VLOOKUP($B357, StateLookup!$A$1:$B$50, 2)</f>
        <v>NY</v>
      </c>
      <c r="N357" t="str">
        <f t="shared" si="5"/>
        <v>NY-…</v>
      </c>
    </row>
    <row r="358" spans="1:14" x14ac:dyDescent="0.25">
      <c r="A358" t="s">
        <v>548</v>
      </c>
      <c r="B358" t="s">
        <v>43</v>
      </c>
      <c r="C358" s="6">
        <v>1</v>
      </c>
      <c r="D358" s="6" t="s">
        <v>368</v>
      </c>
      <c r="E358" t="s">
        <v>63</v>
      </c>
      <c r="F358" t="s">
        <v>66</v>
      </c>
      <c r="G358" t="s">
        <v>82</v>
      </c>
      <c r="H358" s="5">
        <v>71.2</v>
      </c>
      <c r="I358" t="s">
        <v>70</v>
      </c>
      <c r="J358" s="3" t="s">
        <v>87</v>
      </c>
      <c r="K358" t="s">
        <v>678</v>
      </c>
      <c r="L358" s="6">
        <v>1947</v>
      </c>
      <c r="M358" t="str">
        <f>VLOOKUP($B358, StateLookup!$A$1:$B$50, 2)</f>
        <v>NC</v>
      </c>
      <c r="N358" t="str">
        <f t="shared" si="5"/>
        <v>NC-1</v>
      </c>
    </row>
    <row r="359" spans="1:14" x14ac:dyDescent="0.25">
      <c r="A359" t="s">
        <v>548</v>
      </c>
      <c r="B359" t="s">
        <v>43</v>
      </c>
      <c r="C359" s="6">
        <v>2</v>
      </c>
      <c r="D359" s="6" t="s">
        <v>369</v>
      </c>
      <c r="E359" t="s">
        <v>62</v>
      </c>
      <c r="F359" t="s">
        <v>67</v>
      </c>
      <c r="G359" t="s">
        <v>84</v>
      </c>
      <c r="H359" s="5">
        <v>80.8</v>
      </c>
      <c r="I359" t="s">
        <v>524</v>
      </c>
      <c r="J359" s="3" t="s">
        <v>86</v>
      </c>
      <c r="K359" t="s">
        <v>677</v>
      </c>
      <c r="L359" s="6">
        <v>1964</v>
      </c>
      <c r="M359" t="str">
        <f>VLOOKUP($B359, StateLookup!$A$1:$B$50, 2)</f>
        <v>NC</v>
      </c>
      <c r="N359" t="str">
        <f t="shared" si="5"/>
        <v>NC-2</v>
      </c>
    </row>
    <row r="360" spans="1:14" x14ac:dyDescent="0.25">
      <c r="A360" t="s">
        <v>548</v>
      </c>
      <c r="B360" t="s">
        <v>43</v>
      </c>
      <c r="C360" s="6">
        <v>3</v>
      </c>
      <c r="D360" s="6" t="s">
        <v>370</v>
      </c>
      <c r="E360" t="s">
        <v>62</v>
      </c>
      <c r="F360" t="s">
        <v>66</v>
      </c>
      <c r="G360" t="s">
        <v>84</v>
      </c>
      <c r="H360" s="5">
        <v>75.7</v>
      </c>
      <c r="I360" t="s">
        <v>72</v>
      </c>
      <c r="J360" s="3" t="s">
        <v>86</v>
      </c>
      <c r="K360" t="s">
        <v>677</v>
      </c>
      <c r="L360" s="6">
        <v>1943</v>
      </c>
      <c r="M360" t="str">
        <f>VLOOKUP($B360, StateLookup!$A$1:$B$50, 2)</f>
        <v>NC</v>
      </c>
      <c r="N360" t="str">
        <f t="shared" si="5"/>
        <v>NC-3</v>
      </c>
    </row>
    <row r="361" spans="1:14" x14ac:dyDescent="0.25">
      <c r="A361" t="s">
        <v>548</v>
      </c>
      <c r="B361" t="s">
        <v>43</v>
      </c>
      <c r="C361" s="6">
        <v>4</v>
      </c>
      <c r="D361" s="6" t="s">
        <v>371</v>
      </c>
      <c r="E361" t="s">
        <v>63</v>
      </c>
      <c r="F361" t="s">
        <v>66</v>
      </c>
      <c r="G361" t="s">
        <v>84</v>
      </c>
      <c r="H361" s="5">
        <v>75.7</v>
      </c>
      <c r="I361" t="s">
        <v>519</v>
      </c>
      <c r="J361" s="3" t="s">
        <v>87</v>
      </c>
      <c r="K361" t="s">
        <v>677</v>
      </c>
      <c r="L361" s="6">
        <v>1940</v>
      </c>
      <c r="M361" t="str">
        <f>VLOOKUP($B361, StateLookup!$A$1:$B$50, 2)</f>
        <v>NC</v>
      </c>
      <c r="N361" t="str">
        <f t="shared" si="5"/>
        <v>NC-4</v>
      </c>
    </row>
    <row r="362" spans="1:14" x14ac:dyDescent="0.25">
      <c r="A362" t="s">
        <v>548</v>
      </c>
      <c r="B362" t="s">
        <v>43</v>
      </c>
      <c r="C362" s="6">
        <v>5</v>
      </c>
      <c r="D362" s="6" t="s">
        <v>372</v>
      </c>
      <c r="E362" t="s">
        <v>62</v>
      </c>
      <c r="F362" t="s">
        <v>67</v>
      </c>
      <c r="G362" t="s">
        <v>84</v>
      </c>
      <c r="H362" s="5">
        <v>80.8</v>
      </c>
      <c r="I362" t="s">
        <v>519</v>
      </c>
      <c r="J362" s="3" t="s">
        <v>87</v>
      </c>
      <c r="K362" t="s">
        <v>677</v>
      </c>
      <c r="L362" s="6">
        <v>1943</v>
      </c>
      <c r="M362" t="str">
        <f>VLOOKUP($B362, StateLookup!$A$1:$B$50, 2)</f>
        <v>NC</v>
      </c>
      <c r="N362" t="str">
        <f t="shared" si="5"/>
        <v>NC-5</v>
      </c>
    </row>
    <row r="363" spans="1:14" x14ac:dyDescent="0.25">
      <c r="A363" t="s">
        <v>548</v>
      </c>
      <c r="B363" t="s">
        <v>43</v>
      </c>
      <c r="C363" s="6">
        <v>6</v>
      </c>
      <c r="D363" s="6" t="s">
        <v>373</v>
      </c>
      <c r="E363" t="s">
        <v>62</v>
      </c>
      <c r="F363" t="s">
        <v>66</v>
      </c>
      <c r="G363" t="s">
        <v>84</v>
      </c>
      <c r="H363" s="5">
        <v>75.7</v>
      </c>
      <c r="I363" t="s">
        <v>70</v>
      </c>
      <c r="J363" s="3" t="s">
        <v>87</v>
      </c>
      <c r="K363" t="s">
        <v>678</v>
      </c>
      <c r="L363" s="6">
        <v>1931</v>
      </c>
      <c r="M363" t="str">
        <f>VLOOKUP($B363, StateLookup!$A$1:$B$50, 2)</f>
        <v>NC</v>
      </c>
      <c r="N363" t="str">
        <f t="shared" si="5"/>
        <v>NC-6</v>
      </c>
    </row>
    <row r="364" spans="1:14" x14ac:dyDescent="0.25">
      <c r="A364" t="s">
        <v>548</v>
      </c>
      <c r="B364" t="s">
        <v>43</v>
      </c>
      <c r="C364" s="6">
        <v>7</v>
      </c>
      <c r="D364" s="6" t="s">
        <v>374</v>
      </c>
      <c r="E364" t="s">
        <v>63</v>
      </c>
      <c r="F364" t="s">
        <v>66</v>
      </c>
      <c r="G364" t="s">
        <v>84</v>
      </c>
      <c r="H364" s="5">
        <v>75.7</v>
      </c>
      <c r="I364" t="s">
        <v>543</v>
      </c>
      <c r="J364" s="3" t="s">
        <v>87</v>
      </c>
      <c r="K364" t="s">
        <v>678</v>
      </c>
      <c r="L364" s="6">
        <v>1956</v>
      </c>
      <c r="M364" t="str">
        <f>VLOOKUP($B364, StateLookup!$A$1:$B$50, 2)</f>
        <v>NC</v>
      </c>
      <c r="N364" t="str">
        <f t="shared" si="5"/>
        <v>NC-7</v>
      </c>
    </row>
    <row r="365" spans="1:14" x14ac:dyDescent="0.25">
      <c r="A365" t="s">
        <v>548</v>
      </c>
      <c r="B365" t="s">
        <v>43</v>
      </c>
      <c r="C365" s="6">
        <v>8</v>
      </c>
      <c r="D365" s="6" t="s">
        <v>375</v>
      </c>
      <c r="E365" t="s">
        <v>62</v>
      </c>
      <c r="F365" t="s">
        <v>66</v>
      </c>
      <c r="G365" t="s">
        <v>84</v>
      </c>
      <c r="H365" s="5">
        <v>75.7</v>
      </c>
      <c r="I365" t="s">
        <v>72</v>
      </c>
      <c r="J365" s="3" t="s">
        <v>86</v>
      </c>
      <c r="K365" t="s">
        <v>677</v>
      </c>
      <c r="L365" s="6">
        <v>1971</v>
      </c>
      <c r="M365" t="str">
        <f>VLOOKUP($B365, StateLookup!$A$1:$B$50, 2)</f>
        <v>NC</v>
      </c>
      <c r="N365" t="str">
        <f t="shared" si="5"/>
        <v>NC-8</v>
      </c>
    </row>
    <row r="366" spans="1:14" x14ac:dyDescent="0.25">
      <c r="A366" t="s">
        <v>548</v>
      </c>
      <c r="B366" t="s">
        <v>43</v>
      </c>
      <c r="C366" s="6">
        <v>9</v>
      </c>
      <c r="D366" s="6" t="s">
        <v>376</v>
      </c>
      <c r="E366" t="s">
        <v>62</v>
      </c>
      <c r="F366" t="s">
        <v>66</v>
      </c>
      <c r="G366" t="s">
        <v>84</v>
      </c>
      <c r="H366" s="5">
        <v>75.7</v>
      </c>
      <c r="I366" t="s">
        <v>72</v>
      </c>
      <c r="J366" s="3" t="s">
        <v>86</v>
      </c>
      <c r="K366" t="s">
        <v>677</v>
      </c>
      <c r="L366" s="6">
        <v>1948</v>
      </c>
      <c r="M366" t="str">
        <f>VLOOKUP($B366, StateLookup!$A$1:$B$50, 2)</f>
        <v>NC</v>
      </c>
      <c r="N366" t="str">
        <f t="shared" si="5"/>
        <v>NC-9</v>
      </c>
    </row>
    <row r="367" spans="1:14" x14ac:dyDescent="0.25">
      <c r="A367" t="s">
        <v>548</v>
      </c>
      <c r="B367" t="s">
        <v>43</v>
      </c>
      <c r="C367" s="6">
        <v>10</v>
      </c>
      <c r="D367" s="6" t="s">
        <v>377</v>
      </c>
      <c r="E367" t="s">
        <v>62</v>
      </c>
      <c r="F367" t="s">
        <v>66</v>
      </c>
      <c r="G367" t="s">
        <v>84</v>
      </c>
      <c r="H367" s="5">
        <v>75.7</v>
      </c>
      <c r="I367" t="s">
        <v>72</v>
      </c>
      <c r="J367" s="3" t="s">
        <v>86</v>
      </c>
      <c r="K367" t="s">
        <v>677</v>
      </c>
      <c r="L367" s="6">
        <v>1975</v>
      </c>
      <c r="M367" t="str">
        <f>VLOOKUP($B367, StateLookup!$A$1:$B$50, 2)</f>
        <v>NC</v>
      </c>
      <c r="N367" t="str">
        <f t="shared" si="5"/>
        <v>NC-10</v>
      </c>
    </row>
    <row r="368" spans="1:14" x14ac:dyDescent="0.25">
      <c r="A368" t="s">
        <v>548</v>
      </c>
      <c r="B368" t="s">
        <v>43</v>
      </c>
      <c r="C368" s="6">
        <v>11</v>
      </c>
      <c r="D368" s="6" t="s">
        <v>378</v>
      </c>
      <c r="E368" t="s">
        <v>62</v>
      </c>
      <c r="F368" t="s">
        <v>66</v>
      </c>
      <c r="G368" t="s">
        <v>84</v>
      </c>
      <c r="H368" s="5">
        <v>75.7</v>
      </c>
      <c r="I368" t="s">
        <v>72</v>
      </c>
      <c r="J368" s="3" t="s">
        <v>86</v>
      </c>
      <c r="K368" t="s">
        <v>677</v>
      </c>
      <c r="L368" s="6">
        <v>1959</v>
      </c>
      <c r="M368" t="str">
        <f>VLOOKUP($B368, StateLookup!$A$1:$B$50, 2)</f>
        <v>NC</v>
      </c>
      <c r="N368" t="str">
        <f t="shared" si="5"/>
        <v>NC-11</v>
      </c>
    </row>
    <row r="369" spans="1:14" x14ac:dyDescent="0.25">
      <c r="A369" t="s">
        <v>548</v>
      </c>
      <c r="B369" t="s">
        <v>43</v>
      </c>
      <c r="C369" s="6">
        <v>12</v>
      </c>
      <c r="D369" s="6" t="s">
        <v>379</v>
      </c>
      <c r="E369" t="s">
        <v>63</v>
      </c>
      <c r="F369" t="s">
        <v>66</v>
      </c>
      <c r="G369" t="s">
        <v>82</v>
      </c>
      <c r="H369" s="5">
        <v>71.2</v>
      </c>
      <c r="I369" t="s">
        <v>70</v>
      </c>
      <c r="J369" s="3" t="s">
        <v>87</v>
      </c>
      <c r="K369" t="s">
        <v>678</v>
      </c>
      <c r="L369" s="6">
        <v>1945</v>
      </c>
      <c r="M369" t="str">
        <f>VLOOKUP($B369, StateLookup!$A$1:$B$50, 2)</f>
        <v>NC</v>
      </c>
      <c r="N369" t="str">
        <f t="shared" si="5"/>
        <v>NC-12</v>
      </c>
    </row>
    <row r="370" spans="1:14" x14ac:dyDescent="0.25">
      <c r="A370" t="s">
        <v>548</v>
      </c>
      <c r="B370" t="s">
        <v>43</v>
      </c>
      <c r="C370" s="6">
        <v>13</v>
      </c>
      <c r="D370" s="6" t="s">
        <v>380</v>
      </c>
      <c r="E370" t="s">
        <v>62</v>
      </c>
      <c r="F370" t="s">
        <v>66</v>
      </c>
      <c r="G370" t="s">
        <v>84</v>
      </c>
      <c r="H370" s="5">
        <v>75.7</v>
      </c>
      <c r="I370" t="s">
        <v>70</v>
      </c>
      <c r="J370" s="3" t="s">
        <v>87</v>
      </c>
      <c r="K370" t="s">
        <v>678</v>
      </c>
      <c r="L370" s="6">
        <v>1968</v>
      </c>
      <c r="M370" t="str">
        <f>VLOOKUP($B370, StateLookup!$A$1:$B$50, 2)</f>
        <v>NC</v>
      </c>
      <c r="N370" t="str">
        <f t="shared" si="5"/>
        <v>NC-13</v>
      </c>
    </row>
    <row r="371" spans="1:14" x14ac:dyDescent="0.25">
      <c r="A371" t="s">
        <v>10</v>
      </c>
      <c r="B371" t="s">
        <v>43</v>
      </c>
      <c r="C371" t="s">
        <v>61</v>
      </c>
      <c r="D371" s="6" t="s">
        <v>596</v>
      </c>
      <c r="E371" t="s">
        <v>63</v>
      </c>
      <c r="F371" t="s">
        <v>67</v>
      </c>
      <c r="G371" t="s">
        <v>84</v>
      </c>
      <c r="H371" s="5">
        <v>80.8</v>
      </c>
      <c r="I371" t="s">
        <v>70</v>
      </c>
      <c r="J371" s="3" t="s">
        <v>87</v>
      </c>
      <c r="K371" t="s">
        <v>678</v>
      </c>
      <c r="L371" s="6">
        <v>1953</v>
      </c>
      <c r="M371" t="str">
        <f>VLOOKUP($B371, StateLookup!$A$1:$B$50, 2)</f>
        <v>NC</v>
      </c>
      <c r="N371" t="str">
        <f t="shared" si="5"/>
        <v>NC-…</v>
      </c>
    </row>
    <row r="372" spans="1:14" x14ac:dyDescent="0.25">
      <c r="A372" t="s">
        <v>10</v>
      </c>
      <c r="B372" t="s">
        <v>43</v>
      </c>
      <c r="C372" t="s">
        <v>61</v>
      </c>
      <c r="D372" s="6" t="s">
        <v>576</v>
      </c>
      <c r="E372" t="s">
        <v>62</v>
      </c>
      <c r="F372" t="s">
        <v>66</v>
      </c>
      <c r="G372" t="s">
        <v>84</v>
      </c>
      <c r="H372" s="5">
        <v>75.7</v>
      </c>
      <c r="I372" t="s">
        <v>72</v>
      </c>
      <c r="J372" s="3" t="s">
        <v>86</v>
      </c>
      <c r="K372" t="s">
        <v>677</v>
      </c>
      <c r="L372" s="6">
        <v>1955</v>
      </c>
      <c r="M372" t="str">
        <f>VLOOKUP($B372, StateLookup!$A$1:$B$50, 2)</f>
        <v>NC</v>
      </c>
      <c r="N372" t="str">
        <f t="shared" si="5"/>
        <v>NC-…</v>
      </c>
    </row>
    <row r="373" spans="1:14" x14ac:dyDescent="0.25">
      <c r="A373" t="s">
        <v>548</v>
      </c>
      <c r="B373" t="s">
        <v>44</v>
      </c>
      <c r="C373" s="6">
        <v>1</v>
      </c>
      <c r="D373" s="6" t="s">
        <v>655</v>
      </c>
      <c r="E373" t="s">
        <v>62</v>
      </c>
      <c r="F373" t="s">
        <v>66</v>
      </c>
      <c r="G373" t="s">
        <v>84</v>
      </c>
      <c r="H373" s="5">
        <v>77.599999999999994</v>
      </c>
      <c r="I373" t="s">
        <v>73</v>
      </c>
      <c r="J373" s="3" t="s">
        <v>87</v>
      </c>
      <c r="K373" t="s">
        <v>677</v>
      </c>
      <c r="L373" s="6">
        <v>1961</v>
      </c>
      <c r="M373" t="str">
        <f>VLOOKUP($B373, StateLookup!$A$1:$B$50, 2)</f>
        <v>ND</v>
      </c>
      <c r="N373" t="str">
        <f t="shared" si="5"/>
        <v>ND-1</v>
      </c>
    </row>
    <row r="374" spans="1:14" x14ac:dyDescent="0.25">
      <c r="A374" t="s">
        <v>10</v>
      </c>
      <c r="B374" t="s">
        <v>44</v>
      </c>
      <c r="C374" t="s">
        <v>61</v>
      </c>
      <c r="D374" s="6" t="s">
        <v>612</v>
      </c>
      <c r="E374" t="s">
        <v>65</v>
      </c>
      <c r="F374" t="s">
        <v>67</v>
      </c>
      <c r="G374" t="s">
        <v>84</v>
      </c>
      <c r="H374" s="5">
        <v>82.9</v>
      </c>
      <c r="I374" t="s">
        <v>70</v>
      </c>
      <c r="J374" s="3" t="s">
        <v>87</v>
      </c>
      <c r="K374" t="s">
        <v>678</v>
      </c>
      <c r="L374" s="6">
        <v>1955</v>
      </c>
      <c r="M374" t="str">
        <f>VLOOKUP($B374, StateLookup!$A$1:$B$50, 2)</f>
        <v>ND</v>
      </c>
      <c r="N374" t="str">
        <f t="shared" si="5"/>
        <v>ND-…</v>
      </c>
    </row>
    <row r="375" spans="1:14" x14ac:dyDescent="0.25">
      <c r="A375" t="s">
        <v>10</v>
      </c>
      <c r="B375" t="s">
        <v>44</v>
      </c>
      <c r="C375" t="s">
        <v>61</v>
      </c>
      <c r="D375" s="6" t="s">
        <v>641</v>
      </c>
      <c r="E375" t="s">
        <v>62</v>
      </c>
      <c r="F375" t="s">
        <v>66</v>
      </c>
      <c r="G375" t="s">
        <v>84</v>
      </c>
      <c r="H375" s="5">
        <v>77.599999999999994</v>
      </c>
      <c r="I375" t="s">
        <v>74</v>
      </c>
      <c r="J375" s="3" t="s">
        <v>87</v>
      </c>
      <c r="K375" t="s">
        <v>677</v>
      </c>
      <c r="L375" s="6">
        <v>1957</v>
      </c>
      <c r="M375" t="str">
        <f>VLOOKUP($B375, StateLookup!$A$1:$B$50, 2)</f>
        <v>ND</v>
      </c>
      <c r="N375" t="str">
        <f t="shared" si="5"/>
        <v>ND-…</v>
      </c>
    </row>
    <row r="376" spans="1:14" x14ac:dyDescent="0.25">
      <c r="A376" t="s">
        <v>548</v>
      </c>
      <c r="B376" t="s">
        <v>45</v>
      </c>
      <c r="C376" s="6">
        <v>1</v>
      </c>
      <c r="D376" s="6" t="s">
        <v>381</v>
      </c>
      <c r="E376" t="s">
        <v>62</v>
      </c>
      <c r="F376" t="s">
        <v>66</v>
      </c>
      <c r="G376" t="s">
        <v>84</v>
      </c>
      <c r="H376" s="5">
        <v>75.599999999999994</v>
      </c>
      <c r="I376" t="s">
        <v>70</v>
      </c>
      <c r="J376" s="3" t="s">
        <v>87</v>
      </c>
      <c r="K376" t="s">
        <v>678</v>
      </c>
      <c r="L376" s="6">
        <v>1953</v>
      </c>
      <c r="M376" t="str">
        <f>VLOOKUP($B376, StateLookup!$A$1:$B$50, 2)</f>
        <v>OH</v>
      </c>
      <c r="N376" t="str">
        <f t="shared" si="5"/>
        <v>OH-1</v>
      </c>
    </row>
    <row r="377" spans="1:14" x14ac:dyDescent="0.25">
      <c r="A377" t="s">
        <v>548</v>
      </c>
      <c r="B377" t="s">
        <v>45</v>
      </c>
      <c r="C377" s="6">
        <v>2</v>
      </c>
      <c r="D377" s="6" t="s">
        <v>382</v>
      </c>
      <c r="E377" t="s">
        <v>62</v>
      </c>
      <c r="F377" t="s">
        <v>66</v>
      </c>
      <c r="G377" t="s">
        <v>84</v>
      </c>
      <c r="H377" s="5">
        <v>75.599999999999994</v>
      </c>
      <c r="I377" t="s">
        <v>544</v>
      </c>
      <c r="J377" s="3" t="s">
        <v>87</v>
      </c>
      <c r="K377" t="s">
        <v>677</v>
      </c>
      <c r="L377" s="6">
        <v>1958</v>
      </c>
      <c r="M377" t="str">
        <f>VLOOKUP($B377, StateLookup!$A$1:$B$50, 2)</f>
        <v>OH</v>
      </c>
      <c r="N377" t="str">
        <f t="shared" si="5"/>
        <v>OH-2</v>
      </c>
    </row>
    <row r="378" spans="1:14" x14ac:dyDescent="0.25">
      <c r="A378" t="s">
        <v>548</v>
      </c>
      <c r="B378" t="s">
        <v>45</v>
      </c>
      <c r="C378" s="6">
        <v>3</v>
      </c>
      <c r="D378" s="6" t="s">
        <v>383</v>
      </c>
      <c r="E378" t="s">
        <v>63</v>
      </c>
      <c r="F378" t="s">
        <v>67</v>
      </c>
      <c r="G378" t="s">
        <v>82</v>
      </c>
      <c r="H378" s="5">
        <v>77</v>
      </c>
      <c r="I378" t="s">
        <v>532</v>
      </c>
      <c r="J378" s="3" t="s">
        <v>87</v>
      </c>
      <c r="K378" t="s">
        <v>677</v>
      </c>
      <c r="L378" s="6">
        <v>1950</v>
      </c>
      <c r="M378" t="str">
        <f>VLOOKUP($B378, StateLookup!$A$1:$B$50, 2)</f>
        <v>OH</v>
      </c>
      <c r="N378" t="str">
        <f t="shared" si="5"/>
        <v>OH-3</v>
      </c>
    </row>
    <row r="379" spans="1:14" x14ac:dyDescent="0.25">
      <c r="A379" t="s">
        <v>548</v>
      </c>
      <c r="B379" t="s">
        <v>45</v>
      </c>
      <c r="C379" s="6">
        <v>4</v>
      </c>
      <c r="D379" s="6" t="s">
        <v>384</v>
      </c>
      <c r="E379" t="s">
        <v>62</v>
      </c>
      <c r="F379" t="s">
        <v>66</v>
      </c>
      <c r="G379" t="s">
        <v>84</v>
      </c>
      <c r="H379" s="5">
        <v>75.599999999999994</v>
      </c>
      <c r="I379" t="s">
        <v>70</v>
      </c>
      <c r="J379" s="3" t="s">
        <v>87</v>
      </c>
      <c r="K379" s="19" t="s">
        <v>678</v>
      </c>
      <c r="L379" s="6">
        <v>1964</v>
      </c>
      <c r="M379" t="str">
        <f>VLOOKUP($B379, StateLookup!$A$1:$B$50, 2)</f>
        <v>OH</v>
      </c>
      <c r="N379" t="str">
        <f t="shared" si="5"/>
        <v>OH-4</v>
      </c>
    </row>
    <row r="380" spans="1:14" x14ac:dyDescent="0.25">
      <c r="A380" t="s">
        <v>548</v>
      </c>
      <c r="B380" t="s">
        <v>45</v>
      </c>
      <c r="C380" s="6">
        <v>5</v>
      </c>
      <c r="D380" s="6" t="s">
        <v>385</v>
      </c>
      <c r="E380" t="s">
        <v>62</v>
      </c>
      <c r="F380" t="s">
        <v>66</v>
      </c>
      <c r="G380" t="s">
        <v>84</v>
      </c>
      <c r="H380" s="5">
        <v>75.599999999999994</v>
      </c>
      <c r="I380" t="s">
        <v>70</v>
      </c>
      <c r="J380" s="3" t="s">
        <v>87</v>
      </c>
      <c r="K380" t="s">
        <v>678</v>
      </c>
      <c r="L380" s="6">
        <v>1956</v>
      </c>
      <c r="M380" t="str">
        <f>VLOOKUP($B380, StateLookup!$A$1:$B$50, 2)</f>
        <v>OH</v>
      </c>
      <c r="N380" t="str">
        <f t="shared" si="5"/>
        <v>OH-5</v>
      </c>
    </row>
    <row r="381" spans="1:14" x14ac:dyDescent="0.25">
      <c r="A381" t="s">
        <v>548</v>
      </c>
      <c r="B381" t="s">
        <v>45</v>
      </c>
      <c r="C381" s="6">
        <v>6</v>
      </c>
      <c r="D381" s="6" t="s">
        <v>386</v>
      </c>
      <c r="E381" t="s">
        <v>62</v>
      </c>
      <c r="F381" t="s">
        <v>66</v>
      </c>
      <c r="G381" t="s">
        <v>84</v>
      </c>
      <c r="H381" s="5">
        <v>75.599999999999994</v>
      </c>
      <c r="I381" t="s">
        <v>532</v>
      </c>
      <c r="J381" s="3" t="s">
        <v>87</v>
      </c>
      <c r="K381" t="s">
        <v>677</v>
      </c>
      <c r="L381" s="6">
        <v>1954</v>
      </c>
      <c r="M381" t="str">
        <f>VLOOKUP($B381, StateLookup!$A$1:$B$50, 2)</f>
        <v>OH</v>
      </c>
      <c r="N381" t="str">
        <f t="shared" si="5"/>
        <v>OH-6</v>
      </c>
    </row>
    <row r="382" spans="1:14" x14ac:dyDescent="0.25">
      <c r="A382" t="s">
        <v>548</v>
      </c>
      <c r="B382" t="s">
        <v>45</v>
      </c>
      <c r="C382" s="6">
        <v>7</v>
      </c>
      <c r="D382" s="6" t="s">
        <v>387</v>
      </c>
      <c r="E382" t="s">
        <v>62</v>
      </c>
      <c r="F382" t="s">
        <v>66</v>
      </c>
      <c r="G382" t="s">
        <v>84</v>
      </c>
      <c r="H382" s="5">
        <v>75.599999999999994</v>
      </c>
      <c r="I382" t="s">
        <v>545</v>
      </c>
      <c r="J382" t="s">
        <v>85</v>
      </c>
      <c r="K382" t="s">
        <v>677</v>
      </c>
      <c r="L382" s="6">
        <v>1954</v>
      </c>
      <c r="M382" t="str">
        <f>VLOOKUP($B382, StateLookup!$A$1:$B$50, 2)</f>
        <v>OH</v>
      </c>
      <c r="N382" t="str">
        <f t="shared" si="5"/>
        <v>OH-7</v>
      </c>
    </row>
    <row r="383" spans="1:14" x14ac:dyDescent="0.25">
      <c r="A383" t="s">
        <v>548</v>
      </c>
      <c r="B383" t="s">
        <v>45</v>
      </c>
      <c r="C383" s="6">
        <v>8</v>
      </c>
      <c r="D383" s="6" t="s">
        <v>388</v>
      </c>
      <c r="E383" t="s">
        <v>62</v>
      </c>
      <c r="F383" t="s">
        <v>66</v>
      </c>
      <c r="G383" t="s">
        <v>84</v>
      </c>
      <c r="H383" s="5">
        <v>75.599999999999994</v>
      </c>
      <c r="I383" t="s">
        <v>72</v>
      </c>
      <c r="J383" s="3" t="s">
        <v>86</v>
      </c>
      <c r="K383" t="s">
        <v>677</v>
      </c>
      <c r="L383" s="6">
        <v>1949</v>
      </c>
      <c r="M383" t="str">
        <f>VLOOKUP($B383, StateLookup!$A$1:$B$50, 2)</f>
        <v>OH</v>
      </c>
      <c r="N383" t="str">
        <f t="shared" si="5"/>
        <v>OH-8</v>
      </c>
    </row>
    <row r="384" spans="1:14" x14ac:dyDescent="0.25">
      <c r="A384" t="s">
        <v>548</v>
      </c>
      <c r="B384" t="s">
        <v>45</v>
      </c>
      <c r="C384" s="6">
        <v>9</v>
      </c>
      <c r="D384" s="6" t="s">
        <v>389</v>
      </c>
      <c r="E384" t="s">
        <v>63</v>
      </c>
      <c r="F384" t="s">
        <v>67</v>
      </c>
      <c r="G384" t="s">
        <v>84</v>
      </c>
      <c r="H384" s="5">
        <v>80.5</v>
      </c>
      <c r="I384" t="s">
        <v>73</v>
      </c>
      <c r="J384" s="3" t="s">
        <v>87</v>
      </c>
      <c r="K384" t="s">
        <v>677</v>
      </c>
      <c r="L384" s="6">
        <v>1946</v>
      </c>
      <c r="M384" t="str">
        <f>VLOOKUP($B384, StateLookup!$A$1:$B$50, 2)</f>
        <v>OH</v>
      </c>
      <c r="N384" t="str">
        <f t="shared" si="5"/>
        <v>OH-9</v>
      </c>
    </row>
    <row r="385" spans="1:14" x14ac:dyDescent="0.25">
      <c r="A385" t="s">
        <v>548</v>
      </c>
      <c r="B385" t="s">
        <v>45</v>
      </c>
      <c r="C385" s="6">
        <v>10</v>
      </c>
      <c r="D385" s="6" t="s">
        <v>390</v>
      </c>
      <c r="E385" t="s">
        <v>62</v>
      </c>
      <c r="F385" t="s">
        <v>66</v>
      </c>
      <c r="G385" t="s">
        <v>84</v>
      </c>
      <c r="H385" s="5">
        <v>75.599999999999994</v>
      </c>
      <c r="I385" t="s">
        <v>70</v>
      </c>
      <c r="J385" s="3" t="s">
        <v>87</v>
      </c>
      <c r="K385" t="s">
        <v>678</v>
      </c>
      <c r="L385" s="6">
        <v>1960</v>
      </c>
      <c r="M385" t="str">
        <f>VLOOKUP($B385, StateLookup!$A$1:$B$50, 2)</f>
        <v>OH</v>
      </c>
      <c r="N385" t="str">
        <f t="shared" si="5"/>
        <v>OH-10</v>
      </c>
    </row>
    <row r="386" spans="1:14" x14ac:dyDescent="0.25">
      <c r="A386" t="s">
        <v>548</v>
      </c>
      <c r="B386" t="s">
        <v>45</v>
      </c>
      <c r="C386" s="6">
        <v>11</v>
      </c>
      <c r="D386" s="6" t="s">
        <v>391</v>
      </c>
      <c r="E386" t="s">
        <v>63</v>
      </c>
      <c r="F386" t="s">
        <v>67</v>
      </c>
      <c r="G386" t="s">
        <v>82</v>
      </c>
      <c r="H386" s="5">
        <v>77</v>
      </c>
      <c r="I386" t="s">
        <v>70</v>
      </c>
      <c r="J386" s="3" t="s">
        <v>87</v>
      </c>
      <c r="K386" t="s">
        <v>678</v>
      </c>
      <c r="L386" s="6">
        <v>1952</v>
      </c>
      <c r="M386" t="str">
        <f>VLOOKUP($B386, StateLookup!$A$1:$B$50, 2)</f>
        <v>OH</v>
      </c>
      <c r="N386" t="str">
        <f t="shared" si="5"/>
        <v>OH-11</v>
      </c>
    </row>
    <row r="387" spans="1:14" x14ac:dyDescent="0.25">
      <c r="A387" t="s">
        <v>548</v>
      </c>
      <c r="B387" t="s">
        <v>45</v>
      </c>
      <c r="C387" s="6">
        <v>12</v>
      </c>
      <c r="D387" s="6" t="s">
        <v>392</v>
      </c>
      <c r="E387" t="s">
        <v>62</v>
      </c>
      <c r="F387" t="s">
        <v>66</v>
      </c>
      <c r="G387" t="s">
        <v>84</v>
      </c>
      <c r="H387" s="5">
        <v>75.599999999999994</v>
      </c>
      <c r="I387" t="s">
        <v>72</v>
      </c>
      <c r="J387" s="3" t="s">
        <v>86</v>
      </c>
      <c r="K387" t="s">
        <v>677</v>
      </c>
      <c r="L387" s="6">
        <v>1962</v>
      </c>
      <c r="M387" t="str">
        <f>VLOOKUP($B387, StateLookup!$A$1:$B$50, 2)</f>
        <v>OH</v>
      </c>
      <c r="N387" t="str">
        <f t="shared" si="5"/>
        <v>OH-12</v>
      </c>
    </row>
    <row r="388" spans="1:14" x14ac:dyDescent="0.25">
      <c r="A388" t="s">
        <v>548</v>
      </c>
      <c r="B388" t="s">
        <v>45</v>
      </c>
      <c r="C388" s="6">
        <v>13</v>
      </c>
      <c r="D388" s="6" t="s">
        <v>393</v>
      </c>
      <c r="E388" t="s">
        <v>63</v>
      </c>
      <c r="F388" t="s">
        <v>66</v>
      </c>
      <c r="G388" t="s">
        <v>84</v>
      </c>
      <c r="H388" s="5">
        <v>75.599999999999994</v>
      </c>
      <c r="I388" t="s">
        <v>70</v>
      </c>
      <c r="J388" s="3" t="s">
        <v>87</v>
      </c>
      <c r="K388" t="s">
        <v>678</v>
      </c>
      <c r="L388" s="6">
        <v>1973</v>
      </c>
      <c r="M388" t="str">
        <f>VLOOKUP($B388, StateLookup!$A$1:$B$50, 2)</f>
        <v>OH</v>
      </c>
      <c r="N388" t="str">
        <f t="shared" si="5"/>
        <v>OH-13</v>
      </c>
    </row>
    <row r="389" spans="1:14" x14ac:dyDescent="0.25">
      <c r="A389" t="s">
        <v>548</v>
      </c>
      <c r="B389" t="s">
        <v>45</v>
      </c>
      <c r="C389" s="6">
        <v>14</v>
      </c>
      <c r="D389" s="6" t="s">
        <v>394</v>
      </c>
      <c r="E389" t="s">
        <v>62</v>
      </c>
      <c r="F389" t="s">
        <v>66</v>
      </c>
      <c r="G389" t="s">
        <v>84</v>
      </c>
      <c r="H389" s="5">
        <v>75.599999999999994</v>
      </c>
      <c r="I389" t="s">
        <v>70</v>
      </c>
      <c r="J389" s="3" t="s">
        <v>87</v>
      </c>
      <c r="K389" t="s">
        <v>678</v>
      </c>
      <c r="L389" s="6">
        <v>1957</v>
      </c>
      <c r="M389" t="str">
        <f>VLOOKUP($B389, StateLookup!$A$1:$B$50, 2)</f>
        <v>OH</v>
      </c>
      <c r="N389" t="str">
        <f t="shared" si="5"/>
        <v>OH-14</v>
      </c>
    </row>
    <row r="390" spans="1:14" x14ac:dyDescent="0.25">
      <c r="A390" t="s">
        <v>548</v>
      </c>
      <c r="B390" t="s">
        <v>45</v>
      </c>
      <c r="C390" s="6">
        <v>15</v>
      </c>
      <c r="D390" s="6" t="s">
        <v>395</v>
      </c>
      <c r="E390" t="s">
        <v>62</v>
      </c>
      <c r="F390" t="s">
        <v>66</v>
      </c>
      <c r="G390" t="s">
        <v>84</v>
      </c>
      <c r="H390" s="5">
        <v>75.599999999999994</v>
      </c>
      <c r="I390" t="s">
        <v>74</v>
      </c>
      <c r="J390" s="3" t="s">
        <v>87</v>
      </c>
      <c r="K390" t="s">
        <v>677</v>
      </c>
      <c r="L390" s="6">
        <v>1965</v>
      </c>
      <c r="M390" t="str">
        <f>VLOOKUP($B390, StateLookup!$A$1:$B$50, 2)</f>
        <v>OH</v>
      </c>
      <c r="N390" t="str">
        <f t="shared" si="5"/>
        <v>OH-15</v>
      </c>
    </row>
    <row r="391" spans="1:14" x14ac:dyDescent="0.25">
      <c r="A391" t="s">
        <v>548</v>
      </c>
      <c r="B391" t="s">
        <v>45</v>
      </c>
      <c r="C391" s="6">
        <v>16</v>
      </c>
      <c r="D391" s="6" t="s">
        <v>396</v>
      </c>
      <c r="E391" t="s">
        <v>62</v>
      </c>
      <c r="F391" t="s">
        <v>66</v>
      </c>
      <c r="G391" t="s">
        <v>84</v>
      </c>
      <c r="H391" s="5">
        <v>75.599999999999994</v>
      </c>
      <c r="I391" t="s">
        <v>72</v>
      </c>
      <c r="J391" s="3" t="s">
        <v>86</v>
      </c>
      <c r="K391" t="s">
        <v>677</v>
      </c>
      <c r="L391" s="6">
        <v>1958</v>
      </c>
      <c r="M391" t="str">
        <f>VLOOKUP($B391, StateLookup!$A$1:$B$50, 2)</f>
        <v>OH</v>
      </c>
      <c r="N391" t="str">
        <f t="shared" si="5"/>
        <v>OH-16</v>
      </c>
    </row>
    <row r="392" spans="1:14" x14ac:dyDescent="0.25">
      <c r="A392" t="s">
        <v>10</v>
      </c>
      <c r="B392" t="s">
        <v>45</v>
      </c>
      <c r="C392" t="s">
        <v>61</v>
      </c>
      <c r="D392" s="6" t="s">
        <v>630</v>
      </c>
      <c r="E392" t="s">
        <v>62</v>
      </c>
      <c r="F392" t="s">
        <v>66</v>
      </c>
      <c r="G392" t="s">
        <v>84</v>
      </c>
      <c r="H392" s="5">
        <v>75.599999999999994</v>
      </c>
      <c r="I392" t="s">
        <v>70</v>
      </c>
      <c r="J392" s="3" t="s">
        <v>87</v>
      </c>
      <c r="K392" t="s">
        <v>678</v>
      </c>
      <c r="L392" s="6">
        <v>1955</v>
      </c>
      <c r="M392" t="str">
        <f>VLOOKUP($B392, StateLookup!$A$1:$B$50, 2)</f>
        <v>OH</v>
      </c>
      <c r="N392" t="str">
        <f t="shared" si="5"/>
        <v>OH-…</v>
      </c>
    </row>
    <row r="393" spans="1:14" x14ac:dyDescent="0.25">
      <c r="A393" t="s">
        <v>10</v>
      </c>
      <c r="B393" t="s">
        <v>45</v>
      </c>
      <c r="C393" t="s">
        <v>61</v>
      </c>
      <c r="D393" s="6" t="s">
        <v>639</v>
      </c>
      <c r="E393" t="s">
        <v>63</v>
      </c>
      <c r="F393" t="s">
        <v>66</v>
      </c>
      <c r="G393" t="s">
        <v>84</v>
      </c>
      <c r="H393" s="5">
        <v>75.599999999999994</v>
      </c>
      <c r="I393" t="s">
        <v>77</v>
      </c>
      <c r="J393" s="3" t="s">
        <v>87</v>
      </c>
      <c r="K393" t="s">
        <v>677</v>
      </c>
      <c r="L393" s="6">
        <v>1952</v>
      </c>
      <c r="M393" t="str">
        <f>VLOOKUP($B393, StateLookup!$A$1:$B$50, 2)</f>
        <v>OH</v>
      </c>
      <c r="N393" t="str">
        <f t="shared" si="5"/>
        <v>OH-…</v>
      </c>
    </row>
    <row r="394" spans="1:14" x14ac:dyDescent="0.25">
      <c r="A394" t="s">
        <v>548</v>
      </c>
      <c r="B394" t="s">
        <v>46</v>
      </c>
      <c r="C394" s="6">
        <v>1</v>
      </c>
      <c r="D394" s="6" t="s">
        <v>397</v>
      </c>
      <c r="E394" t="s">
        <v>62</v>
      </c>
      <c r="F394" t="s">
        <v>66</v>
      </c>
      <c r="G394" t="s">
        <v>84</v>
      </c>
      <c r="H394" s="5">
        <v>73.400000000000006</v>
      </c>
      <c r="I394" t="s">
        <v>74</v>
      </c>
      <c r="J394" s="3" t="s">
        <v>87</v>
      </c>
      <c r="K394" t="s">
        <v>677</v>
      </c>
      <c r="L394" s="6">
        <v>1975</v>
      </c>
      <c r="M394" t="str">
        <f>VLOOKUP($B394, StateLookup!$A$1:$B$50, 2)</f>
        <v>OK</v>
      </c>
      <c r="N394" t="str">
        <f t="shared" si="5"/>
        <v>OK-1</v>
      </c>
    </row>
    <row r="395" spans="1:14" x14ac:dyDescent="0.25">
      <c r="A395" t="s">
        <v>548</v>
      </c>
      <c r="B395" t="s">
        <v>46</v>
      </c>
      <c r="C395" s="6">
        <v>2</v>
      </c>
      <c r="D395" s="6" t="s">
        <v>398</v>
      </c>
      <c r="E395" t="s">
        <v>62</v>
      </c>
      <c r="F395" t="s">
        <v>66</v>
      </c>
      <c r="G395" t="s">
        <v>84</v>
      </c>
      <c r="H395" s="5">
        <v>73.400000000000006</v>
      </c>
      <c r="I395" t="s">
        <v>545</v>
      </c>
      <c r="J395" t="s">
        <v>85</v>
      </c>
      <c r="K395" t="s">
        <v>677</v>
      </c>
      <c r="L395" s="6">
        <v>1977</v>
      </c>
      <c r="M395" t="str">
        <f>VLOOKUP($B395, StateLookup!$A$1:$B$50, 2)</f>
        <v>OK</v>
      </c>
      <c r="N395" t="str">
        <f t="shared" ref="N395:N458" si="6">$M395 &amp;"-" &amp; $C395</f>
        <v>OK-2</v>
      </c>
    </row>
    <row r="396" spans="1:14" x14ac:dyDescent="0.25">
      <c r="A396" t="s">
        <v>548</v>
      </c>
      <c r="B396" t="s">
        <v>46</v>
      </c>
      <c r="C396" s="6">
        <v>3</v>
      </c>
      <c r="D396" s="6" t="s">
        <v>399</v>
      </c>
      <c r="E396" t="s">
        <v>62</v>
      </c>
      <c r="F396" t="s">
        <v>66</v>
      </c>
      <c r="G396" t="s">
        <v>84</v>
      </c>
      <c r="H396" s="5">
        <v>73.400000000000006</v>
      </c>
      <c r="I396" t="s">
        <v>72</v>
      </c>
      <c r="J396" s="3" t="s">
        <v>86</v>
      </c>
      <c r="K396" t="s">
        <v>677</v>
      </c>
      <c r="L396" s="6">
        <v>1960</v>
      </c>
      <c r="M396" t="str">
        <f>VLOOKUP($B396, StateLookup!$A$1:$B$50, 2)</f>
        <v>OK</v>
      </c>
      <c r="N396" t="str">
        <f t="shared" si="6"/>
        <v>OK-3</v>
      </c>
    </row>
    <row r="397" spans="1:14" x14ac:dyDescent="0.25">
      <c r="A397" t="s">
        <v>548</v>
      </c>
      <c r="B397" t="s">
        <v>46</v>
      </c>
      <c r="C397" s="6">
        <v>4</v>
      </c>
      <c r="D397" s="6" t="s">
        <v>400</v>
      </c>
      <c r="E397" t="s">
        <v>62</v>
      </c>
      <c r="F397" t="s">
        <v>66</v>
      </c>
      <c r="G397" t="s">
        <v>549</v>
      </c>
      <c r="H397" s="5">
        <v>70.599999999999994</v>
      </c>
      <c r="I397" t="s">
        <v>519</v>
      </c>
      <c r="J397" s="3" t="s">
        <v>87</v>
      </c>
      <c r="K397" t="s">
        <v>677</v>
      </c>
      <c r="L397" s="6">
        <v>1949</v>
      </c>
      <c r="M397" t="str">
        <f>VLOOKUP($B397, StateLookup!$A$1:$B$50, 2)</f>
        <v>OK</v>
      </c>
      <c r="N397" t="str">
        <f t="shared" si="6"/>
        <v>OK-4</v>
      </c>
    </row>
    <row r="398" spans="1:14" x14ac:dyDescent="0.25">
      <c r="A398" t="s">
        <v>548</v>
      </c>
      <c r="B398" t="s">
        <v>46</v>
      </c>
      <c r="C398" s="6">
        <v>5</v>
      </c>
      <c r="D398" s="6" t="s">
        <v>401</v>
      </c>
      <c r="E398" t="s">
        <v>62</v>
      </c>
      <c r="F398" t="s">
        <v>66</v>
      </c>
      <c r="G398" t="s">
        <v>84</v>
      </c>
      <c r="H398" s="5">
        <v>73.400000000000006</v>
      </c>
      <c r="I398" t="s">
        <v>546</v>
      </c>
      <c r="J398" s="3" t="s">
        <v>87</v>
      </c>
      <c r="K398" t="s">
        <v>677</v>
      </c>
      <c r="L398" s="6">
        <v>1968</v>
      </c>
      <c r="M398" t="str">
        <f>VLOOKUP($B398, StateLookup!$A$1:$B$50, 2)</f>
        <v>OK</v>
      </c>
      <c r="N398" t="str">
        <f t="shared" si="6"/>
        <v>OK-5</v>
      </c>
    </row>
    <row r="399" spans="1:14" x14ac:dyDescent="0.25">
      <c r="A399" t="s">
        <v>10</v>
      </c>
      <c r="B399" t="s">
        <v>46</v>
      </c>
      <c r="C399" t="s">
        <v>61</v>
      </c>
      <c r="D399" s="6" t="s">
        <v>571</v>
      </c>
      <c r="E399" t="s">
        <v>62</v>
      </c>
      <c r="F399" t="s">
        <v>66</v>
      </c>
      <c r="G399" t="s">
        <v>84</v>
      </c>
      <c r="H399" s="5">
        <v>73.400000000000006</v>
      </c>
      <c r="I399" t="s">
        <v>72</v>
      </c>
      <c r="J399" s="3" t="s">
        <v>86</v>
      </c>
      <c r="K399" t="s">
        <v>677</v>
      </c>
      <c r="L399" s="6">
        <v>1934</v>
      </c>
      <c r="M399" t="str">
        <f>VLOOKUP($B399, StateLookup!$A$1:$B$50, 2)</f>
        <v>OK</v>
      </c>
      <c r="N399" t="str">
        <f t="shared" si="6"/>
        <v>OK-…</v>
      </c>
    </row>
    <row r="400" spans="1:14" x14ac:dyDescent="0.25">
      <c r="A400" t="s">
        <v>10</v>
      </c>
      <c r="B400" t="s">
        <v>46</v>
      </c>
      <c r="C400" t="s">
        <v>61</v>
      </c>
      <c r="D400" s="6" t="s">
        <v>645</v>
      </c>
      <c r="E400" t="s">
        <v>62</v>
      </c>
      <c r="F400" t="s">
        <v>66</v>
      </c>
      <c r="G400" t="s">
        <v>84</v>
      </c>
      <c r="H400" s="5">
        <v>73.400000000000006</v>
      </c>
      <c r="I400" t="s">
        <v>78</v>
      </c>
      <c r="J400" s="3" t="s">
        <v>87</v>
      </c>
      <c r="K400" t="s">
        <v>677</v>
      </c>
      <c r="L400" s="6">
        <v>1948</v>
      </c>
      <c r="M400" t="str">
        <f>VLOOKUP($B400, StateLookup!$A$1:$B$50, 2)</f>
        <v>OK</v>
      </c>
      <c r="N400" t="str">
        <f t="shared" si="6"/>
        <v>OK-…</v>
      </c>
    </row>
    <row r="401" spans="1:14" x14ac:dyDescent="0.25">
      <c r="A401" t="s">
        <v>548</v>
      </c>
      <c r="B401" t="s">
        <v>47</v>
      </c>
      <c r="C401" s="6">
        <v>1</v>
      </c>
      <c r="D401" s="6" t="s">
        <v>402</v>
      </c>
      <c r="E401" t="s">
        <v>63</v>
      </c>
      <c r="F401" t="s">
        <v>67</v>
      </c>
      <c r="G401" t="s">
        <v>84</v>
      </c>
      <c r="H401" s="5">
        <v>81.5</v>
      </c>
      <c r="I401" t="s">
        <v>70</v>
      </c>
      <c r="J401" s="3" t="s">
        <v>87</v>
      </c>
      <c r="K401" t="s">
        <v>678</v>
      </c>
      <c r="L401" s="6">
        <v>1954</v>
      </c>
      <c r="M401" t="str">
        <f>VLOOKUP($B401, StateLookup!$A$1:$B$50, 2)</f>
        <v>OR</v>
      </c>
      <c r="N401" t="str">
        <f t="shared" si="6"/>
        <v>OR-1</v>
      </c>
    </row>
    <row r="402" spans="1:14" x14ac:dyDescent="0.25">
      <c r="A402" t="s">
        <v>548</v>
      </c>
      <c r="B402" t="s">
        <v>47</v>
      </c>
      <c r="C402" s="6">
        <v>2</v>
      </c>
      <c r="D402" s="6" t="s">
        <v>403</v>
      </c>
      <c r="E402" t="s">
        <v>62</v>
      </c>
      <c r="F402" t="s">
        <v>66</v>
      </c>
      <c r="G402" t="s">
        <v>84</v>
      </c>
      <c r="H402" s="5">
        <v>74.8</v>
      </c>
      <c r="I402" t="s">
        <v>72</v>
      </c>
      <c r="J402" s="3" t="s">
        <v>86</v>
      </c>
      <c r="K402" t="s">
        <v>677</v>
      </c>
      <c r="L402" s="6">
        <v>1957</v>
      </c>
      <c r="M402" t="str">
        <f>VLOOKUP($B402, StateLookup!$A$1:$B$50, 2)</f>
        <v>OR</v>
      </c>
      <c r="N402" t="str">
        <f t="shared" si="6"/>
        <v>OR-2</v>
      </c>
    </row>
    <row r="403" spans="1:14" x14ac:dyDescent="0.25">
      <c r="A403" t="s">
        <v>548</v>
      </c>
      <c r="B403" t="s">
        <v>47</v>
      </c>
      <c r="C403" s="6">
        <v>3</v>
      </c>
      <c r="D403" s="6" t="s">
        <v>404</v>
      </c>
      <c r="E403" t="s">
        <v>63</v>
      </c>
      <c r="F403" t="s">
        <v>66</v>
      </c>
      <c r="G403" t="s">
        <v>84</v>
      </c>
      <c r="H403" s="5">
        <v>74.8</v>
      </c>
      <c r="I403" t="s">
        <v>70</v>
      </c>
      <c r="J403" s="3" t="s">
        <v>87</v>
      </c>
      <c r="K403" t="s">
        <v>678</v>
      </c>
      <c r="L403" s="6">
        <v>1948</v>
      </c>
      <c r="M403" t="str">
        <f>VLOOKUP($B403, StateLookup!$A$1:$B$50, 2)</f>
        <v>OR</v>
      </c>
      <c r="N403" t="str">
        <f t="shared" si="6"/>
        <v>OR-3</v>
      </c>
    </row>
    <row r="404" spans="1:14" x14ac:dyDescent="0.25">
      <c r="A404" t="s">
        <v>548</v>
      </c>
      <c r="B404" t="s">
        <v>47</v>
      </c>
      <c r="C404" s="6">
        <v>4</v>
      </c>
      <c r="D404" s="6" t="s">
        <v>405</v>
      </c>
      <c r="E404" t="s">
        <v>63</v>
      </c>
      <c r="F404" t="s">
        <v>66</v>
      </c>
      <c r="G404" t="s">
        <v>84</v>
      </c>
      <c r="H404" s="5">
        <v>74.8</v>
      </c>
      <c r="I404" t="s">
        <v>532</v>
      </c>
      <c r="J404" s="3" t="s">
        <v>87</v>
      </c>
      <c r="K404" t="s">
        <v>677</v>
      </c>
      <c r="L404" s="6">
        <v>1947</v>
      </c>
      <c r="M404" t="str">
        <f>VLOOKUP($B404, StateLookup!$A$1:$B$50, 2)</f>
        <v>OR</v>
      </c>
      <c r="N404" t="str">
        <f t="shared" si="6"/>
        <v>OR-4</v>
      </c>
    </row>
    <row r="405" spans="1:14" x14ac:dyDescent="0.25">
      <c r="A405" t="s">
        <v>548</v>
      </c>
      <c r="B405" t="s">
        <v>47</v>
      </c>
      <c r="C405" s="6">
        <v>5</v>
      </c>
      <c r="D405" s="6" t="s">
        <v>406</v>
      </c>
      <c r="E405" t="s">
        <v>63</v>
      </c>
      <c r="F405" t="s">
        <v>66</v>
      </c>
      <c r="G405" t="s">
        <v>84</v>
      </c>
      <c r="H405" s="5">
        <v>74.8</v>
      </c>
      <c r="I405" t="s">
        <v>526</v>
      </c>
      <c r="J405" s="3" t="s">
        <v>87</v>
      </c>
      <c r="K405" t="s">
        <v>677</v>
      </c>
      <c r="L405" s="6">
        <v>1951</v>
      </c>
      <c r="M405" t="str">
        <f>VLOOKUP($B405, StateLookup!$A$1:$B$50, 2)</f>
        <v>OR</v>
      </c>
      <c r="N405" t="str">
        <f t="shared" si="6"/>
        <v>OR-5</v>
      </c>
    </row>
    <row r="406" spans="1:14" x14ac:dyDescent="0.25">
      <c r="A406" t="s">
        <v>10</v>
      </c>
      <c r="B406" t="s">
        <v>47</v>
      </c>
      <c r="C406" t="s">
        <v>61</v>
      </c>
      <c r="D406" s="6" t="s">
        <v>604</v>
      </c>
      <c r="E406" t="s">
        <v>63</v>
      </c>
      <c r="F406" t="s">
        <v>66</v>
      </c>
      <c r="G406" t="s">
        <v>84</v>
      </c>
      <c r="H406" s="5">
        <v>74.8</v>
      </c>
      <c r="I406" t="s">
        <v>70</v>
      </c>
      <c r="J406" s="3" t="s">
        <v>87</v>
      </c>
      <c r="K406" t="s">
        <v>678</v>
      </c>
      <c r="L406" s="6">
        <v>1949</v>
      </c>
      <c r="M406" t="str">
        <f>VLOOKUP($B406, StateLookup!$A$1:$B$50, 2)</f>
        <v>OR</v>
      </c>
      <c r="N406" t="str">
        <f t="shared" si="6"/>
        <v>OR-…</v>
      </c>
    </row>
    <row r="407" spans="1:14" x14ac:dyDescent="0.25">
      <c r="A407" t="s">
        <v>10</v>
      </c>
      <c r="B407" t="s">
        <v>47</v>
      </c>
      <c r="C407" t="s">
        <v>61</v>
      </c>
      <c r="D407" s="6" t="s">
        <v>648</v>
      </c>
      <c r="E407" t="s">
        <v>63</v>
      </c>
      <c r="F407" t="s">
        <v>66</v>
      </c>
      <c r="G407" t="s">
        <v>84</v>
      </c>
      <c r="H407" s="5">
        <v>74.8</v>
      </c>
      <c r="I407" t="s">
        <v>79</v>
      </c>
      <c r="J407" s="3" t="s">
        <v>87</v>
      </c>
      <c r="K407" t="s">
        <v>677</v>
      </c>
      <c r="L407" s="6">
        <v>1956</v>
      </c>
      <c r="M407" t="str">
        <f>VLOOKUP($B407, StateLookup!$A$1:$B$50, 2)</f>
        <v>OR</v>
      </c>
      <c r="N407" t="str">
        <f t="shared" si="6"/>
        <v>OR-…</v>
      </c>
    </row>
    <row r="408" spans="1:14" x14ac:dyDescent="0.25">
      <c r="A408" t="s">
        <v>548</v>
      </c>
      <c r="B408" t="s">
        <v>48</v>
      </c>
      <c r="C408" s="6">
        <v>1</v>
      </c>
      <c r="D408" s="6" t="s">
        <v>407</v>
      </c>
      <c r="E408" t="s">
        <v>63</v>
      </c>
      <c r="F408" t="s">
        <v>66</v>
      </c>
      <c r="G408" t="s">
        <v>84</v>
      </c>
      <c r="H408" s="5">
        <v>76.3</v>
      </c>
      <c r="I408" t="s">
        <v>71</v>
      </c>
      <c r="J408" t="s">
        <v>85</v>
      </c>
      <c r="K408" t="s">
        <v>677</v>
      </c>
      <c r="L408" s="6">
        <v>1945</v>
      </c>
      <c r="M408" t="str">
        <f>VLOOKUP($B408, StateLookup!$A$1:$B$50, 2)</f>
        <v>PA</v>
      </c>
      <c r="N408" t="str">
        <f t="shared" si="6"/>
        <v>PA-1</v>
      </c>
    </row>
    <row r="409" spans="1:14" x14ac:dyDescent="0.25">
      <c r="A409" t="s">
        <v>548</v>
      </c>
      <c r="B409" t="s">
        <v>48</v>
      </c>
      <c r="C409" s="6">
        <v>2</v>
      </c>
      <c r="D409" s="6" t="s">
        <v>408</v>
      </c>
      <c r="E409" t="s">
        <v>63</v>
      </c>
      <c r="F409" t="s">
        <v>66</v>
      </c>
      <c r="G409" t="s">
        <v>82</v>
      </c>
      <c r="H409" s="5">
        <v>69.8</v>
      </c>
      <c r="I409" t="s">
        <v>73</v>
      </c>
      <c r="J409" s="3" t="s">
        <v>87</v>
      </c>
      <c r="K409" t="s">
        <v>677</v>
      </c>
      <c r="L409" s="6">
        <v>1956</v>
      </c>
      <c r="M409" t="str">
        <f>VLOOKUP($B409, StateLookup!$A$1:$B$50, 2)</f>
        <v>PA</v>
      </c>
      <c r="N409" t="str">
        <f t="shared" si="6"/>
        <v>PA-2</v>
      </c>
    </row>
    <row r="410" spans="1:14" x14ac:dyDescent="0.25">
      <c r="A410" t="s">
        <v>548</v>
      </c>
      <c r="B410" t="s">
        <v>48</v>
      </c>
      <c r="C410" s="6">
        <v>3</v>
      </c>
      <c r="D410" s="6" t="s">
        <v>409</v>
      </c>
      <c r="E410" t="s">
        <v>62</v>
      </c>
      <c r="F410" t="s">
        <v>66</v>
      </c>
      <c r="G410" t="s">
        <v>84</v>
      </c>
      <c r="H410" s="5">
        <v>76.3</v>
      </c>
      <c r="I410" t="s">
        <v>72</v>
      </c>
      <c r="J410" s="3" t="s">
        <v>86</v>
      </c>
      <c r="K410" t="s">
        <v>677</v>
      </c>
      <c r="L410" s="6">
        <v>1948</v>
      </c>
      <c r="M410" t="str">
        <f>VLOOKUP($B410, StateLookup!$A$1:$B$50, 2)</f>
        <v>PA</v>
      </c>
      <c r="N410" t="str">
        <f t="shared" si="6"/>
        <v>PA-3</v>
      </c>
    </row>
    <row r="411" spans="1:14" x14ac:dyDescent="0.25">
      <c r="A411" t="s">
        <v>548</v>
      </c>
      <c r="B411" t="s">
        <v>48</v>
      </c>
      <c r="C411" s="6">
        <v>4</v>
      </c>
      <c r="D411" s="6" t="s">
        <v>410</v>
      </c>
      <c r="E411" t="s">
        <v>62</v>
      </c>
      <c r="F411" t="s">
        <v>66</v>
      </c>
      <c r="G411" t="s">
        <v>84</v>
      </c>
      <c r="H411" s="5">
        <v>76.3</v>
      </c>
      <c r="I411" t="s">
        <v>535</v>
      </c>
      <c r="J411" s="3" t="s">
        <v>87</v>
      </c>
      <c r="K411" t="s">
        <v>677</v>
      </c>
      <c r="L411" s="6">
        <v>1962</v>
      </c>
      <c r="M411" t="str">
        <f>VLOOKUP($B411, StateLookup!$A$1:$B$50, 2)</f>
        <v>PA</v>
      </c>
      <c r="N411" t="str">
        <f t="shared" si="6"/>
        <v>PA-4</v>
      </c>
    </row>
    <row r="412" spans="1:14" x14ac:dyDescent="0.25">
      <c r="A412" t="s">
        <v>548</v>
      </c>
      <c r="B412" t="s">
        <v>48</v>
      </c>
      <c r="C412" s="6">
        <v>5</v>
      </c>
      <c r="D412" s="6" t="s">
        <v>411</v>
      </c>
      <c r="E412" t="s">
        <v>62</v>
      </c>
      <c r="F412" t="s">
        <v>66</v>
      </c>
      <c r="G412" t="s">
        <v>84</v>
      </c>
      <c r="H412" s="5">
        <v>76.3</v>
      </c>
      <c r="I412" t="s">
        <v>73</v>
      </c>
      <c r="J412" s="3" t="s">
        <v>87</v>
      </c>
      <c r="K412" t="s">
        <v>677</v>
      </c>
      <c r="L412" s="6">
        <v>1959</v>
      </c>
      <c r="M412" t="str">
        <f>VLOOKUP($B412, StateLookup!$A$1:$B$50, 2)</f>
        <v>PA</v>
      </c>
      <c r="N412" t="str">
        <f t="shared" si="6"/>
        <v>PA-5</v>
      </c>
    </row>
    <row r="413" spans="1:14" x14ac:dyDescent="0.25">
      <c r="A413" t="s">
        <v>548</v>
      </c>
      <c r="B413" t="s">
        <v>48</v>
      </c>
      <c r="C413" s="6">
        <v>6</v>
      </c>
      <c r="D413" s="6" t="s">
        <v>412</v>
      </c>
      <c r="E413" t="s">
        <v>62</v>
      </c>
      <c r="F413" t="s">
        <v>66</v>
      </c>
      <c r="G413" t="s">
        <v>84</v>
      </c>
      <c r="H413" s="5">
        <v>76.3</v>
      </c>
      <c r="I413" t="s">
        <v>70</v>
      </c>
      <c r="J413" s="3" t="s">
        <v>87</v>
      </c>
      <c r="K413" t="s">
        <v>678</v>
      </c>
      <c r="L413" s="6">
        <v>1955</v>
      </c>
      <c r="M413" t="str">
        <f>VLOOKUP($B413, StateLookup!$A$1:$B$50, 2)</f>
        <v>PA</v>
      </c>
      <c r="N413" t="str">
        <f t="shared" si="6"/>
        <v>PA-6</v>
      </c>
    </row>
    <row r="414" spans="1:14" x14ac:dyDescent="0.25">
      <c r="A414" t="s">
        <v>548</v>
      </c>
      <c r="B414" t="s">
        <v>48</v>
      </c>
      <c r="C414" s="6">
        <v>7</v>
      </c>
      <c r="D414" s="6" t="s">
        <v>413</v>
      </c>
      <c r="E414" t="s">
        <v>62</v>
      </c>
      <c r="F414" t="s">
        <v>66</v>
      </c>
      <c r="G414" t="s">
        <v>84</v>
      </c>
      <c r="H414" s="5">
        <v>76.3</v>
      </c>
      <c r="I414" t="s">
        <v>70</v>
      </c>
      <c r="J414" s="3" t="s">
        <v>87</v>
      </c>
      <c r="K414" t="s">
        <v>678</v>
      </c>
      <c r="L414" s="6">
        <v>1955</v>
      </c>
      <c r="M414" t="str">
        <f>VLOOKUP($B414, StateLookup!$A$1:$B$50, 2)</f>
        <v>PA</v>
      </c>
      <c r="N414" t="str">
        <f t="shared" si="6"/>
        <v>PA-7</v>
      </c>
    </row>
    <row r="415" spans="1:14" x14ac:dyDescent="0.25">
      <c r="A415" t="s">
        <v>548</v>
      </c>
      <c r="B415" t="s">
        <v>48</v>
      </c>
      <c r="C415" s="6">
        <v>8</v>
      </c>
      <c r="D415" s="6" t="s">
        <v>414</v>
      </c>
      <c r="E415" t="s">
        <v>62</v>
      </c>
      <c r="F415" t="s">
        <v>66</v>
      </c>
      <c r="G415" t="s">
        <v>84</v>
      </c>
      <c r="H415" s="5">
        <v>76.3</v>
      </c>
      <c r="I415" t="s">
        <v>70</v>
      </c>
      <c r="J415" s="3" t="s">
        <v>87</v>
      </c>
      <c r="K415" t="s">
        <v>678</v>
      </c>
      <c r="L415" s="6">
        <v>1963</v>
      </c>
      <c r="M415" t="str">
        <f>VLOOKUP($B415, StateLookup!$A$1:$B$50, 2)</f>
        <v>PA</v>
      </c>
      <c r="N415" t="str">
        <f t="shared" si="6"/>
        <v>PA-8</v>
      </c>
    </row>
    <row r="416" spans="1:14" x14ac:dyDescent="0.25">
      <c r="A416" t="s">
        <v>548</v>
      </c>
      <c r="B416" t="s">
        <v>48</v>
      </c>
      <c r="C416" s="6">
        <v>9</v>
      </c>
      <c r="D416" s="6" t="s">
        <v>415</v>
      </c>
      <c r="E416" t="s">
        <v>62</v>
      </c>
      <c r="F416" t="s">
        <v>66</v>
      </c>
      <c r="G416" t="s">
        <v>84</v>
      </c>
      <c r="H416" s="5">
        <v>76.3</v>
      </c>
      <c r="I416" t="s">
        <v>74</v>
      </c>
      <c r="J416" s="3" t="s">
        <v>87</v>
      </c>
      <c r="K416" t="s">
        <v>677</v>
      </c>
      <c r="L416" s="6">
        <v>1960</v>
      </c>
      <c r="M416" t="str">
        <f>VLOOKUP($B416, StateLookup!$A$1:$B$50, 2)</f>
        <v>PA</v>
      </c>
      <c r="N416" t="str">
        <f t="shared" si="6"/>
        <v>PA-9</v>
      </c>
    </row>
    <row r="417" spans="1:14" x14ac:dyDescent="0.25">
      <c r="A417" t="s">
        <v>548</v>
      </c>
      <c r="B417" t="s">
        <v>48</v>
      </c>
      <c r="C417" s="6">
        <v>10</v>
      </c>
      <c r="D417" s="6" t="s">
        <v>416</v>
      </c>
      <c r="E417" t="s">
        <v>62</v>
      </c>
      <c r="F417" t="s">
        <v>66</v>
      </c>
      <c r="G417" t="s">
        <v>84</v>
      </c>
      <c r="H417" s="5">
        <v>76.3</v>
      </c>
      <c r="I417" t="s">
        <v>70</v>
      </c>
      <c r="J417" s="3" t="s">
        <v>87</v>
      </c>
      <c r="K417" t="s">
        <v>678</v>
      </c>
      <c r="L417" s="6">
        <v>1952</v>
      </c>
      <c r="M417" t="str">
        <f>VLOOKUP($B417, StateLookup!$A$1:$B$50, 2)</f>
        <v>PA</v>
      </c>
      <c r="N417" t="str">
        <f t="shared" si="6"/>
        <v>PA-10</v>
      </c>
    </row>
    <row r="418" spans="1:14" x14ac:dyDescent="0.25">
      <c r="A418" t="s">
        <v>548</v>
      </c>
      <c r="B418" t="s">
        <v>48</v>
      </c>
      <c r="C418" s="6">
        <v>11</v>
      </c>
      <c r="D418" s="6" t="s">
        <v>417</v>
      </c>
      <c r="E418" t="s">
        <v>62</v>
      </c>
      <c r="F418" t="s">
        <v>66</v>
      </c>
      <c r="G418" t="s">
        <v>84</v>
      </c>
      <c r="H418" s="5">
        <v>76.3</v>
      </c>
      <c r="I418" t="s">
        <v>71</v>
      </c>
      <c r="J418" t="s">
        <v>85</v>
      </c>
      <c r="K418" t="s">
        <v>677</v>
      </c>
      <c r="L418" s="6">
        <v>1956</v>
      </c>
      <c r="M418" t="str">
        <f>VLOOKUP($B418, StateLookup!$A$1:$B$50, 2)</f>
        <v>PA</v>
      </c>
      <c r="N418" t="str">
        <f t="shared" si="6"/>
        <v>PA-11</v>
      </c>
    </row>
    <row r="419" spans="1:14" x14ac:dyDescent="0.25">
      <c r="A419" t="s">
        <v>548</v>
      </c>
      <c r="B419" t="s">
        <v>48</v>
      </c>
      <c r="C419" s="6">
        <v>12</v>
      </c>
      <c r="D419" s="6" t="s">
        <v>418</v>
      </c>
      <c r="E419" t="s">
        <v>62</v>
      </c>
      <c r="F419" t="s">
        <v>66</v>
      </c>
      <c r="G419" t="s">
        <v>84</v>
      </c>
      <c r="H419" s="5">
        <v>76.3</v>
      </c>
      <c r="I419" t="s">
        <v>70</v>
      </c>
      <c r="J419" s="3" t="s">
        <v>87</v>
      </c>
      <c r="K419" t="s">
        <v>678</v>
      </c>
      <c r="L419" s="6">
        <v>1962</v>
      </c>
      <c r="M419" t="str">
        <f>VLOOKUP($B419, StateLookup!$A$1:$B$50, 2)</f>
        <v>PA</v>
      </c>
      <c r="N419" t="str">
        <f t="shared" si="6"/>
        <v>PA-12</v>
      </c>
    </row>
    <row r="420" spans="1:14" x14ac:dyDescent="0.25">
      <c r="A420" t="s">
        <v>548</v>
      </c>
      <c r="B420" t="s">
        <v>48</v>
      </c>
      <c r="C420" s="6">
        <v>13</v>
      </c>
      <c r="D420" s="6" t="s">
        <v>419</v>
      </c>
      <c r="E420" t="s">
        <v>63</v>
      </c>
      <c r="F420" t="s">
        <v>67</v>
      </c>
      <c r="G420" t="s">
        <v>84</v>
      </c>
      <c r="H420" s="5">
        <v>81.400000000000006</v>
      </c>
      <c r="I420" t="s">
        <v>73</v>
      </c>
      <c r="J420" s="3" t="s">
        <v>87</v>
      </c>
      <c r="K420" t="s">
        <v>677</v>
      </c>
      <c r="L420" s="6">
        <v>1948</v>
      </c>
      <c r="M420" t="str">
        <f>VLOOKUP($B420, StateLookup!$A$1:$B$50, 2)</f>
        <v>PA</v>
      </c>
      <c r="N420" t="str">
        <f t="shared" si="6"/>
        <v>PA-13</v>
      </c>
    </row>
    <row r="421" spans="1:14" x14ac:dyDescent="0.25">
      <c r="A421" t="s">
        <v>548</v>
      </c>
      <c r="B421" t="s">
        <v>48</v>
      </c>
      <c r="C421" s="6">
        <v>14</v>
      </c>
      <c r="D421" s="6" t="s">
        <v>420</v>
      </c>
      <c r="E421" t="s">
        <v>63</v>
      </c>
      <c r="F421" t="s">
        <v>66</v>
      </c>
      <c r="G421" t="s">
        <v>84</v>
      </c>
      <c r="H421" s="5">
        <v>76.3</v>
      </c>
      <c r="I421" t="s">
        <v>524</v>
      </c>
      <c r="J421" s="3" t="s">
        <v>86</v>
      </c>
      <c r="K421" t="s">
        <v>677</v>
      </c>
      <c r="L421" s="6">
        <v>1953</v>
      </c>
      <c r="M421" t="str">
        <f>VLOOKUP($B421, StateLookup!$A$1:$B$50, 2)</f>
        <v>PA</v>
      </c>
      <c r="N421" t="str">
        <f t="shared" si="6"/>
        <v>PA-14</v>
      </c>
    </row>
    <row r="422" spans="1:14" x14ac:dyDescent="0.25">
      <c r="A422" t="s">
        <v>548</v>
      </c>
      <c r="B422" t="s">
        <v>48</v>
      </c>
      <c r="C422" s="6">
        <v>15</v>
      </c>
      <c r="D422" s="6" t="s">
        <v>421</v>
      </c>
      <c r="E422" t="s">
        <v>62</v>
      </c>
      <c r="F422" t="s">
        <v>66</v>
      </c>
      <c r="G422" t="s">
        <v>84</v>
      </c>
      <c r="H422" s="5">
        <v>76.3</v>
      </c>
      <c r="I422" t="s">
        <v>518</v>
      </c>
      <c r="J422" s="3" t="s">
        <v>87</v>
      </c>
      <c r="K422" t="s">
        <v>677</v>
      </c>
      <c r="L422" s="6">
        <v>1960</v>
      </c>
      <c r="M422" t="str">
        <f>VLOOKUP($B422, StateLookup!$A$1:$B$50, 2)</f>
        <v>PA</v>
      </c>
      <c r="N422" t="str">
        <f t="shared" si="6"/>
        <v>PA-15</v>
      </c>
    </row>
    <row r="423" spans="1:14" x14ac:dyDescent="0.25">
      <c r="A423" t="s">
        <v>548</v>
      </c>
      <c r="B423" t="s">
        <v>48</v>
      </c>
      <c r="C423" s="6">
        <v>16</v>
      </c>
      <c r="D423" s="6" t="s">
        <v>422</v>
      </c>
      <c r="E423" t="s">
        <v>62</v>
      </c>
      <c r="F423" t="s">
        <v>66</v>
      </c>
      <c r="G423" t="s">
        <v>84</v>
      </c>
      <c r="H423" s="5">
        <v>76.3</v>
      </c>
      <c r="I423" t="s">
        <v>73</v>
      </c>
      <c r="J423" s="3" t="s">
        <v>87</v>
      </c>
      <c r="K423" t="s">
        <v>677</v>
      </c>
      <c r="L423" s="6">
        <v>1939</v>
      </c>
      <c r="M423" t="str">
        <f>VLOOKUP($B423, StateLookup!$A$1:$B$50, 2)</f>
        <v>PA</v>
      </c>
      <c r="N423" t="str">
        <f t="shared" si="6"/>
        <v>PA-16</v>
      </c>
    </row>
    <row r="424" spans="1:14" x14ac:dyDescent="0.25">
      <c r="A424" t="s">
        <v>548</v>
      </c>
      <c r="B424" t="s">
        <v>48</v>
      </c>
      <c r="C424" s="6">
        <v>17</v>
      </c>
      <c r="D424" s="6" t="s">
        <v>423</v>
      </c>
      <c r="E424" t="s">
        <v>63</v>
      </c>
      <c r="F424" t="s">
        <v>66</v>
      </c>
      <c r="G424" t="s">
        <v>84</v>
      </c>
      <c r="H424" s="5">
        <v>76.3</v>
      </c>
      <c r="I424" t="s">
        <v>70</v>
      </c>
      <c r="J424" s="3" t="s">
        <v>87</v>
      </c>
      <c r="K424" t="s">
        <v>678</v>
      </c>
      <c r="L424" s="6">
        <v>1961</v>
      </c>
      <c r="M424" t="str">
        <f>VLOOKUP($B424, StateLookup!$A$1:$B$50, 2)</f>
        <v>PA</v>
      </c>
      <c r="N424" t="str">
        <f t="shared" si="6"/>
        <v>PA-17</v>
      </c>
    </row>
    <row r="425" spans="1:14" x14ac:dyDescent="0.25">
      <c r="A425" t="s">
        <v>548</v>
      </c>
      <c r="B425" t="s">
        <v>48</v>
      </c>
      <c r="C425" s="6">
        <v>18</v>
      </c>
      <c r="D425" s="6" t="s">
        <v>424</v>
      </c>
      <c r="E425" t="s">
        <v>62</v>
      </c>
      <c r="F425" t="s">
        <v>66</v>
      </c>
      <c r="G425" t="s">
        <v>84</v>
      </c>
      <c r="H425" s="5">
        <v>76.3</v>
      </c>
      <c r="I425" t="s">
        <v>519</v>
      </c>
      <c r="J425" s="3" t="s">
        <v>87</v>
      </c>
      <c r="K425" t="s">
        <v>677</v>
      </c>
      <c r="L425" s="6">
        <v>1952</v>
      </c>
      <c r="M425" t="str">
        <f>VLOOKUP($B425, StateLookup!$A$1:$B$50, 2)</f>
        <v>PA</v>
      </c>
      <c r="N425" t="str">
        <f t="shared" si="6"/>
        <v>PA-18</v>
      </c>
    </row>
    <row r="426" spans="1:14" x14ac:dyDescent="0.25">
      <c r="A426" t="s">
        <v>10</v>
      </c>
      <c r="B426" t="s">
        <v>48</v>
      </c>
      <c r="C426" t="s">
        <v>61</v>
      </c>
      <c r="D426" s="6" t="s">
        <v>585</v>
      </c>
      <c r="E426" t="s">
        <v>63</v>
      </c>
      <c r="F426" t="s">
        <v>66</v>
      </c>
      <c r="G426" t="s">
        <v>84</v>
      </c>
      <c r="H426" s="5">
        <v>76.3</v>
      </c>
      <c r="I426" t="s">
        <v>70</v>
      </c>
      <c r="J426" s="3" t="s">
        <v>87</v>
      </c>
      <c r="K426" t="s">
        <v>678</v>
      </c>
      <c r="L426" s="6">
        <v>1960</v>
      </c>
      <c r="M426" t="str">
        <f>VLOOKUP($B426, StateLookup!$A$1:$B$50, 2)</f>
        <v>PA</v>
      </c>
      <c r="N426" t="str">
        <f t="shared" si="6"/>
        <v>PA-…</v>
      </c>
    </row>
    <row r="427" spans="1:14" x14ac:dyDescent="0.25">
      <c r="A427" t="s">
        <v>10</v>
      </c>
      <c r="B427" t="s">
        <v>48</v>
      </c>
      <c r="C427" t="s">
        <v>61</v>
      </c>
      <c r="D427" s="6" t="s">
        <v>575</v>
      </c>
      <c r="E427" t="s">
        <v>62</v>
      </c>
      <c r="F427" t="s">
        <v>66</v>
      </c>
      <c r="G427" t="s">
        <v>84</v>
      </c>
      <c r="H427" s="5">
        <v>76.3</v>
      </c>
      <c r="I427" t="s">
        <v>72</v>
      </c>
      <c r="J427" s="3" t="s">
        <v>86</v>
      </c>
      <c r="K427" t="s">
        <v>677</v>
      </c>
      <c r="L427" s="6">
        <v>1961</v>
      </c>
      <c r="M427" t="str">
        <f>VLOOKUP($B427, StateLookup!$A$1:$B$50, 2)</f>
        <v>PA</v>
      </c>
      <c r="N427" t="str">
        <f t="shared" si="6"/>
        <v>PA-…</v>
      </c>
    </row>
    <row r="428" spans="1:14" x14ac:dyDescent="0.25">
      <c r="A428" t="s">
        <v>548</v>
      </c>
      <c r="B428" t="s">
        <v>49</v>
      </c>
      <c r="C428" s="6">
        <v>1</v>
      </c>
      <c r="D428" s="6" t="s">
        <v>425</v>
      </c>
      <c r="E428" t="s">
        <v>63</v>
      </c>
      <c r="F428" t="s">
        <v>66</v>
      </c>
      <c r="G428" t="s">
        <v>84</v>
      </c>
      <c r="H428" s="5">
        <v>77.2</v>
      </c>
      <c r="I428" t="s">
        <v>70</v>
      </c>
      <c r="J428" s="3" t="s">
        <v>87</v>
      </c>
      <c r="K428" t="s">
        <v>678</v>
      </c>
      <c r="L428" s="6">
        <v>1961</v>
      </c>
      <c r="M428" t="str">
        <f>VLOOKUP($B428, StateLookup!$A$1:$B$50, 2)</f>
        <v>RI</v>
      </c>
      <c r="N428" t="str">
        <f t="shared" si="6"/>
        <v>RI-1</v>
      </c>
    </row>
    <row r="429" spans="1:14" x14ac:dyDescent="0.25">
      <c r="A429" t="s">
        <v>548</v>
      </c>
      <c r="B429" t="s">
        <v>49</v>
      </c>
      <c r="C429" s="6">
        <v>2</v>
      </c>
      <c r="D429" s="6" t="s">
        <v>426</v>
      </c>
      <c r="E429" t="s">
        <v>63</v>
      </c>
      <c r="F429" t="s">
        <v>66</v>
      </c>
      <c r="G429" t="s">
        <v>84</v>
      </c>
      <c r="H429" s="5">
        <v>77.2</v>
      </c>
      <c r="I429" t="s">
        <v>518</v>
      </c>
      <c r="J429" s="3" t="s">
        <v>87</v>
      </c>
      <c r="K429" t="s">
        <v>677</v>
      </c>
      <c r="L429" s="6">
        <v>1964</v>
      </c>
      <c r="M429" t="str">
        <f>VLOOKUP($B429, StateLookup!$A$1:$B$50, 2)</f>
        <v>RI</v>
      </c>
      <c r="N429" t="str">
        <f t="shared" si="6"/>
        <v>RI-2</v>
      </c>
    </row>
    <row r="430" spans="1:14" x14ac:dyDescent="0.25">
      <c r="A430" t="s">
        <v>10</v>
      </c>
      <c r="B430" t="s">
        <v>49</v>
      </c>
      <c r="C430" t="s">
        <v>61</v>
      </c>
      <c r="D430" s="6" t="s">
        <v>605</v>
      </c>
      <c r="E430" t="s">
        <v>63</v>
      </c>
      <c r="F430" t="s">
        <v>66</v>
      </c>
      <c r="G430" t="s">
        <v>84</v>
      </c>
      <c r="H430" s="5">
        <v>77.2</v>
      </c>
      <c r="I430" t="s">
        <v>70</v>
      </c>
      <c r="J430" s="3" t="s">
        <v>87</v>
      </c>
      <c r="K430" t="s">
        <v>678</v>
      </c>
      <c r="L430" s="6">
        <v>1955</v>
      </c>
      <c r="M430" t="str">
        <f>VLOOKUP($B430, StateLookup!$A$1:$B$50, 2)</f>
        <v>RI</v>
      </c>
      <c r="N430" t="str">
        <f t="shared" si="6"/>
        <v>RI-…</v>
      </c>
    </row>
    <row r="431" spans="1:14" x14ac:dyDescent="0.25">
      <c r="A431" t="s">
        <v>10</v>
      </c>
      <c r="B431" t="s">
        <v>49</v>
      </c>
      <c r="C431" t="s">
        <v>61</v>
      </c>
      <c r="D431" s="6" t="s">
        <v>647</v>
      </c>
      <c r="E431" t="s">
        <v>63</v>
      </c>
      <c r="F431" t="s">
        <v>66</v>
      </c>
      <c r="G431" t="s">
        <v>84</v>
      </c>
      <c r="H431" s="5">
        <v>77.2</v>
      </c>
      <c r="I431" t="s">
        <v>79</v>
      </c>
      <c r="J431" s="3" t="s">
        <v>87</v>
      </c>
      <c r="K431" t="s">
        <v>677</v>
      </c>
      <c r="L431" s="6">
        <v>1949</v>
      </c>
      <c r="M431" t="str">
        <f>VLOOKUP($B431, StateLookup!$A$1:$B$50, 2)</f>
        <v>RI</v>
      </c>
      <c r="N431" t="str">
        <f t="shared" si="6"/>
        <v>RI-…</v>
      </c>
    </row>
    <row r="432" spans="1:14" x14ac:dyDescent="0.25">
      <c r="A432" t="s">
        <v>548</v>
      </c>
      <c r="B432" t="s">
        <v>50</v>
      </c>
      <c r="C432" s="6">
        <v>1</v>
      </c>
      <c r="D432" s="7" t="s">
        <v>552</v>
      </c>
      <c r="E432" t="s">
        <v>61</v>
      </c>
      <c r="F432" t="s">
        <v>61</v>
      </c>
      <c r="G432" t="s">
        <v>61</v>
      </c>
      <c r="H432" t="s">
        <v>61</v>
      </c>
      <c r="I432" t="s">
        <v>61</v>
      </c>
      <c r="J432" t="s">
        <v>61</v>
      </c>
      <c r="K432" t="s">
        <v>61</v>
      </c>
      <c r="L432" s="6" t="s">
        <v>61</v>
      </c>
      <c r="M432" t="str">
        <f>VLOOKUP($B432, StateLookup!$A$1:$B$50, 2)</f>
        <v>SC</v>
      </c>
      <c r="N432" t="str">
        <f t="shared" si="6"/>
        <v>SC-1</v>
      </c>
    </row>
    <row r="433" spans="1:14" x14ac:dyDescent="0.25">
      <c r="A433" t="s">
        <v>548</v>
      </c>
      <c r="B433" t="s">
        <v>50</v>
      </c>
      <c r="C433" s="6">
        <v>2</v>
      </c>
      <c r="D433" s="6" t="s">
        <v>427</v>
      </c>
      <c r="E433" t="s">
        <v>62</v>
      </c>
      <c r="F433" t="s">
        <v>66</v>
      </c>
      <c r="G433" t="s">
        <v>84</v>
      </c>
      <c r="H433" s="5">
        <v>75</v>
      </c>
      <c r="I433" t="s">
        <v>70</v>
      </c>
      <c r="J433" s="3" t="s">
        <v>87</v>
      </c>
      <c r="K433" t="s">
        <v>678</v>
      </c>
      <c r="L433" s="6">
        <v>1947</v>
      </c>
      <c r="M433" t="str">
        <f>VLOOKUP($B433, StateLookup!$A$1:$B$50, 2)</f>
        <v>SC</v>
      </c>
      <c r="N433" t="str">
        <f t="shared" si="6"/>
        <v>SC-2</v>
      </c>
    </row>
    <row r="434" spans="1:14" x14ac:dyDescent="0.25">
      <c r="A434" t="s">
        <v>548</v>
      </c>
      <c r="B434" t="s">
        <v>50</v>
      </c>
      <c r="C434" s="6">
        <v>3</v>
      </c>
      <c r="D434" s="6" t="s">
        <v>428</v>
      </c>
      <c r="E434" t="s">
        <v>62</v>
      </c>
      <c r="F434" t="s">
        <v>66</v>
      </c>
      <c r="G434" t="s">
        <v>84</v>
      </c>
      <c r="H434" s="5">
        <v>75</v>
      </c>
      <c r="I434" t="s">
        <v>72</v>
      </c>
      <c r="J434" s="3" t="s">
        <v>86</v>
      </c>
      <c r="K434" t="s">
        <v>677</v>
      </c>
      <c r="L434" s="6">
        <v>1966</v>
      </c>
      <c r="M434" t="str">
        <f>VLOOKUP($B434, StateLookup!$A$1:$B$50, 2)</f>
        <v>SC</v>
      </c>
      <c r="N434" t="str">
        <f t="shared" si="6"/>
        <v>SC-3</v>
      </c>
    </row>
    <row r="435" spans="1:14" x14ac:dyDescent="0.25">
      <c r="A435" t="s">
        <v>548</v>
      </c>
      <c r="B435" t="s">
        <v>50</v>
      </c>
      <c r="C435" s="6">
        <v>4</v>
      </c>
      <c r="D435" s="6" t="s">
        <v>429</v>
      </c>
      <c r="E435" t="s">
        <v>62</v>
      </c>
      <c r="F435" t="s">
        <v>66</v>
      </c>
      <c r="G435" t="s">
        <v>84</v>
      </c>
      <c r="H435" s="5">
        <v>75</v>
      </c>
      <c r="I435" t="s">
        <v>70</v>
      </c>
      <c r="J435" s="3" t="s">
        <v>87</v>
      </c>
      <c r="K435" t="s">
        <v>678</v>
      </c>
      <c r="L435" s="6">
        <v>1964</v>
      </c>
      <c r="M435" t="str">
        <f>VLOOKUP($B435, StateLookup!$A$1:$B$50, 2)</f>
        <v>SC</v>
      </c>
      <c r="N435" t="str">
        <f t="shared" si="6"/>
        <v>SC-4</v>
      </c>
    </row>
    <row r="436" spans="1:14" x14ac:dyDescent="0.25">
      <c r="A436" t="s">
        <v>548</v>
      </c>
      <c r="B436" t="s">
        <v>50</v>
      </c>
      <c r="C436" s="6">
        <v>5</v>
      </c>
      <c r="D436" s="6" t="s">
        <v>430</v>
      </c>
      <c r="E436" t="s">
        <v>62</v>
      </c>
      <c r="F436" t="s">
        <v>66</v>
      </c>
      <c r="G436" t="s">
        <v>84</v>
      </c>
      <c r="H436" s="5">
        <v>75</v>
      </c>
      <c r="I436" t="s">
        <v>70</v>
      </c>
      <c r="J436" s="3" t="s">
        <v>87</v>
      </c>
      <c r="K436" t="s">
        <v>678</v>
      </c>
      <c r="L436" s="6">
        <v>1967</v>
      </c>
      <c r="M436" t="str">
        <f>VLOOKUP($B436, StateLookup!$A$1:$B$50, 2)</f>
        <v>SC</v>
      </c>
      <c r="N436" t="str">
        <f t="shared" si="6"/>
        <v>SC-5</v>
      </c>
    </row>
    <row r="437" spans="1:14" x14ac:dyDescent="0.25">
      <c r="A437" t="s">
        <v>548</v>
      </c>
      <c r="B437" t="s">
        <v>50</v>
      </c>
      <c r="C437" s="6">
        <v>6</v>
      </c>
      <c r="D437" s="6" t="s">
        <v>431</v>
      </c>
      <c r="E437" t="s">
        <v>63</v>
      </c>
      <c r="F437" t="s">
        <v>66</v>
      </c>
      <c r="G437" t="s">
        <v>82</v>
      </c>
      <c r="H437" s="5">
        <v>70.400000000000006</v>
      </c>
      <c r="I437" t="s">
        <v>72</v>
      </c>
      <c r="J437" s="3" t="s">
        <v>86</v>
      </c>
      <c r="K437" s="19" t="s">
        <v>677</v>
      </c>
      <c r="L437" s="6">
        <v>1940</v>
      </c>
      <c r="M437" t="str">
        <f>VLOOKUP($B437, StateLookup!$A$1:$B$50, 2)</f>
        <v>SC</v>
      </c>
      <c r="N437" t="str">
        <f t="shared" si="6"/>
        <v>SC-6</v>
      </c>
    </row>
    <row r="438" spans="1:14" x14ac:dyDescent="0.25">
      <c r="A438" t="s">
        <v>548</v>
      </c>
      <c r="B438" t="s">
        <v>50</v>
      </c>
      <c r="C438" s="6">
        <v>7</v>
      </c>
      <c r="D438" s="6" t="s">
        <v>432</v>
      </c>
      <c r="E438" t="s">
        <v>62</v>
      </c>
      <c r="F438" t="s">
        <v>66</v>
      </c>
      <c r="G438" t="s">
        <v>84</v>
      </c>
      <c r="H438" s="5">
        <v>75</v>
      </c>
      <c r="I438" t="s">
        <v>70</v>
      </c>
      <c r="J438" s="3" t="s">
        <v>87</v>
      </c>
      <c r="K438" t="s">
        <v>678</v>
      </c>
      <c r="L438" s="6">
        <v>1957</v>
      </c>
      <c r="M438" t="str">
        <f>VLOOKUP($B438, StateLookup!$A$1:$B$50, 2)</f>
        <v>SC</v>
      </c>
      <c r="N438" t="str">
        <f t="shared" si="6"/>
        <v>SC-7</v>
      </c>
    </row>
    <row r="439" spans="1:14" x14ac:dyDescent="0.25">
      <c r="A439" t="s">
        <v>10</v>
      </c>
      <c r="B439" t="s">
        <v>50</v>
      </c>
      <c r="C439" t="s">
        <v>61</v>
      </c>
      <c r="D439" s="6" t="s">
        <v>621</v>
      </c>
      <c r="E439" t="s">
        <v>62</v>
      </c>
      <c r="F439" t="s">
        <v>66</v>
      </c>
      <c r="G439" t="s">
        <v>84</v>
      </c>
      <c r="H439" s="5">
        <v>75</v>
      </c>
      <c r="I439" t="s">
        <v>70</v>
      </c>
      <c r="J439" s="3" t="s">
        <v>87</v>
      </c>
      <c r="K439" t="s">
        <v>678</v>
      </c>
      <c r="L439" s="6">
        <v>1955</v>
      </c>
      <c r="M439" t="str">
        <f>VLOOKUP($B439, StateLookup!$A$1:$B$50, 2)</f>
        <v>SC</v>
      </c>
      <c r="N439" t="str">
        <f t="shared" si="6"/>
        <v>SC-…</v>
      </c>
    </row>
    <row r="440" spans="1:14" x14ac:dyDescent="0.25">
      <c r="A440" t="s">
        <v>10</v>
      </c>
      <c r="B440" t="s">
        <v>50</v>
      </c>
      <c r="C440" t="s">
        <v>61</v>
      </c>
      <c r="D440" s="6" t="s">
        <v>553</v>
      </c>
      <c r="E440" t="s">
        <v>62</v>
      </c>
      <c r="F440" t="s">
        <v>66</v>
      </c>
      <c r="G440" t="s">
        <v>82</v>
      </c>
      <c r="H440" s="5">
        <v>70.400000000000006</v>
      </c>
      <c r="I440" t="s">
        <v>72</v>
      </c>
      <c r="J440" s="3" t="s">
        <v>86</v>
      </c>
      <c r="K440" t="s">
        <v>677</v>
      </c>
      <c r="L440" s="6">
        <v>1965</v>
      </c>
      <c r="M440" t="str">
        <f>VLOOKUP($B440, StateLookup!$A$1:$B$50, 2)</f>
        <v>SC</v>
      </c>
      <c r="N440" t="str">
        <f t="shared" si="6"/>
        <v>SC-…</v>
      </c>
    </row>
    <row r="441" spans="1:14" x14ac:dyDescent="0.25">
      <c r="A441" t="s">
        <v>548</v>
      </c>
      <c r="B441" t="s">
        <v>51</v>
      </c>
      <c r="C441" s="6">
        <v>1</v>
      </c>
      <c r="D441" s="6" t="s">
        <v>433</v>
      </c>
      <c r="E441" t="s">
        <v>62</v>
      </c>
      <c r="F441" t="s">
        <v>67</v>
      </c>
      <c r="G441" t="s">
        <v>84</v>
      </c>
      <c r="H441" s="5">
        <v>83.3</v>
      </c>
      <c r="I441" t="s">
        <v>72</v>
      </c>
      <c r="J441" s="3" t="s">
        <v>86</v>
      </c>
      <c r="K441" t="s">
        <v>677</v>
      </c>
      <c r="L441" s="6">
        <v>1971</v>
      </c>
      <c r="M441" t="str">
        <f>VLOOKUP($B441, StateLookup!$A$1:$B$50, 2)</f>
        <v>SD</v>
      </c>
      <c r="N441" t="str">
        <f t="shared" si="6"/>
        <v>SD-1</v>
      </c>
    </row>
    <row r="442" spans="1:14" x14ac:dyDescent="0.25">
      <c r="A442" t="s">
        <v>10</v>
      </c>
      <c r="B442" t="s">
        <v>51</v>
      </c>
      <c r="C442" t="s">
        <v>61</v>
      </c>
      <c r="D442" s="6" t="s">
        <v>607</v>
      </c>
      <c r="E442" t="s">
        <v>63</v>
      </c>
      <c r="F442" t="s">
        <v>66</v>
      </c>
      <c r="G442" t="s">
        <v>84</v>
      </c>
      <c r="H442" s="5">
        <v>77.599999999999994</v>
      </c>
      <c r="I442" t="s">
        <v>70</v>
      </c>
      <c r="J442" s="3" t="s">
        <v>87</v>
      </c>
      <c r="K442" t="s">
        <v>678</v>
      </c>
      <c r="L442" s="6">
        <v>1946</v>
      </c>
      <c r="M442" t="str">
        <f>VLOOKUP($B442, StateLookup!$A$1:$B$50, 2)</f>
        <v>SD</v>
      </c>
      <c r="N442" t="str">
        <f t="shared" si="6"/>
        <v>SD-…</v>
      </c>
    </row>
    <row r="443" spans="1:14" x14ac:dyDescent="0.25">
      <c r="A443" t="s">
        <v>10</v>
      </c>
      <c r="B443" t="s">
        <v>51</v>
      </c>
      <c r="C443" t="s">
        <v>61</v>
      </c>
      <c r="D443" s="6" t="s">
        <v>642</v>
      </c>
      <c r="E443" t="s">
        <v>62</v>
      </c>
      <c r="F443" t="s">
        <v>66</v>
      </c>
      <c r="G443" t="s">
        <v>84</v>
      </c>
      <c r="H443" s="5">
        <v>77.599999999999994</v>
      </c>
      <c r="I443" t="s">
        <v>74</v>
      </c>
      <c r="J443" s="3" t="s">
        <v>87</v>
      </c>
      <c r="K443" t="s">
        <v>677</v>
      </c>
      <c r="L443" s="6">
        <v>1961</v>
      </c>
      <c r="M443" t="str">
        <f>VLOOKUP($B443, StateLookup!$A$1:$B$50, 2)</f>
        <v>SD</v>
      </c>
      <c r="N443" t="str">
        <f t="shared" si="6"/>
        <v>SD-…</v>
      </c>
    </row>
    <row r="444" spans="1:14" x14ac:dyDescent="0.25">
      <c r="A444" t="s">
        <v>548</v>
      </c>
      <c r="B444" t="s">
        <v>52</v>
      </c>
      <c r="C444" s="6">
        <v>1</v>
      </c>
      <c r="D444" s="6" t="s">
        <v>434</v>
      </c>
      <c r="E444" t="s">
        <v>62</v>
      </c>
      <c r="F444" t="s">
        <v>66</v>
      </c>
      <c r="G444" t="s">
        <v>84</v>
      </c>
      <c r="H444" s="5">
        <v>73.900000000000006</v>
      </c>
      <c r="I444" t="s">
        <v>78</v>
      </c>
      <c r="J444" s="3" t="s">
        <v>87</v>
      </c>
      <c r="K444" t="s">
        <v>677</v>
      </c>
      <c r="L444" s="6">
        <v>1945</v>
      </c>
      <c r="M444" t="str">
        <f>VLOOKUP($B444, StateLookup!$A$1:$B$50, 2)</f>
        <v>TN</v>
      </c>
      <c r="N444" t="str">
        <f t="shared" si="6"/>
        <v>TN-1</v>
      </c>
    </row>
    <row r="445" spans="1:14" x14ac:dyDescent="0.25">
      <c r="A445" t="s">
        <v>548</v>
      </c>
      <c r="B445" t="s">
        <v>52</v>
      </c>
      <c r="C445" s="6">
        <v>2</v>
      </c>
      <c r="D445" s="6" t="s">
        <v>435</v>
      </c>
      <c r="E445" t="s">
        <v>62</v>
      </c>
      <c r="F445" t="s">
        <v>66</v>
      </c>
      <c r="G445" t="s">
        <v>84</v>
      </c>
      <c r="H445" s="5">
        <v>73.900000000000006</v>
      </c>
      <c r="I445" t="s">
        <v>70</v>
      </c>
      <c r="J445" s="3" t="s">
        <v>87</v>
      </c>
      <c r="K445" t="s">
        <v>678</v>
      </c>
      <c r="L445" s="6">
        <v>1947</v>
      </c>
      <c r="M445" t="str">
        <f>VLOOKUP($B445, StateLookup!$A$1:$B$50, 2)</f>
        <v>TN</v>
      </c>
      <c r="N445" t="str">
        <f t="shared" si="6"/>
        <v>TN-2</v>
      </c>
    </row>
    <row r="446" spans="1:14" x14ac:dyDescent="0.25">
      <c r="A446" t="s">
        <v>548</v>
      </c>
      <c r="B446" t="s">
        <v>52</v>
      </c>
      <c r="C446" s="6">
        <v>3</v>
      </c>
      <c r="D446" s="6" t="s">
        <v>436</v>
      </c>
      <c r="E446" t="s">
        <v>62</v>
      </c>
      <c r="F446" t="s">
        <v>66</v>
      </c>
      <c r="G446" t="s">
        <v>84</v>
      </c>
      <c r="H446" s="5">
        <v>73.900000000000006</v>
      </c>
      <c r="I446" t="s">
        <v>70</v>
      </c>
      <c r="J446" s="3" t="s">
        <v>87</v>
      </c>
      <c r="K446" t="s">
        <v>678</v>
      </c>
      <c r="L446" s="6">
        <v>1962</v>
      </c>
      <c r="M446" t="str">
        <f>VLOOKUP($B446, StateLookup!$A$1:$B$50, 2)</f>
        <v>TN</v>
      </c>
      <c r="N446" t="str">
        <f t="shared" si="6"/>
        <v>TN-3</v>
      </c>
    </row>
    <row r="447" spans="1:14" x14ac:dyDescent="0.25">
      <c r="A447" t="s">
        <v>548</v>
      </c>
      <c r="B447" t="s">
        <v>52</v>
      </c>
      <c r="C447" s="6">
        <v>4</v>
      </c>
      <c r="D447" s="6" t="s">
        <v>437</v>
      </c>
      <c r="E447" t="s">
        <v>62</v>
      </c>
      <c r="F447" t="s">
        <v>66</v>
      </c>
      <c r="G447" t="s">
        <v>84</v>
      </c>
      <c r="H447" s="5">
        <v>73.900000000000006</v>
      </c>
      <c r="I447" t="s">
        <v>78</v>
      </c>
      <c r="J447" s="3" t="s">
        <v>87</v>
      </c>
      <c r="K447" t="s">
        <v>677</v>
      </c>
      <c r="L447" s="6">
        <v>1964</v>
      </c>
      <c r="M447" t="str">
        <f>VLOOKUP($B447, StateLookup!$A$1:$B$50, 2)</f>
        <v>TN</v>
      </c>
      <c r="N447" t="str">
        <f t="shared" si="6"/>
        <v>TN-4</v>
      </c>
    </row>
    <row r="448" spans="1:14" x14ac:dyDescent="0.25">
      <c r="A448" t="s">
        <v>548</v>
      </c>
      <c r="B448" t="s">
        <v>52</v>
      </c>
      <c r="C448" s="6">
        <v>5</v>
      </c>
      <c r="D448" s="6" t="s">
        <v>438</v>
      </c>
      <c r="E448" t="s">
        <v>63</v>
      </c>
      <c r="F448" t="s">
        <v>66</v>
      </c>
      <c r="G448" t="s">
        <v>84</v>
      </c>
      <c r="H448" s="5">
        <v>73.900000000000006</v>
      </c>
      <c r="I448" t="s">
        <v>70</v>
      </c>
      <c r="J448" s="3" t="s">
        <v>87</v>
      </c>
      <c r="K448" t="s">
        <v>678</v>
      </c>
      <c r="L448" s="6">
        <v>1954</v>
      </c>
      <c r="M448" t="str">
        <f>VLOOKUP($B448, StateLookup!$A$1:$B$50, 2)</f>
        <v>TN</v>
      </c>
      <c r="N448" t="str">
        <f t="shared" si="6"/>
        <v>TN-5</v>
      </c>
    </row>
    <row r="449" spans="1:14" x14ac:dyDescent="0.25">
      <c r="A449" t="s">
        <v>548</v>
      </c>
      <c r="B449" t="s">
        <v>52</v>
      </c>
      <c r="C449" s="6">
        <v>6</v>
      </c>
      <c r="D449" s="6" t="s">
        <v>439</v>
      </c>
      <c r="E449" t="s">
        <v>62</v>
      </c>
      <c r="F449" t="s">
        <v>67</v>
      </c>
      <c r="G449" t="s">
        <v>84</v>
      </c>
      <c r="H449" s="5">
        <v>79.400000000000006</v>
      </c>
      <c r="I449" t="s">
        <v>547</v>
      </c>
      <c r="J449" t="s">
        <v>86</v>
      </c>
      <c r="K449" t="s">
        <v>677</v>
      </c>
      <c r="L449" s="6">
        <v>1951</v>
      </c>
      <c r="M449" t="str">
        <f>VLOOKUP($B449, StateLookup!$A$1:$B$50, 2)</f>
        <v>TN</v>
      </c>
      <c r="N449" t="str">
        <f t="shared" si="6"/>
        <v>TN-6</v>
      </c>
    </row>
    <row r="450" spans="1:14" x14ac:dyDescent="0.25">
      <c r="A450" t="s">
        <v>548</v>
      </c>
      <c r="B450" t="s">
        <v>52</v>
      </c>
      <c r="C450" s="6">
        <v>7</v>
      </c>
      <c r="D450" s="6" t="s">
        <v>440</v>
      </c>
      <c r="E450" t="s">
        <v>62</v>
      </c>
      <c r="F450" t="s">
        <v>67</v>
      </c>
      <c r="G450" t="s">
        <v>84</v>
      </c>
      <c r="H450" s="5">
        <v>79.400000000000006</v>
      </c>
      <c r="I450" t="s">
        <v>72</v>
      </c>
      <c r="J450" s="3" t="s">
        <v>86</v>
      </c>
      <c r="K450" t="s">
        <v>677</v>
      </c>
      <c r="L450" s="6">
        <v>1952</v>
      </c>
      <c r="M450" t="str">
        <f>VLOOKUP($B450, StateLookup!$A$1:$B$50, 2)</f>
        <v>TN</v>
      </c>
      <c r="N450" t="str">
        <f t="shared" si="6"/>
        <v>TN-7</v>
      </c>
    </row>
    <row r="451" spans="1:14" x14ac:dyDescent="0.25">
      <c r="A451" t="s">
        <v>548</v>
      </c>
      <c r="B451" t="s">
        <v>52</v>
      </c>
      <c r="C451" s="6">
        <v>8</v>
      </c>
      <c r="D451" s="6" t="s">
        <v>441</v>
      </c>
      <c r="E451" t="s">
        <v>62</v>
      </c>
      <c r="F451" t="s">
        <v>66</v>
      </c>
      <c r="G451" t="s">
        <v>84</v>
      </c>
      <c r="H451" s="5">
        <v>73.900000000000006</v>
      </c>
      <c r="I451" t="s">
        <v>71</v>
      </c>
      <c r="J451" t="s">
        <v>85</v>
      </c>
      <c r="K451" t="s">
        <v>677</v>
      </c>
      <c r="L451" s="6">
        <v>1973</v>
      </c>
      <c r="M451" t="str">
        <f>VLOOKUP($B451, StateLookup!$A$1:$B$50, 2)</f>
        <v>TN</v>
      </c>
      <c r="N451" t="str">
        <f t="shared" si="6"/>
        <v>TN-8</v>
      </c>
    </row>
    <row r="452" spans="1:14" x14ac:dyDescent="0.25">
      <c r="A452" t="s">
        <v>548</v>
      </c>
      <c r="B452" t="s">
        <v>52</v>
      </c>
      <c r="C452" s="6">
        <v>9</v>
      </c>
      <c r="D452" s="6" t="s">
        <v>442</v>
      </c>
      <c r="E452" t="s">
        <v>63</v>
      </c>
      <c r="F452" t="s">
        <v>66</v>
      </c>
      <c r="G452" t="s">
        <v>84</v>
      </c>
      <c r="H452" s="5">
        <v>73.900000000000006</v>
      </c>
      <c r="I452" t="s">
        <v>70</v>
      </c>
      <c r="J452" s="3" t="s">
        <v>87</v>
      </c>
      <c r="K452" t="s">
        <v>678</v>
      </c>
      <c r="L452" s="6">
        <v>1949</v>
      </c>
      <c r="M452" t="str">
        <f>VLOOKUP($B452, StateLookup!$A$1:$B$50, 2)</f>
        <v>TN</v>
      </c>
      <c r="N452" t="str">
        <f t="shared" si="6"/>
        <v>TN-9</v>
      </c>
    </row>
    <row r="453" spans="1:14" x14ac:dyDescent="0.25">
      <c r="A453" t="s">
        <v>10</v>
      </c>
      <c r="B453" t="s">
        <v>52</v>
      </c>
      <c r="C453" t="s">
        <v>61</v>
      </c>
      <c r="D453" s="6" t="s">
        <v>620</v>
      </c>
      <c r="E453" t="s">
        <v>62</v>
      </c>
      <c r="F453" t="s">
        <v>66</v>
      </c>
      <c r="G453" t="s">
        <v>84</v>
      </c>
      <c r="H453" s="5">
        <v>73.900000000000006</v>
      </c>
      <c r="I453" t="s">
        <v>70</v>
      </c>
      <c r="J453" s="3" t="s">
        <v>87</v>
      </c>
      <c r="K453" t="s">
        <v>678</v>
      </c>
      <c r="L453" s="6">
        <v>1940</v>
      </c>
      <c r="M453" t="str">
        <f>VLOOKUP($B453, StateLookup!$A$1:$B$50, 2)</f>
        <v>TN</v>
      </c>
      <c r="N453" t="str">
        <f t="shared" si="6"/>
        <v>TN-…</v>
      </c>
    </row>
    <row r="454" spans="1:14" x14ac:dyDescent="0.25">
      <c r="A454" t="s">
        <v>10</v>
      </c>
      <c r="B454" t="s">
        <v>52</v>
      </c>
      <c r="C454" t="s">
        <v>61</v>
      </c>
      <c r="D454" s="6" t="s">
        <v>568</v>
      </c>
      <c r="E454" t="s">
        <v>62</v>
      </c>
      <c r="F454" t="s">
        <v>66</v>
      </c>
      <c r="G454" t="s">
        <v>84</v>
      </c>
      <c r="H454" s="5">
        <v>73.900000000000006</v>
      </c>
      <c r="I454" t="s">
        <v>72</v>
      </c>
      <c r="J454" s="3" t="s">
        <v>86</v>
      </c>
      <c r="K454" t="s">
        <v>677</v>
      </c>
      <c r="L454" s="6">
        <v>1952</v>
      </c>
      <c r="M454" t="str">
        <f>VLOOKUP($B454, StateLookup!$A$1:$B$50, 2)</f>
        <v>TN</v>
      </c>
      <c r="N454" t="str">
        <f t="shared" si="6"/>
        <v>TN-…</v>
      </c>
    </row>
    <row r="455" spans="1:14" x14ac:dyDescent="0.25">
      <c r="A455" t="s">
        <v>548</v>
      </c>
      <c r="B455" t="s">
        <v>53</v>
      </c>
      <c r="C455" s="6">
        <v>1</v>
      </c>
      <c r="D455" s="6" t="s">
        <v>443</v>
      </c>
      <c r="E455" t="s">
        <v>62</v>
      </c>
      <c r="F455" t="s">
        <v>66</v>
      </c>
      <c r="G455" t="s">
        <v>84</v>
      </c>
      <c r="H455" s="5">
        <v>75.599999999999994</v>
      </c>
      <c r="I455" t="s">
        <v>70</v>
      </c>
      <c r="J455" s="3" t="s">
        <v>87</v>
      </c>
      <c r="K455" t="s">
        <v>678</v>
      </c>
      <c r="L455" s="6">
        <v>1953</v>
      </c>
      <c r="M455" t="str">
        <f>VLOOKUP($B455, StateLookup!$A$1:$B$50, 2)</f>
        <v>TX</v>
      </c>
      <c r="N455" t="str">
        <f t="shared" si="6"/>
        <v>TX-1</v>
      </c>
    </row>
    <row r="456" spans="1:14" x14ac:dyDescent="0.25">
      <c r="A456" t="s">
        <v>548</v>
      </c>
      <c r="B456" t="s">
        <v>53</v>
      </c>
      <c r="C456" s="6">
        <v>2</v>
      </c>
      <c r="D456" s="6" t="s">
        <v>444</v>
      </c>
      <c r="E456" t="s">
        <v>62</v>
      </c>
      <c r="F456" t="s">
        <v>66</v>
      </c>
      <c r="G456" t="s">
        <v>84</v>
      </c>
      <c r="H456" s="5">
        <v>75.599999999999994</v>
      </c>
      <c r="I456" t="s">
        <v>70</v>
      </c>
      <c r="J456" s="3" t="s">
        <v>87</v>
      </c>
      <c r="K456" t="s">
        <v>678</v>
      </c>
      <c r="L456" s="6">
        <v>1948</v>
      </c>
      <c r="M456" t="str">
        <f>VLOOKUP($B456, StateLookup!$A$1:$B$50, 2)</f>
        <v>TX</v>
      </c>
      <c r="N456" t="str">
        <f t="shared" si="6"/>
        <v>TX-2</v>
      </c>
    </row>
    <row r="457" spans="1:14" x14ac:dyDescent="0.25">
      <c r="A457" t="s">
        <v>548</v>
      </c>
      <c r="B457" t="s">
        <v>53</v>
      </c>
      <c r="C457" s="6">
        <v>3</v>
      </c>
      <c r="D457" s="6" t="s">
        <v>445</v>
      </c>
      <c r="E457" t="s">
        <v>62</v>
      </c>
      <c r="F457" t="s">
        <v>66</v>
      </c>
      <c r="G457" t="s">
        <v>84</v>
      </c>
      <c r="H457" s="5">
        <v>75.599999999999994</v>
      </c>
      <c r="I457" t="s">
        <v>73</v>
      </c>
      <c r="J457" s="3" t="s">
        <v>87</v>
      </c>
      <c r="K457" t="s">
        <v>677</v>
      </c>
      <c r="L457" s="6">
        <v>1930</v>
      </c>
      <c r="M457" t="str">
        <f>VLOOKUP($B457, StateLookup!$A$1:$B$50, 2)</f>
        <v>TX</v>
      </c>
      <c r="N457" t="str">
        <f t="shared" si="6"/>
        <v>TX-3</v>
      </c>
    </row>
    <row r="458" spans="1:14" x14ac:dyDescent="0.25">
      <c r="A458" t="s">
        <v>548</v>
      </c>
      <c r="B458" t="s">
        <v>53</v>
      </c>
      <c r="C458" s="6">
        <v>4</v>
      </c>
      <c r="D458" s="6" t="s">
        <v>446</v>
      </c>
      <c r="E458" t="s">
        <v>62</v>
      </c>
      <c r="F458" t="s">
        <v>66</v>
      </c>
      <c r="G458" t="s">
        <v>84</v>
      </c>
      <c r="H458" s="5">
        <v>75.599999999999994</v>
      </c>
      <c r="I458" t="s">
        <v>539</v>
      </c>
      <c r="J458" t="s">
        <v>86</v>
      </c>
      <c r="K458" t="s">
        <v>680</v>
      </c>
      <c r="L458" s="6">
        <v>1923</v>
      </c>
      <c r="M458" t="str">
        <f>VLOOKUP($B458, StateLookup!$A$1:$B$50, 2)</f>
        <v>TX</v>
      </c>
      <c r="N458" t="str">
        <f t="shared" si="6"/>
        <v>TX-4</v>
      </c>
    </row>
    <row r="459" spans="1:14" x14ac:dyDescent="0.25">
      <c r="A459" t="s">
        <v>548</v>
      </c>
      <c r="B459" t="s">
        <v>53</v>
      </c>
      <c r="C459" s="6">
        <v>5</v>
      </c>
      <c r="D459" s="6" t="s">
        <v>447</v>
      </c>
      <c r="E459" t="s">
        <v>62</v>
      </c>
      <c r="F459" t="s">
        <v>66</v>
      </c>
      <c r="G459" t="s">
        <v>84</v>
      </c>
      <c r="H459" s="5">
        <v>75.599999999999994</v>
      </c>
      <c r="I459" t="s">
        <v>70</v>
      </c>
      <c r="J459" s="3" t="s">
        <v>87</v>
      </c>
      <c r="K459" s="19" t="s">
        <v>678</v>
      </c>
      <c r="L459" s="6">
        <v>1957</v>
      </c>
      <c r="M459" t="str">
        <f>VLOOKUP($B459, StateLookup!$A$1:$B$50, 2)</f>
        <v>TX</v>
      </c>
      <c r="N459" t="str">
        <f t="shared" ref="N459:N522" si="7">$M459 &amp;"-" &amp; $C459</f>
        <v>TX-5</v>
      </c>
    </row>
    <row r="460" spans="1:14" x14ac:dyDescent="0.25">
      <c r="A460" t="s">
        <v>548</v>
      </c>
      <c r="B460" t="s">
        <v>53</v>
      </c>
      <c r="C460" s="6">
        <v>6</v>
      </c>
      <c r="D460" s="6" t="s">
        <v>448</v>
      </c>
      <c r="E460" t="s">
        <v>62</v>
      </c>
      <c r="F460" t="s">
        <v>66</v>
      </c>
      <c r="G460" t="s">
        <v>84</v>
      </c>
      <c r="H460" s="5">
        <v>75.599999999999994</v>
      </c>
      <c r="I460" t="s">
        <v>532</v>
      </c>
      <c r="J460" s="3" t="s">
        <v>87</v>
      </c>
      <c r="K460" t="s">
        <v>677</v>
      </c>
      <c r="L460" s="6">
        <v>1949</v>
      </c>
      <c r="M460" t="str">
        <f>VLOOKUP($B460, StateLookup!$A$1:$B$50, 2)</f>
        <v>TX</v>
      </c>
      <c r="N460" t="str">
        <f t="shared" si="7"/>
        <v>TX-6</v>
      </c>
    </row>
    <row r="461" spans="1:14" x14ac:dyDescent="0.25">
      <c r="A461" t="s">
        <v>548</v>
      </c>
      <c r="B461" t="s">
        <v>53</v>
      </c>
      <c r="C461" s="6">
        <v>7</v>
      </c>
      <c r="D461" s="6" t="s">
        <v>449</v>
      </c>
      <c r="E461" t="s">
        <v>62</v>
      </c>
      <c r="F461" t="s">
        <v>66</v>
      </c>
      <c r="G461" t="s">
        <v>84</v>
      </c>
      <c r="H461" s="5">
        <v>75.599999999999994</v>
      </c>
      <c r="I461" t="s">
        <v>70</v>
      </c>
      <c r="J461" s="3" t="s">
        <v>87</v>
      </c>
      <c r="K461" t="s">
        <v>678</v>
      </c>
      <c r="L461" s="6">
        <v>1956</v>
      </c>
      <c r="M461" t="str">
        <f>VLOOKUP($B461, StateLookup!$A$1:$B$50, 2)</f>
        <v>TX</v>
      </c>
      <c r="N461" t="str">
        <f t="shared" si="7"/>
        <v>TX-7</v>
      </c>
    </row>
    <row r="462" spans="1:14" x14ac:dyDescent="0.25">
      <c r="A462" t="s">
        <v>548</v>
      </c>
      <c r="B462" t="s">
        <v>53</v>
      </c>
      <c r="C462" s="6">
        <v>8</v>
      </c>
      <c r="D462" s="6" t="s">
        <v>450</v>
      </c>
      <c r="E462" t="s">
        <v>62</v>
      </c>
      <c r="F462" t="s">
        <v>66</v>
      </c>
      <c r="G462" t="s">
        <v>84</v>
      </c>
      <c r="H462" s="5">
        <v>75.599999999999994</v>
      </c>
      <c r="I462" t="s">
        <v>524</v>
      </c>
      <c r="J462" s="3" t="s">
        <v>86</v>
      </c>
      <c r="K462" t="s">
        <v>677</v>
      </c>
      <c r="L462" s="6">
        <v>1955</v>
      </c>
      <c r="M462" t="str">
        <f>VLOOKUP($B462, StateLookup!$A$1:$B$50, 2)</f>
        <v>TX</v>
      </c>
      <c r="N462" t="str">
        <f t="shared" si="7"/>
        <v>TX-8</v>
      </c>
    </row>
    <row r="463" spans="1:14" x14ac:dyDescent="0.25">
      <c r="A463" t="s">
        <v>548</v>
      </c>
      <c r="B463" t="s">
        <v>53</v>
      </c>
      <c r="C463" s="6">
        <v>9</v>
      </c>
      <c r="D463" s="6" t="s">
        <v>451</v>
      </c>
      <c r="E463" t="s">
        <v>63</v>
      </c>
      <c r="F463" t="s">
        <v>66</v>
      </c>
      <c r="G463" t="s">
        <v>82</v>
      </c>
      <c r="H463" s="5">
        <v>71.3</v>
      </c>
      <c r="I463" t="s">
        <v>70</v>
      </c>
      <c r="J463" s="3" t="s">
        <v>87</v>
      </c>
      <c r="K463" t="s">
        <v>678</v>
      </c>
      <c r="L463" s="6">
        <v>1947</v>
      </c>
      <c r="M463" t="str">
        <f>VLOOKUP($B463, StateLookup!$A$1:$B$50, 2)</f>
        <v>TX</v>
      </c>
      <c r="N463" t="str">
        <f t="shared" si="7"/>
        <v>TX-9</v>
      </c>
    </row>
    <row r="464" spans="1:14" x14ac:dyDescent="0.25">
      <c r="A464" t="s">
        <v>548</v>
      </c>
      <c r="B464" t="s">
        <v>53</v>
      </c>
      <c r="C464" s="6">
        <v>10</v>
      </c>
      <c r="D464" s="6" t="s">
        <v>452</v>
      </c>
      <c r="E464" t="s">
        <v>62</v>
      </c>
      <c r="F464" t="s">
        <v>66</v>
      </c>
      <c r="G464" t="s">
        <v>84</v>
      </c>
      <c r="H464" s="5">
        <v>75.599999999999994</v>
      </c>
      <c r="I464" t="s">
        <v>70</v>
      </c>
      <c r="J464" s="3" t="s">
        <v>87</v>
      </c>
      <c r="K464" t="s">
        <v>678</v>
      </c>
      <c r="L464" s="6">
        <v>1962</v>
      </c>
      <c r="M464" t="str">
        <f>VLOOKUP($B464, StateLookup!$A$1:$B$50, 2)</f>
        <v>TX</v>
      </c>
      <c r="N464" t="str">
        <f t="shared" si="7"/>
        <v>TX-10</v>
      </c>
    </row>
    <row r="465" spans="1:14" x14ac:dyDescent="0.25">
      <c r="A465" t="s">
        <v>548</v>
      </c>
      <c r="B465" t="s">
        <v>53</v>
      </c>
      <c r="C465" s="6">
        <v>11</v>
      </c>
      <c r="D465" s="6" t="s">
        <v>453</v>
      </c>
      <c r="E465" t="s">
        <v>62</v>
      </c>
      <c r="F465" t="s">
        <v>66</v>
      </c>
      <c r="G465" t="s">
        <v>84</v>
      </c>
      <c r="H465" s="5">
        <v>75.599999999999994</v>
      </c>
      <c r="I465" t="s">
        <v>524</v>
      </c>
      <c r="J465" s="3" t="s">
        <v>86</v>
      </c>
      <c r="K465" t="s">
        <v>677</v>
      </c>
      <c r="L465" s="6">
        <v>1948</v>
      </c>
      <c r="M465" t="str">
        <f>VLOOKUP($B465, StateLookup!$A$1:$B$50, 2)</f>
        <v>TX</v>
      </c>
      <c r="N465" t="str">
        <f t="shared" si="7"/>
        <v>TX-11</v>
      </c>
    </row>
    <row r="466" spans="1:14" x14ac:dyDescent="0.25">
      <c r="A466" t="s">
        <v>548</v>
      </c>
      <c r="B466" t="s">
        <v>53</v>
      </c>
      <c r="C466" s="6">
        <v>12</v>
      </c>
      <c r="D466" s="6" t="s">
        <v>454</v>
      </c>
      <c r="E466" t="s">
        <v>62</v>
      </c>
      <c r="F466" t="s">
        <v>67</v>
      </c>
      <c r="G466" t="s">
        <v>84</v>
      </c>
      <c r="H466" s="5">
        <v>80.400000000000006</v>
      </c>
      <c r="I466" t="s">
        <v>72</v>
      </c>
      <c r="J466" s="3" t="s">
        <v>86</v>
      </c>
      <c r="K466" t="s">
        <v>677</v>
      </c>
      <c r="L466" s="6">
        <v>1943</v>
      </c>
      <c r="M466" t="str">
        <f>VLOOKUP($B466, StateLookup!$A$1:$B$50, 2)</f>
        <v>TX</v>
      </c>
      <c r="N466" t="str">
        <f t="shared" si="7"/>
        <v>TX-12</v>
      </c>
    </row>
    <row r="467" spans="1:14" x14ac:dyDescent="0.25">
      <c r="A467" t="s">
        <v>548</v>
      </c>
      <c r="B467" t="s">
        <v>53</v>
      </c>
      <c r="C467" s="6">
        <v>13</v>
      </c>
      <c r="D467" s="6" t="s">
        <v>455</v>
      </c>
      <c r="E467" t="s">
        <v>62</v>
      </c>
      <c r="F467" t="s">
        <v>66</v>
      </c>
      <c r="G467" t="s">
        <v>84</v>
      </c>
      <c r="H467" s="5">
        <v>75.599999999999994</v>
      </c>
      <c r="I467" t="s">
        <v>70</v>
      </c>
      <c r="J467" s="3" t="s">
        <v>87</v>
      </c>
      <c r="K467" t="s">
        <v>678</v>
      </c>
      <c r="L467" s="6">
        <v>1958</v>
      </c>
      <c r="M467" t="str">
        <f>VLOOKUP($B467, StateLookup!$A$1:$B$50, 2)</f>
        <v>TX</v>
      </c>
      <c r="N467" t="str">
        <f t="shared" si="7"/>
        <v>TX-13</v>
      </c>
    </row>
    <row r="468" spans="1:14" x14ac:dyDescent="0.25">
      <c r="A468" t="s">
        <v>548</v>
      </c>
      <c r="B468" t="s">
        <v>53</v>
      </c>
      <c r="C468" s="6">
        <v>14</v>
      </c>
      <c r="D468" s="6" t="s">
        <v>456</v>
      </c>
      <c r="E468" t="s">
        <v>62</v>
      </c>
      <c r="F468" t="s">
        <v>66</v>
      </c>
      <c r="G468" t="s">
        <v>84</v>
      </c>
      <c r="H468" s="5">
        <v>75.599999999999994</v>
      </c>
      <c r="I468" t="s">
        <v>524</v>
      </c>
      <c r="J468" s="3" t="s">
        <v>86</v>
      </c>
      <c r="K468" t="s">
        <v>677</v>
      </c>
      <c r="L468" s="6">
        <v>1953</v>
      </c>
      <c r="M468" t="str">
        <f>VLOOKUP($B468, StateLookup!$A$1:$B$50, 2)</f>
        <v>TX</v>
      </c>
      <c r="N468" t="str">
        <f t="shared" si="7"/>
        <v>TX-14</v>
      </c>
    </row>
    <row r="469" spans="1:14" x14ac:dyDescent="0.25">
      <c r="A469" t="s">
        <v>548</v>
      </c>
      <c r="B469" t="s">
        <v>53</v>
      </c>
      <c r="C469" s="6">
        <v>15</v>
      </c>
      <c r="D469" s="6" t="s">
        <v>457</v>
      </c>
      <c r="E469" t="s">
        <v>63</v>
      </c>
      <c r="F469" t="s">
        <v>66</v>
      </c>
      <c r="G469" t="s">
        <v>69</v>
      </c>
      <c r="H469" s="5">
        <v>78</v>
      </c>
      <c r="I469" t="s">
        <v>74</v>
      </c>
      <c r="J469" s="3" t="s">
        <v>87</v>
      </c>
      <c r="K469" t="s">
        <v>677</v>
      </c>
      <c r="L469" s="6">
        <v>1940</v>
      </c>
      <c r="M469" t="str">
        <f>VLOOKUP($B469, StateLookup!$A$1:$B$50, 2)</f>
        <v>TX</v>
      </c>
      <c r="N469" t="str">
        <f t="shared" si="7"/>
        <v>TX-15</v>
      </c>
    </row>
    <row r="470" spans="1:14" x14ac:dyDescent="0.25">
      <c r="A470" t="s">
        <v>548</v>
      </c>
      <c r="B470" t="s">
        <v>53</v>
      </c>
      <c r="C470" s="6">
        <v>16</v>
      </c>
      <c r="D470" s="6" t="s">
        <v>458</v>
      </c>
      <c r="E470" t="s">
        <v>63</v>
      </c>
      <c r="F470" t="s">
        <v>66</v>
      </c>
      <c r="G470" t="s">
        <v>84</v>
      </c>
      <c r="H470" s="5">
        <v>75.599999999999994</v>
      </c>
      <c r="I470" t="s">
        <v>72</v>
      </c>
      <c r="J470" s="3" t="s">
        <v>86</v>
      </c>
      <c r="K470" t="s">
        <v>677</v>
      </c>
      <c r="L470" s="6">
        <v>1972</v>
      </c>
      <c r="M470" t="str">
        <f>VLOOKUP($B470, StateLookup!$A$1:$B$50, 2)</f>
        <v>TX</v>
      </c>
      <c r="N470" t="str">
        <f t="shared" si="7"/>
        <v>TX-16</v>
      </c>
    </row>
    <row r="471" spans="1:14" x14ac:dyDescent="0.25">
      <c r="A471" t="s">
        <v>548</v>
      </c>
      <c r="B471" t="s">
        <v>53</v>
      </c>
      <c r="C471" s="6">
        <v>17</v>
      </c>
      <c r="D471" s="6" t="s">
        <v>459</v>
      </c>
      <c r="E471" t="s">
        <v>62</v>
      </c>
      <c r="F471" t="s">
        <v>66</v>
      </c>
      <c r="G471" t="s">
        <v>69</v>
      </c>
      <c r="H471" s="5">
        <v>78</v>
      </c>
      <c r="I471" t="s">
        <v>74</v>
      </c>
      <c r="J471" s="3" t="s">
        <v>87</v>
      </c>
      <c r="K471" t="s">
        <v>677</v>
      </c>
      <c r="L471" s="6">
        <v>1954</v>
      </c>
      <c r="M471" t="str">
        <f>VLOOKUP($B471, StateLookup!$A$1:$B$50, 2)</f>
        <v>TX</v>
      </c>
      <c r="N471" t="str">
        <f t="shared" si="7"/>
        <v>TX-17</v>
      </c>
    </row>
    <row r="472" spans="1:14" x14ac:dyDescent="0.25">
      <c r="A472" t="s">
        <v>548</v>
      </c>
      <c r="B472" t="s">
        <v>53</v>
      </c>
      <c r="C472" s="6">
        <v>18</v>
      </c>
      <c r="D472" s="6" t="s">
        <v>460</v>
      </c>
      <c r="E472" t="s">
        <v>63</v>
      </c>
      <c r="F472" t="s">
        <v>67</v>
      </c>
      <c r="G472" t="s">
        <v>82</v>
      </c>
      <c r="H472" s="5">
        <v>77.2</v>
      </c>
      <c r="I472" t="s">
        <v>70</v>
      </c>
      <c r="J472" s="3" t="s">
        <v>87</v>
      </c>
      <c r="K472" t="s">
        <v>678</v>
      </c>
      <c r="L472" s="6">
        <v>1950</v>
      </c>
      <c r="M472" t="str">
        <f>VLOOKUP($B472, StateLookup!$A$1:$B$50, 2)</f>
        <v>TX</v>
      </c>
      <c r="N472" t="str">
        <f t="shared" si="7"/>
        <v>TX-18</v>
      </c>
    </row>
    <row r="473" spans="1:14" x14ac:dyDescent="0.25">
      <c r="A473" t="s">
        <v>548</v>
      </c>
      <c r="B473" t="s">
        <v>53</v>
      </c>
      <c r="C473" s="6">
        <v>19</v>
      </c>
      <c r="D473" s="6" t="s">
        <v>461</v>
      </c>
      <c r="E473" t="s">
        <v>62</v>
      </c>
      <c r="F473" t="s">
        <v>66</v>
      </c>
      <c r="G473" t="s">
        <v>84</v>
      </c>
      <c r="H473" s="5">
        <v>75.599999999999994</v>
      </c>
      <c r="I473" t="s">
        <v>72</v>
      </c>
      <c r="J473" s="3" t="s">
        <v>86</v>
      </c>
      <c r="K473" t="s">
        <v>677</v>
      </c>
      <c r="L473" s="6">
        <v>1949</v>
      </c>
      <c r="M473" t="str">
        <f>VLOOKUP($B473, StateLookup!$A$1:$B$50, 2)</f>
        <v>TX</v>
      </c>
      <c r="N473" t="str">
        <f t="shared" si="7"/>
        <v>TX-19</v>
      </c>
    </row>
    <row r="474" spans="1:14" x14ac:dyDescent="0.25">
      <c r="A474" t="s">
        <v>548</v>
      </c>
      <c r="B474" t="s">
        <v>53</v>
      </c>
      <c r="C474" s="6">
        <v>20</v>
      </c>
      <c r="D474" s="6" t="s">
        <v>462</v>
      </c>
      <c r="E474" t="s">
        <v>63</v>
      </c>
      <c r="F474" t="s">
        <v>66</v>
      </c>
      <c r="G474" t="s">
        <v>69</v>
      </c>
      <c r="H474" s="5">
        <v>78</v>
      </c>
      <c r="I474" t="s">
        <v>70</v>
      </c>
      <c r="J474" s="3" t="s">
        <v>87</v>
      </c>
      <c r="K474" t="s">
        <v>678</v>
      </c>
      <c r="L474" s="6">
        <v>1974</v>
      </c>
      <c r="M474" t="str">
        <f>VLOOKUP($B474, StateLookup!$A$1:$B$50, 2)</f>
        <v>TX</v>
      </c>
      <c r="N474" t="str">
        <f t="shared" si="7"/>
        <v>TX-20</v>
      </c>
    </row>
    <row r="475" spans="1:14" x14ac:dyDescent="0.25">
      <c r="A475" t="s">
        <v>548</v>
      </c>
      <c r="B475" t="s">
        <v>53</v>
      </c>
      <c r="C475" s="6">
        <v>21</v>
      </c>
      <c r="D475" s="6" t="s">
        <v>463</v>
      </c>
      <c r="E475" t="s">
        <v>62</v>
      </c>
      <c r="F475" t="s">
        <v>66</v>
      </c>
      <c r="G475" t="s">
        <v>84</v>
      </c>
      <c r="H475" s="5">
        <v>75.599999999999994</v>
      </c>
      <c r="I475" t="s">
        <v>70</v>
      </c>
      <c r="J475" s="3" t="s">
        <v>87</v>
      </c>
      <c r="K475" t="s">
        <v>678</v>
      </c>
      <c r="L475" s="6">
        <v>1947</v>
      </c>
      <c r="M475" t="str">
        <f>VLOOKUP($B475, StateLookup!$A$1:$B$50, 2)</f>
        <v>TX</v>
      </c>
      <c r="N475" t="str">
        <f t="shared" si="7"/>
        <v>TX-21</v>
      </c>
    </row>
    <row r="476" spans="1:14" x14ac:dyDescent="0.25">
      <c r="A476" t="s">
        <v>548</v>
      </c>
      <c r="B476" t="s">
        <v>53</v>
      </c>
      <c r="C476" s="6">
        <v>22</v>
      </c>
      <c r="D476" s="6" t="s">
        <v>464</v>
      </c>
      <c r="E476" t="s">
        <v>62</v>
      </c>
      <c r="F476" t="s">
        <v>66</v>
      </c>
      <c r="G476" t="s">
        <v>84</v>
      </c>
      <c r="H476" s="5">
        <v>75.599999999999994</v>
      </c>
      <c r="I476" t="s">
        <v>70</v>
      </c>
      <c r="J476" s="3" t="s">
        <v>87</v>
      </c>
      <c r="K476" t="s">
        <v>678</v>
      </c>
      <c r="L476" s="6">
        <v>1962</v>
      </c>
      <c r="M476" t="str">
        <f>VLOOKUP($B476, StateLookup!$A$1:$B$50, 2)</f>
        <v>TX</v>
      </c>
      <c r="N476" t="str">
        <f t="shared" si="7"/>
        <v>TX-22</v>
      </c>
    </row>
    <row r="477" spans="1:14" x14ac:dyDescent="0.25">
      <c r="A477" t="s">
        <v>548</v>
      </c>
      <c r="B477" t="s">
        <v>53</v>
      </c>
      <c r="C477" s="6">
        <v>23</v>
      </c>
      <c r="D477" s="6" t="s">
        <v>465</v>
      </c>
      <c r="E477" t="s">
        <v>63</v>
      </c>
      <c r="F477" t="s">
        <v>66</v>
      </c>
      <c r="G477" t="s">
        <v>69</v>
      </c>
      <c r="H477" s="5">
        <v>78</v>
      </c>
      <c r="I477" t="s">
        <v>70</v>
      </c>
      <c r="J477" s="3" t="s">
        <v>87</v>
      </c>
      <c r="K477" t="s">
        <v>678</v>
      </c>
      <c r="L477" s="6">
        <v>1961</v>
      </c>
      <c r="M477" t="str">
        <f>VLOOKUP($B477, StateLookup!$A$1:$B$50, 2)</f>
        <v>TX</v>
      </c>
      <c r="N477" t="str">
        <f t="shared" si="7"/>
        <v>TX-23</v>
      </c>
    </row>
    <row r="478" spans="1:14" x14ac:dyDescent="0.25">
      <c r="A478" t="s">
        <v>548</v>
      </c>
      <c r="B478" t="s">
        <v>53</v>
      </c>
      <c r="C478" s="6">
        <v>24</v>
      </c>
      <c r="D478" s="6" t="s">
        <v>466</v>
      </c>
      <c r="E478" t="s">
        <v>62</v>
      </c>
      <c r="F478" t="s">
        <v>66</v>
      </c>
      <c r="G478" t="s">
        <v>84</v>
      </c>
      <c r="H478" s="5">
        <v>75.599999999999994</v>
      </c>
      <c r="I478" t="s">
        <v>72</v>
      </c>
      <c r="J478" s="3" t="s">
        <v>86</v>
      </c>
      <c r="K478" t="s">
        <v>677</v>
      </c>
      <c r="L478" s="6">
        <v>1951</v>
      </c>
      <c r="M478" t="str">
        <f>VLOOKUP($B478, StateLookup!$A$1:$B$50, 2)</f>
        <v>TX</v>
      </c>
      <c r="N478" t="str">
        <f t="shared" si="7"/>
        <v>TX-24</v>
      </c>
    </row>
    <row r="479" spans="1:14" x14ac:dyDescent="0.25">
      <c r="A479" t="s">
        <v>548</v>
      </c>
      <c r="B479" t="s">
        <v>53</v>
      </c>
      <c r="C479" s="6">
        <v>25</v>
      </c>
      <c r="D479" s="6" t="s">
        <v>467</v>
      </c>
      <c r="E479" t="s">
        <v>62</v>
      </c>
      <c r="F479" t="s">
        <v>66</v>
      </c>
      <c r="G479" t="s">
        <v>84</v>
      </c>
      <c r="H479" s="5">
        <v>75.599999999999994</v>
      </c>
      <c r="I479" t="s">
        <v>524</v>
      </c>
      <c r="J479" s="3" t="s">
        <v>86</v>
      </c>
      <c r="K479" t="s">
        <v>677</v>
      </c>
      <c r="L479" s="6">
        <v>1949</v>
      </c>
      <c r="M479" t="str">
        <f>VLOOKUP($B479, StateLookup!$A$1:$B$50, 2)</f>
        <v>TX</v>
      </c>
      <c r="N479" t="str">
        <f t="shared" si="7"/>
        <v>TX-25</v>
      </c>
    </row>
    <row r="480" spans="1:14" x14ac:dyDescent="0.25">
      <c r="A480" t="s">
        <v>548</v>
      </c>
      <c r="B480" t="s">
        <v>53</v>
      </c>
      <c r="C480" s="6">
        <v>26</v>
      </c>
      <c r="D480" s="6" t="s">
        <v>468</v>
      </c>
      <c r="E480" t="s">
        <v>62</v>
      </c>
      <c r="F480" t="s">
        <v>66</v>
      </c>
      <c r="G480" t="s">
        <v>84</v>
      </c>
      <c r="H480" s="5">
        <v>75.599999999999994</v>
      </c>
      <c r="I480" t="s">
        <v>78</v>
      </c>
      <c r="J480" s="3" t="s">
        <v>87</v>
      </c>
      <c r="K480" t="s">
        <v>677</v>
      </c>
      <c r="L480" s="6">
        <v>1950</v>
      </c>
      <c r="M480" t="str">
        <f>VLOOKUP($B480, StateLookup!$A$1:$B$50, 2)</f>
        <v>TX</v>
      </c>
      <c r="N480" t="str">
        <f t="shared" si="7"/>
        <v>TX-26</v>
      </c>
    </row>
    <row r="481" spans="1:14" x14ac:dyDescent="0.25">
      <c r="A481" t="s">
        <v>548</v>
      </c>
      <c r="B481" t="s">
        <v>53</v>
      </c>
      <c r="C481" s="6">
        <v>27</v>
      </c>
      <c r="D481" s="6" t="s">
        <v>469</v>
      </c>
      <c r="E481" t="s">
        <v>62</v>
      </c>
      <c r="F481" t="s">
        <v>66</v>
      </c>
      <c r="G481" t="s">
        <v>84</v>
      </c>
      <c r="H481" s="5">
        <v>75.599999999999994</v>
      </c>
      <c r="I481" t="s">
        <v>70</v>
      </c>
      <c r="J481" s="3" t="s">
        <v>87</v>
      </c>
      <c r="K481" t="s">
        <v>678</v>
      </c>
      <c r="L481" s="6">
        <v>1961</v>
      </c>
      <c r="M481" t="str">
        <f>VLOOKUP($B481, StateLookup!$A$1:$B$50, 2)</f>
        <v>TX</v>
      </c>
      <c r="N481" t="str">
        <f t="shared" si="7"/>
        <v>TX-27</v>
      </c>
    </row>
    <row r="482" spans="1:14" x14ac:dyDescent="0.25">
      <c r="A482" t="s">
        <v>548</v>
      </c>
      <c r="B482" t="s">
        <v>53</v>
      </c>
      <c r="C482" s="6">
        <v>28</v>
      </c>
      <c r="D482" s="6" t="s">
        <v>470</v>
      </c>
      <c r="E482" t="s">
        <v>63</v>
      </c>
      <c r="F482" t="s">
        <v>66</v>
      </c>
      <c r="G482" t="s">
        <v>69</v>
      </c>
      <c r="H482" s="5">
        <v>78</v>
      </c>
      <c r="I482" t="s">
        <v>519</v>
      </c>
      <c r="J482" s="3" t="s">
        <v>87</v>
      </c>
      <c r="K482" t="s">
        <v>678</v>
      </c>
      <c r="L482" s="6">
        <v>1955</v>
      </c>
      <c r="M482" t="str">
        <f>VLOOKUP($B482, StateLookup!$A$1:$B$50, 2)</f>
        <v>TX</v>
      </c>
      <c r="N482" t="str">
        <f t="shared" si="7"/>
        <v>TX-28</v>
      </c>
    </row>
    <row r="483" spans="1:14" x14ac:dyDescent="0.25">
      <c r="A483" t="s">
        <v>548</v>
      </c>
      <c r="B483" t="s">
        <v>53</v>
      </c>
      <c r="C483" s="6">
        <v>29</v>
      </c>
      <c r="D483" s="6" t="s">
        <v>471</v>
      </c>
      <c r="E483" t="s">
        <v>63</v>
      </c>
      <c r="F483" t="s">
        <v>66</v>
      </c>
      <c r="G483" t="s">
        <v>84</v>
      </c>
      <c r="H483" s="5">
        <v>75.599999999999994</v>
      </c>
      <c r="I483" t="s">
        <v>72</v>
      </c>
      <c r="J483" s="3" t="s">
        <v>86</v>
      </c>
      <c r="K483" t="s">
        <v>677</v>
      </c>
      <c r="L483" s="6">
        <v>1947</v>
      </c>
      <c r="M483" t="str">
        <f>VLOOKUP($B483, StateLookup!$A$1:$B$50, 2)</f>
        <v>TX</v>
      </c>
      <c r="N483" t="str">
        <f t="shared" si="7"/>
        <v>TX-29</v>
      </c>
    </row>
    <row r="484" spans="1:14" x14ac:dyDescent="0.25">
      <c r="A484" t="s">
        <v>548</v>
      </c>
      <c r="B484" t="s">
        <v>53</v>
      </c>
      <c r="C484" s="6">
        <v>30</v>
      </c>
      <c r="D484" s="6" t="s">
        <v>472</v>
      </c>
      <c r="E484" t="s">
        <v>63</v>
      </c>
      <c r="F484" t="s">
        <v>67</v>
      </c>
      <c r="G484" t="s">
        <v>82</v>
      </c>
      <c r="H484" s="5">
        <v>77.2</v>
      </c>
      <c r="I484" t="s">
        <v>518</v>
      </c>
      <c r="J484" s="3" t="s">
        <v>87</v>
      </c>
      <c r="K484" t="s">
        <v>677</v>
      </c>
      <c r="L484" s="6">
        <v>1935</v>
      </c>
      <c r="M484" t="str">
        <f>VLOOKUP($B484, StateLookup!$A$1:$B$50, 2)</f>
        <v>TX</v>
      </c>
      <c r="N484" t="str">
        <f t="shared" si="7"/>
        <v>TX-30</v>
      </c>
    </row>
    <row r="485" spans="1:14" x14ac:dyDescent="0.25">
      <c r="A485" t="s">
        <v>548</v>
      </c>
      <c r="B485" t="s">
        <v>53</v>
      </c>
      <c r="C485" s="6">
        <v>31</v>
      </c>
      <c r="D485" s="6" t="s">
        <v>473</v>
      </c>
      <c r="E485" t="s">
        <v>62</v>
      </c>
      <c r="F485" t="s">
        <v>66</v>
      </c>
      <c r="G485" t="s">
        <v>84</v>
      </c>
      <c r="H485" s="5">
        <v>75.599999999999994</v>
      </c>
      <c r="I485" t="s">
        <v>70</v>
      </c>
      <c r="J485" s="3" t="s">
        <v>87</v>
      </c>
      <c r="K485" t="s">
        <v>678</v>
      </c>
      <c r="L485" s="6">
        <v>1941</v>
      </c>
      <c r="M485" t="str">
        <f>VLOOKUP($B485, StateLookup!$A$1:$B$50, 2)</f>
        <v>TX</v>
      </c>
      <c r="N485" t="str">
        <f t="shared" si="7"/>
        <v>TX-31</v>
      </c>
    </row>
    <row r="486" spans="1:14" x14ac:dyDescent="0.25">
      <c r="A486" t="s">
        <v>548</v>
      </c>
      <c r="B486" t="s">
        <v>53</v>
      </c>
      <c r="C486" s="6">
        <v>32</v>
      </c>
      <c r="D486" s="6" t="s">
        <v>474</v>
      </c>
      <c r="E486" t="s">
        <v>62</v>
      </c>
      <c r="F486" t="s">
        <v>66</v>
      </c>
      <c r="G486" t="s">
        <v>84</v>
      </c>
      <c r="H486" s="5">
        <v>75.599999999999994</v>
      </c>
      <c r="I486" t="s">
        <v>524</v>
      </c>
      <c r="J486" s="3" t="s">
        <v>86</v>
      </c>
      <c r="K486" t="s">
        <v>677</v>
      </c>
      <c r="L486" s="6">
        <v>1955</v>
      </c>
      <c r="M486" t="str">
        <f>VLOOKUP($B486, StateLookup!$A$1:$B$50, 2)</f>
        <v>TX</v>
      </c>
      <c r="N486" t="str">
        <f t="shared" si="7"/>
        <v>TX-32</v>
      </c>
    </row>
    <row r="487" spans="1:14" x14ac:dyDescent="0.25">
      <c r="A487" t="s">
        <v>548</v>
      </c>
      <c r="B487" t="s">
        <v>53</v>
      </c>
      <c r="C487" s="6">
        <v>33</v>
      </c>
      <c r="D487" s="6" t="s">
        <v>475</v>
      </c>
      <c r="E487" t="s">
        <v>63</v>
      </c>
      <c r="F487" t="s">
        <v>66</v>
      </c>
      <c r="G487" t="s">
        <v>82</v>
      </c>
      <c r="H487" s="5">
        <v>71.3</v>
      </c>
      <c r="I487" t="s">
        <v>72</v>
      </c>
      <c r="J487" s="3" t="s">
        <v>86</v>
      </c>
      <c r="K487" t="s">
        <v>677</v>
      </c>
      <c r="L487" s="6">
        <v>1971</v>
      </c>
      <c r="M487" t="str">
        <f>VLOOKUP($B487, StateLookup!$A$1:$B$50, 2)</f>
        <v>TX</v>
      </c>
      <c r="N487" t="str">
        <f t="shared" si="7"/>
        <v>TX-33</v>
      </c>
    </row>
    <row r="488" spans="1:14" x14ac:dyDescent="0.25">
      <c r="A488" t="s">
        <v>548</v>
      </c>
      <c r="B488" t="s">
        <v>53</v>
      </c>
      <c r="C488" s="6">
        <v>34</v>
      </c>
      <c r="D488" s="6" t="s">
        <v>476</v>
      </c>
      <c r="E488" t="s">
        <v>63</v>
      </c>
      <c r="F488" t="s">
        <v>66</v>
      </c>
      <c r="G488" t="s">
        <v>69</v>
      </c>
      <c r="H488" s="5">
        <v>78</v>
      </c>
      <c r="I488" t="s">
        <v>70</v>
      </c>
      <c r="J488" s="3" t="s">
        <v>87</v>
      </c>
      <c r="K488" t="s">
        <v>678</v>
      </c>
      <c r="L488" s="6">
        <v>1963</v>
      </c>
      <c r="M488" t="str">
        <f>VLOOKUP($B488, StateLookup!$A$1:$B$50, 2)</f>
        <v>TX</v>
      </c>
      <c r="N488" t="str">
        <f t="shared" si="7"/>
        <v>TX-34</v>
      </c>
    </row>
    <row r="489" spans="1:14" x14ac:dyDescent="0.25">
      <c r="A489" t="s">
        <v>548</v>
      </c>
      <c r="B489" t="s">
        <v>53</v>
      </c>
      <c r="C489" s="6">
        <v>35</v>
      </c>
      <c r="D489" s="6" t="s">
        <v>477</v>
      </c>
      <c r="E489" t="s">
        <v>63</v>
      </c>
      <c r="F489" t="s">
        <v>66</v>
      </c>
      <c r="G489" t="s">
        <v>84</v>
      </c>
      <c r="H489" s="5">
        <v>75.599999999999994</v>
      </c>
      <c r="I489" t="s">
        <v>70</v>
      </c>
      <c r="J489" s="3" t="s">
        <v>87</v>
      </c>
      <c r="K489" s="19" t="s">
        <v>677</v>
      </c>
      <c r="L489" s="6">
        <v>1946</v>
      </c>
      <c r="M489" t="str">
        <f>VLOOKUP($B489, StateLookup!$A$1:$B$50, 2)</f>
        <v>TX</v>
      </c>
      <c r="N489" t="str">
        <f t="shared" si="7"/>
        <v>TX-35</v>
      </c>
    </row>
    <row r="490" spans="1:14" x14ac:dyDescent="0.25">
      <c r="A490" t="s">
        <v>548</v>
      </c>
      <c r="B490" t="s">
        <v>53</v>
      </c>
      <c r="C490" s="6">
        <v>36</v>
      </c>
      <c r="D490" s="6" t="s">
        <v>478</v>
      </c>
      <c r="E490" t="s">
        <v>62</v>
      </c>
      <c r="F490" t="s">
        <v>66</v>
      </c>
      <c r="G490" t="s">
        <v>84</v>
      </c>
      <c r="H490" s="5">
        <v>75.599999999999994</v>
      </c>
      <c r="I490" t="s">
        <v>72</v>
      </c>
      <c r="J490" s="3" t="s">
        <v>86</v>
      </c>
      <c r="K490" t="s">
        <v>677</v>
      </c>
      <c r="L490" s="6">
        <v>1956</v>
      </c>
      <c r="M490" t="str">
        <f>VLOOKUP($B490, StateLookup!$A$1:$B$50, 2)</f>
        <v>TX</v>
      </c>
      <c r="N490" t="str">
        <f t="shared" si="7"/>
        <v>TX-36</v>
      </c>
    </row>
    <row r="491" spans="1:14" x14ac:dyDescent="0.25">
      <c r="A491" t="s">
        <v>10</v>
      </c>
      <c r="B491" t="s">
        <v>53</v>
      </c>
      <c r="C491" t="s">
        <v>61</v>
      </c>
      <c r="D491" s="6" t="s">
        <v>582</v>
      </c>
      <c r="E491" t="s">
        <v>62</v>
      </c>
      <c r="F491" t="s">
        <v>66</v>
      </c>
      <c r="G491" t="s">
        <v>69</v>
      </c>
      <c r="H491" s="5">
        <v>78</v>
      </c>
      <c r="I491" t="s">
        <v>70</v>
      </c>
      <c r="J491" s="3" t="s">
        <v>87</v>
      </c>
      <c r="K491" t="s">
        <v>678</v>
      </c>
      <c r="L491" s="6">
        <v>1970</v>
      </c>
      <c r="M491" t="str">
        <f>VLOOKUP($B491, StateLookup!$A$1:$B$50, 2)</f>
        <v>TX</v>
      </c>
      <c r="N491" t="str">
        <f t="shared" si="7"/>
        <v>TX-…</v>
      </c>
    </row>
    <row r="492" spans="1:14" x14ac:dyDescent="0.25">
      <c r="A492" t="s">
        <v>10</v>
      </c>
      <c r="B492" t="s">
        <v>53</v>
      </c>
      <c r="C492" t="s">
        <v>61</v>
      </c>
      <c r="D492" s="6" t="s">
        <v>634</v>
      </c>
      <c r="E492" t="s">
        <v>62</v>
      </c>
      <c r="F492" t="s">
        <v>66</v>
      </c>
      <c r="G492" t="s">
        <v>84</v>
      </c>
      <c r="H492" s="5">
        <v>75.599999999999994</v>
      </c>
      <c r="I492" t="s">
        <v>80</v>
      </c>
      <c r="J492" s="3" t="s">
        <v>87</v>
      </c>
      <c r="K492" t="s">
        <v>678</v>
      </c>
      <c r="L492" s="6">
        <v>1952</v>
      </c>
      <c r="M492" t="str">
        <f>VLOOKUP($B492, StateLookup!$A$1:$B$50, 2)</f>
        <v>TX</v>
      </c>
      <c r="N492" t="str">
        <f t="shared" si="7"/>
        <v>TX-…</v>
      </c>
    </row>
    <row r="493" spans="1:14" x14ac:dyDescent="0.25">
      <c r="A493" t="s">
        <v>548</v>
      </c>
      <c r="B493" t="s">
        <v>54</v>
      </c>
      <c r="C493" s="6">
        <v>1</v>
      </c>
      <c r="D493" s="6" t="s">
        <v>479</v>
      </c>
      <c r="E493" t="s">
        <v>62</v>
      </c>
      <c r="F493" t="s">
        <v>66</v>
      </c>
      <c r="G493" t="s">
        <v>84</v>
      </c>
      <c r="H493" s="5">
        <v>78.2</v>
      </c>
      <c r="I493" t="s">
        <v>72</v>
      </c>
      <c r="J493" s="3" t="s">
        <v>86</v>
      </c>
      <c r="K493" t="s">
        <v>677</v>
      </c>
      <c r="L493" s="6">
        <v>1951</v>
      </c>
      <c r="M493" t="str">
        <f>VLOOKUP($B493, StateLookup!$A$1:$B$50, 2)</f>
        <v>UT</v>
      </c>
      <c r="N493" t="str">
        <f t="shared" si="7"/>
        <v>UT-1</v>
      </c>
    </row>
    <row r="494" spans="1:14" x14ac:dyDescent="0.25">
      <c r="A494" t="s">
        <v>548</v>
      </c>
      <c r="B494" t="s">
        <v>54</v>
      </c>
      <c r="C494" s="6">
        <v>2</v>
      </c>
      <c r="D494" s="6" t="s">
        <v>480</v>
      </c>
      <c r="E494" t="s">
        <v>62</v>
      </c>
      <c r="F494" t="s">
        <v>66</v>
      </c>
      <c r="G494" t="s">
        <v>84</v>
      </c>
      <c r="H494" s="5">
        <v>78.2</v>
      </c>
      <c r="I494" t="s">
        <v>524</v>
      </c>
      <c r="J494" s="3" t="s">
        <v>86</v>
      </c>
      <c r="K494" t="s">
        <v>677</v>
      </c>
      <c r="L494" s="6">
        <v>1960</v>
      </c>
      <c r="M494" t="str">
        <f>VLOOKUP($B494, StateLookup!$A$1:$B$50, 2)</f>
        <v>UT</v>
      </c>
      <c r="N494" t="str">
        <f t="shared" si="7"/>
        <v>UT-2</v>
      </c>
    </row>
    <row r="495" spans="1:14" x14ac:dyDescent="0.25">
      <c r="A495" t="s">
        <v>548</v>
      </c>
      <c r="B495" t="s">
        <v>54</v>
      </c>
      <c r="C495" s="6">
        <v>3</v>
      </c>
      <c r="D495" s="6" t="s">
        <v>481</v>
      </c>
      <c r="E495" t="s">
        <v>62</v>
      </c>
      <c r="F495" t="s">
        <v>66</v>
      </c>
      <c r="G495" t="s">
        <v>84</v>
      </c>
      <c r="H495" s="5">
        <v>78.2</v>
      </c>
      <c r="I495" t="s">
        <v>72</v>
      </c>
      <c r="J495" s="3" t="s">
        <v>86</v>
      </c>
      <c r="K495" t="s">
        <v>677</v>
      </c>
      <c r="L495" s="6">
        <v>1967</v>
      </c>
      <c r="M495" t="str">
        <f>VLOOKUP($B495, StateLookup!$A$1:$B$50, 2)</f>
        <v>UT</v>
      </c>
      <c r="N495" t="str">
        <f t="shared" si="7"/>
        <v>UT-3</v>
      </c>
    </row>
    <row r="496" spans="1:14" x14ac:dyDescent="0.25">
      <c r="A496" t="s">
        <v>548</v>
      </c>
      <c r="B496" t="s">
        <v>54</v>
      </c>
      <c r="C496" s="6">
        <v>4</v>
      </c>
      <c r="D496" s="6" t="s">
        <v>482</v>
      </c>
      <c r="E496" t="s">
        <v>63</v>
      </c>
      <c r="F496" t="s">
        <v>66</v>
      </c>
      <c r="G496" t="s">
        <v>84</v>
      </c>
      <c r="H496" s="5">
        <v>78.2</v>
      </c>
      <c r="I496" t="s">
        <v>74</v>
      </c>
      <c r="J496" s="3" t="s">
        <v>87</v>
      </c>
      <c r="K496" t="s">
        <v>677</v>
      </c>
      <c r="L496" s="6">
        <v>1960</v>
      </c>
      <c r="M496" t="str">
        <f>VLOOKUP($B496, StateLookup!$A$1:$B$50, 2)</f>
        <v>UT</v>
      </c>
      <c r="N496" t="str">
        <f t="shared" si="7"/>
        <v>UT-4</v>
      </c>
    </row>
    <row r="497" spans="1:14" x14ac:dyDescent="0.25">
      <c r="A497" t="s">
        <v>10</v>
      </c>
      <c r="B497" t="s">
        <v>54</v>
      </c>
      <c r="C497" t="s">
        <v>61</v>
      </c>
      <c r="D497" s="6" t="s">
        <v>626</v>
      </c>
      <c r="E497" t="s">
        <v>62</v>
      </c>
      <c r="F497" t="s">
        <v>66</v>
      </c>
      <c r="G497" t="s">
        <v>84</v>
      </c>
      <c r="H497" s="5">
        <v>78.2</v>
      </c>
      <c r="I497" t="s">
        <v>70</v>
      </c>
      <c r="J497" s="3" t="s">
        <v>87</v>
      </c>
      <c r="K497" t="s">
        <v>678</v>
      </c>
      <c r="L497" s="6">
        <v>1971</v>
      </c>
      <c r="M497" t="str">
        <f>VLOOKUP($B497, StateLookup!$A$1:$B$50, 2)</f>
        <v>UT</v>
      </c>
      <c r="N497" t="str">
        <f t="shared" si="7"/>
        <v>UT-…</v>
      </c>
    </row>
    <row r="498" spans="1:14" x14ac:dyDescent="0.25">
      <c r="A498" t="s">
        <v>10</v>
      </c>
      <c r="B498" t="s">
        <v>54</v>
      </c>
      <c r="C498" t="s">
        <v>61</v>
      </c>
      <c r="D498" s="6" t="s">
        <v>628</v>
      </c>
      <c r="E498" t="s">
        <v>62</v>
      </c>
      <c r="F498" t="s">
        <v>66</v>
      </c>
      <c r="G498" t="s">
        <v>84</v>
      </c>
      <c r="H498" s="5">
        <v>78.2</v>
      </c>
      <c r="I498" t="s">
        <v>70</v>
      </c>
      <c r="J498" s="3" t="s">
        <v>87</v>
      </c>
      <c r="K498" t="s">
        <v>678</v>
      </c>
      <c r="L498" s="6">
        <v>1934</v>
      </c>
      <c r="M498" t="str">
        <f>VLOOKUP($B498, StateLookup!$A$1:$B$50, 2)</f>
        <v>UT</v>
      </c>
      <c r="N498" t="str">
        <f t="shared" si="7"/>
        <v>UT-…</v>
      </c>
    </row>
    <row r="499" spans="1:14" x14ac:dyDescent="0.25">
      <c r="A499" t="s">
        <v>548</v>
      </c>
      <c r="B499" t="s">
        <v>55</v>
      </c>
      <c r="C499" s="6">
        <v>1</v>
      </c>
      <c r="D499" s="6" t="s">
        <v>653</v>
      </c>
      <c r="E499" t="s">
        <v>63</v>
      </c>
      <c r="F499" t="s">
        <v>66</v>
      </c>
      <c r="G499" t="s">
        <v>84</v>
      </c>
      <c r="H499" s="5">
        <v>78</v>
      </c>
      <c r="I499" t="s">
        <v>70</v>
      </c>
      <c r="J499" s="3" t="s">
        <v>87</v>
      </c>
      <c r="K499" t="s">
        <v>678</v>
      </c>
      <c r="L499" s="6">
        <v>1947</v>
      </c>
      <c r="M499" t="str">
        <f>VLOOKUP($B499, StateLookup!$A$1:$B$50, 2)</f>
        <v>VT</v>
      </c>
      <c r="N499" t="str">
        <f t="shared" si="7"/>
        <v>VT-1</v>
      </c>
    </row>
    <row r="500" spans="1:14" x14ac:dyDescent="0.25">
      <c r="A500" t="s">
        <v>10</v>
      </c>
      <c r="B500" t="s">
        <v>55</v>
      </c>
      <c r="C500" t="s">
        <v>61</v>
      </c>
      <c r="D500" s="6" t="s">
        <v>602</v>
      </c>
      <c r="E500" t="s">
        <v>63</v>
      </c>
      <c r="F500" t="s">
        <v>66</v>
      </c>
      <c r="G500" t="s">
        <v>84</v>
      </c>
      <c r="H500" s="5">
        <v>78</v>
      </c>
      <c r="I500" t="s">
        <v>70</v>
      </c>
      <c r="J500" s="3" t="s">
        <v>87</v>
      </c>
      <c r="K500" t="s">
        <v>678</v>
      </c>
      <c r="L500" s="6">
        <v>1940</v>
      </c>
      <c r="M500" t="str">
        <f>VLOOKUP($B500, StateLookup!$A$1:$B$50, 2)</f>
        <v>VT</v>
      </c>
      <c r="N500" t="str">
        <f t="shared" si="7"/>
        <v>VT-…</v>
      </c>
    </row>
    <row r="501" spans="1:14" x14ac:dyDescent="0.25">
      <c r="A501" t="s">
        <v>10</v>
      </c>
      <c r="B501" t="s">
        <v>55</v>
      </c>
      <c r="C501" t="s">
        <v>61</v>
      </c>
      <c r="D501" s="6" t="s">
        <v>567</v>
      </c>
      <c r="E501" s="3" t="s">
        <v>68</v>
      </c>
      <c r="F501" t="s">
        <v>66</v>
      </c>
      <c r="G501" t="s">
        <v>84</v>
      </c>
      <c r="H501" s="5">
        <v>78</v>
      </c>
      <c r="I501" t="s">
        <v>72</v>
      </c>
      <c r="J501" s="3" t="s">
        <v>86</v>
      </c>
      <c r="K501" t="s">
        <v>677</v>
      </c>
      <c r="L501" s="6">
        <v>1941</v>
      </c>
      <c r="M501" t="str">
        <f>VLOOKUP($B501, StateLookup!$A$1:$B$50, 2)</f>
        <v>VT</v>
      </c>
      <c r="N501" t="str">
        <f t="shared" si="7"/>
        <v>VT-…</v>
      </c>
    </row>
    <row r="502" spans="1:14" x14ac:dyDescent="0.25">
      <c r="A502" t="s">
        <v>548</v>
      </c>
      <c r="B502" t="s">
        <v>56</v>
      </c>
      <c r="C502" s="6">
        <v>1</v>
      </c>
      <c r="D502" s="6" t="s">
        <v>483</v>
      </c>
      <c r="E502" t="s">
        <v>62</v>
      </c>
      <c r="F502" t="s">
        <v>66</v>
      </c>
      <c r="G502" t="s">
        <v>84</v>
      </c>
      <c r="H502" s="5">
        <v>77.099999999999994</v>
      </c>
      <c r="I502" t="s">
        <v>519</v>
      </c>
      <c r="J502" s="3" t="s">
        <v>87</v>
      </c>
      <c r="K502" t="s">
        <v>677</v>
      </c>
      <c r="L502" s="6">
        <v>1959</v>
      </c>
      <c r="M502" t="str">
        <f>VLOOKUP($B502, StateLookup!$A$1:$B$50, 2)</f>
        <v>VA</v>
      </c>
      <c r="N502" t="str">
        <f t="shared" si="7"/>
        <v>VA-1</v>
      </c>
    </row>
    <row r="503" spans="1:14" x14ac:dyDescent="0.25">
      <c r="A503" t="s">
        <v>548</v>
      </c>
      <c r="B503" t="s">
        <v>56</v>
      </c>
      <c r="C503" s="6">
        <v>2</v>
      </c>
      <c r="D503" s="6" t="s">
        <v>484</v>
      </c>
      <c r="E503" t="s">
        <v>62</v>
      </c>
      <c r="F503" t="s">
        <v>66</v>
      </c>
      <c r="G503" t="s">
        <v>84</v>
      </c>
      <c r="H503" s="5">
        <v>77.099999999999994</v>
      </c>
      <c r="I503" t="s">
        <v>74</v>
      </c>
      <c r="J503" s="3" t="s">
        <v>87</v>
      </c>
      <c r="K503" t="s">
        <v>677</v>
      </c>
      <c r="L503" s="6">
        <v>1960</v>
      </c>
      <c r="M503" t="str">
        <f>VLOOKUP($B503, StateLookup!$A$1:$B$50, 2)</f>
        <v>VA</v>
      </c>
      <c r="N503" t="str">
        <f t="shared" si="7"/>
        <v>VA-2</v>
      </c>
    </row>
    <row r="504" spans="1:14" x14ac:dyDescent="0.25">
      <c r="A504" t="s">
        <v>548</v>
      </c>
      <c r="B504" t="s">
        <v>56</v>
      </c>
      <c r="C504" s="6">
        <v>3</v>
      </c>
      <c r="D504" s="6" t="s">
        <v>485</v>
      </c>
      <c r="E504" t="s">
        <v>63</v>
      </c>
      <c r="F504" t="s">
        <v>66</v>
      </c>
      <c r="G504" t="s">
        <v>82</v>
      </c>
      <c r="H504" s="5">
        <v>72.032789443241597</v>
      </c>
      <c r="I504" t="s">
        <v>70</v>
      </c>
      <c r="J504" s="3" t="s">
        <v>87</v>
      </c>
      <c r="K504" t="s">
        <v>678</v>
      </c>
      <c r="L504" s="6">
        <v>1947</v>
      </c>
      <c r="M504" t="str">
        <f>VLOOKUP($B504, StateLookup!$A$1:$B$50, 2)</f>
        <v>VA</v>
      </c>
      <c r="N504" t="str">
        <f t="shared" si="7"/>
        <v>VA-3</v>
      </c>
    </row>
    <row r="505" spans="1:14" x14ac:dyDescent="0.25">
      <c r="A505" t="s">
        <v>548</v>
      </c>
      <c r="B505" t="s">
        <v>56</v>
      </c>
      <c r="C505" s="6">
        <v>4</v>
      </c>
      <c r="D505" s="6" t="s">
        <v>486</v>
      </c>
      <c r="E505" t="s">
        <v>62</v>
      </c>
      <c r="F505" t="s">
        <v>66</v>
      </c>
      <c r="G505" t="s">
        <v>84</v>
      </c>
      <c r="H505" s="5">
        <v>77.099999999999994</v>
      </c>
      <c r="I505" t="s">
        <v>70</v>
      </c>
      <c r="J505" s="3" t="s">
        <v>87</v>
      </c>
      <c r="K505" t="s">
        <v>678</v>
      </c>
      <c r="L505" s="6">
        <v>1952</v>
      </c>
      <c r="M505" t="str">
        <f>VLOOKUP($B505, StateLookup!$A$1:$B$50, 2)</f>
        <v>VA</v>
      </c>
      <c r="N505" t="str">
        <f t="shared" si="7"/>
        <v>VA-4</v>
      </c>
    </row>
    <row r="506" spans="1:14" x14ac:dyDescent="0.25">
      <c r="A506" t="s">
        <v>548</v>
      </c>
      <c r="B506" t="s">
        <v>56</v>
      </c>
      <c r="C506" s="6">
        <v>5</v>
      </c>
      <c r="D506" s="6" t="s">
        <v>487</v>
      </c>
      <c r="E506" t="s">
        <v>62</v>
      </c>
      <c r="F506" t="s">
        <v>66</v>
      </c>
      <c r="G506" t="s">
        <v>84</v>
      </c>
      <c r="H506" s="5">
        <v>77.099999999999994</v>
      </c>
      <c r="I506" t="s">
        <v>70</v>
      </c>
      <c r="J506" s="3" t="s">
        <v>87</v>
      </c>
      <c r="K506" t="s">
        <v>678</v>
      </c>
      <c r="L506" s="6">
        <v>1969</v>
      </c>
      <c r="M506" t="str">
        <f>VLOOKUP($B506, StateLookup!$A$1:$B$50, 2)</f>
        <v>VA</v>
      </c>
      <c r="N506" t="str">
        <f t="shared" si="7"/>
        <v>VA-5</v>
      </c>
    </row>
    <row r="507" spans="1:14" x14ac:dyDescent="0.25">
      <c r="A507" t="s">
        <v>548</v>
      </c>
      <c r="B507" t="s">
        <v>56</v>
      </c>
      <c r="C507" s="6">
        <v>6</v>
      </c>
      <c r="D507" s="6" t="s">
        <v>488</v>
      </c>
      <c r="E507" t="s">
        <v>62</v>
      </c>
      <c r="F507" t="s">
        <v>66</v>
      </c>
      <c r="G507" t="s">
        <v>84</v>
      </c>
      <c r="H507" s="5">
        <v>77.099999999999994</v>
      </c>
      <c r="I507" t="s">
        <v>70</v>
      </c>
      <c r="J507" s="3" t="s">
        <v>87</v>
      </c>
      <c r="K507" t="s">
        <v>678</v>
      </c>
      <c r="L507" s="6">
        <v>1952</v>
      </c>
      <c r="M507" t="str">
        <f>VLOOKUP($B507, StateLookup!$A$1:$B$50, 2)</f>
        <v>VA</v>
      </c>
      <c r="N507" t="str">
        <f t="shared" si="7"/>
        <v>VA-6</v>
      </c>
    </row>
    <row r="508" spans="1:14" x14ac:dyDescent="0.25">
      <c r="A508" t="s">
        <v>548</v>
      </c>
      <c r="B508" t="s">
        <v>56</v>
      </c>
      <c r="C508" s="6">
        <v>7</v>
      </c>
      <c r="D508" s="6" t="s">
        <v>489</v>
      </c>
      <c r="E508" t="s">
        <v>62</v>
      </c>
      <c r="F508" t="s">
        <v>66</v>
      </c>
      <c r="G508" t="s">
        <v>84</v>
      </c>
      <c r="H508" s="5">
        <v>77.099999999999994</v>
      </c>
      <c r="I508" t="s">
        <v>70</v>
      </c>
      <c r="J508" s="3" t="s">
        <v>87</v>
      </c>
      <c r="K508" t="s">
        <v>678</v>
      </c>
      <c r="L508" s="6">
        <v>1963</v>
      </c>
      <c r="M508" t="str">
        <f>VLOOKUP($B508, StateLookup!$A$1:$B$50, 2)</f>
        <v>VA</v>
      </c>
      <c r="N508" t="str">
        <f t="shared" si="7"/>
        <v>VA-7</v>
      </c>
    </row>
    <row r="509" spans="1:14" x14ac:dyDescent="0.25">
      <c r="A509" t="s">
        <v>548</v>
      </c>
      <c r="B509" t="s">
        <v>56</v>
      </c>
      <c r="C509" s="6">
        <v>8</v>
      </c>
      <c r="D509" s="6" t="s">
        <v>490</v>
      </c>
      <c r="E509" t="s">
        <v>63</v>
      </c>
      <c r="F509" t="s">
        <v>66</v>
      </c>
      <c r="G509" t="s">
        <v>84</v>
      </c>
      <c r="H509" s="5">
        <v>77.099999999999994</v>
      </c>
      <c r="I509" t="s">
        <v>518</v>
      </c>
      <c r="J509" s="3" t="s">
        <v>87</v>
      </c>
      <c r="K509" t="s">
        <v>677</v>
      </c>
      <c r="L509" s="6">
        <v>1945</v>
      </c>
      <c r="M509" t="str">
        <f>VLOOKUP($B509, StateLookup!$A$1:$B$50, 2)</f>
        <v>VA</v>
      </c>
      <c r="N509" t="str">
        <f t="shared" si="7"/>
        <v>VA-8</v>
      </c>
    </row>
    <row r="510" spans="1:14" x14ac:dyDescent="0.25">
      <c r="A510" t="s">
        <v>548</v>
      </c>
      <c r="B510" t="s">
        <v>56</v>
      </c>
      <c r="C510" s="6">
        <v>9</v>
      </c>
      <c r="D510" s="6" t="s">
        <v>491</v>
      </c>
      <c r="E510" t="s">
        <v>62</v>
      </c>
      <c r="F510" t="s">
        <v>66</v>
      </c>
      <c r="G510" t="s">
        <v>84</v>
      </c>
      <c r="H510" s="5">
        <v>77.099999999999994</v>
      </c>
      <c r="I510" t="s">
        <v>70</v>
      </c>
      <c r="J510" s="3" t="s">
        <v>87</v>
      </c>
      <c r="K510" t="s">
        <v>678</v>
      </c>
      <c r="L510" s="6">
        <v>1958</v>
      </c>
      <c r="M510" t="str">
        <f>VLOOKUP($B510, StateLookup!$A$1:$B$50, 2)</f>
        <v>VA</v>
      </c>
      <c r="N510" t="str">
        <f t="shared" si="7"/>
        <v>VA-9</v>
      </c>
    </row>
    <row r="511" spans="1:14" x14ac:dyDescent="0.25">
      <c r="A511" t="s">
        <v>548</v>
      </c>
      <c r="B511" t="s">
        <v>56</v>
      </c>
      <c r="C511" s="6">
        <v>10</v>
      </c>
      <c r="D511" s="6" t="s">
        <v>492</v>
      </c>
      <c r="E511" t="s">
        <v>62</v>
      </c>
      <c r="F511" t="s">
        <v>66</v>
      </c>
      <c r="G511" t="s">
        <v>84</v>
      </c>
      <c r="H511" s="5">
        <v>77.099999999999994</v>
      </c>
      <c r="I511" t="s">
        <v>70</v>
      </c>
      <c r="J511" s="3" t="s">
        <v>87</v>
      </c>
      <c r="K511" t="s">
        <v>678</v>
      </c>
      <c r="L511" s="6">
        <v>1939</v>
      </c>
      <c r="M511" t="str">
        <f>VLOOKUP($B511, StateLookup!$A$1:$B$50, 2)</f>
        <v>VA</v>
      </c>
      <c r="N511" t="str">
        <f t="shared" si="7"/>
        <v>VA-10</v>
      </c>
    </row>
    <row r="512" spans="1:14" x14ac:dyDescent="0.25">
      <c r="A512" t="s">
        <v>548</v>
      </c>
      <c r="B512" t="s">
        <v>56</v>
      </c>
      <c r="C512" s="6">
        <v>11</v>
      </c>
      <c r="D512" s="6" t="s">
        <v>493</v>
      </c>
      <c r="E512" t="s">
        <v>63</v>
      </c>
      <c r="F512" t="s">
        <v>66</v>
      </c>
      <c r="G512" t="s">
        <v>84</v>
      </c>
      <c r="H512" s="5">
        <v>77.099999999999994</v>
      </c>
      <c r="I512" t="s">
        <v>73</v>
      </c>
      <c r="J512" s="3" t="s">
        <v>87</v>
      </c>
      <c r="K512" t="s">
        <v>677</v>
      </c>
      <c r="L512" s="6">
        <v>1950</v>
      </c>
      <c r="M512" t="str">
        <f>VLOOKUP($B512, StateLookup!$A$1:$B$50, 2)</f>
        <v>VA</v>
      </c>
      <c r="N512" t="str">
        <f t="shared" si="7"/>
        <v>VA-11</v>
      </c>
    </row>
    <row r="513" spans="1:14" x14ac:dyDescent="0.25">
      <c r="A513" t="s">
        <v>10</v>
      </c>
      <c r="B513" t="s">
        <v>56</v>
      </c>
      <c r="C513" t="s">
        <v>61</v>
      </c>
      <c r="D513" s="6" t="s">
        <v>608</v>
      </c>
      <c r="E513" t="s">
        <v>63</v>
      </c>
      <c r="F513" t="s">
        <v>66</v>
      </c>
      <c r="G513" t="s">
        <v>84</v>
      </c>
      <c r="H513" s="5">
        <v>77.099999999999994</v>
      </c>
      <c r="I513" t="s">
        <v>70</v>
      </c>
      <c r="J513" s="3" t="s">
        <v>87</v>
      </c>
      <c r="K513" t="s">
        <v>678</v>
      </c>
      <c r="L513" s="6">
        <v>1958</v>
      </c>
      <c r="M513" t="str">
        <f>VLOOKUP($B513, StateLookup!$A$1:$B$50, 2)</f>
        <v>VA</v>
      </c>
      <c r="N513" t="str">
        <f t="shared" si="7"/>
        <v>VA-…</v>
      </c>
    </row>
    <row r="514" spans="1:14" x14ac:dyDescent="0.25">
      <c r="A514" t="s">
        <v>10</v>
      </c>
      <c r="B514" t="s">
        <v>56</v>
      </c>
      <c r="C514" t="s">
        <v>61</v>
      </c>
      <c r="D514" s="6" t="s">
        <v>599</v>
      </c>
      <c r="E514" t="s">
        <v>63</v>
      </c>
      <c r="F514" t="s">
        <v>66</v>
      </c>
      <c r="G514" t="s">
        <v>84</v>
      </c>
      <c r="H514" s="5">
        <v>77.099999999999994</v>
      </c>
      <c r="I514" t="s">
        <v>70</v>
      </c>
      <c r="J514" s="3" t="s">
        <v>87</v>
      </c>
      <c r="K514" t="s">
        <v>677</v>
      </c>
      <c r="L514" s="6">
        <v>1954</v>
      </c>
      <c r="M514" t="str">
        <f>VLOOKUP($B514, StateLookup!$A$1:$B$50, 2)</f>
        <v>VA</v>
      </c>
      <c r="N514" t="str">
        <f t="shared" si="7"/>
        <v>VA-…</v>
      </c>
    </row>
    <row r="515" spans="1:14" x14ac:dyDescent="0.25">
      <c r="A515" t="s">
        <v>548</v>
      </c>
      <c r="B515" t="s">
        <v>57</v>
      </c>
      <c r="C515" s="6">
        <v>1</v>
      </c>
      <c r="D515" s="6" t="s">
        <v>494</v>
      </c>
      <c r="E515" t="s">
        <v>63</v>
      </c>
      <c r="F515" t="s">
        <v>67</v>
      </c>
      <c r="G515" t="s">
        <v>84</v>
      </c>
      <c r="H515" s="5">
        <v>81.7</v>
      </c>
      <c r="I515" t="s">
        <v>74</v>
      </c>
      <c r="J515" s="3" t="s">
        <v>87</v>
      </c>
      <c r="K515" t="s">
        <v>677</v>
      </c>
      <c r="L515" s="6">
        <v>1962</v>
      </c>
      <c r="M515" t="str">
        <f>VLOOKUP($B515, StateLookup!$A$1:$B$50, 2)</f>
        <v>WA</v>
      </c>
      <c r="N515" t="str">
        <f t="shared" si="7"/>
        <v>WA-1</v>
      </c>
    </row>
    <row r="516" spans="1:14" x14ac:dyDescent="0.25">
      <c r="A516" t="s">
        <v>548</v>
      </c>
      <c r="B516" t="s">
        <v>57</v>
      </c>
      <c r="C516" s="6">
        <v>2</v>
      </c>
      <c r="D516" s="6" t="s">
        <v>495</v>
      </c>
      <c r="E516" t="s">
        <v>63</v>
      </c>
      <c r="F516" t="s">
        <v>66</v>
      </c>
      <c r="G516" t="s">
        <v>84</v>
      </c>
      <c r="H516" s="5">
        <v>77.5</v>
      </c>
      <c r="I516" t="s">
        <v>518</v>
      </c>
      <c r="J516" s="3" t="s">
        <v>87</v>
      </c>
      <c r="K516" t="s">
        <v>677</v>
      </c>
      <c r="L516" s="6">
        <v>1965</v>
      </c>
      <c r="M516" t="str">
        <f>VLOOKUP($B516, StateLookup!$A$1:$B$50, 2)</f>
        <v>WA</v>
      </c>
      <c r="N516" t="str">
        <f t="shared" si="7"/>
        <v>WA-2</v>
      </c>
    </row>
    <row r="517" spans="1:14" x14ac:dyDescent="0.25">
      <c r="A517" t="s">
        <v>548</v>
      </c>
      <c r="B517" t="s">
        <v>57</v>
      </c>
      <c r="C517" s="6">
        <v>3</v>
      </c>
      <c r="D517" s="6" t="s">
        <v>496</v>
      </c>
      <c r="E517" t="s">
        <v>62</v>
      </c>
      <c r="F517" t="s">
        <v>67</v>
      </c>
      <c r="G517" t="s">
        <v>69</v>
      </c>
      <c r="H517" s="5">
        <v>87.3</v>
      </c>
      <c r="I517" t="s">
        <v>72</v>
      </c>
      <c r="J517" s="3" t="s">
        <v>86</v>
      </c>
      <c r="K517" t="s">
        <v>677</v>
      </c>
      <c r="L517" s="6">
        <v>1978</v>
      </c>
      <c r="M517" t="str">
        <f>VLOOKUP($B517, StateLookup!$A$1:$B$50, 2)</f>
        <v>WA</v>
      </c>
      <c r="N517" t="str">
        <f t="shared" si="7"/>
        <v>WA-3</v>
      </c>
    </row>
    <row r="518" spans="1:14" x14ac:dyDescent="0.25">
      <c r="A518" t="s">
        <v>548</v>
      </c>
      <c r="B518" t="s">
        <v>57</v>
      </c>
      <c r="C518" s="6">
        <v>4</v>
      </c>
      <c r="D518" s="6" t="s">
        <v>497</v>
      </c>
      <c r="E518" t="s">
        <v>62</v>
      </c>
      <c r="F518" t="s">
        <v>66</v>
      </c>
      <c r="G518" t="s">
        <v>84</v>
      </c>
      <c r="H518" s="5">
        <v>77.5</v>
      </c>
      <c r="I518" t="s">
        <v>71</v>
      </c>
      <c r="J518" t="s">
        <v>85</v>
      </c>
      <c r="K518" t="s">
        <v>677</v>
      </c>
      <c r="L518" s="6">
        <v>1941</v>
      </c>
      <c r="M518" t="str">
        <f>VLOOKUP($B518, StateLookup!$A$1:$B$50, 2)</f>
        <v>WA</v>
      </c>
      <c r="N518" t="str">
        <f t="shared" si="7"/>
        <v>WA-4</v>
      </c>
    </row>
    <row r="519" spans="1:14" x14ac:dyDescent="0.25">
      <c r="A519" t="s">
        <v>548</v>
      </c>
      <c r="B519" t="s">
        <v>57</v>
      </c>
      <c r="C519" s="6">
        <v>5</v>
      </c>
      <c r="D519" s="6" t="s">
        <v>498</v>
      </c>
      <c r="E519" t="s">
        <v>62</v>
      </c>
      <c r="F519" t="s">
        <v>67</v>
      </c>
      <c r="G519" t="s">
        <v>84</v>
      </c>
      <c r="H519" s="5">
        <v>81.7</v>
      </c>
      <c r="I519" t="s">
        <v>74</v>
      </c>
      <c r="J519" s="3" t="s">
        <v>87</v>
      </c>
      <c r="K519" t="s">
        <v>677</v>
      </c>
      <c r="L519" s="6">
        <v>1969</v>
      </c>
      <c r="M519" t="str">
        <f>VLOOKUP($B519, StateLookup!$A$1:$B$50, 2)</f>
        <v>WA</v>
      </c>
      <c r="N519" t="str">
        <f t="shared" si="7"/>
        <v>WA-5</v>
      </c>
    </row>
    <row r="520" spans="1:14" x14ac:dyDescent="0.25">
      <c r="A520" t="s">
        <v>548</v>
      </c>
      <c r="B520" t="s">
        <v>57</v>
      </c>
      <c r="C520" s="6">
        <v>6</v>
      </c>
      <c r="D520" s="6" t="s">
        <v>499</v>
      </c>
      <c r="E520" t="s">
        <v>63</v>
      </c>
      <c r="F520" t="s">
        <v>66</v>
      </c>
      <c r="G520" t="s">
        <v>84</v>
      </c>
      <c r="H520" s="5">
        <v>77.5</v>
      </c>
      <c r="I520" t="s">
        <v>519</v>
      </c>
      <c r="J520" s="3" t="s">
        <v>87</v>
      </c>
      <c r="K520" t="s">
        <v>677</v>
      </c>
      <c r="L520" s="6">
        <v>1974</v>
      </c>
      <c r="M520" t="str">
        <f>VLOOKUP($B520, StateLookup!$A$1:$B$50, 2)</f>
        <v>WA</v>
      </c>
      <c r="N520" t="str">
        <f t="shared" si="7"/>
        <v>WA-6</v>
      </c>
    </row>
    <row r="521" spans="1:14" x14ac:dyDescent="0.25">
      <c r="A521" t="s">
        <v>548</v>
      </c>
      <c r="B521" t="s">
        <v>57</v>
      </c>
      <c r="C521" s="6">
        <v>7</v>
      </c>
      <c r="D521" s="6" t="s">
        <v>500</v>
      </c>
      <c r="E521" t="s">
        <v>63</v>
      </c>
      <c r="F521" t="s">
        <v>66</v>
      </c>
      <c r="G521" t="s">
        <v>84</v>
      </c>
      <c r="H521" s="5">
        <v>77.5</v>
      </c>
      <c r="I521" t="s">
        <v>78</v>
      </c>
      <c r="J521" s="3" t="s">
        <v>87</v>
      </c>
      <c r="K521" t="s">
        <v>677</v>
      </c>
      <c r="L521" s="6">
        <v>1936</v>
      </c>
      <c r="M521" t="str">
        <f>VLOOKUP($B521, StateLookup!$A$1:$B$50, 2)</f>
        <v>WA</v>
      </c>
      <c r="N521" t="str">
        <f t="shared" si="7"/>
        <v>WA-7</v>
      </c>
    </row>
    <row r="522" spans="1:14" x14ac:dyDescent="0.25">
      <c r="A522" t="s">
        <v>548</v>
      </c>
      <c r="B522" t="s">
        <v>57</v>
      </c>
      <c r="C522" s="6">
        <v>8</v>
      </c>
      <c r="D522" s="6" t="s">
        <v>501</v>
      </c>
      <c r="E522" t="s">
        <v>62</v>
      </c>
      <c r="F522" t="s">
        <v>66</v>
      </c>
      <c r="G522" t="s">
        <v>84</v>
      </c>
      <c r="H522" s="5">
        <v>77.5</v>
      </c>
      <c r="I522" t="s">
        <v>522</v>
      </c>
      <c r="J522" t="s">
        <v>85</v>
      </c>
      <c r="K522" t="s">
        <v>677</v>
      </c>
      <c r="L522" s="6">
        <v>1950</v>
      </c>
      <c r="M522" t="str">
        <f>VLOOKUP($B522, StateLookup!$A$1:$B$50, 2)</f>
        <v>WA</v>
      </c>
      <c r="N522" t="str">
        <f t="shared" si="7"/>
        <v>WA-8</v>
      </c>
    </row>
    <row r="523" spans="1:14" x14ac:dyDescent="0.25">
      <c r="A523" t="s">
        <v>548</v>
      </c>
      <c r="B523" t="s">
        <v>57</v>
      </c>
      <c r="C523" s="6">
        <v>9</v>
      </c>
      <c r="D523" s="6" t="s">
        <v>502</v>
      </c>
      <c r="E523" t="s">
        <v>63</v>
      </c>
      <c r="F523" t="s">
        <v>66</v>
      </c>
      <c r="G523" t="s">
        <v>84</v>
      </c>
      <c r="H523" s="5">
        <v>77.5</v>
      </c>
      <c r="I523" t="s">
        <v>70</v>
      </c>
      <c r="J523" s="3" t="s">
        <v>87</v>
      </c>
      <c r="K523" t="s">
        <v>678</v>
      </c>
      <c r="L523" s="6">
        <v>1965</v>
      </c>
      <c r="M523" t="str">
        <f>VLOOKUP($B523, StateLookup!$A$1:$B$50, 2)</f>
        <v>WA</v>
      </c>
      <c r="N523" t="str">
        <f t="shared" ref="N523:N544" si="8">$M523 &amp;"-" &amp; $C523</f>
        <v>WA-9</v>
      </c>
    </row>
    <row r="524" spans="1:14" x14ac:dyDescent="0.25">
      <c r="A524" t="s">
        <v>548</v>
      </c>
      <c r="B524" t="s">
        <v>57</v>
      </c>
      <c r="C524" s="6">
        <v>10</v>
      </c>
      <c r="D524" s="6" t="s">
        <v>503</v>
      </c>
      <c r="E524" t="s">
        <v>63</v>
      </c>
      <c r="F524" t="s">
        <v>66</v>
      </c>
      <c r="G524" t="s">
        <v>84</v>
      </c>
      <c r="H524" s="5">
        <v>77.5</v>
      </c>
      <c r="I524" t="s">
        <v>72</v>
      </c>
      <c r="J524" s="3" t="s">
        <v>86</v>
      </c>
      <c r="K524" t="s">
        <v>677</v>
      </c>
      <c r="L524" s="6">
        <v>1952</v>
      </c>
      <c r="M524" t="str">
        <f>VLOOKUP($B524, StateLookup!$A$1:$B$50, 2)</f>
        <v>WA</v>
      </c>
      <c r="N524" t="str">
        <f t="shared" si="8"/>
        <v>WA-10</v>
      </c>
    </row>
    <row r="525" spans="1:14" x14ac:dyDescent="0.25">
      <c r="A525" t="s">
        <v>10</v>
      </c>
      <c r="B525" t="s">
        <v>57</v>
      </c>
      <c r="C525" t="s">
        <v>61</v>
      </c>
      <c r="D525" s="6" t="s">
        <v>561</v>
      </c>
      <c r="E525" t="s">
        <v>63</v>
      </c>
      <c r="F525" t="s">
        <v>67</v>
      </c>
      <c r="G525" t="s">
        <v>84</v>
      </c>
      <c r="H525" s="5">
        <v>81.7</v>
      </c>
      <c r="I525" t="s">
        <v>72</v>
      </c>
      <c r="J525" s="3" t="s">
        <v>86</v>
      </c>
      <c r="K525" t="s">
        <v>677</v>
      </c>
      <c r="L525" s="6">
        <v>1958</v>
      </c>
      <c r="M525" t="str">
        <f>VLOOKUP($B525, StateLookup!$A$1:$B$50, 2)</f>
        <v>WA</v>
      </c>
      <c r="N525" t="str">
        <f t="shared" si="8"/>
        <v>WA-…</v>
      </c>
    </row>
    <row r="526" spans="1:14" x14ac:dyDescent="0.25">
      <c r="A526" t="s">
        <v>10</v>
      </c>
      <c r="B526" t="s">
        <v>57</v>
      </c>
      <c r="C526" t="s">
        <v>61</v>
      </c>
      <c r="D526" s="6" t="s">
        <v>565</v>
      </c>
      <c r="E526" t="s">
        <v>63</v>
      </c>
      <c r="F526" t="s">
        <v>67</v>
      </c>
      <c r="G526" t="s">
        <v>84</v>
      </c>
      <c r="H526" s="5">
        <v>81.7</v>
      </c>
      <c r="I526" t="s">
        <v>72</v>
      </c>
      <c r="J526" s="3" t="s">
        <v>86</v>
      </c>
      <c r="K526" t="s">
        <v>677</v>
      </c>
      <c r="L526" s="6">
        <v>1950</v>
      </c>
      <c r="M526" t="str">
        <f>VLOOKUP($B526, StateLookup!$A$1:$B$50, 2)</f>
        <v>WA</v>
      </c>
      <c r="N526" t="str">
        <f t="shared" si="8"/>
        <v>WA-…</v>
      </c>
    </row>
    <row r="527" spans="1:14" x14ac:dyDescent="0.25">
      <c r="A527" t="s">
        <v>548</v>
      </c>
      <c r="B527" t="s">
        <v>58</v>
      </c>
      <c r="C527" s="6">
        <v>1</v>
      </c>
      <c r="D527" s="6" t="s">
        <v>504</v>
      </c>
      <c r="E527" t="s">
        <v>62</v>
      </c>
      <c r="F527" t="s">
        <v>66</v>
      </c>
      <c r="G527" t="s">
        <v>84</v>
      </c>
      <c r="H527" s="5">
        <v>72.599999999999994</v>
      </c>
      <c r="I527" t="s">
        <v>524</v>
      </c>
      <c r="J527" s="3" t="s">
        <v>86</v>
      </c>
      <c r="K527" t="s">
        <v>677</v>
      </c>
      <c r="L527" s="6">
        <v>1947</v>
      </c>
      <c r="M527" t="str">
        <f>VLOOKUP($B527, StateLookup!$A$1:$B$50, 2)</f>
        <v>WV</v>
      </c>
      <c r="N527" t="str">
        <f t="shared" si="8"/>
        <v>WV-1</v>
      </c>
    </row>
    <row r="528" spans="1:14" x14ac:dyDescent="0.25">
      <c r="A528" t="s">
        <v>548</v>
      </c>
      <c r="B528" t="s">
        <v>58</v>
      </c>
      <c r="C528" s="6">
        <v>2</v>
      </c>
      <c r="D528" s="6" t="s">
        <v>505</v>
      </c>
      <c r="E528" t="s">
        <v>62</v>
      </c>
      <c r="F528" t="s">
        <v>67</v>
      </c>
      <c r="G528" t="s">
        <v>84</v>
      </c>
      <c r="H528" s="5">
        <v>78.099999999999994</v>
      </c>
      <c r="I528" t="s">
        <v>73</v>
      </c>
      <c r="J528" s="3" t="s">
        <v>87</v>
      </c>
      <c r="K528" t="s">
        <v>677</v>
      </c>
      <c r="L528" s="6">
        <v>1953</v>
      </c>
      <c r="M528" t="str">
        <f>VLOOKUP($B528, StateLookup!$A$1:$B$50, 2)</f>
        <v>WV</v>
      </c>
      <c r="N528" t="str">
        <f t="shared" si="8"/>
        <v>WV-2</v>
      </c>
    </row>
    <row r="529" spans="1:14" x14ac:dyDescent="0.25">
      <c r="A529" t="s">
        <v>548</v>
      </c>
      <c r="B529" t="s">
        <v>58</v>
      </c>
      <c r="C529" s="6">
        <v>3</v>
      </c>
      <c r="D529" s="6" t="s">
        <v>506</v>
      </c>
      <c r="E529" t="s">
        <v>63</v>
      </c>
      <c r="F529" t="s">
        <v>66</v>
      </c>
      <c r="G529" t="s">
        <v>84</v>
      </c>
      <c r="H529" s="5">
        <v>72.599999999999994</v>
      </c>
      <c r="I529" t="s">
        <v>72</v>
      </c>
      <c r="J529" s="3" t="s">
        <v>86</v>
      </c>
      <c r="K529" t="s">
        <v>677</v>
      </c>
      <c r="L529" s="6">
        <v>1949</v>
      </c>
      <c r="M529" t="str">
        <f>VLOOKUP($B529, StateLookup!$A$1:$B$50, 2)</f>
        <v>WV</v>
      </c>
      <c r="N529" t="str">
        <f t="shared" si="8"/>
        <v>WV-3</v>
      </c>
    </row>
    <row r="530" spans="1:14" x14ac:dyDescent="0.25">
      <c r="A530" t="s">
        <v>10</v>
      </c>
      <c r="B530" t="s">
        <v>58</v>
      </c>
      <c r="C530" t="s">
        <v>61</v>
      </c>
      <c r="D530" s="6" t="s">
        <v>558</v>
      </c>
      <c r="E530" t="s">
        <v>63</v>
      </c>
      <c r="F530" t="s">
        <v>66</v>
      </c>
      <c r="G530" t="s">
        <v>84</v>
      </c>
      <c r="H530" s="5">
        <v>72.599999999999994</v>
      </c>
      <c r="I530" t="s">
        <v>72</v>
      </c>
      <c r="J530" s="3" t="s">
        <v>86</v>
      </c>
      <c r="K530" t="s">
        <v>677</v>
      </c>
      <c r="L530" s="6">
        <v>1937</v>
      </c>
      <c r="M530" t="str">
        <f>VLOOKUP($B530, StateLookup!$A$1:$B$50, 2)</f>
        <v>WV</v>
      </c>
      <c r="N530" t="str">
        <f t="shared" si="8"/>
        <v>WV-…</v>
      </c>
    </row>
    <row r="531" spans="1:14" x14ac:dyDescent="0.25">
      <c r="A531" t="s">
        <v>10</v>
      </c>
      <c r="B531" t="s">
        <v>58</v>
      </c>
      <c r="C531" t="s">
        <v>61</v>
      </c>
      <c r="D531" s="6" t="s">
        <v>559</v>
      </c>
      <c r="E531" t="s">
        <v>63</v>
      </c>
      <c r="F531" t="s">
        <v>66</v>
      </c>
      <c r="G531" t="s">
        <v>84</v>
      </c>
      <c r="H531" s="5">
        <v>72.599999999999994</v>
      </c>
      <c r="I531" t="s">
        <v>72</v>
      </c>
      <c r="J531" s="3" t="s">
        <v>86</v>
      </c>
      <c r="K531" t="s">
        <v>677</v>
      </c>
      <c r="L531" s="6">
        <v>1947</v>
      </c>
      <c r="M531" t="str">
        <f>VLOOKUP($B531, StateLookup!$A$1:$B$50, 2)</f>
        <v>WV</v>
      </c>
      <c r="N531" t="str">
        <f t="shared" si="8"/>
        <v>WV-…</v>
      </c>
    </row>
    <row r="532" spans="1:14" x14ac:dyDescent="0.25">
      <c r="A532" t="s">
        <v>548</v>
      </c>
      <c r="B532" t="s">
        <v>59</v>
      </c>
      <c r="C532" s="6">
        <v>1</v>
      </c>
      <c r="D532" s="6" t="s">
        <v>507</v>
      </c>
      <c r="E532" t="s">
        <v>62</v>
      </c>
      <c r="F532" t="s">
        <v>66</v>
      </c>
      <c r="G532" t="s">
        <v>84</v>
      </c>
      <c r="H532" s="5">
        <v>77.8</v>
      </c>
      <c r="I532" t="s">
        <v>72</v>
      </c>
      <c r="J532" s="3" t="s">
        <v>86</v>
      </c>
      <c r="K532" t="s">
        <v>677</v>
      </c>
      <c r="L532" s="6">
        <v>1970</v>
      </c>
      <c r="M532" t="str">
        <f>VLOOKUP($B532, StateLookup!$A$1:$B$50, 2)</f>
        <v>WI</v>
      </c>
      <c r="N532" t="str">
        <f t="shared" si="8"/>
        <v>WI-1</v>
      </c>
    </row>
    <row r="533" spans="1:14" x14ac:dyDescent="0.25">
      <c r="A533" t="s">
        <v>548</v>
      </c>
      <c r="B533" t="s">
        <v>59</v>
      </c>
      <c r="C533" s="6">
        <v>2</v>
      </c>
      <c r="D533" s="6" t="s">
        <v>508</v>
      </c>
      <c r="E533" t="s">
        <v>63</v>
      </c>
      <c r="F533" t="s">
        <v>66</v>
      </c>
      <c r="G533" t="s">
        <v>84</v>
      </c>
      <c r="H533" s="5">
        <v>77.8</v>
      </c>
      <c r="I533" t="s">
        <v>72</v>
      </c>
      <c r="J533" s="3" t="s">
        <v>86</v>
      </c>
      <c r="K533" t="s">
        <v>677</v>
      </c>
      <c r="L533" s="6">
        <v>1964</v>
      </c>
      <c r="M533" t="str">
        <f>VLOOKUP($B533, StateLookup!$A$1:$B$50, 2)</f>
        <v>WI</v>
      </c>
      <c r="N533" t="str">
        <f t="shared" si="8"/>
        <v>WI-2</v>
      </c>
    </row>
    <row r="534" spans="1:14" x14ac:dyDescent="0.25">
      <c r="A534" t="s">
        <v>548</v>
      </c>
      <c r="B534" t="s">
        <v>59</v>
      </c>
      <c r="C534" s="6">
        <v>3</v>
      </c>
      <c r="D534" s="6" t="s">
        <v>509</v>
      </c>
      <c r="E534" t="s">
        <v>63</v>
      </c>
      <c r="F534" t="s">
        <v>66</v>
      </c>
      <c r="G534" t="s">
        <v>84</v>
      </c>
      <c r="H534" s="5">
        <v>77.8</v>
      </c>
      <c r="I534" t="s">
        <v>70</v>
      </c>
      <c r="J534" s="3" t="s">
        <v>87</v>
      </c>
      <c r="K534" t="s">
        <v>678</v>
      </c>
      <c r="L534" s="6">
        <v>1963</v>
      </c>
      <c r="M534" t="str">
        <f>VLOOKUP($B534, StateLookup!$A$1:$B$50, 2)</f>
        <v>WI</v>
      </c>
      <c r="N534" t="str">
        <f t="shared" si="8"/>
        <v>WI-3</v>
      </c>
    </row>
    <row r="535" spans="1:14" x14ac:dyDescent="0.25">
      <c r="A535" t="s">
        <v>548</v>
      </c>
      <c r="B535" t="s">
        <v>59</v>
      </c>
      <c r="C535" s="6">
        <v>4</v>
      </c>
      <c r="D535" s="6" t="s">
        <v>510</v>
      </c>
      <c r="E535" t="s">
        <v>63</v>
      </c>
      <c r="F535" t="s">
        <v>67</v>
      </c>
      <c r="G535" t="s">
        <v>82</v>
      </c>
      <c r="H535" s="5">
        <v>77.099999999999994</v>
      </c>
      <c r="I535" t="s">
        <v>72</v>
      </c>
      <c r="J535" s="3" t="s">
        <v>86</v>
      </c>
      <c r="K535" t="s">
        <v>677</v>
      </c>
      <c r="L535" s="6">
        <v>1951</v>
      </c>
      <c r="M535" t="str">
        <f>VLOOKUP($B535, StateLookup!$A$1:$B$50, 2)</f>
        <v>WI</v>
      </c>
      <c r="N535" t="str">
        <f t="shared" si="8"/>
        <v>WI-4</v>
      </c>
    </row>
    <row r="536" spans="1:14" x14ac:dyDescent="0.25">
      <c r="A536" t="s">
        <v>548</v>
      </c>
      <c r="B536" t="s">
        <v>59</v>
      </c>
      <c r="C536" s="6">
        <v>5</v>
      </c>
      <c r="D536" s="6" t="s">
        <v>511</v>
      </c>
      <c r="E536" t="s">
        <v>62</v>
      </c>
      <c r="F536" t="s">
        <v>66</v>
      </c>
      <c r="G536" t="s">
        <v>84</v>
      </c>
      <c r="H536" s="5">
        <v>77.8</v>
      </c>
      <c r="I536" t="s">
        <v>70</v>
      </c>
      <c r="J536" s="3" t="s">
        <v>87</v>
      </c>
      <c r="K536" t="s">
        <v>678</v>
      </c>
      <c r="L536" s="6">
        <v>1943</v>
      </c>
      <c r="M536" t="str">
        <f>VLOOKUP($B536, StateLookup!$A$1:$B$50, 2)</f>
        <v>WI</v>
      </c>
      <c r="N536" t="str">
        <f t="shared" si="8"/>
        <v>WI-5</v>
      </c>
    </row>
    <row r="537" spans="1:14" x14ac:dyDescent="0.25">
      <c r="A537" t="s">
        <v>548</v>
      </c>
      <c r="B537" t="s">
        <v>59</v>
      </c>
      <c r="C537" s="6">
        <v>6</v>
      </c>
      <c r="D537" s="6" t="s">
        <v>512</v>
      </c>
      <c r="E537" t="s">
        <v>62</v>
      </c>
      <c r="F537" t="s">
        <v>66</v>
      </c>
      <c r="G537" t="s">
        <v>84</v>
      </c>
      <c r="H537" s="5">
        <v>77.8</v>
      </c>
      <c r="I537" t="s">
        <v>70</v>
      </c>
      <c r="J537" s="3" t="s">
        <v>87</v>
      </c>
      <c r="K537" t="s">
        <v>678</v>
      </c>
      <c r="L537" s="6">
        <v>1940</v>
      </c>
      <c r="M537" t="str">
        <f>VLOOKUP($B537, StateLookup!$A$1:$B$50, 2)</f>
        <v>WI</v>
      </c>
      <c r="N537" t="str">
        <f t="shared" si="8"/>
        <v>WI-6</v>
      </c>
    </row>
    <row r="538" spans="1:14" x14ac:dyDescent="0.25">
      <c r="A538" t="s">
        <v>548</v>
      </c>
      <c r="B538" t="s">
        <v>59</v>
      </c>
      <c r="C538" s="6">
        <v>7</v>
      </c>
      <c r="D538" s="6" t="s">
        <v>513</v>
      </c>
      <c r="E538" t="s">
        <v>62</v>
      </c>
      <c r="F538" t="s">
        <v>66</v>
      </c>
      <c r="G538" t="s">
        <v>84</v>
      </c>
      <c r="H538" s="5">
        <v>77.8</v>
      </c>
      <c r="I538" t="s">
        <v>70</v>
      </c>
      <c r="J538" s="3" t="s">
        <v>87</v>
      </c>
      <c r="K538" t="s">
        <v>678</v>
      </c>
      <c r="L538" s="6">
        <v>1971</v>
      </c>
      <c r="M538" t="str">
        <f>VLOOKUP($B538, StateLookup!$A$1:$B$50, 2)</f>
        <v>WI</v>
      </c>
      <c r="N538" t="str">
        <f t="shared" si="8"/>
        <v>WI-7</v>
      </c>
    </row>
    <row r="539" spans="1:14" x14ac:dyDescent="0.25">
      <c r="A539" t="s">
        <v>548</v>
      </c>
      <c r="B539" t="s">
        <v>59</v>
      </c>
      <c r="C539" s="6">
        <v>8</v>
      </c>
      <c r="D539" s="6" t="s">
        <v>514</v>
      </c>
      <c r="E539" t="s">
        <v>62</v>
      </c>
      <c r="F539" t="s">
        <v>66</v>
      </c>
      <c r="G539" t="s">
        <v>84</v>
      </c>
      <c r="H539" s="5">
        <v>77.8</v>
      </c>
      <c r="I539" t="s">
        <v>71</v>
      </c>
      <c r="J539" t="s">
        <v>85</v>
      </c>
      <c r="K539" t="s">
        <v>677</v>
      </c>
      <c r="L539" s="6">
        <v>1956</v>
      </c>
      <c r="M539" t="str">
        <f>VLOOKUP($B539, StateLookup!$A$1:$B$50, 2)</f>
        <v>WI</v>
      </c>
      <c r="N539" t="str">
        <f t="shared" si="8"/>
        <v>WI-8</v>
      </c>
    </row>
    <row r="540" spans="1:14" x14ac:dyDescent="0.25">
      <c r="A540" t="s">
        <v>10</v>
      </c>
      <c r="B540" t="s">
        <v>59</v>
      </c>
      <c r="C540" t="s">
        <v>61</v>
      </c>
      <c r="D540" s="6" t="s">
        <v>606</v>
      </c>
      <c r="E540" t="s">
        <v>63</v>
      </c>
      <c r="F540" t="s">
        <v>67</v>
      </c>
      <c r="G540" t="s">
        <v>84</v>
      </c>
      <c r="H540" s="5">
        <v>82.7</v>
      </c>
      <c r="I540" t="s">
        <v>70</v>
      </c>
      <c r="J540" s="3" t="s">
        <v>87</v>
      </c>
      <c r="K540" t="s">
        <v>678</v>
      </c>
      <c r="L540" s="6">
        <v>1962</v>
      </c>
      <c r="M540" t="str">
        <f>VLOOKUP($B540, StateLookup!$A$1:$B$50, 2)</f>
        <v>WI</v>
      </c>
      <c r="N540" t="str">
        <f t="shared" si="8"/>
        <v>WI-…</v>
      </c>
    </row>
    <row r="541" spans="1:14" x14ac:dyDescent="0.25">
      <c r="A541" t="s">
        <v>10</v>
      </c>
      <c r="B541" t="s">
        <v>59</v>
      </c>
      <c r="C541" t="s">
        <v>61</v>
      </c>
      <c r="D541" s="6" t="s">
        <v>577</v>
      </c>
      <c r="E541" t="s">
        <v>62</v>
      </c>
      <c r="F541" t="s">
        <v>66</v>
      </c>
      <c r="G541" t="s">
        <v>84</v>
      </c>
      <c r="H541" s="5">
        <v>77.8</v>
      </c>
      <c r="I541" t="s">
        <v>72</v>
      </c>
      <c r="J541" s="3" t="s">
        <v>86</v>
      </c>
      <c r="K541" t="s">
        <v>677</v>
      </c>
      <c r="L541" s="6">
        <v>1955</v>
      </c>
      <c r="M541" t="str">
        <f>VLOOKUP($B541, StateLookup!$A$1:$B$50, 2)</f>
        <v>WI</v>
      </c>
      <c r="N541" t="str">
        <f t="shared" si="8"/>
        <v>WI-…</v>
      </c>
    </row>
    <row r="542" spans="1:14" x14ac:dyDescent="0.25">
      <c r="A542" t="s">
        <v>548</v>
      </c>
      <c r="B542" t="s">
        <v>60</v>
      </c>
      <c r="C542" s="6">
        <v>1</v>
      </c>
      <c r="D542" s="6" t="s">
        <v>515</v>
      </c>
      <c r="E542" t="s">
        <v>62</v>
      </c>
      <c r="F542" t="s">
        <v>67</v>
      </c>
      <c r="G542" t="s">
        <v>84</v>
      </c>
      <c r="H542" s="5">
        <v>80.900000000000006</v>
      </c>
      <c r="I542" t="s">
        <v>70</v>
      </c>
      <c r="J542" s="3" t="s">
        <v>87</v>
      </c>
      <c r="K542" t="s">
        <v>678</v>
      </c>
      <c r="L542" s="6">
        <v>1954</v>
      </c>
      <c r="M542" t="str">
        <f>VLOOKUP($B542, StateLookup!$A$1:$B$50, 2)</f>
        <v>WY</v>
      </c>
      <c r="N542" t="str">
        <f t="shared" si="8"/>
        <v>WY-1</v>
      </c>
    </row>
    <row r="543" spans="1:14" x14ac:dyDescent="0.25">
      <c r="A543" t="s">
        <v>10</v>
      </c>
      <c r="B543" t="s">
        <v>60</v>
      </c>
      <c r="C543" t="s">
        <v>61</v>
      </c>
      <c r="D543" s="6" t="s">
        <v>644</v>
      </c>
      <c r="E543" t="s">
        <v>62</v>
      </c>
      <c r="F543" t="s">
        <v>66</v>
      </c>
      <c r="G543" t="s">
        <v>84</v>
      </c>
      <c r="H543" s="5">
        <v>76.099999999999994</v>
      </c>
      <c r="I543" t="s">
        <v>78</v>
      </c>
      <c r="J543" s="3" t="s">
        <v>87</v>
      </c>
      <c r="K543" t="s">
        <v>677</v>
      </c>
      <c r="L543" s="6">
        <v>1952</v>
      </c>
      <c r="M543" t="str">
        <f>VLOOKUP($B543, StateLookup!$A$1:$B$50, 2)</f>
        <v>WY</v>
      </c>
      <c r="N543" t="str">
        <f t="shared" si="8"/>
        <v>WY-…</v>
      </c>
    </row>
    <row r="544" spans="1:14" x14ac:dyDescent="0.25">
      <c r="A544" t="s">
        <v>10</v>
      </c>
      <c r="B544" t="s">
        <v>60</v>
      </c>
      <c r="C544" t="s">
        <v>61</v>
      </c>
      <c r="D544" s="6" t="s">
        <v>643</v>
      </c>
      <c r="E544" t="s">
        <v>62</v>
      </c>
      <c r="F544" t="s">
        <v>66</v>
      </c>
      <c r="G544" t="s">
        <v>84</v>
      </c>
      <c r="H544" s="5">
        <v>76.099999999999994</v>
      </c>
      <c r="I544" t="s">
        <v>74</v>
      </c>
      <c r="J544" s="3" t="s">
        <v>87</v>
      </c>
      <c r="K544" t="s">
        <v>677</v>
      </c>
      <c r="L544" s="6">
        <v>1944</v>
      </c>
      <c r="M544" t="str">
        <f>VLOOKUP($B544, StateLookup!$A$1:$B$50, 2)</f>
        <v>WY</v>
      </c>
      <c r="N544" t="str">
        <f t="shared" si="8"/>
        <v>WY-…</v>
      </c>
    </row>
  </sheetData>
  <sortState xmlns:xlrd2="http://schemas.microsoft.com/office/spreadsheetml/2017/richdata2" ref="A10:K109">
    <sortCondition ref="D10:D109"/>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5"/>
  <sheetViews>
    <sheetView workbookViewId="0">
      <pane ySplit="10" topLeftCell="A11" activePane="bottomLeft" state="frozen"/>
      <selection pane="bottomLeft" activeCell="A23" sqref="A23"/>
    </sheetView>
  </sheetViews>
  <sheetFormatPr defaultRowHeight="15" x14ac:dyDescent="0.25"/>
  <cols>
    <col min="1" max="2" width="32.42578125" customWidth="1"/>
    <col min="3" max="3" width="109.85546875" customWidth="1"/>
    <col min="4" max="4" width="36.7109375" customWidth="1"/>
  </cols>
  <sheetData>
    <row r="1" spans="1:11" ht="16.5" x14ac:dyDescent="0.25">
      <c r="K1" s="8"/>
    </row>
    <row r="2" spans="1:11" x14ac:dyDescent="0.25">
      <c r="K2" s="9"/>
    </row>
    <row r="3" spans="1:11" x14ac:dyDescent="0.25">
      <c r="K3" s="10"/>
    </row>
    <row r="4" spans="1:11" ht="16.5" x14ac:dyDescent="0.25">
      <c r="K4" s="11"/>
    </row>
    <row r="5" spans="1:11" ht="15.75" x14ac:dyDescent="0.25">
      <c r="K5" s="12"/>
    </row>
    <row r="7" spans="1:11" ht="6" customHeight="1" x14ac:dyDescent="0.25"/>
    <row r="10" spans="1:11" ht="15.75" x14ac:dyDescent="0.25">
      <c r="A10" s="17" t="s">
        <v>658</v>
      </c>
      <c r="B10" s="17" t="s">
        <v>661</v>
      </c>
      <c r="C10" s="17" t="s">
        <v>659</v>
      </c>
    </row>
    <row r="11" spans="1:11" ht="45" customHeight="1" x14ac:dyDescent="0.25">
      <c r="A11" s="15" t="s">
        <v>0</v>
      </c>
      <c r="B11" s="14" t="s">
        <v>664</v>
      </c>
      <c r="C11" s="20" t="s">
        <v>674</v>
      </c>
    </row>
    <row r="12" spans="1:11" x14ac:dyDescent="0.25">
      <c r="A12" s="15" t="s">
        <v>1</v>
      </c>
      <c r="B12" s="14" t="s">
        <v>665</v>
      </c>
      <c r="C12" s="20"/>
    </row>
    <row r="13" spans="1:11" ht="60" x14ac:dyDescent="0.25">
      <c r="A13" s="15" t="s">
        <v>9</v>
      </c>
      <c r="B13" s="14" t="s">
        <v>671</v>
      </c>
      <c r="C13" s="20"/>
    </row>
    <row r="14" spans="1:11" x14ac:dyDescent="0.25">
      <c r="A14" s="15" t="s">
        <v>2</v>
      </c>
      <c r="B14" s="14" t="s">
        <v>666</v>
      </c>
      <c r="C14" s="20"/>
    </row>
    <row r="15" spans="1:11" x14ac:dyDescent="0.25">
      <c r="A15" s="15" t="s">
        <v>3</v>
      </c>
      <c r="B15" s="14" t="s">
        <v>667</v>
      </c>
      <c r="C15" s="20"/>
    </row>
    <row r="16" spans="1:11" x14ac:dyDescent="0.25">
      <c r="A16" s="15" t="s">
        <v>4</v>
      </c>
      <c r="B16" s="14" t="s">
        <v>668</v>
      </c>
      <c r="C16" s="20"/>
    </row>
    <row r="17" spans="1:3" ht="31.5" customHeight="1" x14ac:dyDescent="0.25">
      <c r="A17" s="15" t="s">
        <v>7</v>
      </c>
      <c r="B17" s="14" t="s">
        <v>672</v>
      </c>
      <c r="C17" s="20"/>
    </row>
    <row r="18" spans="1:3" ht="120" x14ac:dyDescent="0.25">
      <c r="A18" s="15" t="s">
        <v>8</v>
      </c>
      <c r="B18" s="14" t="s">
        <v>663</v>
      </c>
      <c r="C18" s="20"/>
    </row>
    <row r="19" spans="1:3" ht="60" x14ac:dyDescent="0.25">
      <c r="A19" s="18" t="s">
        <v>675</v>
      </c>
      <c r="B19" s="14" t="s">
        <v>676</v>
      </c>
      <c r="C19" s="20"/>
    </row>
    <row r="20" spans="1:3" x14ac:dyDescent="0.25">
      <c r="A20" s="15" t="s">
        <v>88</v>
      </c>
      <c r="B20" s="14" t="s">
        <v>669</v>
      </c>
      <c r="C20" s="20"/>
    </row>
    <row r="21" spans="1:3" ht="60" x14ac:dyDescent="0.25">
      <c r="A21" s="15" t="s">
        <v>5</v>
      </c>
      <c r="B21" s="14" t="s">
        <v>670</v>
      </c>
      <c r="C21" s="18" t="s">
        <v>660</v>
      </c>
    </row>
    <row r="22" spans="1:3" ht="135" x14ac:dyDescent="0.25">
      <c r="A22" s="15" t="s">
        <v>6</v>
      </c>
      <c r="B22" s="14" t="s">
        <v>673</v>
      </c>
      <c r="C22" s="16" t="s">
        <v>662</v>
      </c>
    </row>
    <row r="23" spans="1:3" x14ac:dyDescent="0.25">
      <c r="C23" s="13"/>
    </row>
    <row r="24" spans="1:3" x14ac:dyDescent="0.25">
      <c r="A24" s="18" t="s">
        <v>681</v>
      </c>
      <c r="C24" s="13"/>
    </row>
    <row r="25" spans="1:3" x14ac:dyDescent="0.25">
      <c r="C25" s="13"/>
    </row>
  </sheetData>
  <mergeCells count="1">
    <mergeCell ref="C11:C2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B50"/>
  <sheetViews>
    <sheetView topLeftCell="A14" workbookViewId="0">
      <selection activeCell="A9" sqref="A9"/>
    </sheetView>
  </sheetViews>
  <sheetFormatPr defaultRowHeight="15" x14ac:dyDescent="0.25"/>
  <cols>
    <col min="1" max="1" width="15.28515625" bestFit="1" customWidth="1"/>
    <col min="2" max="2" width="4.140625" bestFit="1" customWidth="1"/>
  </cols>
  <sheetData>
    <row r="1" spans="1:2" x14ac:dyDescent="0.25">
      <c r="A1" t="s">
        <v>11</v>
      </c>
      <c r="B1" t="s">
        <v>728</v>
      </c>
    </row>
    <row r="2" spans="1:2" x14ac:dyDescent="0.25">
      <c r="A2" t="s">
        <v>12</v>
      </c>
      <c r="B2" t="s">
        <v>727</v>
      </c>
    </row>
    <row r="3" spans="1:2" x14ac:dyDescent="0.25">
      <c r="A3" t="s">
        <v>13</v>
      </c>
      <c r="B3" t="s">
        <v>726</v>
      </c>
    </row>
    <row r="4" spans="1:2" x14ac:dyDescent="0.25">
      <c r="A4" t="s">
        <v>14</v>
      </c>
      <c r="B4" t="s">
        <v>725</v>
      </c>
    </row>
    <row r="5" spans="1:2" x14ac:dyDescent="0.25">
      <c r="A5" t="s">
        <v>15</v>
      </c>
      <c r="B5" t="s">
        <v>724</v>
      </c>
    </row>
    <row r="6" spans="1:2" x14ac:dyDescent="0.25">
      <c r="A6" t="s">
        <v>16</v>
      </c>
      <c r="B6" t="s">
        <v>723</v>
      </c>
    </row>
    <row r="7" spans="1:2" x14ac:dyDescent="0.25">
      <c r="A7" t="s">
        <v>17</v>
      </c>
      <c r="B7" t="s">
        <v>722</v>
      </c>
    </row>
    <row r="8" spans="1:2" x14ac:dyDescent="0.25">
      <c r="A8" t="s">
        <v>18</v>
      </c>
      <c r="B8" t="s">
        <v>721</v>
      </c>
    </row>
    <row r="9" spans="1:2" x14ac:dyDescent="0.25">
      <c r="A9" t="s">
        <v>19</v>
      </c>
      <c r="B9" t="s">
        <v>720</v>
      </c>
    </row>
    <row r="10" spans="1:2" x14ac:dyDescent="0.25">
      <c r="A10" t="s">
        <v>20</v>
      </c>
      <c r="B10" t="s">
        <v>719</v>
      </c>
    </row>
    <row r="11" spans="1:2" x14ac:dyDescent="0.25">
      <c r="A11" t="s">
        <v>21</v>
      </c>
      <c r="B11" t="s">
        <v>718</v>
      </c>
    </row>
    <row r="12" spans="1:2" x14ac:dyDescent="0.25">
      <c r="A12" t="s">
        <v>22</v>
      </c>
      <c r="B12" t="s">
        <v>717</v>
      </c>
    </row>
    <row r="13" spans="1:2" x14ac:dyDescent="0.25">
      <c r="A13" t="s">
        <v>23</v>
      </c>
      <c r="B13" t="s">
        <v>716</v>
      </c>
    </row>
    <row r="14" spans="1:2" x14ac:dyDescent="0.25">
      <c r="A14" t="s">
        <v>24</v>
      </c>
      <c r="B14" t="s">
        <v>715</v>
      </c>
    </row>
    <row r="15" spans="1:2" x14ac:dyDescent="0.25">
      <c r="A15" t="s">
        <v>25</v>
      </c>
      <c r="B15" t="s">
        <v>714</v>
      </c>
    </row>
    <row r="16" spans="1:2" x14ac:dyDescent="0.25">
      <c r="A16" t="s">
        <v>26</v>
      </c>
      <c r="B16" t="s">
        <v>713</v>
      </c>
    </row>
    <row r="17" spans="1:2" x14ac:dyDescent="0.25">
      <c r="A17" t="s">
        <v>27</v>
      </c>
      <c r="B17" t="s">
        <v>712</v>
      </c>
    </row>
    <row r="18" spans="1:2" x14ac:dyDescent="0.25">
      <c r="A18" t="s">
        <v>28</v>
      </c>
      <c r="B18" t="s">
        <v>711</v>
      </c>
    </row>
    <row r="19" spans="1:2" x14ac:dyDescent="0.25">
      <c r="A19" t="s">
        <v>29</v>
      </c>
      <c r="B19" t="s">
        <v>710</v>
      </c>
    </row>
    <row r="20" spans="1:2" x14ac:dyDescent="0.25">
      <c r="A20" t="s">
        <v>30</v>
      </c>
      <c r="B20" t="s">
        <v>78</v>
      </c>
    </row>
    <row r="21" spans="1:2" x14ac:dyDescent="0.25">
      <c r="A21" t="s">
        <v>31</v>
      </c>
      <c r="B21" t="s">
        <v>73</v>
      </c>
    </row>
    <row r="22" spans="1:2" x14ac:dyDescent="0.25">
      <c r="A22" t="s">
        <v>32</v>
      </c>
      <c r="B22" t="s">
        <v>709</v>
      </c>
    </row>
    <row r="23" spans="1:2" x14ac:dyDescent="0.25">
      <c r="A23" t="s">
        <v>33</v>
      </c>
      <c r="B23" t="s">
        <v>708</v>
      </c>
    </row>
    <row r="24" spans="1:2" x14ac:dyDescent="0.25">
      <c r="A24" t="s">
        <v>34</v>
      </c>
      <c r="B24" t="s">
        <v>532</v>
      </c>
    </row>
    <row r="25" spans="1:2" x14ac:dyDescent="0.25">
      <c r="A25" t="s">
        <v>35</v>
      </c>
      <c r="B25" t="s">
        <v>707</v>
      </c>
    </row>
    <row r="26" spans="1:2" x14ac:dyDescent="0.25">
      <c r="A26" t="s">
        <v>36</v>
      </c>
      <c r="B26" t="s">
        <v>706</v>
      </c>
    </row>
    <row r="27" spans="1:2" x14ac:dyDescent="0.25">
      <c r="A27" t="s">
        <v>37</v>
      </c>
      <c r="B27" t="s">
        <v>705</v>
      </c>
    </row>
    <row r="28" spans="1:2" x14ac:dyDescent="0.25">
      <c r="A28" t="s">
        <v>38</v>
      </c>
      <c r="B28" t="s">
        <v>704</v>
      </c>
    </row>
    <row r="29" spans="1:2" x14ac:dyDescent="0.25">
      <c r="A29" t="s">
        <v>39</v>
      </c>
      <c r="B29" t="s">
        <v>703</v>
      </c>
    </row>
    <row r="30" spans="1:2" x14ac:dyDescent="0.25">
      <c r="A30" t="s">
        <v>40</v>
      </c>
      <c r="B30" t="s">
        <v>702</v>
      </c>
    </row>
    <row r="31" spans="1:2" x14ac:dyDescent="0.25">
      <c r="A31" t="s">
        <v>41</v>
      </c>
      <c r="B31" t="s">
        <v>701</v>
      </c>
    </row>
    <row r="32" spans="1:2" x14ac:dyDescent="0.25">
      <c r="A32" t="s">
        <v>42</v>
      </c>
      <c r="B32" t="s">
        <v>700</v>
      </c>
    </row>
    <row r="33" spans="1:2" x14ac:dyDescent="0.25">
      <c r="A33" t="s">
        <v>43</v>
      </c>
      <c r="B33" t="s">
        <v>699</v>
      </c>
    </row>
    <row r="34" spans="1:2" x14ac:dyDescent="0.25">
      <c r="A34" t="s">
        <v>44</v>
      </c>
      <c r="B34" t="s">
        <v>698</v>
      </c>
    </row>
    <row r="35" spans="1:2" x14ac:dyDescent="0.25">
      <c r="A35" t="s">
        <v>45</v>
      </c>
      <c r="B35" t="s">
        <v>697</v>
      </c>
    </row>
    <row r="36" spans="1:2" x14ac:dyDescent="0.25">
      <c r="A36" t="s">
        <v>46</v>
      </c>
      <c r="B36" t="s">
        <v>696</v>
      </c>
    </row>
    <row r="37" spans="1:2" x14ac:dyDescent="0.25">
      <c r="A37" t="s">
        <v>47</v>
      </c>
      <c r="B37" t="s">
        <v>695</v>
      </c>
    </row>
    <row r="38" spans="1:2" x14ac:dyDescent="0.25">
      <c r="A38" t="s">
        <v>48</v>
      </c>
      <c r="B38" t="s">
        <v>694</v>
      </c>
    </row>
    <row r="39" spans="1:2" x14ac:dyDescent="0.25">
      <c r="A39" t="s">
        <v>49</v>
      </c>
      <c r="B39" t="s">
        <v>693</v>
      </c>
    </row>
    <row r="40" spans="1:2" x14ac:dyDescent="0.25">
      <c r="A40" t="s">
        <v>50</v>
      </c>
      <c r="B40" t="s">
        <v>692</v>
      </c>
    </row>
    <row r="41" spans="1:2" x14ac:dyDescent="0.25">
      <c r="A41" t="s">
        <v>51</v>
      </c>
      <c r="B41" t="s">
        <v>691</v>
      </c>
    </row>
    <row r="42" spans="1:2" x14ac:dyDescent="0.25">
      <c r="A42" t="s">
        <v>52</v>
      </c>
      <c r="B42" t="s">
        <v>690</v>
      </c>
    </row>
    <row r="43" spans="1:2" x14ac:dyDescent="0.25">
      <c r="A43" t="s">
        <v>53</v>
      </c>
      <c r="B43" t="s">
        <v>689</v>
      </c>
    </row>
    <row r="44" spans="1:2" x14ac:dyDescent="0.25">
      <c r="A44" t="s">
        <v>54</v>
      </c>
      <c r="B44" t="s">
        <v>688</v>
      </c>
    </row>
    <row r="45" spans="1:2" x14ac:dyDescent="0.25">
      <c r="A45" t="s">
        <v>55</v>
      </c>
      <c r="B45" t="s">
        <v>687</v>
      </c>
    </row>
    <row r="46" spans="1:2" x14ac:dyDescent="0.25">
      <c r="A46" t="s">
        <v>56</v>
      </c>
      <c r="B46" t="s">
        <v>686</v>
      </c>
    </row>
    <row r="47" spans="1:2" x14ac:dyDescent="0.25">
      <c r="A47" t="s">
        <v>57</v>
      </c>
      <c r="B47" t="s">
        <v>685</v>
      </c>
    </row>
    <row r="48" spans="1:2" x14ac:dyDescent="0.25">
      <c r="A48" t="s">
        <v>58</v>
      </c>
      <c r="B48" t="s">
        <v>684</v>
      </c>
    </row>
    <row r="49" spans="1:2" x14ac:dyDescent="0.25">
      <c r="A49" t="s">
        <v>59</v>
      </c>
      <c r="B49" t="s">
        <v>683</v>
      </c>
    </row>
    <row r="50" spans="1:2" x14ac:dyDescent="0.25">
      <c r="A50" t="s">
        <v>60</v>
      </c>
      <c r="B50" t="s">
        <v>682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Sources</vt:lpstr>
      <vt:lpstr>StateLookup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2021-11-19T10:23:17Z</dcterms:modified>
</cp:coreProperties>
</file>