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W:\Courses\HistEcon\Smith\"/>
    </mc:Choice>
  </mc:AlternateContent>
  <xr:revisionPtr revIDLastSave="0" documentId="13_ncr:1_{E6B667D2-DC4E-44EE-AAE0-56879DAFA8BB}" xr6:coauthVersionLast="36" xr6:coauthVersionMax="36" xr10:uidLastSave="{00000000-0000-0000-0000-000000000000}"/>
  <bookViews>
    <workbookView xWindow="0" yWindow="0" windowWidth="28800" windowHeight="14136" activeTab="1" xr2:uid="{00000000-000D-0000-FFFF-FFFF00000000}"/>
  </bookViews>
  <sheets>
    <sheet name="InClassSimpleVersion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H3" i="2"/>
  <c r="H4" i="2"/>
  <c r="H5" i="2"/>
  <c r="H6" i="2"/>
  <c r="H7" i="2"/>
  <c r="H8" i="2"/>
  <c r="H9" i="2"/>
  <c r="H10" i="2"/>
  <c r="H11" i="2"/>
  <c r="H2" i="2"/>
  <c r="F12" i="2"/>
  <c r="G3" i="2"/>
  <c r="G4" i="2"/>
  <c r="G5" i="2"/>
  <c r="G6" i="2"/>
  <c r="G7" i="2"/>
  <c r="G8" i="2"/>
  <c r="G9" i="2"/>
  <c r="G10" i="2"/>
  <c r="G11" i="2"/>
  <c r="G2" i="2"/>
  <c r="G12" i="2" s="1"/>
  <c r="F3" i="2"/>
  <c r="F4" i="2"/>
  <c r="F5" i="2"/>
  <c r="F6" i="2"/>
  <c r="F7" i="2"/>
  <c r="F8" i="2"/>
  <c r="F9" i="2"/>
  <c r="F10" i="2"/>
  <c r="F11" i="2"/>
  <c r="F2" i="2"/>
  <c r="E12" i="2"/>
  <c r="D12" i="2"/>
  <c r="E4" i="1" l="1"/>
  <c r="C9" i="1"/>
  <c r="C10" i="1" s="1"/>
  <c r="B5" i="1"/>
  <c r="B6" i="1" s="1"/>
  <c r="E5" i="1" l="1"/>
  <c r="B7" i="1"/>
  <c r="E6" i="1"/>
  <c r="C11" i="1"/>
  <c r="B8" i="1" l="1"/>
  <c r="E7" i="1"/>
  <c r="C12" i="1"/>
  <c r="B9" i="1" l="1"/>
  <c r="E8" i="1"/>
  <c r="C13" i="1"/>
  <c r="B10" i="1" l="1"/>
  <c r="E9" i="1"/>
  <c r="C14" i="1"/>
  <c r="B11" i="1" l="1"/>
  <c r="E10" i="1"/>
  <c r="C15" i="1"/>
  <c r="B12" i="1" l="1"/>
  <c r="E11" i="1"/>
  <c r="C16" i="1"/>
  <c r="B13" i="1" l="1"/>
  <c r="E12" i="1"/>
  <c r="C17" i="1"/>
  <c r="B14" i="1" l="1"/>
  <c r="E13" i="1"/>
  <c r="C18" i="1"/>
  <c r="B15" i="1" l="1"/>
  <c r="E14" i="1"/>
  <c r="C19" i="1"/>
  <c r="B16" i="1" l="1"/>
  <c r="E15" i="1"/>
  <c r="C20" i="1"/>
  <c r="B17" i="1" l="1"/>
  <c r="E16" i="1"/>
  <c r="C21" i="1"/>
  <c r="B18" i="1" l="1"/>
  <c r="E17" i="1"/>
  <c r="C22" i="1"/>
  <c r="B19" i="1" l="1"/>
  <c r="E18" i="1"/>
  <c r="C23" i="1"/>
  <c r="B20" i="1" l="1"/>
  <c r="E19" i="1"/>
  <c r="C24" i="1"/>
  <c r="B21" i="1" l="1"/>
  <c r="E20" i="1"/>
  <c r="C25" i="1"/>
  <c r="B22" i="1" l="1"/>
  <c r="E21" i="1"/>
  <c r="C26" i="1"/>
  <c r="B23" i="1" l="1"/>
  <c r="E22" i="1"/>
  <c r="C27" i="1"/>
  <c r="B24" i="1" l="1"/>
  <c r="E23" i="1"/>
  <c r="C28" i="1"/>
  <c r="B25" i="1" l="1"/>
  <c r="E24" i="1"/>
  <c r="C29" i="1"/>
  <c r="B26" i="1" l="1"/>
  <c r="E25" i="1"/>
  <c r="C30" i="1"/>
  <c r="B27" i="1" l="1"/>
  <c r="E26" i="1"/>
  <c r="C31" i="1"/>
  <c r="B28" i="1" l="1"/>
  <c r="E27" i="1"/>
  <c r="C32" i="1"/>
  <c r="B29" i="1" l="1"/>
  <c r="E28" i="1"/>
  <c r="C33" i="1"/>
  <c r="B30" i="1" l="1"/>
  <c r="E29" i="1"/>
  <c r="C34" i="1"/>
  <c r="B31" i="1" l="1"/>
  <c r="E30" i="1"/>
  <c r="C35" i="1"/>
  <c r="B32" i="1" l="1"/>
  <c r="E31" i="1"/>
  <c r="C36" i="1"/>
  <c r="B33" i="1" l="1"/>
  <c r="E32" i="1"/>
  <c r="C37" i="1"/>
  <c r="B34" i="1" l="1"/>
  <c r="E33" i="1"/>
  <c r="C38" i="1"/>
  <c r="B35" i="1" l="1"/>
  <c r="E34" i="1"/>
  <c r="C39" i="1"/>
  <c r="B36" i="1" l="1"/>
  <c r="E35" i="1"/>
  <c r="C40" i="1"/>
  <c r="B37" i="1" l="1"/>
  <c r="E36" i="1"/>
  <c r="C41" i="1"/>
  <c r="B38" i="1" l="1"/>
  <c r="E37" i="1"/>
  <c r="C42" i="1"/>
  <c r="B39" i="1" l="1"/>
  <c r="E38" i="1"/>
  <c r="C43" i="1"/>
  <c r="B40" i="1" l="1"/>
  <c r="E39" i="1"/>
  <c r="C44" i="1"/>
  <c r="B41" i="1" l="1"/>
  <c r="E40" i="1"/>
  <c r="C45" i="1"/>
  <c r="B42" i="1" l="1"/>
  <c r="E41" i="1"/>
  <c r="C46" i="1"/>
  <c r="B43" i="1" l="1"/>
  <c r="E42" i="1"/>
  <c r="C47" i="1"/>
  <c r="B44" i="1" l="1"/>
  <c r="E43" i="1"/>
  <c r="C48" i="1"/>
  <c r="B45" i="1" l="1"/>
  <c r="E44" i="1"/>
  <c r="C49" i="1"/>
  <c r="B46" i="1" l="1"/>
  <c r="E45" i="1"/>
  <c r="C50" i="1"/>
  <c r="B47" i="1" l="1"/>
  <c r="E46" i="1"/>
  <c r="C51" i="1"/>
  <c r="B48" i="1" l="1"/>
  <c r="E47" i="1"/>
  <c r="B49" i="1" l="1"/>
  <c r="E48" i="1"/>
  <c r="B50" i="1" l="1"/>
  <c r="E49" i="1"/>
  <c r="B51" i="1" l="1"/>
  <c r="E51" i="1" s="1"/>
  <c r="E50" i="1"/>
  <c r="G4" i="1" l="1"/>
</calcChain>
</file>

<file path=xl/sharedStrings.xml><?xml version="1.0" encoding="utf-8"?>
<sst xmlns="http://schemas.openxmlformats.org/spreadsheetml/2006/main" count="10" uniqueCount="9">
  <si>
    <t>Year</t>
  </si>
  <si>
    <t>HS Income</t>
  </si>
  <si>
    <t>Coll Income</t>
  </si>
  <si>
    <t>Difference</t>
  </si>
  <si>
    <t>ROR</t>
  </si>
  <si>
    <t>No School</t>
  </si>
  <si>
    <t>School</t>
  </si>
  <si>
    <t>No School PV</t>
  </si>
  <si>
    <t>School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</si>
</sst>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</a:t>
            </a:r>
            <a:r>
              <a:rPr lang="en-US" baseline="0"/>
              <a:t> v College Income Streams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99245758416502"/>
          <c:y val="0.17171296296296296"/>
          <c:w val="0.68884597909543943"/>
          <c:h val="0.75884259259259268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Sheet1!$C$3</c:f>
              <c:strCache>
                <c:ptCount val="1"/>
                <c:pt idx="0">
                  <c:v>Coll Income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Sheet1!$A$4:$A$51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Sheet1!$C$4:$C$51</c:f>
              <c:numCache>
                <c:formatCode>_("$"* #,##0_);_("$"* \(#,##0\);_("$"* "-"??_);_(@_)</c:formatCode>
                <c:ptCount val="48"/>
                <c:pt idx="0">
                  <c:v>-15000</c:v>
                </c:pt>
                <c:pt idx="1">
                  <c:v>-15000</c:v>
                </c:pt>
                <c:pt idx="2">
                  <c:v>-15000</c:v>
                </c:pt>
                <c:pt idx="3">
                  <c:v>-15000</c:v>
                </c:pt>
                <c:pt idx="4">
                  <c:v>35000</c:v>
                </c:pt>
                <c:pt idx="5">
                  <c:v>38150</c:v>
                </c:pt>
                <c:pt idx="6">
                  <c:v>41583.5</c:v>
                </c:pt>
                <c:pt idx="7">
                  <c:v>45326.015000000007</c:v>
                </c:pt>
                <c:pt idx="8">
                  <c:v>49405.356350000009</c:v>
                </c:pt>
                <c:pt idx="9">
                  <c:v>53851.838421500011</c:v>
                </c:pt>
                <c:pt idx="10">
                  <c:v>58698.503879435018</c:v>
                </c:pt>
                <c:pt idx="11">
                  <c:v>63981.369228584175</c:v>
                </c:pt>
                <c:pt idx="12">
                  <c:v>69739.692459156751</c:v>
                </c:pt>
                <c:pt idx="13">
                  <c:v>76016.264780480866</c:v>
                </c:pt>
                <c:pt idx="14">
                  <c:v>82857.728610724153</c:v>
                </c:pt>
                <c:pt idx="15">
                  <c:v>90314.924185689335</c:v>
                </c:pt>
                <c:pt idx="16">
                  <c:v>98443.267362401384</c:v>
                </c:pt>
                <c:pt idx="17">
                  <c:v>107303.16142501752</c:v>
                </c:pt>
                <c:pt idx="18">
                  <c:v>116960.44595326911</c:v>
                </c:pt>
                <c:pt idx="19">
                  <c:v>127486.88608906334</c:v>
                </c:pt>
                <c:pt idx="20">
                  <c:v>138960.70583707903</c:v>
                </c:pt>
                <c:pt idx="21">
                  <c:v>151467.16936241617</c:v>
                </c:pt>
                <c:pt idx="22">
                  <c:v>165099.21460503363</c:v>
                </c:pt>
                <c:pt idx="23">
                  <c:v>179958.14391948667</c:v>
                </c:pt>
                <c:pt idx="24">
                  <c:v>196154.37687224048</c:v>
                </c:pt>
                <c:pt idx="25">
                  <c:v>213808.27079074213</c:v>
                </c:pt>
                <c:pt idx="26">
                  <c:v>233051.01516190893</c:v>
                </c:pt>
                <c:pt idx="27">
                  <c:v>254025.60652648075</c:v>
                </c:pt>
                <c:pt idx="28">
                  <c:v>276887.91111386404</c:v>
                </c:pt>
                <c:pt idx="29">
                  <c:v>301807.82311411184</c:v>
                </c:pt>
                <c:pt idx="30">
                  <c:v>328970.52719438192</c:v>
                </c:pt>
                <c:pt idx="31">
                  <c:v>358577.87464187632</c:v>
                </c:pt>
                <c:pt idx="32">
                  <c:v>390849.8833596452</c:v>
                </c:pt>
                <c:pt idx="33">
                  <c:v>426026.37286201329</c:v>
                </c:pt>
                <c:pt idx="34">
                  <c:v>464368.74641959451</c:v>
                </c:pt>
                <c:pt idx="35">
                  <c:v>506161.93359735806</c:v>
                </c:pt>
                <c:pt idx="36">
                  <c:v>551716.50762112031</c:v>
                </c:pt>
                <c:pt idx="37">
                  <c:v>601370.99330702121</c:v>
                </c:pt>
                <c:pt idx="38">
                  <c:v>655494.3827046532</c:v>
                </c:pt>
                <c:pt idx="39">
                  <c:v>714488.877148072</c:v>
                </c:pt>
                <c:pt idx="40">
                  <c:v>778792.87609139853</c:v>
                </c:pt>
                <c:pt idx="41">
                  <c:v>848884.23493962444</c:v>
                </c:pt>
                <c:pt idx="42">
                  <c:v>925283.81608419074</c:v>
                </c:pt>
                <c:pt idx="43">
                  <c:v>1008559.359531768</c:v>
                </c:pt>
                <c:pt idx="44">
                  <c:v>1099329.7018896271</c:v>
                </c:pt>
                <c:pt idx="45">
                  <c:v>1198269.3750596936</c:v>
                </c:pt>
                <c:pt idx="46">
                  <c:v>1306113.6188150661</c:v>
                </c:pt>
                <c:pt idx="47">
                  <c:v>1423663.8445084221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ED-445F-877F-EFBE5A264D01}"/>
            </c:ext>
          </c:extLst>
        </c:ser>
        <c:ser>
          <c:idx val="0"/>
          <c:order val="1"/>
          <c:tx>
            <c:strRef>
              <c:f>Sheet1!$B$3</c:f>
              <c:strCache>
                <c:ptCount val="1"/>
                <c:pt idx="0">
                  <c:v>HS Income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Sheet1!$A$4:$A$51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Sheet1!$B$4:$B$51</c:f>
              <c:numCache>
                <c:formatCode>_("$"* #,##0_);_("$"* \(#,##0\);_("$"* "-"??_);_(@_)</c:formatCode>
                <c:ptCount val="48"/>
                <c:pt idx="0">
                  <c:v>30000</c:v>
                </c:pt>
                <c:pt idx="1">
                  <c:v>31800</c:v>
                </c:pt>
                <c:pt idx="2">
                  <c:v>33708</c:v>
                </c:pt>
                <c:pt idx="3">
                  <c:v>35730.480000000003</c:v>
                </c:pt>
                <c:pt idx="4">
                  <c:v>37874.308800000006</c:v>
                </c:pt>
                <c:pt idx="5">
                  <c:v>40146.767328000009</c:v>
                </c:pt>
                <c:pt idx="6">
                  <c:v>42555.573367680008</c:v>
                </c:pt>
                <c:pt idx="7">
                  <c:v>45108.907769740814</c:v>
                </c:pt>
                <c:pt idx="8">
                  <c:v>47815.442235925264</c:v>
                </c:pt>
                <c:pt idx="9">
                  <c:v>50684.368770080786</c:v>
                </c:pt>
                <c:pt idx="10">
                  <c:v>53725.430896285638</c:v>
                </c:pt>
                <c:pt idx="11">
                  <c:v>56948.956750062782</c:v>
                </c:pt>
                <c:pt idx="12">
                  <c:v>60365.894155066555</c:v>
                </c:pt>
                <c:pt idx="13">
                  <c:v>63987.847804370555</c:v>
                </c:pt>
                <c:pt idx="14">
                  <c:v>67827.118672632787</c:v>
                </c:pt>
                <c:pt idx="15">
                  <c:v>71896.745792990754</c:v>
                </c:pt>
                <c:pt idx="16">
                  <c:v>76210.550540570199</c:v>
                </c:pt>
                <c:pt idx="17">
                  <c:v>80783.183573004411</c:v>
                </c:pt>
                <c:pt idx="18">
                  <c:v>85630.174587384681</c:v>
                </c:pt>
                <c:pt idx="19">
                  <c:v>90767.985062627762</c:v>
                </c:pt>
                <c:pt idx="20">
                  <c:v>96214.064166385433</c:v>
                </c:pt>
                <c:pt idx="21">
                  <c:v>101986.90801636856</c:v>
                </c:pt>
                <c:pt idx="22">
                  <c:v>108106.12249735068</c:v>
                </c:pt>
                <c:pt idx="23">
                  <c:v>114592.48984719173</c:v>
                </c:pt>
                <c:pt idx="24">
                  <c:v>121468.03923802324</c:v>
                </c:pt>
                <c:pt idx="25">
                  <c:v>128756.12159230464</c:v>
                </c:pt>
                <c:pt idx="26">
                  <c:v>136481.48888784292</c:v>
                </c:pt>
                <c:pt idx="27">
                  <c:v>144670.3782211135</c:v>
                </c:pt>
                <c:pt idx="28">
                  <c:v>153350.60091438031</c:v>
                </c:pt>
                <c:pt idx="29">
                  <c:v>162551.63696924315</c:v>
                </c:pt>
                <c:pt idx="30">
                  <c:v>172304.73518739775</c:v>
                </c:pt>
                <c:pt idx="31">
                  <c:v>182643.01929864162</c:v>
                </c:pt>
                <c:pt idx="32">
                  <c:v>193601.60045656012</c:v>
                </c:pt>
                <c:pt idx="33">
                  <c:v>205217.69648395374</c:v>
                </c:pt>
                <c:pt idx="34">
                  <c:v>217530.75827299096</c:v>
                </c:pt>
                <c:pt idx="35">
                  <c:v>230582.60376937044</c:v>
                </c:pt>
                <c:pt idx="36">
                  <c:v>244417.55999553268</c:v>
                </c:pt>
                <c:pt idx="37">
                  <c:v>259082.61359526464</c:v>
                </c:pt>
                <c:pt idx="38">
                  <c:v>274627.57041098055</c:v>
                </c:pt>
                <c:pt idx="39">
                  <c:v>291105.2246356394</c:v>
                </c:pt>
                <c:pt idx="40">
                  <c:v>308571.53811377776</c:v>
                </c:pt>
                <c:pt idx="41">
                  <c:v>327085.83040060446</c:v>
                </c:pt>
                <c:pt idx="42">
                  <c:v>346710.98022464075</c:v>
                </c:pt>
                <c:pt idx="43">
                  <c:v>367513.63903811923</c:v>
                </c:pt>
                <c:pt idx="44">
                  <c:v>389564.45738040638</c:v>
                </c:pt>
                <c:pt idx="45">
                  <c:v>412938.3248232308</c:v>
                </c:pt>
                <c:pt idx="46">
                  <c:v>437714.62431262468</c:v>
                </c:pt>
                <c:pt idx="47">
                  <c:v>463977.50177138217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D-445F-877F-EFBE5A264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236776"/>
        <c:axId val="894654568"/>
      </c:scatterChart>
      <c:valAx>
        <c:axId val="89723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54568"/>
        <c:crosses val="autoZero"/>
        <c:crossBetween val="midCat"/>
      </c:valAx>
      <c:valAx>
        <c:axId val="89465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3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38707212556825"/>
          <c:y val="0.11189741907261593"/>
          <c:w val="0.20261292787443178"/>
          <c:h val="0.70254738990959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580010</xdr:colOff>
      <xdr:row>0</xdr:row>
      <xdr:rowOff>115632</xdr:rowOff>
    </xdr:from>
    <xdr:to>
      <xdr:col>15</xdr:col>
      <xdr:colOff>274557</xdr:colOff>
      <xdr:row>15</xdr:row>
      <xdr:rowOff>1332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69F3-5849-44C9-9F94-1E6D2C73D144}">
  <dimension ref="C1:I12"/>
  <sheetViews>
    <sheetView zoomScale="210" zoomScaleNormal="210" workbookViewId="0">
      <selection activeCell="I3" sqref="I3"/>
    </sheetView>
  </sheetViews>
  <sheetFormatPr defaultRowHeight="14.4" x14ac:dyDescent="0.3"/>
  <cols>
    <col min="4" max="4" width="9.5546875" customWidth="1"/>
    <col min="5" max="5" width="9.5546875" bestFit="1" customWidth="1"/>
    <col min="6" max="6" width="11.44140625" customWidth="1"/>
    <col min="7" max="7" width="9.5546875" bestFit="1" customWidth="1"/>
  </cols>
  <sheetData>
    <row r="1" spans="3:9" x14ac:dyDescent="0.3">
      <c r="C1" t="s">
        <v>0</v>
      </c>
      <c r="D1" t="s">
        <v>5</v>
      </c>
      <c r="E1" t="s">
        <v>6</v>
      </c>
      <c r="F1" t="s">
        <v>7</v>
      </c>
      <c r="G1" t="s">
        <v>8</v>
      </c>
    </row>
    <row r="2" spans="3:9" x14ac:dyDescent="0.3">
      <c r="C2">
        <v>0</v>
      </c>
      <c r="D2" s="1">
        <v>100</v>
      </c>
      <c r="E2" s="1">
        <v>-300</v>
      </c>
      <c r="F2" s="5">
        <f>D2/(1.1^C2)</f>
        <v>100</v>
      </c>
      <c r="G2" s="5">
        <f>E2/(1.1^C2)</f>
        <v>-300</v>
      </c>
      <c r="H2" s="3">
        <f>E2-D2</f>
        <v>-400</v>
      </c>
      <c r="I2" s="2">
        <f>IRR(H2:H11)</f>
        <v>0.20241832407610127</v>
      </c>
    </row>
    <row r="3" spans="3:9" x14ac:dyDescent="0.3">
      <c r="C3">
        <v>1</v>
      </c>
      <c r="D3" s="1">
        <v>100</v>
      </c>
      <c r="E3" s="1">
        <v>200</v>
      </c>
      <c r="F3" s="5">
        <f t="shared" ref="F3:F11" si="0">D3/(1.1^C3)</f>
        <v>90.909090909090907</v>
      </c>
      <c r="G3" s="5">
        <f t="shared" ref="G3:G11" si="1">E3/(1.1^C3)</f>
        <v>181.81818181818181</v>
      </c>
      <c r="H3" s="3">
        <f t="shared" ref="H3:H11" si="2">E3-D3</f>
        <v>100</v>
      </c>
    </row>
    <row r="4" spans="3:9" x14ac:dyDescent="0.3">
      <c r="C4">
        <v>2</v>
      </c>
      <c r="D4" s="1">
        <v>100</v>
      </c>
      <c r="E4" s="1">
        <v>200</v>
      </c>
      <c r="F4" s="5">
        <f t="shared" si="0"/>
        <v>82.644628099173545</v>
      </c>
      <c r="G4" s="5">
        <f t="shared" si="1"/>
        <v>165.28925619834709</v>
      </c>
      <c r="H4" s="3">
        <f t="shared" si="2"/>
        <v>100</v>
      </c>
    </row>
    <row r="5" spans="3:9" x14ac:dyDescent="0.3">
      <c r="C5">
        <v>3</v>
      </c>
      <c r="D5" s="1">
        <v>100</v>
      </c>
      <c r="E5" s="1">
        <v>200</v>
      </c>
      <c r="F5" s="5">
        <f t="shared" si="0"/>
        <v>75.131480090157751</v>
      </c>
      <c r="G5" s="5">
        <f t="shared" si="1"/>
        <v>150.2629601803155</v>
      </c>
      <c r="H5" s="3">
        <f t="shared" si="2"/>
        <v>100</v>
      </c>
    </row>
    <row r="6" spans="3:9" x14ac:dyDescent="0.3">
      <c r="C6">
        <v>4</v>
      </c>
      <c r="D6" s="1">
        <v>100</v>
      </c>
      <c r="E6" s="1">
        <v>200</v>
      </c>
      <c r="F6" s="5">
        <f t="shared" si="0"/>
        <v>68.301345536507057</v>
      </c>
      <c r="G6" s="5">
        <f t="shared" si="1"/>
        <v>136.60269107301411</v>
      </c>
      <c r="H6" s="3">
        <f t="shared" si="2"/>
        <v>100</v>
      </c>
    </row>
    <row r="7" spans="3:9" x14ac:dyDescent="0.3">
      <c r="C7">
        <v>5</v>
      </c>
      <c r="D7" s="1">
        <v>100</v>
      </c>
      <c r="E7" s="1">
        <v>200</v>
      </c>
      <c r="F7" s="5">
        <f t="shared" si="0"/>
        <v>62.092132305915499</v>
      </c>
      <c r="G7" s="5">
        <f t="shared" si="1"/>
        <v>124.184264611831</v>
      </c>
      <c r="H7" s="3">
        <f t="shared" si="2"/>
        <v>100</v>
      </c>
    </row>
    <row r="8" spans="3:9" x14ac:dyDescent="0.3">
      <c r="C8">
        <v>6</v>
      </c>
      <c r="D8" s="1">
        <v>100</v>
      </c>
      <c r="E8" s="1">
        <v>200</v>
      </c>
      <c r="F8" s="5">
        <f t="shared" si="0"/>
        <v>56.44739300537772</v>
      </c>
      <c r="G8" s="5">
        <f t="shared" si="1"/>
        <v>112.89478601075544</v>
      </c>
      <c r="H8" s="3">
        <f t="shared" si="2"/>
        <v>100</v>
      </c>
    </row>
    <row r="9" spans="3:9" x14ac:dyDescent="0.3">
      <c r="C9">
        <v>7</v>
      </c>
      <c r="D9" s="1">
        <v>100</v>
      </c>
      <c r="E9" s="1">
        <v>200</v>
      </c>
      <c r="F9" s="5">
        <f t="shared" si="0"/>
        <v>51.315811823070646</v>
      </c>
      <c r="G9" s="5">
        <f t="shared" si="1"/>
        <v>102.63162364614129</v>
      </c>
      <c r="H9" s="3">
        <f t="shared" si="2"/>
        <v>100</v>
      </c>
    </row>
    <row r="10" spans="3:9" x14ac:dyDescent="0.3">
      <c r="C10">
        <v>8</v>
      </c>
      <c r="D10" s="1">
        <v>100</v>
      </c>
      <c r="E10" s="1">
        <v>200</v>
      </c>
      <c r="F10" s="5">
        <f t="shared" si="0"/>
        <v>46.650738020973314</v>
      </c>
      <c r="G10" s="5">
        <f t="shared" si="1"/>
        <v>93.301476041946628</v>
      </c>
      <c r="H10" s="3">
        <f t="shared" si="2"/>
        <v>100</v>
      </c>
    </row>
    <row r="11" spans="3:9" x14ac:dyDescent="0.3">
      <c r="C11">
        <v>9</v>
      </c>
      <c r="D11" s="1">
        <v>100</v>
      </c>
      <c r="E11" s="1">
        <v>200</v>
      </c>
      <c r="F11" s="5">
        <f t="shared" si="0"/>
        <v>42.409761837248467</v>
      </c>
      <c r="G11" s="5">
        <f t="shared" si="1"/>
        <v>84.819523674496935</v>
      </c>
      <c r="H11" s="3">
        <f t="shared" si="2"/>
        <v>100</v>
      </c>
    </row>
    <row r="12" spans="3:9" x14ac:dyDescent="0.3">
      <c r="D12" s="3">
        <f>SUM(D2:D11)</f>
        <v>1000</v>
      </c>
      <c r="E12" s="3">
        <f>SUM(E2:E11)</f>
        <v>1500</v>
      </c>
      <c r="F12" s="3">
        <f>SUM(F2:F11)</f>
        <v>675.90238162751496</v>
      </c>
      <c r="G12" s="3">
        <f>SUM(G2:G11)</f>
        <v>851.80476325502991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1"/>
  <sheetViews>
    <sheetView tabSelected="1" zoomScaleNormal="100" workbookViewId="0">
      <selection activeCell="G5" sqref="G5"/>
    </sheetView>
  </sheetViews>
  <sheetFormatPr defaultRowHeight="14.4" x14ac:dyDescent="0.3"/>
  <cols>
    <col min="2" max="2" width="12.6640625" customWidth="1"/>
    <col min="3" max="3" width="12.33203125" bestFit="1" customWidth="1"/>
    <col min="5" max="5" width="10.5546875" bestFit="1" customWidth="1"/>
  </cols>
  <sheetData>
    <row r="2" spans="1:7" x14ac:dyDescent="0.3">
      <c r="B2" s="2">
        <v>0.06</v>
      </c>
      <c r="C2" s="2">
        <v>0.09</v>
      </c>
    </row>
    <row r="3" spans="1:7" x14ac:dyDescent="0.3">
      <c r="A3" t="s">
        <v>0</v>
      </c>
      <c r="B3" t="s">
        <v>1</v>
      </c>
      <c r="C3" t="s">
        <v>2</v>
      </c>
      <c r="E3" t="s">
        <v>3</v>
      </c>
      <c r="G3" t="s">
        <v>4</v>
      </c>
    </row>
    <row r="4" spans="1:7" x14ac:dyDescent="0.3">
      <c r="A4">
        <v>0</v>
      </c>
      <c r="B4" s="1">
        <v>30000</v>
      </c>
      <c r="C4" s="1">
        <v>-15000</v>
      </c>
      <c r="E4" s="3">
        <f>C4-B4</f>
        <v>-45000</v>
      </c>
      <c r="G4" s="4">
        <f>IRR(E4:E51)</f>
        <v>0.12181372985823735</v>
      </c>
    </row>
    <row r="5" spans="1:7" x14ac:dyDescent="0.3">
      <c r="A5">
        <v>1</v>
      </c>
      <c r="B5" s="3">
        <f>(1+$B$2)*B4</f>
        <v>31800</v>
      </c>
      <c r="C5" s="1">
        <v>-15000</v>
      </c>
      <c r="E5" s="3">
        <f t="shared" ref="E5:E51" si="0">C5-B5</f>
        <v>-46800</v>
      </c>
    </row>
    <row r="6" spans="1:7" x14ac:dyDescent="0.3">
      <c r="A6">
        <v>2</v>
      </c>
      <c r="B6" s="3">
        <f t="shared" ref="B6:B51" si="1">(1+$B$2)*B5</f>
        <v>33708</v>
      </c>
      <c r="C6" s="1">
        <v>-15000</v>
      </c>
      <c r="E6" s="3">
        <f t="shared" si="0"/>
        <v>-48708</v>
      </c>
    </row>
    <row r="7" spans="1:7" x14ac:dyDescent="0.3">
      <c r="A7">
        <v>3</v>
      </c>
      <c r="B7" s="3">
        <f t="shared" si="1"/>
        <v>35730.480000000003</v>
      </c>
      <c r="C7" s="1">
        <v>-15000</v>
      </c>
      <c r="E7" s="3">
        <f t="shared" si="0"/>
        <v>-50730.48</v>
      </c>
    </row>
    <row r="8" spans="1:7" x14ac:dyDescent="0.3">
      <c r="A8">
        <v>4</v>
      </c>
      <c r="B8" s="3">
        <f t="shared" si="1"/>
        <v>37874.308800000006</v>
      </c>
      <c r="C8" s="1">
        <v>35000</v>
      </c>
      <c r="E8" s="3">
        <f t="shared" si="0"/>
        <v>-2874.3088000000062</v>
      </c>
    </row>
    <row r="9" spans="1:7" x14ac:dyDescent="0.3">
      <c r="A9">
        <v>5</v>
      </c>
      <c r="B9" s="3">
        <f t="shared" si="1"/>
        <v>40146.767328000009</v>
      </c>
      <c r="C9" s="3">
        <f>(1+$C$2)*C8</f>
        <v>38150</v>
      </c>
      <c r="E9" s="3">
        <f t="shared" si="0"/>
        <v>-1996.767328000009</v>
      </c>
    </row>
    <row r="10" spans="1:7" x14ac:dyDescent="0.3">
      <c r="A10">
        <v>6</v>
      </c>
      <c r="B10" s="3">
        <f t="shared" si="1"/>
        <v>42555.573367680008</v>
      </c>
      <c r="C10" s="3">
        <f t="shared" ref="C10:C51" si="2">(1+$C$2)*C9</f>
        <v>41583.5</v>
      </c>
      <c r="E10" s="3">
        <f t="shared" si="0"/>
        <v>-972.07336768000823</v>
      </c>
    </row>
    <row r="11" spans="1:7" x14ac:dyDescent="0.3">
      <c r="A11">
        <v>7</v>
      </c>
      <c r="B11" s="3">
        <f t="shared" si="1"/>
        <v>45108.907769740814</v>
      </c>
      <c r="C11" s="3">
        <f t="shared" si="2"/>
        <v>45326.015000000007</v>
      </c>
      <c r="E11" s="3">
        <f t="shared" si="0"/>
        <v>217.10723025919287</v>
      </c>
    </row>
    <row r="12" spans="1:7" x14ac:dyDescent="0.3">
      <c r="A12">
        <v>8</v>
      </c>
      <c r="B12" s="3">
        <f t="shared" si="1"/>
        <v>47815.442235925264</v>
      </c>
      <c r="C12" s="3">
        <f t="shared" si="2"/>
        <v>49405.356350000009</v>
      </c>
      <c r="E12" s="3">
        <f t="shared" si="0"/>
        <v>1589.9141140747452</v>
      </c>
    </row>
    <row r="13" spans="1:7" x14ac:dyDescent="0.3">
      <c r="A13">
        <v>9</v>
      </c>
      <c r="B13" s="3">
        <f t="shared" si="1"/>
        <v>50684.368770080786</v>
      </c>
      <c r="C13" s="3">
        <f t="shared" si="2"/>
        <v>53851.838421500011</v>
      </c>
      <c r="E13" s="3">
        <f t="shared" si="0"/>
        <v>3167.4696514192256</v>
      </c>
    </row>
    <row r="14" spans="1:7" x14ac:dyDescent="0.3">
      <c r="A14">
        <v>10</v>
      </c>
      <c r="B14" s="3">
        <f t="shared" si="1"/>
        <v>53725.430896285638</v>
      </c>
      <c r="C14" s="3">
        <f t="shared" si="2"/>
        <v>58698.503879435018</v>
      </c>
      <c r="E14" s="3">
        <f t="shared" si="0"/>
        <v>4973.0729831493809</v>
      </c>
    </row>
    <row r="15" spans="1:7" x14ac:dyDescent="0.3">
      <c r="A15">
        <v>11</v>
      </c>
      <c r="B15" s="3">
        <f t="shared" si="1"/>
        <v>56948.956750062782</v>
      </c>
      <c r="C15" s="3">
        <f t="shared" si="2"/>
        <v>63981.369228584175</v>
      </c>
      <c r="E15" s="3">
        <f t="shared" si="0"/>
        <v>7032.4124785213935</v>
      </c>
    </row>
    <row r="16" spans="1:7" x14ac:dyDescent="0.3">
      <c r="A16">
        <v>12</v>
      </c>
      <c r="B16" s="3">
        <f t="shared" si="1"/>
        <v>60365.894155066555</v>
      </c>
      <c r="C16" s="3">
        <f t="shared" si="2"/>
        <v>69739.692459156751</v>
      </c>
      <c r="E16" s="3">
        <f t="shared" si="0"/>
        <v>9373.7983040901963</v>
      </c>
    </row>
    <row r="17" spans="1:5" x14ac:dyDescent="0.3">
      <c r="A17">
        <v>13</v>
      </c>
      <c r="B17" s="3">
        <f t="shared" si="1"/>
        <v>63987.847804370555</v>
      </c>
      <c r="C17" s="3">
        <f t="shared" si="2"/>
        <v>76016.264780480866</v>
      </c>
      <c r="E17" s="3">
        <f t="shared" si="0"/>
        <v>12028.416976110311</v>
      </c>
    </row>
    <row r="18" spans="1:5" x14ac:dyDescent="0.3">
      <c r="A18">
        <v>14</v>
      </c>
      <c r="B18" s="3">
        <f t="shared" si="1"/>
        <v>67827.118672632787</v>
      </c>
      <c r="C18" s="3">
        <f t="shared" si="2"/>
        <v>82857.728610724153</v>
      </c>
      <c r="E18" s="3">
        <f t="shared" si="0"/>
        <v>15030.609938091366</v>
      </c>
    </row>
    <row r="19" spans="1:5" x14ac:dyDescent="0.3">
      <c r="A19">
        <v>15</v>
      </c>
      <c r="B19" s="3">
        <f t="shared" si="1"/>
        <v>71896.745792990754</v>
      </c>
      <c r="C19" s="3">
        <f t="shared" si="2"/>
        <v>90314.924185689335</v>
      </c>
      <c r="E19" s="3">
        <f t="shared" si="0"/>
        <v>18418.178392698581</v>
      </c>
    </row>
    <row r="20" spans="1:5" x14ac:dyDescent="0.3">
      <c r="A20">
        <v>16</v>
      </c>
      <c r="B20" s="3">
        <f t="shared" si="1"/>
        <v>76210.550540570199</v>
      </c>
      <c r="C20" s="3">
        <f t="shared" si="2"/>
        <v>98443.267362401384</v>
      </c>
      <c r="E20" s="3">
        <f t="shared" si="0"/>
        <v>22232.716821831185</v>
      </c>
    </row>
    <row r="21" spans="1:5" x14ac:dyDescent="0.3">
      <c r="A21">
        <v>17</v>
      </c>
      <c r="B21" s="3">
        <f t="shared" si="1"/>
        <v>80783.183573004411</v>
      </c>
      <c r="C21" s="3">
        <f t="shared" si="2"/>
        <v>107303.16142501752</v>
      </c>
      <c r="E21" s="3">
        <f t="shared" si="0"/>
        <v>26519.977852013108</v>
      </c>
    </row>
    <row r="22" spans="1:5" x14ac:dyDescent="0.3">
      <c r="A22">
        <v>18</v>
      </c>
      <c r="B22" s="3">
        <f t="shared" si="1"/>
        <v>85630.174587384681</v>
      </c>
      <c r="C22" s="3">
        <f t="shared" si="2"/>
        <v>116960.44595326911</v>
      </c>
      <c r="E22" s="3">
        <f t="shared" si="0"/>
        <v>31330.27136588443</v>
      </c>
    </row>
    <row r="23" spans="1:5" x14ac:dyDescent="0.3">
      <c r="A23">
        <v>19</v>
      </c>
      <c r="B23" s="3">
        <f t="shared" si="1"/>
        <v>90767.985062627762</v>
      </c>
      <c r="C23" s="3">
        <f t="shared" si="2"/>
        <v>127486.88608906334</v>
      </c>
      <c r="E23" s="3">
        <f t="shared" si="0"/>
        <v>36718.901026435575</v>
      </c>
    </row>
    <row r="24" spans="1:5" x14ac:dyDescent="0.3">
      <c r="A24">
        <v>20</v>
      </c>
      <c r="B24" s="3">
        <f t="shared" si="1"/>
        <v>96214.064166385433</v>
      </c>
      <c r="C24" s="3">
        <f t="shared" si="2"/>
        <v>138960.70583707903</v>
      </c>
      <c r="E24" s="3">
        <f t="shared" si="0"/>
        <v>42746.6416706936</v>
      </c>
    </row>
    <row r="25" spans="1:5" x14ac:dyDescent="0.3">
      <c r="A25">
        <v>21</v>
      </c>
      <c r="B25" s="3">
        <f t="shared" si="1"/>
        <v>101986.90801636856</v>
      </c>
      <c r="C25" s="3">
        <f t="shared" si="2"/>
        <v>151467.16936241617</v>
      </c>
      <c r="E25" s="3">
        <f t="shared" si="0"/>
        <v>49480.261346047613</v>
      </c>
    </row>
    <row r="26" spans="1:5" x14ac:dyDescent="0.3">
      <c r="A26">
        <v>22</v>
      </c>
      <c r="B26" s="3">
        <f t="shared" si="1"/>
        <v>108106.12249735068</v>
      </c>
      <c r="C26" s="3">
        <f t="shared" si="2"/>
        <v>165099.21460503363</v>
      </c>
      <c r="E26" s="3">
        <f t="shared" si="0"/>
        <v>56993.092107682955</v>
      </c>
    </row>
    <row r="27" spans="1:5" x14ac:dyDescent="0.3">
      <c r="A27">
        <v>23</v>
      </c>
      <c r="B27" s="3">
        <f t="shared" si="1"/>
        <v>114592.48984719173</v>
      </c>
      <c r="C27" s="3">
        <f t="shared" si="2"/>
        <v>179958.14391948667</v>
      </c>
      <c r="E27" s="3">
        <f t="shared" si="0"/>
        <v>65365.654072294943</v>
      </c>
    </row>
    <row r="28" spans="1:5" x14ac:dyDescent="0.3">
      <c r="A28">
        <v>24</v>
      </c>
      <c r="B28" s="3">
        <f t="shared" si="1"/>
        <v>121468.03923802324</v>
      </c>
      <c r="C28" s="3">
        <f t="shared" si="2"/>
        <v>196154.37687224048</v>
      </c>
      <c r="E28" s="3">
        <f t="shared" si="0"/>
        <v>74686.337634217241</v>
      </c>
    </row>
    <row r="29" spans="1:5" x14ac:dyDescent="0.3">
      <c r="A29">
        <v>25</v>
      </c>
      <c r="B29" s="3">
        <f t="shared" si="1"/>
        <v>128756.12159230464</v>
      </c>
      <c r="C29" s="3">
        <f t="shared" si="2"/>
        <v>213808.27079074213</v>
      </c>
      <c r="E29" s="3">
        <f t="shared" si="0"/>
        <v>85052.149198437488</v>
      </c>
    </row>
    <row r="30" spans="1:5" x14ac:dyDescent="0.3">
      <c r="A30">
        <v>26</v>
      </c>
      <c r="B30" s="3">
        <f t="shared" si="1"/>
        <v>136481.48888784292</v>
      </c>
      <c r="C30" s="3">
        <f t="shared" si="2"/>
        <v>233051.01516190893</v>
      </c>
      <c r="E30" s="3">
        <f t="shared" si="0"/>
        <v>96569.526274066011</v>
      </c>
    </row>
    <row r="31" spans="1:5" x14ac:dyDescent="0.3">
      <c r="A31">
        <v>27</v>
      </c>
      <c r="B31" s="3">
        <f t="shared" si="1"/>
        <v>144670.3782211135</v>
      </c>
      <c r="C31" s="3">
        <f t="shared" si="2"/>
        <v>254025.60652648075</v>
      </c>
      <c r="E31" s="3">
        <f t="shared" si="0"/>
        <v>109355.22830536726</v>
      </c>
    </row>
    <row r="32" spans="1:5" x14ac:dyDescent="0.3">
      <c r="A32">
        <v>28</v>
      </c>
      <c r="B32" s="3">
        <f t="shared" si="1"/>
        <v>153350.60091438031</v>
      </c>
      <c r="C32" s="3">
        <f t="shared" si="2"/>
        <v>276887.91111386404</v>
      </c>
      <c r="E32" s="3">
        <f t="shared" si="0"/>
        <v>123537.31019948373</v>
      </c>
    </row>
    <row r="33" spans="1:5" x14ac:dyDescent="0.3">
      <c r="A33">
        <v>29</v>
      </c>
      <c r="B33" s="3">
        <f t="shared" si="1"/>
        <v>162551.63696924315</v>
      </c>
      <c r="C33" s="3">
        <f t="shared" si="2"/>
        <v>301807.82311411184</v>
      </c>
      <c r="E33" s="3">
        <f t="shared" si="0"/>
        <v>139256.1861448687</v>
      </c>
    </row>
    <row r="34" spans="1:5" x14ac:dyDescent="0.3">
      <c r="A34">
        <v>30</v>
      </c>
      <c r="B34" s="3">
        <f t="shared" si="1"/>
        <v>172304.73518739775</v>
      </c>
      <c r="C34" s="3">
        <f t="shared" si="2"/>
        <v>328970.52719438192</v>
      </c>
      <c r="E34" s="3">
        <f t="shared" si="0"/>
        <v>156665.79200698418</v>
      </c>
    </row>
    <row r="35" spans="1:5" x14ac:dyDescent="0.3">
      <c r="A35">
        <v>31</v>
      </c>
      <c r="B35" s="3">
        <f t="shared" si="1"/>
        <v>182643.01929864162</v>
      </c>
      <c r="C35" s="3">
        <f t="shared" si="2"/>
        <v>358577.87464187632</v>
      </c>
      <c r="E35" s="3">
        <f t="shared" si="0"/>
        <v>175934.8553432347</v>
      </c>
    </row>
    <row r="36" spans="1:5" x14ac:dyDescent="0.3">
      <c r="A36">
        <v>32</v>
      </c>
      <c r="B36" s="3">
        <f t="shared" si="1"/>
        <v>193601.60045656012</v>
      </c>
      <c r="C36" s="3">
        <f t="shared" si="2"/>
        <v>390849.8833596452</v>
      </c>
      <c r="E36" s="3">
        <f t="shared" si="0"/>
        <v>197248.28290308508</v>
      </c>
    </row>
    <row r="37" spans="1:5" x14ac:dyDescent="0.3">
      <c r="A37">
        <v>33</v>
      </c>
      <c r="B37" s="3">
        <f t="shared" si="1"/>
        <v>205217.69648395374</v>
      </c>
      <c r="C37" s="3">
        <f t="shared" si="2"/>
        <v>426026.37286201329</v>
      </c>
      <c r="E37" s="3">
        <f t="shared" si="0"/>
        <v>220808.67637805955</v>
      </c>
    </row>
    <row r="38" spans="1:5" x14ac:dyDescent="0.3">
      <c r="A38">
        <v>34</v>
      </c>
      <c r="B38" s="3">
        <f t="shared" si="1"/>
        <v>217530.75827299096</v>
      </c>
      <c r="C38" s="3">
        <f t="shared" si="2"/>
        <v>464368.74641959451</v>
      </c>
      <c r="E38" s="3">
        <f t="shared" si="0"/>
        <v>246837.98814660354</v>
      </c>
    </row>
    <row r="39" spans="1:5" x14ac:dyDescent="0.3">
      <c r="A39">
        <v>35</v>
      </c>
      <c r="B39" s="3">
        <f t="shared" si="1"/>
        <v>230582.60376937044</v>
      </c>
      <c r="C39" s="3">
        <f t="shared" si="2"/>
        <v>506161.93359735806</v>
      </c>
      <c r="E39" s="3">
        <f t="shared" si="0"/>
        <v>275579.32982798759</v>
      </c>
    </row>
    <row r="40" spans="1:5" x14ac:dyDescent="0.3">
      <c r="A40">
        <v>36</v>
      </c>
      <c r="B40" s="3">
        <f t="shared" si="1"/>
        <v>244417.55999553268</v>
      </c>
      <c r="C40" s="3">
        <f t="shared" si="2"/>
        <v>551716.50762112031</v>
      </c>
      <c r="E40" s="3">
        <f t="shared" si="0"/>
        <v>307298.94762558764</v>
      </c>
    </row>
    <row r="41" spans="1:5" x14ac:dyDescent="0.3">
      <c r="A41">
        <v>37</v>
      </c>
      <c r="B41" s="3">
        <f t="shared" si="1"/>
        <v>259082.61359526464</v>
      </c>
      <c r="C41" s="3">
        <f t="shared" si="2"/>
        <v>601370.99330702121</v>
      </c>
      <c r="E41" s="3">
        <f t="shared" si="0"/>
        <v>342288.3797117566</v>
      </c>
    </row>
    <row r="42" spans="1:5" x14ac:dyDescent="0.3">
      <c r="A42">
        <v>38</v>
      </c>
      <c r="B42" s="3">
        <f t="shared" si="1"/>
        <v>274627.57041098055</v>
      </c>
      <c r="C42" s="3">
        <f t="shared" si="2"/>
        <v>655494.3827046532</v>
      </c>
      <c r="E42" s="3">
        <f t="shared" si="0"/>
        <v>380866.81229367264</v>
      </c>
    </row>
    <row r="43" spans="1:5" x14ac:dyDescent="0.3">
      <c r="A43">
        <v>39</v>
      </c>
      <c r="B43" s="3">
        <f t="shared" si="1"/>
        <v>291105.2246356394</v>
      </c>
      <c r="C43" s="3">
        <f t="shared" si="2"/>
        <v>714488.877148072</v>
      </c>
      <c r="E43" s="3">
        <f t="shared" si="0"/>
        <v>423383.6525124326</v>
      </c>
    </row>
    <row r="44" spans="1:5" x14ac:dyDescent="0.3">
      <c r="A44">
        <v>40</v>
      </c>
      <c r="B44" s="3">
        <f t="shared" si="1"/>
        <v>308571.53811377776</v>
      </c>
      <c r="C44" s="3">
        <f t="shared" si="2"/>
        <v>778792.87609139853</v>
      </c>
      <c r="E44" s="3">
        <f t="shared" si="0"/>
        <v>470221.33797762077</v>
      </c>
    </row>
    <row r="45" spans="1:5" x14ac:dyDescent="0.3">
      <c r="A45">
        <v>41</v>
      </c>
      <c r="B45" s="3">
        <f t="shared" si="1"/>
        <v>327085.83040060446</v>
      </c>
      <c r="C45" s="3">
        <f t="shared" si="2"/>
        <v>848884.23493962444</v>
      </c>
      <c r="E45" s="3">
        <f t="shared" si="0"/>
        <v>521798.40453901998</v>
      </c>
    </row>
    <row r="46" spans="1:5" x14ac:dyDescent="0.3">
      <c r="A46">
        <v>42</v>
      </c>
      <c r="B46" s="3">
        <f t="shared" si="1"/>
        <v>346710.98022464075</v>
      </c>
      <c r="C46" s="3">
        <f t="shared" si="2"/>
        <v>925283.81608419074</v>
      </c>
      <c r="E46" s="3">
        <f t="shared" si="0"/>
        <v>578572.83585954993</v>
      </c>
    </row>
    <row r="47" spans="1:5" x14ac:dyDescent="0.3">
      <c r="A47">
        <v>43</v>
      </c>
      <c r="B47" s="3">
        <f t="shared" si="1"/>
        <v>367513.63903811923</v>
      </c>
      <c r="C47" s="3">
        <f t="shared" si="2"/>
        <v>1008559.359531768</v>
      </c>
      <c r="E47" s="3">
        <f t="shared" si="0"/>
        <v>641045.72049364878</v>
      </c>
    </row>
    <row r="48" spans="1:5" x14ac:dyDescent="0.3">
      <c r="A48">
        <v>44</v>
      </c>
      <c r="B48" s="3">
        <f t="shared" si="1"/>
        <v>389564.45738040638</v>
      </c>
      <c r="C48" s="3">
        <f t="shared" si="2"/>
        <v>1099329.7018896271</v>
      </c>
      <c r="E48" s="3">
        <f t="shared" si="0"/>
        <v>709765.24450922082</v>
      </c>
    </row>
    <row r="49" spans="1:5" x14ac:dyDescent="0.3">
      <c r="A49">
        <v>45</v>
      </c>
      <c r="B49" s="3">
        <f t="shared" si="1"/>
        <v>412938.3248232308</v>
      </c>
      <c r="C49" s="3">
        <f t="shared" si="2"/>
        <v>1198269.3750596936</v>
      </c>
      <c r="E49" s="3">
        <f t="shared" si="0"/>
        <v>785331.05023646285</v>
      </c>
    </row>
    <row r="50" spans="1:5" x14ac:dyDescent="0.3">
      <c r="A50">
        <v>46</v>
      </c>
      <c r="B50" s="3">
        <f t="shared" si="1"/>
        <v>437714.62431262468</v>
      </c>
      <c r="C50" s="3">
        <f t="shared" si="2"/>
        <v>1306113.6188150661</v>
      </c>
      <c r="E50" s="3">
        <f t="shared" si="0"/>
        <v>868398.99450244138</v>
      </c>
    </row>
    <row r="51" spans="1:5" x14ac:dyDescent="0.3">
      <c r="A51">
        <v>47</v>
      </c>
      <c r="B51" s="3">
        <f t="shared" si="1"/>
        <v>463977.50177138217</v>
      </c>
      <c r="C51" s="3">
        <f t="shared" si="2"/>
        <v>1423663.8445084221</v>
      </c>
      <c r="E51" s="3">
        <f t="shared" si="0"/>
        <v>959686.3427370399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InClassSimpleVersion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Barreto</dc:creator>
  <cp:lastModifiedBy>Humberto Barreto</cp:lastModifiedBy>
  <dcterms:created xsi:type="dcterms:W3CDTF">2017-02-20T18:43:42Z</dcterms:created>
  <dcterms:modified xsi:type="dcterms:W3CDTF">2022-02-16T19:12:40Z</dcterms:modified>
</cp:coreProperties>
</file>