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2917054de0bc48a0/Documents/Barshis_Lab/CBASS_Manual/Materials/"/>
    </mc:Choice>
  </mc:AlternateContent>
  <xr:revisionPtr revIDLastSave="1" documentId="11_6A953C9003A2749FC107CC9D4D61295D6BD9AC6C" xr6:coauthVersionLast="47" xr6:coauthVersionMax="47" xr10:uidLastSave="{291F1FE2-71DF-4EAD-81D4-F19A80474B49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iOOubLHD9nX6UkSuMa/LYNYW5GxA=="/>
    </ext>
  </extLst>
</workbook>
</file>

<file path=xl/calcChain.xml><?xml version="1.0" encoding="utf-8"?>
<calcChain xmlns="http://schemas.openxmlformats.org/spreadsheetml/2006/main">
  <c r="D46" i="1" l="1"/>
  <c r="D45" i="1"/>
  <c r="D44" i="1"/>
  <c r="D43" i="1"/>
  <c r="D42" i="1"/>
  <c r="D41" i="1"/>
  <c r="D40" i="1"/>
  <c r="D39" i="1"/>
  <c r="D38" i="1"/>
  <c r="D37" i="1"/>
  <c r="D36" i="1"/>
  <c r="D35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66" i="1" s="1"/>
  <c r="D64" i="1" l="1"/>
  <c r="D65" i="1"/>
</calcChain>
</file>

<file path=xl/sharedStrings.xml><?xml version="1.0" encoding="utf-8"?>
<sst xmlns="http://schemas.openxmlformats.org/spreadsheetml/2006/main" count="238" uniqueCount="131">
  <si>
    <t>Item</t>
  </si>
  <si>
    <t>Quantity</t>
  </si>
  <si>
    <t>Price</t>
  </si>
  <si>
    <t>Subtotal</t>
  </si>
  <si>
    <t>Suggested vendor(s)</t>
  </si>
  <si>
    <t>Links</t>
  </si>
  <si>
    <t>Tanks</t>
  </si>
  <si>
    <t>(minimum needed for 8 tank system)</t>
  </si>
  <si>
    <t>(USD)</t>
  </si>
  <si>
    <t>Coleman Cooler</t>
  </si>
  <si>
    <t>Amazon</t>
  </si>
  <si>
    <t>https://www.amazon.com/gp/product/B0030BGA0U/</t>
  </si>
  <si>
    <t>Nylon Elbows (1/2" x 3/4")</t>
  </si>
  <si>
    <t xml:space="preserve">USPlastic </t>
  </si>
  <si>
    <t>https://www.usplastic.com/catalog/item.aspx?itemid=34064</t>
  </si>
  <si>
    <t>Bulkheads (3/4")</t>
  </si>
  <si>
    <t>BulkReefSupply</t>
  </si>
  <si>
    <t>https://www.bulkreefsupply.com/bulkhead-abs-slip-x-slip.html</t>
  </si>
  <si>
    <t>Chillers</t>
  </si>
  <si>
    <t>Novatech</t>
  </si>
  <si>
    <t>http://www.novatecproducts.com/iceprobe.htm</t>
  </si>
  <si>
    <t>Chiller Shipping</t>
  </si>
  <si>
    <t>Powerheads (2 pack)</t>
  </si>
  <si>
    <t>https://www.amazon.com/gp/product/B00YYIHGXS/</t>
  </si>
  <si>
    <t>Heaters 110V US Electricity</t>
  </si>
  <si>
    <t>https://www.bulkreefsupply.com/titanium-heater-element-bulk-reef-supply.html</t>
  </si>
  <si>
    <t>DC pump</t>
  </si>
  <si>
    <t>https://www.bulkreefsupply.com/mighty-jet-desktop-aio-dc-return-pump-326-gph-innovative-marine.html</t>
  </si>
  <si>
    <t>Heater/Pump Shipping</t>
  </si>
  <si>
    <t>Valves for manifold</t>
  </si>
  <si>
    <t>Pentair</t>
  </si>
  <si>
    <t>https://pentairaes.com/plastic-valve.html</t>
  </si>
  <si>
    <t>Lights</t>
  </si>
  <si>
    <t>https://www.amazon.com/gp/product/B07BLXWQ3L/</t>
  </si>
  <si>
    <t>Light stands (1/2" PVC)</t>
  </si>
  <si>
    <t>Lowes</t>
  </si>
  <si>
    <t>https://www.lowes.com/pd/Charlotte-Pipe-1-2-in-dia-x-10-ft-L-600-PSI-PVC-Pipe/3133079</t>
  </si>
  <si>
    <t>Diffusers</t>
  </si>
  <si>
    <t>https://www.lowes.com/pd/FROST-GLAZE-Common-24-in-x-48-in-Actual-23-75-in-x-47-75-in-7-87-sq-ft-Prism-Ceiling-Light-Panels/1000201951</t>
  </si>
  <si>
    <t>Egg Crate</t>
  </si>
  <si>
    <t>https://www.lowes.com/pd/PLASKOLITE-Common-24-in-x-48-in-Actual-23-75-in-x-47-75-in-7-85-sq-ft-Louvered-Ceiling-Light-Panels/3280904</t>
  </si>
  <si>
    <t>Power Splitters</t>
  </si>
  <si>
    <t>https://www.lowes.com/pd/Project-Source-15-Amp-3-Wire-Grounding-Single-to-Triple-Orange-Adapter/3772903</t>
  </si>
  <si>
    <t>Controllers</t>
  </si>
  <si>
    <t>Enclosure</t>
  </si>
  <si>
    <t>Adafruit</t>
  </si>
  <si>
    <t>https://www.adafruit.com/product/905</t>
  </si>
  <si>
    <t>Power Supplies</t>
  </si>
  <si>
    <t>https://www.adafruit.com/product/63</t>
  </si>
  <si>
    <t>TFT Display</t>
  </si>
  <si>
    <t>https://www.adafruit.com/product/2478</t>
  </si>
  <si>
    <t>SD card</t>
  </si>
  <si>
    <t>https://www.amazon.com/TOPESEL-Micro-Memory-Cards-Cemera/dp/B08QMCGZN6/</t>
  </si>
  <si>
    <t>SD cable extender</t>
  </si>
  <si>
    <t>https://www.amazon.com/LANMU-Extension-MicroSDHC-Monoprice-Raspberry/dp/B07WWVBK8V/</t>
  </si>
  <si>
    <t>Arduino</t>
  </si>
  <si>
    <t>https://www.amazon.com/gp/product/B01H4ZLZLQ/</t>
  </si>
  <si>
    <t>temp probes</t>
  </si>
  <si>
    <t>https://www.amazon.com/gp/product/B00EU5U182/</t>
  </si>
  <si>
    <t>4 pin connectors</t>
  </si>
  <si>
    <t>https://www.adafruit.com/product/744</t>
  </si>
  <si>
    <t>PG16 Cable Glands</t>
  </si>
  <si>
    <t>https://www.amazon.com/Cable-Gland-Plastic-Waterproof-Adjustable/dp/B06Y5DKGSH/ref=sr_1_3?keywords=pg11%2Bcable%2Bgland&amp;qid=1561480735&amp;s=hi&amp;sr=1-3&amp;pldnSite=1&amp;th=1</t>
  </si>
  <si>
    <t>PG7 Cable Glands</t>
  </si>
  <si>
    <t>https://www.amazon.com/Cable-Gland-Plastic-Waterproof-Adjustable/dp/B06Y5HGYK2/</t>
  </si>
  <si>
    <t>USB cable</t>
  </si>
  <si>
    <t>https://www.amazon.com/AmazonBasics-USB-2-0-Cable-Male/dp/B00NH11KIK/</t>
  </si>
  <si>
    <t>SD plugs</t>
  </si>
  <si>
    <t>McMaster-Carr</t>
  </si>
  <si>
    <t>https://www.mcmaster.com/catalog/128/4210</t>
  </si>
  <si>
    <t xml:space="preserve">9V Power </t>
  </si>
  <si>
    <t>DS9 cable (F/F)</t>
  </si>
  <si>
    <t>https://www.amazon.com/dp/B00QM8ZP5E</t>
  </si>
  <si>
    <t>Solid State Relay (Option A)</t>
  </si>
  <si>
    <t xml:space="preserve">enclosure </t>
  </si>
  <si>
    <t>https://www.amazon.com/YXQ-100x68x50mm-Junction-Waterproof-Enclosure/dp/B07J6S2CFH/ref=asc_df_B07J6RW61P/?tag=hyprod-20&amp;linkCode=df0&amp;hvadid=309806250188&amp;hvpos=1o5&amp;hvnetw=g&amp;hvrand=3909371182923659836&amp;hvpone=&amp;hvptwo=&amp;hvqmt=&amp;hvdev=c&amp;hvdvcmdl=&amp;hvlocint=&amp;hvlocphy=9021710&amp;hvtargid=aud-799727667774%3Apla-666687105963&amp;th=1</t>
  </si>
  <si>
    <t xml:space="preserve">solid state relays </t>
  </si>
  <si>
    <t>https://www.amazon.com/BEM-14840DA-3-32V-24-480V-Output-Single/dp/B00E1LC1VK/ref=sr_1_18?keywords=solid+state+relay&amp;qid=1644384308&amp;sr=8-18</t>
  </si>
  <si>
    <t>DS9 cable (F/M)</t>
  </si>
  <si>
    <t>https://www.amazon.com/dp/B00CEMGMMM/ref=sspa_dk_detail_0?psc=1&amp;pd_rd_i=B00CEMGMMM&amp;pd_rd_w=kWxyy&amp;pf_rd_p=57cbdc41-b731-4e3d-aca7-49078b13a07b&amp;pd_rd_wg=A35Tw&amp;pf_rd_r=BKVQCZ00CX1TZ8CS82T0&amp;pd_rd_r=3f07b86a-1089-4929-a94b-f4b68905ee8e&amp;s=pc&amp;spLa=ZW5jcnlwdGVkUXVhbGlmaWVyPUExQzBZS0lDTTY2SzhIJmVuY3J5cHRlZElkPUEwMDY5NTU3MUFXSVJTSE5aV01QMSZlbmNyeXB0ZWRBZElkPUEwODU5MjYwSkRGWEY3VVVDVTdHJndpZGdldE5hbWU9c3BfZGV0YWlsX3RoZW1hdGljJmFjdGlvbj1jbGlja1JlZGlyZWN0JmRvTm90TG9nQ2xpY2s9dHJ1ZQ==</t>
  </si>
  <si>
    <t>metal standoff kit</t>
  </si>
  <si>
    <t>https://www.amazon.com/Male-Female-Standoff-Assorted-Motherboard-Assortment/dp/B07M89VRR4/ref=sr_1_15?crid=14K0FHPTJB6HU&amp;keywords=metal%2Bstandoffs&amp;qid=1644384437&amp;sprefix=metal%2Bstandoffs%2Caps%2C337&amp;sr=8-15&amp;th=1</t>
  </si>
  <si>
    <t>jumper wire</t>
  </si>
  <si>
    <t>https://www.adafruit.com/product/1955</t>
  </si>
  <si>
    <t xml:space="preserve">spade clips </t>
  </si>
  <si>
    <t>https://www.amazon.com/TICONN-Disconnect-Connectors-Electrical-Assortment/dp/B08BZ972B5/ref=sr_1_1_sspa?crid=1FIQ7P6OG2HFH&amp;keywords=spade+clips&amp;qid=1644384741&amp;s=industrial&amp;sprefix=sp%2Cindustrial%2C1072&amp;sr=1-1-spons&amp;psc=1&amp;spLa=ZW5jcnlwdGVkUXVhbGlmaWVyPUEyM0FGUEs3SkhBT1g5JmVuY3J5cHRlZElkPUEwMDIzNjIxWTA2TEQ4UlVWR1hBJmVuY3J5cHRlZEFkSWQ9QTA5OTA5NzczU1VFOEZQWVpJMUdHJndpZGdldE5hbWU9c3BfYXRmJmFjdGlvbj1jbGlja1JlZGlyZWN0JmRvTm90TG9nQ2xpY2s9dHJ1ZQ==</t>
  </si>
  <si>
    <t xml:space="preserve">terminal blocks </t>
  </si>
  <si>
    <t>https://www.amazon.com/Positions-Terminal-Pre-Insulated-Barrier-MILAPEAK/dp/B07CLY5N9T/ref=sr_1_3?crid=1C8YDQFWOUVJ3&amp;keywords=terminal+block&amp;qid=1644384811&amp;s=industrial&amp;sprefix=terminal+bloc%2Cindustrial%2C243&amp;sr=1-3</t>
  </si>
  <si>
    <t>extension cords (50 feet)</t>
  </si>
  <si>
    <t>https://www.lowes.com/search?searchTerm=100+foot+extension+cord</t>
  </si>
  <si>
    <t>extension cords (~6 feet)</t>
  </si>
  <si>
    <t>https://www.lowes.com/pd/Utilitech-8-ft-16-3-3-Prong-Outdoor-SJTW-Light-Duty-General-Extension-Cord/3551686</t>
  </si>
  <si>
    <t>female outlets</t>
  </si>
  <si>
    <t>https://www.amazon.com/Leviton-Available-Clamptite-Connector-Thermoplastic/dp/B007QVW3MO/ref=sr_1_5?keywords=female+plugs&amp;qid=1644386771&amp;s=industrial&amp;sr=1-5</t>
  </si>
  <si>
    <t>metal sheet</t>
  </si>
  <si>
    <t>Robo Tank (Option B)</t>
  </si>
  <si>
    <t>power bar</t>
  </si>
  <si>
    <t>Robo-tank</t>
  </si>
  <si>
    <t>https://www.robo-tank.ca/Reef-pi-Plug-and-Play-Hardware/Robo-Tank-120v-240v-AC-Power-Bar-Fully-Assembled</t>
  </si>
  <si>
    <t>DS9 cable</t>
  </si>
  <si>
    <t>power cable</t>
  </si>
  <si>
    <t>https://www.amazon.com/C2G-03134-Universal-Power-Cord/dp/B00005113L/</t>
  </si>
  <si>
    <t>Misc Tools and Supplies</t>
  </si>
  <si>
    <t>wire strippers</t>
  </si>
  <si>
    <t xml:space="preserve">small screwdriver kit </t>
  </si>
  <si>
    <t>electrical tape</t>
  </si>
  <si>
    <t>soldering iron</t>
  </si>
  <si>
    <t>solder</t>
  </si>
  <si>
    <t>heat shrink tubing</t>
  </si>
  <si>
    <t>Heat Gun</t>
  </si>
  <si>
    <t>InkBirds (Option C)</t>
  </si>
  <si>
    <r>
      <rPr>
        <u/>
        <sz val="11"/>
        <color rgb="FF1155CC"/>
        <rFont val="Calibri"/>
      </rPr>
      <t>https://inkbird.com/products/ibt-310t-b</t>
    </r>
    <r>
      <rPr>
        <sz val="11"/>
        <color theme="1"/>
        <rFont val="Calibri"/>
      </rPr>
      <t xml:space="preserve"> </t>
    </r>
  </si>
  <si>
    <t>Option A Total</t>
  </si>
  <si>
    <t>This is the cost for building a CBASS with 3 arduino controllers and 3 SSR Relay boxes, each capable of running 4 tanks at a time. I recommended 3 so that you have one full set as a backup, though the system only consists of 8 tanks</t>
  </si>
  <si>
    <t>Option B Total</t>
  </si>
  <si>
    <t>This is the cost for building a CBASS with 3 arduino controllers and 3 Robo Tank Power Bars, each capable of running 4 tanks at a time. I recommended 3 so that you have one full set as a backup, though the system only consists of 8 tanks</t>
  </si>
  <si>
    <t>Option C Total</t>
  </si>
  <si>
    <t>This is the cost for using the inkbirds instead of the Arduino controller. 8 controllers plus one extra.</t>
  </si>
  <si>
    <t>Vendor</t>
  </si>
  <si>
    <t>Bulkheads</t>
  </si>
  <si>
    <t>Heaters 240V EU Electricity</t>
  </si>
  <si>
    <t>Schego</t>
  </si>
  <si>
    <t>Lights/tanks/stands</t>
  </si>
  <si>
    <t>Light stands</t>
  </si>
  <si>
    <t>McMaster</t>
  </si>
  <si>
    <t xml:space="preserve">Solid State Relay </t>
  </si>
  <si>
    <t xml:space="preserve">metal standoffs </t>
  </si>
  <si>
    <t>female plugs</t>
  </si>
  <si>
    <t xml:space="preserve">male plugs </t>
  </si>
  <si>
    <t>Robo Tank</t>
  </si>
  <si>
    <t>InkBirds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</si>
</sst>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15">
    <font>
      <sz val="11"/>
      <color theme="1"/>
      <name val="Calibri"/>
      <scheme val="minor"/>
    </font>
    <font>
      <b/>
      <sz val="11"/>
      <color theme="1"/>
      <name val="Calibri"/>
    </font>
    <font>
      <sz val="10"/>
      <color theme="1"/>
      <name val="Arial"/>
    </font>
    <font>
      <sz val="11"/>
      <color theme="1"/>
      <name val="Calibri"/>
    </font>
    <font>
      <i/>
      <sz val="11"/>
      <color theme="1"/>
      <name val="Calibri"/>
      <scheme val="minor"/>
    </font>
    <font>
      <i/>
      <sz val="11"/>
      <color rgb="FF000000"/>
      <name val="&quot;docs-Calibri&quot;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u/>
      <sz val="10"/>
      <color theme="1"/>
      <name val="Arial"/>
    </font>
    <font>
      <b/>
      <sz val="10"/>
      <color theme="1"/>
      <name val="Arial"/>
    </font>
    <font>
      <u/>
      <sz val="11"/>
      <color theme="1"/>
      <name val="Calibri"/>
    </font>
    <font>
      <u/>
      <sz val="11"/>
      <color rgb="FF1155CC"/>
      <name val="Calibri"/>
    </font>
    <font>
      <u/>
      <sz val="11"/>
      <color theme="10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38"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2" fillId="0" borderId="2" xfId="0" applyFont="1" applyBorder="1" applyAlignment="1">
      <alignment wrapText="1"/>
    </xf>
    <xf numFmtId="0" fontId="3" fillId="0" borderId="3" xfId="0" applyFont="1" applyBorder="1"/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8" fontId="1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8" fontId="3" fillId="0" borderId="0" xfId="0" applyNumberFormat="1" applyFont="1" applyAlignment="1">
      <alignment horizontal="right" wrapText="1"/>
    </xf>
    <xf numFmtId="0" fontId="6" fillId="0" borderId="0" xfId="0" applyFont="1" applyAlignment="1">
      <alignment vertical="center"/>
    </xf>
    <xf numFmtId="0" fontId="3" fillId="0" borderId="0" xfId="0" applyFont="1"/>
    <xf numFmtId="0" fontId="7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8" fillId="0" borderId="0" xfId="0" applyFont="1" applyAlignment="1">
      <alignment vertical="center"/>
    </xf>
    <xf numFmtId="0" fontId="3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0" fillId="0" borderId="0" xfId="0" applyFont="1" applyAlignment="1">
      <alignment wrapText="1"/>
    </xf>
    <xf numFmtId="8" fontId="1" fillId="0" borderId="2" xfId="0" applyNumberFormat="1" applyFont="1" applyBorder="1" applyAlignment="1">
      <alignment horizontal="right" wrapText="1"/>
    </xf>
    <xf numFmtId="0" fontId="11" fillId="0" borderId="1" xfId="0" applyFont="1" applyBorder="1" applyAlignment="1">
      <alignment wrapText="1"/>
    </xf>
    <xf numFmtId="0" fontId="3" fillId="0" borderId="2" xfId="0" applyFont="1" applyBorder="1" applyAlignment="1">
      <alignment horizontal="right" wrapText="1"/>
    </xf>
    <xf numFmtId="8" fontId="3" fillId="0" borderId="2" xfId="0" applyNumberFormat="1" applyFont="1" applyBorder="1" applyAlignment="1">
      <alignment horizontal="right" wrapText="1"/>
    </xf>
    <xf numFmtId="0" fontId="3" fillId="0" borderId="2" xfId="0" applyFont="1" applyBorder="1"/>
    <xf numFmtId="0" fontId="1" fillId="0" borderId="1" xfId="0" applyFont="1" applyBorder="1" applyAlignment="1">
      <alignment wrapText="1"/>
    </xf>
    <xf numFmtId="0" fontId="3" fillId="0" borderId="0" xfId="0" applyFont="1" applyAlignment="1">
      <alignment vertical="center"/>
    </xf>
    <xf numFmtId="0" fontId="11" fillId="0" borderId="1" xfId="0" applyFont="1" applyBorder="1" applyAlignment="1">
      <alignment wrapText="1"/>
    </xf>
    <xf numFmtId="0" fontId="3" fillId="0" borderId="2" xfId="0" applyFont="1" applyBorder="1" applyAlignment="1">
      <alignment vertical="center"/>
    </xf>
    <xf numFmtId="0" fontId="1" fillId="0" borderId="0" xfId="0" applyFont="1" applyAlignment="1">
      <alignment wrapText="1"/>
    </xf>
    <xf numFmtId="8" fontId="1" fillId="0" borderId="0" xfId="0" applyNumberFormat="1" applyFont="1" applyAlignment="1">
      <alignment horizontal="right" wrapText="1"/>
    </xf>
    <xf numFmtId="0" fontId="12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4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owes.com/pd/FROST-GLAZE-Common-24-in-x-48-in-Actual-23-75-in-x-47-75-in-7-87-sq-ft-Prism-Ceiling-Light-Panels/1000201951" TargetMode="External"/><Relationship Id="rId13" Type="http://schemas.openxmlformats.org/officeDocument/2006/relationships/hyperlink" Target="https://www.adafruit.com/product/744" TargetMode="External"/><Relationship Id="rId18" Type="http://schemas.openxmlformats.org/officeDocument/2006/relationships/hyperlink" Target="https://www.amazon.com/BEM-14840DA-3-32V-24-480V-Output-Single/dp/B00E1LC1VK/ref=sr_1_18?keywords=solid+state+relay&amp;qid=1644384308&amp;sr=8-18" TargetMode="External"/><Relationship Id="rId26" Type="http://schemas.openxmlformats.org/officeDocument/2006/relationships/hyperlink" Target="https://www.robo-tank.ca/Reef-pi-Plug-and-Play-Hardware/Robo-Tank-120v-240v-AC-Power-Bar-Fully-Assembled" TargetMode="External"/><Relationship Id="rId3" Type="http://schemas.openxmlformats.org/officeDocument/2006/relationships/hyperlink" Target="https://www.bulkreefsupply.com/titanium-heater-element-bulk-reef-supply.html" TargetMode="External"/><Relationship Id="rId21" Type="http://schemas.openxmlformats.org/officeDocument/2006/relationships/hyperlink" Target="https://www.amazon.com/TICONN-Disconnect-Connectors-Electrical-Assortment/dp/B08BZ972B5/ref=sr_1_1_sspa?crid=1FIQ7P6OG2HFH&amp;keywords=spade+clips&amp;qid=1644384741&amp;s=industrial&amp;sprefix=sp%2Cindustrial%2C1072&amp;sr=1-1-spons&amp;psc=1&amp;spLa=ZW5jcnlwdGVkUXVhbGlmaWVyPUEyM0FGUEs3SkhBT1g5JmVuY3J5cHRlZElkPUEwMDIzNjIxWTA2TEQ4UlVWR1hBJmVuY3J5cHRlZEFkSWQ9QTA5OTA5NzczU1VFOEZQWVpJMUdHJndpZGdldE5hbWU9c3BfYXRmJmFjdGlvbj1jbGlja1JlZGlyZWN0JmRvTm90TG9nQ2xpY2s9dHJ1ZQ==" TargetMode="External"/><Relationship Id="rId7" Type="http://schemas.openxmlformats.org/officeDocument/2006/relationships/hyperlink" Target="https://www.lowes.com/pd/Charlotte-Pipe-1-2-in-dia-x-10-ft-L-600-PSI-PVC-Pipe/3133079" TargetMode="External"/><Relationship Id="rId12" Type="http://schemas.openxmlformats.org/officeDocument/2006/relationships/hyperlink" Target="https://www.adafruit.com/product/2478" TargetMode="External"/><Relationship Id="rId17" Type="http://schemas.openxmlformats.org/officeDocument/2006/relationships/hyperlink" Target="https://www.amazon.com/YXQ-100x68x50mm-Junction-Waterproof-Enclosure/dp/B07J6S2CFH/ref=asc_df_B07J6RW61P/?tag=hyprod-20&amp;linkCode=df0&amp;hvadid=309806250188&amp;hvpos=1o5&amp;hvnetw=g&amp;hvrand=3909371182923659836&amp;hvpone=&amp;hvptwo=&amp;hvqmt=&amp;hvdev=c&amp;hvdvcmdl=&amp;hvlocint=&amp;hvlocphy=9021710&amp;hvtargid=aud-799727667774%3Apla-666687105963&amp;th=1" TargetMode="External"/><Relationship Id="rId25" Type="http://schemas.openxmlformats.org/officeDocument/2006/relationships/hyperlink" Target="https://www.amazon.com/Leviton-Available-Clamptite-Connector-Thermoplastic/dp/B007QVW3MO/ref=sr_1_5?keywords=female+plugs&amp;qid=1644386771&amp;s=industrial&amp;sr=1-5" TargetMode="External"/><Relationship Id="rId2" Type="http://schemas.openxmlformats.org/officeDocument/2006/relationships/hyperlink" Target="http://www.novatecproducts.com/iceprobe.htm" TargetMode="External"/><Relationship Id="rId16" Type="http://schemas.openxmlformats.org/officeDocument/2006/relationships/hyperlink" Target="https://www.amazon.com/dp/B00QM8ZP5E" TargetMode="External"/><Relationship Id="rId20" Type="http://schemas.openxmlformats.org/officeDocument/2006/relationships/hyperlink" Target="https://www.adafruit.com/product/1955" TargetMode="External"/><Relationship Id="rId29" Type="http://schemas.openxmlformats.org/officeDocument/2006/relationships/hyperlink" Target="https://www.amazon.com/Cable-Gland-Plastic-Waterproof-Adjustable/dp/B06Y5HGYK2/" TargetMode="External"/><Relationship Id="rId1" Type="http://schemas.openxmlformats.org/officeDocument/2006/relationships/hyperlink" Target="https://www.bulkreefsupply.com/bulkhead-abs-slip-x-slip.html" TargetMode="External"/><Relationship Id="rId6" Type="http://schemas.openxmlformats.org/officeDocument/2006/relationships/hyperlink" Target="https://www.amazon.com/gp/product/B07BLXWQ3L/" TargetMode="External"/><Relationship Id="rId11" Type="http://schemas.openxmlformats.org/officeDocument/2006/relationships/hyperlink" Target="https://www.adafruit.com/product/63" TargetMode="External"/><Relationship Id="rId24" Type="http://schemas.openxmlformats.org/officeDocument/2006/relationships/hyperlink" Target="https://www.lowes.com/pd/Utilitech-8-ft-16-3-3-Prong-Outdoor-SJTW-Light-Duty-General-Extension-Cord/3551686" TargetMode="External"/><Relationship Id="rId5" Type="http://schemas.openxmlformats.org/officeDocument/2006/relationships/hyperlink" Target="https://pentairaes.com/plastic-valve.html" TargetMode="External"/><Relationship Id="rId15" Type="http://schemas.openxmlformats.org/officeDocument/2006/relationships/hyperlink" Target="https://www.mcmaster.com/catalog/128/4210" TargetMode="External"/><Relationship Id="rId23" Type="http://schemas.openxmlformats.org/officeDocument/2006/relationships/hyperlink" Target="https://www.lowes.com/search?searchTerm=100+foot+extension+cord" TargetMode="External"/><Relationship Id="rId28" Type="http://schemas.openxmlformats.org/officeDocument/2006/relationships/hyperlink" Target="https://inkbird.com/products/ibt-310t-b" TargetMode="External"/><Relationship Id="rId10" Type="http://schemas.openxmlformats.org/officeDocument/2006/relationships/hyperlink" Target="https://www.lowes.com/pd/Project-Source-15-Amp-3-Wire-Grounding-Single-to-Triple-Orange-Adapter/3772903" TargetMode="External"/><Relationship Id="rId19" Type="http://schemas.openxmlformats.org/officeDocument/2006/relationships/hyperlink" Target="https://www.amazon.com/Male-Female-Standoff-Assorted-Motherboard-Assortment/dp/B07M89VRR4/ref=sr_1_15?crid=14K0FHPTJB6HU&amp;keywords=metal%2Bstandoffs&amp;qid=1644384437&amp;sprefix=metal%2Bstandoffs%2Caps%2C337&amp;sr=8-15&amp;th=1" TargetMode="External"/><Relationship Id="rId4" Type="http://schemas.openxmlformats.org/officeDocument/2006/relationships/hyperlink" Target="https://www.bulkreefsupply.com/mighty-jet-desktop-aio-dc-return-pump-326-gph-innovative-marine.html" TargetMode="External"/><Relationship Id="rId9" Type="http://schemas.openxmlformats.org/officeDocument/2006/relationships/hyperlink" Target="https://www.lowes.com/pd/PLASKOLITE-Common-24-in-x-48-in-Actual-23-75-in-x-47-75-in-7-85-sq-ft-Louvered-Ceiling-Light-Panels/3280904" TargetMode="External"/><Relationship Id="rId14" Type="http://schemas.openxmlformats.org/officeDocument/2006/relationships/hyperlink" Target="https://www.amazon.com/Cable-Gland-Plastic-Waterproof-Adjustable/dp/B06Y5DKGSH/ref=sr_1_3?keywords=pg11%2Bcable%2Bgland&amp;qid=1561480735&amp;s=hi&amp;sr=1-3&amp;pldnSite=1&amp;th=1" TargetMode="External"/><Relationship Id="rId22" Type="http://schemas.openxmlformats.org/officeDocument/2006/relationships/hyperlink" Target="https://www.amazon.com/Positions-Terminal-Pre-Insulated-Barrier-MILAPEAK/dp/B07CLY5N9T/ref=sr_1_3?crid=1C8YDQFWOUVJ3&amp;keywords=terminal+block&amp;qid=1644384811&amp;s=industrial&amp;sprefix=terminal+bloc%2Cindustrial%2C243&amp;sr=1-3" TargetMode="External"/><Relationship Id="rId27" Type="http://schemas.openxmlformats.org/officeDocument/2006/relationships/hyperlink" Target="https://www.amazon.com/C2G-03134-Universal-Power-Cord/dp/B00005113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topLeftCell="B22" workbookViewId="0">
      <selection activeCell="F29" sqref="F29"/>
    </sheetView>
  </sheetViews>
  <sheetFormatPr defaultColWidth="14.44140625" defaultRowHeight="15" customHeight="1"/>
  <cols>
    <col min="1" max="1" width="26.88671875" customWidth="1"/>
    <col min="2" max="2" width="32" customWidth="1"/>
    <col min="3" max="3" width="14.33203125" customWidth="1"/>
    <col min="4" max="4" width="11.109375" customWidth="1"/>
    <col min="5" max="5" width="20.109375" customWidth="1"/>
    <col min="6" max="6" width="120.6640625" customWidth="1"/>
    <col min="7" max="25" width="8.88671875" customWidth="1"/>
    <col min="26" max="26" width="8.6640625" customWidth="1"/>
  </cols>
  <sheetData>
    <row r="1" spans="1:26" ht="1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5"/>
    </row>
    <row r="2" spans="1:26" ht="15" customHeight="1">
      <c r="A2" s="1" t="s">
        <v>6</v>
      </c>
      <c r="B2" s="6" t="s">
        <v>7</v>
      </c>
      <c r="C2" s="7" t="s">
        <v>8</v>
      </c>
      <c r="D2" s="8">
        <f>SUM(D3:D17)</f>
        <v>2946.8199999999997</v>
      </c>
      <c r="E2" s="3"/>
      <c r="F2" s="9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5"/>
    </row>
    <row r="3" spans="1:26" ht="15" customHeight="1">
      <c r="A3" s="10" t="s">
        <v>9</v>
      </c>
      <c r="B3" s="11">
        <v>4</v>
      </c>
      <c r="C3" s="12">
        <v>29.99</v>
      </c>
      <c r="D3" s="12">
        <f t="shared" ref="D3:D17" si="0">B3*C3</f>
        <v>119.96</v>
      </c>
      <c r="E3" s="10" t="s">
        <v>10</v>
      </c>
      <c r="F3" s="13" t="s">
        <v>11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4"/>
    </row>
    <row r="4" spans="1:26" ht="15" customHeight="1">
      <c r="A4" s="10" t="s">
        <v>12</v>
      </c>
      <c r="B4" s="11">
        <v>8</v>
      </c>
      <c r="C4" s="12">
        <v>1.35</v>
      </c>
      <c r="D4" s="12">
        <f t="shared" si="0"/>
        <v>10.8</v>
      </c>
      <c r="E4" s="10" t="s">
        <v>13</v>
      </c>
      <c r="F4" s="13" t="s">
        <v>14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4"/>
    </row>
    <row r="5" spans="1:26" ht="15" customHeight="1">
      <c r="A5" s="10" t="s">
        <v>15</v>
      </c>
      <c r="B5" s="11">
        <v>8</v>
      </c>
      <c r="C5" s="12">
        <v>2.75</v>
      </c>
      <c r="D5" s="12">
        <f t="shared" si="0"/>
        <v>22</v>
      </c>
      <c r="E5" s="10" t="s">
        <v>16</v>
      </c>
      <c r="F5" s="15" t="s">
        <v>17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4"/>
    </row>
    <row r="6" spans="1:26" ht="15" customHeight="1">
      <c r="A6" s="10" t="s">
        <v>18</v>
      </c>
      <c r="B6" s="16">
        <v>16</v>
      </c>
      <c r="C6" s="12">
        <v>85</v>
      </c>
      <c r="D6" s="12">
        <f t="shared" si="0"/>
        <v>1360</v>
      </c>
      <c r="E6" s="10" t="s">
        <v>19</v>
      </c>
      <c r="F6" s="17" t="s">
        <v>20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4"/>
    </row>
    <row r="7" spans="1:26" ht="15" customHeight="1">
      <c r="A7" s="10" t="s">
        <v>21</v>
      </c>
      <c r="B7" s="11">
        <v>1</v>
      </c>
      <c r="C7" s="12">
        <v>110</v>
      </c>
      <c r="D7" s="12">
        <f t="shared" si="0"/>
        <v>110</v>
      </c>
      <c r="E7" s="10" t="s">
        <v>19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4"/>
    </row>
    <row r="8" spans="1:26" ht="15" customHeight="1">
      <c r="A8" s="10" t="s">
        <v>22</v>
      </c>
      <c r="B8" s="16">
        <v>4</v>
      </c>
      <c r="C8" s="12">
        <v>18.989999999999998</v>
      </c>
      <c r="D8" s="12">
        <f t="shared" si="0"/>
        <v>75.959999999999994</v>
      </c>
      <c r="E8" s="10" t="s">
        <v>10</v>
      </c>
      <c r="F8" s="13" t="s">
        <v>23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4"/>
    </row>
    <row r="9" spans="1:26" ht="15" customHeight="1">
      <c r="A9" s="10" t="s">
        <v>24</v>
      </c>
      <c r="B9" s="11">
        <v>9</v>
      </c>
      <c r="C9" s="12">
        <v>30.99</v>
      </c>
      <c r="D9" s="12">
        <f t="shared" si="0"/>
        <v>278.90999999999997</v>
      </c>
      <c r="E9" s="10" t="s">
        <v>16</v>
      </c>
      <c r="F9" s="17" t="s">
        <v>25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4"/>
    </row>
    <row r="10" spans="1:26" ht="15" customHeight="1">
      <c r="A10" s="10" t="s">
        <v>26</v>
      </c>
      <c r="B10" s="11">
        <v>1</v>
      </c>
      <c r="C10" s="12">
        <v>62.99</v>
      </c>
      <c r="D10" s="12">
        <f t="shared" si="0"/>
        <v>62.99</v>
      </c>
      <c r="E10" s="10" t="s">
        <v>16</v>
      </c>
      <c r="F10" s="17" t="s">
        <v>27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4"/>
    </row>
    <row r="11" spans="1:26" ht="15" customHeight="1">
      <c r="A11" s="10" t="s">
        <v>28</v>
      </c>
      <c r="B11" s="11">
        <v>1</v>
      </c>
      <c r="C11" s="12">
        <v>14.23</v>
      </c>
      <c r="D11" s="12">
        <f t="shared" si="0"/>
        <v>14.23</v>
      </c>
      <c r="E11" s="18" t="s">
        <v>16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4"/>
    </row>
    <row r="12" spans="1:26" ht="15" customHeight="1">
      <c r="A12" s="10" t="s">
        <v>29</v>
      </c>
      <c r="B12" s="11">
        <v>8</v>
      </c>
      <c r="C12" s="12">
        <v>1.3</v>
      </c>
      <c r="D12" s="12">
        <f t="shared" si="0"/>
        <v>10.4</v>
      </c>
      <c r="E12" s="10" t="s">
        <v>30</v>
      </c>
      <c r="F12" s="17" t="s">
        <v>31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4"/>
    </row>
    <row r="13" spans="1:26" ht="15" customHeight="1">
      <c r="A13" s="10" t="s">
        <v>32</v>
      </c>
      <c r="B13" s="11">
        <v>5</v>
      </c>
      <c r="C13" s="12">
        <v>142.99</v>
      </c>
      <c r="D13" s="12">
        <f t="shared" si="0"/>
        <v>714.95</v>
      </c>
      <c r="E13" s="10" t="s">
        <v>10</v>
      </c>
      <c r="F13" s="17" t="s">
        <v>33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4"/>
    </row>
    <row r="14" spans="1:26" ht="15" customHeight="1">
      <c r="A14" s="10" t="s">
        <v>34</v>
      </c>
      <c r="B14" s="11">
        <v>6</v>
      </c>
      <c r="C14" s="12">
        <v>5.25</v>
      </c>
      <c r="D14" s="12">
        <f t="shared" si="0"/>
        <v>31.5</v>
      </c>
      <c r="E14" s="10" t="s">
        <v>35</v>
      </c>
      <c r="F14" s="19" t="s">
        <v>36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4"/>
    </row>
    <row r="15" spans="1:26" ht="15" customHeight="1">
      <c r="A15" s="10" t="s">
        <v>37</v>
      </c>
      <c r="B15" s="11">
        <v>4</v>
      </c>
      <c r="C15" s="12">
        <v>12.98</v>
      </c>
      <c r="D15" s="12">
        <f t="shared" si="0"/>
        <v>51.92</v>
      </c>
      <c r="E15" s="10" t="s">
        <v>35</v>
      </c>
      <c r="F15" s="19" t="s">
        <v>38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4"/>
    </row>
    <row r="16" spans="1:26" ht="15" customHeight="1">
      <c r="A16" s="10" t="s">
        <v>39</v>
      </c>
      <c r="B16" s="11">
        <v>2</v>
      </c>
      <c r="C16" s="12">
        <v>20</v>
      </c>
      <c r="D16" s="12">
        <f t="shared" si="0"/>
        <v>40</v>
      </c>
      <c r="E16" s="10" t="s">
        <v>35</v>
      </c>
      <c r="F16" s="19" t="s">
        <v>40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4"/>
    </row>
    <row r="17" spans="1:26" ht="15" customHeight="1">
      <c r="A17" s="20" t="s">
        <v>41</v>
      </c>
      <c r="B17" s="20">
        <v>8</v>
      </c>
      <c r="C17" s="21">
        <v>5.4</v>
      </c>
      <c r="D17" s="12">
        <f t="shared" si="0"/>
        <v>43.2</v>
      </c>
      <c r="E17" s="20" t="s">
        <v>35</v>
      </c>
      <c r="F17" s="22" t="s">
        <v>42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4"/>
    </row>
    <row r="18" spans="1:26" ht="1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4"/>
    </row>
    <row r="19" spans="1:26" ht="15" customHeight="1">
      <c r="A19" s="1" t="s">
        <v>43</v>
      </c>
      <c r="B19" s="4"/>
      <c r="C19" s="4"/>
      <c r="D19" s="23">
        <f>SUM(D20:D33)</f>
        <v>372.45000000000005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5"/>
    </row>
    <row r="20" spans="1:26" ht="15" customHeight="1">
      <c r="A20" s="10" t="s">
        <v>44</v>
      </c>
      <c r="B20" s="11">
        <v>3</v>
      </c>
      <c r="C20" s="12">
        <v>19.95</v>
      </c>
      <c r="D20" s="12">
        <f t="shared" ref="D20:D32" si="1">B20*C20</f>
        <v>59.849999999999994</v>
      </c>
      <c r="E20" s="10" t="s">
        <v>45</v>
      </c>
      <c r="F20" s="13" t="s">
        <v>46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4"/>
    </row>
    <row r="21" spans="1:26" ht="15" customHeight="1">
      <c r="A21" s="10" t="s">
        <v>47</v>
      </c>
      <c r="B21" s="11">
        <v>3</v>
      </c>
      <c r="C21" s="12">
        <v>6.95</v>
      </c>
      <c r="D21" s="12">
        <f t="shared" si="1"/>
        <v>20.85</v>
      </c>
      <c r="E21" s="10" t="s">
        <v>45</v>
      </c>
      <c r="F21" s="17" t="s">
        <v>48</v>
      </c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4"/>
    </row>
    <row r="22" spans="1:26" ht="15" customHeight="1">
      <c r="A22" s="10" t="s">
        <v>49</v>
      </c>
      <c r="B22" s="11">
        <v>3</v>
      </c>
      <c r="C22" s="12">
        <v>29.95</v>
      </c>
      <c r="D22" s="12">
        <f t="shared" si="1"/>
        <v>89.85</v>
      </c>
      <c r="E22" s="10" t="s">
        <v>45</v>
      </c>
      <c r="F22" s="17" t="s">
        <v>50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4"/>
    </row>
    <row r="23" spans="1:26" ht="15" customHeight="1">
      <c r="A23" s="10" t="s">
        <v>51</v>
      </c>
      <c r="B23" s="11">
        <v>3</v>
      </c>
      <c r="C23" s="12">
        <v>3.99</v>
      </c>
      <c r="D23" s="12">
        <f t="shared" si="1"/>
        <v>11.97</v>
      </c>
      <c r="E23" s="10" t="s">
        <v>10</v>
      </c>
      <c r="F23" s="13" t="s">
        <v>52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4"/>
    </row>
    <row r="24" spans="1:26" ht="15" customHeight="1">
      <c r="A24" s="10" t="s">
        <v>53</v>
      </c>
      <c r="B24" s="11">
        <v>3</v>
      </c>
      <c r="C24" s="12">
        <v>6.99</v>
      </c>
      <c r="D24" s="12">
        <f t="shared" si="1"/>
        <v>20.97</v>
      </c>
      <c r="E24" s="10" t="s">
        <v>10</v>
      </c>
      <c r="F24" s="13" t="s">
        <v>54</v>
      </c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4"/>
    </row>
    <row r="25" spans="1:26" ht="15" customHeight="1">
      <c r="A25" s="10" t="s">
        <v>55</v>
      </c>
      <c r="B25" s="11">
        <v>3</v>
      </c>
      <c r="C25" s="12">
        <v>15.99</v>
      </c>
      <c r="D25" s="12">
        <f t="shared" si="1"/>
        <v>47.97</v>
      </c>
      <c r="E25" s="10" t="s">
        <v>10</v>
      </c>
      <c r="F25" s="13" t="s">
        <v>56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4"/>
    </row>
    <row r="26" spans="1:26" ht="15" customHeight="1">
      <c r="A26" s="10" t="s">
        <v>57</v>
      </c>
      <c r="B26" s="11">
        <v>12</v>
      </c>
      <c r="C26" s="12">
        <v>2.79</v>
      </c>
      <c r="D26" s="12">
        <f t="shared" si="1"/>
        <v>33.480000000000004</v>
      </c>
      <c r="E26" s="10" t="s">
        <v>10</v>
      </c>
      <c r="F26" s="13" t="s">
        <v>58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4"/>
    </row>
    <row r="27" spans="1:26" ht="15" customHeight="1">
      <c r="A27" s="10" t="s">
        <v>59</v>
      </c>
      <c r="B27" s="11">
        <v>3</v>
      </c>
      <c r="C27" s="12">
        <v>2.5</v>
      </c>
      <c r="D27" s="12">
        <f t="shared" si="1"/>
        <v>7.5</v>
      </c>
      <c r="E27" s="10" t="s">
        <v>45</v>
      </c>
      <c r="F27" s="17" t="s">
        <v>60</v>
      </c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4"/>
    </row>
    <row r="28" spans="1:26" ht="15" customHeight="1">
      <c r="A28" s="10" t="s">
        <v>61</v>
      </c>
      <c r="B28" s="11">
        <v>1</v>
      </c>
      <c r="C28" s="12">
        <v>9.99</v>
      </c>
      <c r="D28" s="12">
        <f t="shared" si="1"/>
        <v>9.99</v>
      </c>
      <c r="E28" s="10" t="s">
        <v>10</v>
      </c>
      <c r="F28" s="17" t="s">
        <v>62</v>
      </c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4"/>
    </row>
    <row r="29" spans="1:26" ht="15" customHeight="1">
      <c r="A29" s="10" t="s">
        <v>63</v>
      </c>
      <c r="B29" s="11">
        <v>1</v>
      </c>
      <c r="C29" s="12">
        <v>7.99</v>
      </c>
      <c r="D29" s="12">
        <f t="shared" si="1"/>
        <v>7.99</v>
      </c>
      <c r="E29" s="10" t="s">
        <v>10</v>
      </c>
      <c r="F29" s="37" t="s">
        <v>64</v>
      </c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4"/>
    </row>
    <row r="30" spans="1:26" ht="15" customHeight="1">
      <c r="A30" s="10" t="s">
        <v>65</v>
      </c>
      <c r="B30" s="11">
        <v>3</v>
      </c>
      <c r="C30" s="12">
        <v>6.31</v>
      </c>
      <c r="D30" s="12">
        <f t="shared" si="1"/>
        <v>18.93</v>
      </c>
      <c r="E30" s="10" t="s">
        <v>10</v>
      </c>
      <c r="F30" s="13" t="s">
        <v>66</v>
      </c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4"/>
    </row>
    <row r="31" spans="1:26" ht="15" customHeight="1">
      <c r="A31" s="10" t="s">
        <v>67</v>
      </c>
      <c r="B31" s="11">
        <v>2</v>
      </c>
      <c r="C31" s="12">
        <v>0.7</v>
      </c>
      <c r="D31" s="12">
        <f t="shared" si="1"/>
        <v>1.4</v>
      </c>
      <c r="E31" s="10" t="s">
        <v>68</v>
      </c>
      <c r="F31" s="19" t="s">
        <v>69</v>
      </c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4"/>
    </row>
    <row r="32" spans="1:26" ht="15" customHeight="1">
      <c r="A32" s="10" t="s">
        <v>70</v>
      </c>
      <c r="B32" s="11">
        <v>3</v>
      </c>
      <c r="C32" s="12">
        <v>8.9499999999999993</v>
      </c>
      <c r="D32" s="12">
        <f t="shared" si="1"/>
        <v>26.849999999999998</v>
      </c>
      <c r="E32" s="10" t="s">
        <v>45</v>
      </c>
      <c r="F32" s="19" t="s">
        <v>48</v>
      </c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4"/>
    </row>
    <row r="33" spans="1:26" ht="15" customHeight="1">
      <c r="A33" s="10" t="s">
        <v>71</v>
      </c>
      <c r="B33" s="11">
        <v>3</v>
      </c>
      <c r="C33" s="12">
        <v>4.95</v>
      </c>
      <c r="D33" s="12">
        <v>14.85</v>
      </c>
      <c r="E33" s="10" t="s">
        <v>10</v>
      </c>
      <c r="F33" s="17" t="s">
        <v>72</v>
      </c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4"/>
    </row>
    <row r="34" spans="1:26" ht="15" customHeight="1">
      <c r="A34" s="10"/>
      <c r="B34" s="11"/>
      <c r="C34" s="12"/>
      <c r="D34" s="12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4"/>
    </row>
    <row r="35" spans="1:26" ht="15" customHeight="1">
      <c r="A35" s="24" t="s">
        <v>73</v>
      </c>
      <c r="B35" s="25"/>
      <c r="C35" s="26"/>
      <c r="D35" s="23">
        <f>SUM(D36:D46)</f>
        <v>653.08000000000004</v>
      </c>
      <c r="E35" s="4"/>
      <c r="F35" s="27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5"/>
    </row>
    <row r="36" spans="1:26" ht="15" customHeight="1">
      <c r="A36" s="10" t="s">
        <v>74</v>
      </c>
      <c r="B36" s="11">
        <v>3</v>
      </c>
      <c r="C36" s="12">
        <v>25.29</v>
      </c>
      <c r="D36" s="12">
        <f t="shared" ref="D36:D46" si="2">B36*C36</f>
        <v>75.87</v>
      </c>
      <c r="E36" s="10" t="s">
        <v>10</v>
      </c>
      <c r="F36" s="19" t="s">
        <v>75</v>
      </c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4"/>
    </row>
    <row r="37" spans="1:26" ht="15" customHeight="1">
      <c r="A37" s="10" t="s">
        <v>76</v>
      </c>
      <c r="B37" s="11">
        <v>24</v>
      </c>
      <c r="C37" s="12">
        <v>13</v>
      </c>
      <c r="D37" s="12">
        <f t="shared" si="2"/>
        <v>312</v>
      </c>
      <c r="E37" s="10" t="s">
        <v>10</v>
      </c>
      <c r="F37" s="19" t="s">
        <v>77</v>
      </c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4"/>
    </row>
    <row r="38" spans="1:26" ht="15" customHeight="1">
      <c r="A38" s="10" t="s">
        <v>78</v>
      </c>
      <c r="B38" s="11">
        <v>3</v>
      </c>
      <c r="C38" s="12">
        <v>5.95</v>
      </c>
      <c r="D38" s="12">
        <f t="shared" si="2"/>
        <v>17.850000000000001</v>
      </c>
      <c r="E38" s="10" t="s">
        <v>10</v>
      </c>
      <c r="F38" s="13" t="s">
        <v>79</v>
      </c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4"/>
    </row>
    <row r="39" spans="1:26" ht="15" customHeight="1">
      <c r="A39" s="10" t="s">
        <v>80</v>
      </c>
      <c r="B39" s="11">
        <v>1</v>
      </c>
      <c r="C39" s="12">
        <v>12</v>
      </c>
      <c r="D39" s="12">
        <f t="shared" si="2"/>
        <v>12</v>
      </c>
      <c r="E39" s="10" t="s">
        <v>10</v>
      </c>
      <c r="F39" s="19" t="s">
        <v>81</v>
      </c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4"/>
    </row>
    <row r="40" spans="1:26" ht="15" customHeight="1">
      <c r="A40" s="10" t="s">
        <v>82</v>
      </c>
      <c r="B40" s="11">
        <v>2</v>
      </c>
      <c r="C40" s="12">
        <v>3.95</v>
      </c>
      <c r="D40" s="12">
        <f t="shared" si="2"/>
        <v>7.9</v>
      </c>
      <c r="E40" s="10" t="s">
        <v>45</v>
      </c>
      <c r="F40" s="19" t="s">
        <v>83</v>
      </c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4"/>
    </row>
    <row r="41" spans="1:26" ht="15" customHeight="1">
      <c r="A41" s="10" t="s">
        <v>84</v>
      </c>
      <c r="B41" s="11">
        <v>1</v>
      </c>
      <c r="C41" s="12">
        <v>10</v>
      </c>
      <c r="D41" s="12">
        <f t="shared" si="2"/>
        <v>10</v>
      </c>
      <c r="E41" s="10" t="s">
        <v>10</v>
      </c>
      <c r="F41" s="19" t="s">
        <v>85</v>
      </c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4"/>
    </row>
    <row r="42" spans="1:26" ht="15" customHeight="1">
      <c r="A42" s="10" t="s">
        <v>86</v>
      </c>
      <c r="B42" s="11">
        <v>2</v>
      </c>
      <c r="C42" s="12">
        <v>13.5</v>
      </c>
      <c r="D42" s="12">
        <f t="shared" si="2"/>
        <v>27</v>
      </c>
      <c r="E42" s="10" t="s">
        <v>10</v>
      </c>
      <c r="F42" s="19" t="s">
        <v>87</v>
      </c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4"/>
    </row>
    <row r="43" spans="1:26" ht="15" customHeight="1">
      <c r="A43" s="10" t="s">
        <v>88</v>
      </c>
      <c r="B43" s="11">
        <v>1</v>
      </c>
      <c r="C43" s="12">
        <v>22.98</v>
      </c>
      <c r="D43" s="12">
        <f t="shared" si="2"/>
        <v>22.98</v>
      </c>
      <c r="E43" s="10" t="s">
        <v>35</v>
      </c>
      <c r="F43" s="19" t="s">
        <v>89</v>
      </c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4"/>
    </row>
    <row r="44" spans="1:26" ht="15" customHeight="1">
      <c r="A44" s="10" t="s">
        <v>90</v>
      </c>
      <c r="B44" s="11">
        <v>6</v>
      </c>
      <c r="C44" s="12">
        <v>9.98</v>
      </c>
      <c r="D44" s="12">
        <f t="shared" si="2"/>
        <v>59.88</v>
      </c>
      <c r="E44" s="10" t="s">
        <v>35</v>
      </c>
      <c r="F44" s="19" t="s">
        <v>91</v>
      </c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4"/>
    </row>
    <row r="45" spans="1:26" ht="15" customHeight="1">
      <c r="A45" s="10" t="s">
        <v>92</v>
      </c>
      <c r="B45" s="11">
        <v>24</v>
      </c>
      <c r="C45" s="12">
        <v>3.65</v>
      </c>
      <c r="D45" s="12">
        <f t="shared" si="2"/>
        <v>87.6</v>
      </c>
      <c r="E45" s="10" t="s">
        <v>10</v>
      </c>
      <c r="F45" s="19" t="s">
        <v>93</v>
      </c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4"/>
    </row>
    <row r="46" spans="1:26" ht="15" customHeight="1">
      <c r="A46" s="10" t="s">
        <v>94</v>
      </c>
      <c r="B46" s="11">
        <v>1</v>
      </c>
      <c r="C46" s="12">
        <v>20</v>
      </c>
      <c r="D46" s="12">
        <f t="shared" si="2"/>
        <v>20</v>
      </c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4"/>
    </row>
    <row r="47" spans="1:26" ht="15" customHeight="1">
      <c r="A47" s="10"/>
      <c r="B47" s="11"/>
      <c r="C47" s="12"/>
      <c r="D47" s="12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4"/>
    </row>
    <row r="48" spans="1:26" ht="15" customHeight="1">
      <c r="A48" s="28" t="s">
        <v>95</v>
      </c>
      <c r="B48" s="4"/>
      <c r="C48" s="4"/>
      <c r="D48" s="23">
        <v>306.45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5"/>
    </row>
    <row r="49" spans="1:26" ht="15" customHeight="1">
      <c r="A49" s="10" t="s">
        <v>96</v>
      </c>
      <c r="B49" s="11">
        <v>3</v>
      </c>
      <c r="C49" s="12">
        <v>89.95</v>
      </c>
      <c r="D49" s="12">
        <v>269.85000000000002</v>
      </c>
      <c r="E49" s="10" t="s">
        <v>97</v>
      </c>
      <c r="F49" s="17" t="s">
        <v>98</v>
      </c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4"/>
    </row>
    <row r="50" spans="1:26" ht="15" customHeight="1">
      <c r="A50" s="10" t="s">
        <v>99</v>
      </c>
      <c r="B50" s="11">
        <v>3</v>
      </c>
      <c r="C50" s="12">
        <v>4.95</v>
      </c>
      <c r="D50" s="12">
        <v>14.85</v>
      </c>
      <c r="E50" s="10" t="s">
        <v>10</v>
      </c>
      <c r="F50" s="13" t="s">
        <v>72</v>
      </c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4"/>
    </row>
    <row r="51" spans="1:26" ht="15" customHeight="1">
      <c r="A51" s="10" t="s">
        <v>100</v>
      </c>
      <c r="B51" s="11">
        <v>3</v>
      </c>
      <c r="C51" s="12">
        <v>7.25</v>
      </c>
      <c r="D51" s="12">
        <v>21.75</v>
      </c>
      <c r="E51" s="10" t="s">
        <v>10</v>
      </c>
      <c r="F51" s="17" t="s">
        <v>101</v>
      </c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4"/>
    </row>
    <row r="52" spans="1:26" ht="15" customHeight="1">
      <c r="A52" s="10"/>
      <c r="B52" s="11"/>
      <c r="C52" s="12"/>
      <c r="D52" s="12"/>
      <c r="E52" s="10"/>
      <c r="F52" s="29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4"/>
    </row>
    <row r="53" spans="1:26" ht="15" customHeight="1">
      <c r="A53" s="30" t="s">
        <v>102</v>
      </c>
      <c r="B53" s="25"/>
      <c r="C53" s="26"/>
      <c r="D53" s="26"/>
      <c r="E53" s="4"/>
      <c r="F53" s="31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5"/>
    </row>
    <row r="54" spans="1:26" ht="15" customHeight="1">
      <c r="A54" s="10" t="s">
        <v>103</v>
      </c>
      <c r="B54" s="11">
        <v>1</v>
      </c>
      <c r="C54" s="12"/>
      <c r="D54" s="12"/>
      <c r="E54" s="10"/>
      <c r="F54" s="29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4"/>
    </row>
    <row r="55" spans="1:26" ht="15" customHeight="1">
      <c r="A55" s="10" t="s">
        <v>104</v>
      </c>
      <c r="B55" s="11">
        <v>1</v>
      </c>
      <c r="C55" s="12"/>
      <c r="D55" s="12"/>
      <c r="E55" s="10"/>
      <c r="F55" s="29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4"/>
    </row>
    <row r="56" spans="1:26" ht="15" customHeight="1">
      <c r="A56" s="10" t="s">
        <v>105</v>
      </c>
      <c r="B56" s="11">
        <v>1</v>
      </c>
      <c r="C56" s="12"/>
      <c r="D56" s="12"/>
      <c r="E56" s="10"/>
      <c r="F56" s="29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4"/>
    </row>
    <row r="57" spans="1:26" ht="15" customHeight="1">
      <c r="A57" s="10" t="s">
        <v>106</v>
      </c>
      <c r="B57" s="11">
        <v>1</v>
      </c>
      <c r="C57" s="12"/>
      <c r="D57" s="12"/>
      <c r="E57" s="10"/>
      <c r="F57" s="29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4"/>
    </row>
    <row r="58" spans="1:26" ht="15" customHeight="1">
      <c r="A58" s="10" t="s">
        <v>107</v>
      </c>
      <c r="B58" s="11">
        <v>1</v>
      </c>
      <c r="C58" s="12"/>
      <c r="D58" s="12"/>
      <c r="E58" s="10"/>
      <c r="F58" s="29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4"/>
    </row>
    <row r="59" spans="1:26" ht="15" customHeight="1">
      <c r="A59" s="10" t="s">
        <v>108</v>
      </c>
      <c r="B59" s="11">
        <v>1</v>
      </c>
      <c r="C59" s="12"/>
      <c r="D59" s="12"/>
      <c r="E59" s="10"/>
      <c r="F59" s="29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4"/>
    </row>
    <row r="60" spans="1:26" ht="15" customHeight="1">
      <c r="A60" s="10" t="s">
        <v>109</v>
      </c>
      <c r="B60" s="16">
        <v>1</v>
      </c>
      <c r="C60" s="12"/>
      <c r="D60" s="12"/>
      <c r="E60" s="10"/>
      <c r="F60" s="29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4"/>
    </row>
    <row r="61" spans="1:26" ht="1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4"/>
    </row>
    <row r="62" spans="1:26" ht="15" customHeight="1">
      <c r="A62" s="32" t="s">
        <v>110</v>
      </c>
      <c r="B62" s="11">
        <v>9</v>
      </c>
      <c r="C62" s="12">
        <v>44.99</v>
      </c>
      <c r="D62" s="33">
        <v>404.91</v>
      </c>
      <c r="E62" s="10"/>
      <c r="F62" s="34" t="s">
        <v>111</v>
      </c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4"/>
    </row>
    <row r="63" spans="1:26" ht="1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4"/>
    </row>
    <row r="64" spans="1:26" ht="15" customHeight="1">
      <c r="A64" s="10"/>
      <c r="B64" s="10"/>
      <c r="C64" s="32" t="s">
        <v>112</v>
      </c>
      <c r="D64" s="33">
        <f>SUM(D2,D19,D35)</f>
        <v>3972.3499999999995</v>
      </c>
      <c r="E64" s="10"/>
      <c r="F64" s="29" t="s">
        <v>113</v>
      </c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4"/>
    </row>
    <row r="65" spans="1:26" ht="15" customHeight="1">
      <c r="A65" s="10"/>
      <c r="B65" s="10"/>
      <c r="C65" s="32" t="s">
        <v>114</v>
      </c>
      <c r="D65" s="33">
        <f>SUM(D2+D19+D48)</f>
        <v>3625.7199999999993</v>
      </c>
      <c r="E65" s="10"/>
      <c r="F65" s="29" t="s">
        <v>115</v>
      </c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4"/>
    </row>
    <row r="66" spans="1:26" ht="15" customHeight="1">
      <c r="A66" s="10"/>
      <c r="B66" s="10"/>
      <c r="C66" s="32" t="s">
        <v>116</v>
      </c>
      <c r="D66" s="33">
        <f>SUM(D2+D62+D35)</f>
        <v>4004.8099999999995</v>
      </c>
      <c r="E66" s="10"/>
      <c r="F66" s="29" t="s">
        <v>117</v>
      </c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4"/>
    </row>
    <row r="67" spans="1:26" ht="1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4"/>
    </row>
    <row r="68" spans="1:26" ht="1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4"/>
    </row>
    <row r="69" spans="1:26" ht="1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4"/>
    </row>
    <row r="70" spans="1:26" ht="1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4"/>
    </row>
    <row r="71" spans="1:26" ht="1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4"/>
    </row>
    <row r="72" spans="1:26" ht="1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4"/>
    </row>
    <row r="73" spans="1:26" ht="1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4"/>
    </row>
    <row r="74" spans="1:26" ht="1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4"/>
    </row>
    <row r="75" spans="1:26" ht="1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4"/>
    </row>
    <row r="76" spans="1:26" ht="1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4"/>
    </row>
    <row r="77" spans="1:26" ht="1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4"/>
    </row>
    <row r="78" spans="1:26" ht="1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4"/>
    </row>
    <row r="79" spans="1:26" ht="1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4"/>
    </row>
    <row r="80" spans="1:26" ht="1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4"/>
    </row>
    <row r="81" spans="1:26" ht="1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4"/>
    </row>
    <row r="82" spans="1:26" ht="1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4"/>
    </row>
    <row r="83" spans="1:26" ht="1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4"/>
    </row>
    <row r="84" spans="1:26" ht="1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4"/>
    </row>
    <row r="85" spans="1:26" ht="1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4"/>
    </row>
    <row r="86" spans="1:26" ht="1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4"/>
    </row>
    <row r="87" spans="1:26" ht="1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4"/>
    </row>
    <row r="88" spans="1:26" ht="1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4"/>
    </row>
    <row r="89" spans="1:26" ht="1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4"/>
    </row>
    <row r="90" spans="1:26" ht="1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4"/>
    </row>
    <row r="91" spans="1:26" ht="1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4"/>
    </row>
    <row r="92" spans="1:26" ht="1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4"/>
    </row>
    <row r="93" spans="1:26" ht="1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4"/>
    </row>
    <row r="94" spans="1:26" ht="1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4"/>
    </row>
    <row r="95" spans="1:26" ht="1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4"/>
    </row>
    <row r="96" spans="1:26" ht="1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4"/>
    </row>
    <row r="97" spans="1:26" ht="1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4"/>
    </row>
    <row r="98" spans="1:26" ht="1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4"/>
    </row>
    <row r="99" spans="1:26" ht="1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4"/>
    </row>
    <row r="100" spans="1:26" ht="1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4"/>
    </row>
    <row r="101" spans="1:26" ht="1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4"/>
    </row>
    <row r="102" spans="1:26" ht="1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4"/>
    </row>
    <row r="103" spans="1:26" ht="1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4"/>
    </row>
    <row r="104" spans="1:26" ht="1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4"/>
    </row>
    <row r="105" spans="1:26" ht="1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4"/>
    </row>
    <row r="106" spans="1:26" ht="1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4"/>
    </row>
    <row r="107" spans="1:26" ht="1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4"/>
    </row>
    <row r="108" spans="1:26" ht="1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4"/>
    </row>
    <row r="109" spans="1:26" ht="1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4"/>
    </row>
    <row r="110" spans="1:26" ht="1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4"/>
    </row>
    <row r="111" spans="1:26" ht="1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4"/>
    </row>
    <row r="112" spans="1:26" ht="1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4"/>
    </row>
    <row r="113" spans="1:26" ht="1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4"/>
    </row>
    <row r="114" spans="1:26" ht="1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4"/>
    </row>
    <row r="115" spans="1:26" ht="1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4"/>
    </row>
    <row r="116" spans="1:26" ht="1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4"/>
    </row>
    <row r="117" spans="1:26" ht="1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4"/>
    </row>
    <row r="118" spans="1:26" ht="1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4"/>
    </row>
    <row r="119" spans="1:26" ht="1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4"/>
    </row>
    <row r="120" spans="1:26" ht="1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4"/>
    </row>
    <row r="121" spans="1:26" ht="1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4"/>
    </row>
    <row r="122" spans="1:26" ht="1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4"/>
    </row>
    <row r="123" spans="1:26" ht="1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4"/>
    </row>
    <row r="124" spans="1:26" ht="1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4"/>
    </row>
    <row r="125" spans="1:26" ht="1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4"/>
    </row>
    <row r="126" spans="1:26" ht="1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4"/>
    </row>
    <row r="127" spans="1:26" ht="1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4"/>
    </row>
    <row r="128" spans="1:26" ht="1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4"/>
    </row>
    <row r="129" spans="1:26" ht="1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4"/>
    </row>
    <row r="130" spans="1:26" ht="1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4"/>
    </row>
    <row r="131" spans="1:26" ht="1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4"/>
    </row>
    <row r="132" spans="1:26" ht="1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4"/>
    </row>
    <row r="133" spans="1:26" ht="1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4"/>
    </row>
    <row r="134" spans="1:26" ht="1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4"/>
    </row>
    <row r="135" spans="1:26" ht="1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4"/>
    </row>
    <row r="136" spans="1:26" ht="1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4"/>
    </row>
    <row r="137" spans="1:26" ht="1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4"/>
    </row>
    <row r="138" spans="1:26" ht="1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4"/>
    </row>
    <row r="139" spans="1:26" ht="1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4"/>
    </row>
    <row r="140" spans="1:26" ht="1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4"/>
    </row>
    <row r="141" spans="1:26" ht="1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4"/>
    </row>
    <row r="142" spans="1:26" ht="1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4"/>
    </row>
    <row r="143" spans="1:26" ht="1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4"/>
    </row>
    <row r="144" spans="1:26" ht="1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4"/>
    </row>
    <row r="145" spans="1:26" ht="1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4"/>
    </row>
    <row r="146" spans="1:26" ht="1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4"/>
    </row>
    <row r="147" spans="1:26" ht="1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4"/>
    </row>
    <row r="148" spans="1:26" ht="1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4"/>
    </row>
    <row r="149" spans="1:26" ht="1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4"/>
    </row>
    <row r="150" spans="1:26" ht="1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4"/>
    </row>
    <row r="151" spans="1:26" ht="1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4"/>
    </row>
    <row r="152" spans="1:26" ht="1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4"/>
    </row>
    <row r="153" spans="1:26" ht="1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4"/>
    </row>
    <row r="154" spans="1:26" ht="1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4"/>
    </row>
    <row r="155" spans="1:26" ht="1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4"/>
    </row>
    <row r="156" spans="1:26" ht="1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4"/>
    </row>
    <row r="157" spans="1:26" ht="1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4"/>
    </row>
    <row r="158" spans="1:26" ht="1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4"/>
    </row>
    <row r="159" spans="1:26" ht="1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4"/>
    </row>
    <row r="160" spans="1:26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4"/>
    </row>
    <row r="161" spans="1:26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4"/>
    </row>
    <row r="162" spans="1:26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4"/>
    </row>
    <row r="163" spans="1:26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4"/>
    </row>
    <row r="164" spans="1:26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4"/>
    </row>
    <row r="165" spans="1:26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4"/>
    </row>
    <row r="166" spans="1:26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4"/>
    </row>
    <row r="167" spans="1:26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4"/>
    </row>
    <row r="168" spans="1:26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4"/>
    </row>
    <row r="169" spans="1:26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4"/>
    </row>
    <row r="170" spans="1:26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4"/>
    </row>
    <row r="171" spans="1:26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4"/>
    </row>
    <row r="172" spans="1:26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4"/>
    </row>
    <row r="173" spans="1:26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4"/>
    </row>
    <row r="174" spans="1:26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4"/>
    </row>
    <row r="175" spans="1:26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4"/>
    </row>
    <row r="176" spans="1:26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4"/>
    </row>
    <row r="177" spans="1:26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4"/>
    </row>
    <row r="178" spans="1:26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4"/>
    </row>
    <row r="179" spans="1:26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4"/>
    </row>
    <row r="180" spans="1:26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4"/>
    </row>
    <row r="181" spans="1:26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4"/>
    </row>
    <row r="182" spans="1:26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4"/>
    </row>
    <row r="183" spans="1:26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4"/>
    </row>
    <row r="184" spans="1:26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4"/>
    </row>
    <row r="185" spans="1:26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4"/>
    </row>
    <row r="186" spans="1:26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4"/>
    </row>
    <row r="187" spans="1:26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4"/>
    </row>
    <row r="188" spans="1:26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4"/>
    </row>
    <row r="189" spans="1:26" ht="14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4"/>
    </row>
    <row r="190" spans="1:26" ht="14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4"/>
    </row>
    <row r="191" spans="1:26" ht="14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4"/>
    </row>
    <row r="192" spans="1:26" ht="14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4"/>
    </row>
    <row r="193" spans="1:26" ht="14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4"/>
    </row>
    <row r="194" spans="1:26" ht="14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4"/>
    </row>
    <row r="195" spans="1:26" ht="14.2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4"/>
    </row>
    <row r="196" spans="1:26" ht="14.2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4"/>
    </row>
    <row r="197" spans="1:26" ht="14.2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4"/>
    </row>
    <row r="198" spans="1:26" ht="14.2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4"/>
    </row>
    <row r="199" spans="1:26" ht="14.2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4"/>
    </row>
    <row r="200" spans="1:26" ht="14.2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4"/>
    </row>
    <row r="201" spans="1:26" ht="14.2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4"/>
    </row>
    <row r="202" spans="1:26" ht="14.2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4"/>
    </row>
    <row r="203" spans="1:26" ht="14.2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4"/>
    </row>
    <row r="204" spans="1:26" ht="14.2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4"/>
    </row>
    <row r="205" spans="1:26" ht="14.2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4"/>
    </row>
    <row r="206" spans="1:26" ht="14.2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4"/>
    </row>
    <row r="207" spans="1:26" ht="14.2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4"/>
    </row>
    <row r="208" spans="1:26" ht="14.2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4"/>
    </row>
    <row r="209" spans="1:26" ht="14.2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4"/>
    </row>
    <row r="210" spans="1:26" ht="14.2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4"/>
    </row>
    <row r="211" spans="1:26" ht="14.2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4"/>
    </row>
    <row r="212" spans="1:26" ht="14.2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4"/>
    </row>
    <row r="213" spans="1:26" ht="14.2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4"/>
    </row>
    <row r="214" spans="1:26" ht="14.2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4"/>
    </row>
    <row r="215" spans="1:26" ht="14.2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4"/>
    </row>
    <row r="216" spans="1:26" ht="14.2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4"/>
    </row>
    <row r="217" spans="1:26" ht="14.2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4"/>
    </row>
    <row r="218" spans="1:26" ht="14.2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4"/>
    </row>
    <row r="219" spans="1:26" ht="14.2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4"/>
    </row>
    <row r="220" spans="1:26" ht="14.2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4"/>
    </row>
    <row r="221" spans="1:26" ht="14.2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4"/>
    </row>
    <row r="222" spans="1:26" ht="14.2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4"/>
    </row>
    <row r="223" spans="1:26" ht="14.2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4"/>
    </row>
    <row r="224" spans="1:26" ht="14.2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4"/>
    </row>
    <row r="225" spans="1:26" ht="14.2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4"/>
    </row>
    <row r="226" spans="1:26" ht="14.2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4"/>
    </row>
    <row r="227" spans="1:26" ht="14.2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4"/>
    </row>
    <row r="228" spans="1:26" ht="14.2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4"/>
    </row>
    <row r="229" spans="1:26" ht="14.2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4"/>
    </row>
    <row r="230" spans="1:26" ht="14.2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4"/>
    </row>
    <row r="231" spans="1:26" ht="14.2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4"/>
    </row>
    <row r="232" spans="1:26" ht="14.2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4"/>
    </row>
    <row r="233" spans="1:26" ht="14.2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4"/>
    </row>
    <row r="234" spans="1:26" ht="14.2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4"/>
    </row>
    <row r="235" spans="1:26" ht="14.2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4"/>
    </row>
    <row r="236" spans="1:26" ht="14.2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4"/>
    </row>
    <row r="237" spans="1:26" ht="14.2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4"/>
    </row>
    <row r="238" spans="1:26" ht="14.2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4"/>
    </row>
    <row r="239" spans="1:26" ht="14.2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4"/>
    </row>
    <row r="240" spans="1:26" ht="14.2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4"/>
    </row>
    <row r="241" spans="1:26" ht="14.2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4"/>
    </row>
    <row r="242" spans="1:26" ht="14.2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4"/>
    </row>
    <row r="243" spans="1:26" ht="14.2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4"/>
    </row>
    <row r="244" spans="1:26" ht="14.2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4"/>
    </row>
    <row r="245" spans="1:26" ht="14.2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4"/>
    </row>
    <row r="246" spans="1:26" ht="14.2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4"/>
    </row>
    <row r="247" spans="1:26" ht="14.2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4"/>
    </row>
    <row r="248" spans="1:26" ht="14.2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4"/>
    </row>
    <row r="249" spans="1:26" ht="14.2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4"/>
    </row>
    <row r="250" spans="1:26" ht="14.2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4"/>
    </row>
    <row r="251" spans="1:26" ht="14.2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4"/>
    </row>
    <row r="252" spans="1:26" ht="14.2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4"/>
    </row>
    <row r="253" spans="1:26" ht="14.2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4"/>
    </row>
    <row r="254" spans="1:26" ht="14.2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4"/>
    </row>
    <row r="255" spans="1:26" ht="14.2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4"/>
    </row>
    <row r="256" spans="1:26" ht="14.2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4"/>
    </row>
    <row r="257" spans="1:26" ht="14.2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4"/>
    </row>
    <row r="258" spans="1:26" ht="14.2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4"/>
    </row>
    <row r="259" spans="1:26" ht="14.2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4"/>
    </row>
    <row r="260" spans="1:26" ht="14.2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4"/>
    </row>
    <row r="261" spans="1:26" ht="14.2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4"/>
    </row>
    <row r="262" spans="1:26" ht="14.2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4"/>
    </row>
    <row r="263" spans="1:26" ht="14.2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4"/>
    </row>
    <row r="264" spans="1:26" ht="14.2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4"/>
    </row>
    <row r="265" spans="1:26" ht="14.2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4"/>
    </row>
    <row r="266" spans="1:26" ht="14.2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4"/>
    </row>
    <row r="267" spans="1:26" ht="14.2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4.2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4.2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4.2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4.2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4.2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4.2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4.2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4.2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4.2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4.2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4.2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4.2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4.2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4.2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4.2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4.2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4.2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4.2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4.2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4.2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4.2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4.2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4.2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4.2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4.2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4.2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4.2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4.2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4.2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4.2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4.2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4.2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4.2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4.2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4.2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4.2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4.2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4.2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4.2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4.2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4.2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4.2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4.2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4.2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4.2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4.2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4.2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4.2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4.2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4.2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4.2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4.2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4.2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4.2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4.2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4.2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4.2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4.2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4.2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4.2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4.2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4.2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4.2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4.2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4.2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4.2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4.2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4.2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4.2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4.2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4.2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4.2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4.2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4.2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4.2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4.2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4.2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4.2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4.2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4.2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4.2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4.2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4.2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4.2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4.2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4.2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4.2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4.2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4.2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4.2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4.2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4.2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4.2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4.2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4.2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4.2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4.2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4.2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4.2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4.2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4.2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4.2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4.2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4.2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4.2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4.2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4.2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4.2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4.2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4.2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4.2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4.2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4.2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4.2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4.2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4.2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4.2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4.2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4.2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4.2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4.2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4.2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4.2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4.2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4.2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4.2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4.2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4.2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4.2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4.2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4.2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4.2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4.2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4.2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4.2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4.2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4.2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4.2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4.2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4.2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4.2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4.2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4.2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4.2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4.2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4.2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4.2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4.2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4.2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4.2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4.2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4.2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4.2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4.2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4.2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4.2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4.2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4.2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4.2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4.2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4.2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4.2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4.2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4.2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4.2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4.2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4.2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4.2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4.2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4.2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4.2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4.2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4.2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4.2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4.2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4.2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4.2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4.2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4.2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4.2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4.2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4.2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4.2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4.2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4.2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4.2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4.2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4.2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4.2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4.2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4.2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4.2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4.2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4.2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4.2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4.2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4.2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4.2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4.2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4.2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4.2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4.2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4.2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4.2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4.2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4.2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4.2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4.2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4.2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4.2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4.2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4.2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4.2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4.2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4.2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4.2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4.2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4.2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4.2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4.2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4.2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4.2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4.2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4.2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4.2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4.2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4.2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4.2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4.2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4.2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4.2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4.2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4.2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4.2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4.2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4.2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4.2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4.2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4.2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4.2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4.2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4.2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4.2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4.2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4.2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4.2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4.2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4.2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4.2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4.2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4.2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4.2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4.2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4.2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4.2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4.2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4.2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4.2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4.2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4.2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4.2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4.2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4.2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4.2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4.2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4.2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4.2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4.2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4.2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4.2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4.2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4.2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4.2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4.2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4.2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4.2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4.2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4.2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4.2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4.2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4.2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4.2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4.2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4.2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4.2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4.2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4.2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4.2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4.2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4.2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4.2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4.2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4.2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4.2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4.2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4.2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4.2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4.2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4.2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4.2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4.2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4.2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4.2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4.2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4.2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4.2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4.2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4.2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4.2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4.2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4.2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4.2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4.2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4.2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4.2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4.2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4.2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4.2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4.2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4.2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4.2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4.2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4.2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4.2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4.2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4.2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4.2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4.2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4.2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4.2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4.2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4.2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4.2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4.2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4.2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4.2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4.2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4.2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4.2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4.2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4.2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4.2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4.2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4.2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4.2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4.2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4.2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4.2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4.2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4.2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4.2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4.2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4.2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4.2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4.2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4.2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4.2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4.2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4.2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4.2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4.2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4.2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4.2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4.2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4.2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4.2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4.2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4.2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4.2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4.2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4.2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4.2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4.2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4.2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4.2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4.2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4.2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4.2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4.2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4.2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4.2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4.2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4.2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4.2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4.2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4.2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4.2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4.2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4.2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4.2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4.2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4.2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4.2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4.2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4.2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4.2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4.2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4.2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4.2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4.2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4.2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4.2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4.2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4.2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4.2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4.2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4.2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4.2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4.2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4.2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4.2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4.2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4.2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4.2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4.2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4.2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4.2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4.2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4.2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4.2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4.2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4.2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4.2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4.2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4.2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4.2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4.2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4.2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4.2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4.2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4.2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4.2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4.2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4.2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4.2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4.2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4.2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4.2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4.2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4.2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4.2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4.2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4.2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4.2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4.2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4.2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4.2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4.2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4.2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4.2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4.2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4.2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4.2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4.2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4.2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4.2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4.2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4.2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4.2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4.2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4.2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4.2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4.2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4.2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4.2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4.2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4.2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4.2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4.2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4.2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4.2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4.2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4.2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4.2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4.2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4.2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4.2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4.2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4.2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4.2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4.2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4.2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4.2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4.2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4.2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4.2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4.2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4.2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4.2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4.2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4.2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4.2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4.2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4.2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4.2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4.2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4.2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4.2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4.2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4.2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4.2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4.2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4.2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4.2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4.2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4.2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4.2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4.2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4.2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4.2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4.2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4.2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4.2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4.2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4.2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4.2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4.2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4.2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4.2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4.2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4.2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4.2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4.2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4.2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4.2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4.2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4.2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4.2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4.2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4.2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4.2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4.2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4.2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4.2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4.2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4.2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4.2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4.2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4.2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4.2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4.2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4.2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4.2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4.2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4.2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4.2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4.2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4.2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4.2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4.2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4.2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4.2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4.2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4.2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4.2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4.2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4.2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4.2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4.2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4.2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4.2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4.2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4.2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4.2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4.2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4.2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4.2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4.2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4.2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4.2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4.2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4.2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4.2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4.2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4.2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4.2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4.2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4.2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4.2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4.2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4.2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4.2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4.2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4.2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4.2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4.2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4.2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4.2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4.2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4.2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4.2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4.2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4.2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4.2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4.2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4.2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4.2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4.2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4.2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4.2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4.2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4.2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4.2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4.2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4.2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4.2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4.2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4.2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4.2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4.2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4.2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4.2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4.2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4.2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4.2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4.2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4.2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4.2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4.2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4.2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4.2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4.2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4.2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4.2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4.2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4.2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4.2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4.2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4.2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4.2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4.2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4.2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4.2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4.2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4.2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4.2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4.2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4.2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4.2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4.2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4.2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4.2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4.2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4.2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4.2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4.2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4.2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4.2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4.2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4.2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4.2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4.2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4.2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4.2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4.2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4.2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4.2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4.2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4.2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4.2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4.2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4.2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4.2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4.2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4.2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4.2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4.2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4.2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4.2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4.2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4.2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4.2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4.2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4.2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4.2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4.2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4.2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4.2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4.2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4.2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4.2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4.2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4.2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4.2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4.2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4.2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4.2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4.2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4.2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4.2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4.2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4.2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4.2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4.2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4.2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4.2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4.2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4.2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4.2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4.2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4.2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4.2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4.2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4.2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4.2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4.2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4.2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4.2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4.2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4.2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4.2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14.2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14.2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14.2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14.2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14.2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14.2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14.2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14.2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ht="14.2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ht="14.2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ht="14.2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ht="14.2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ht="14.2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ht="14.2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ht="14.2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ht="14.2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ht="14.2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 ht="14.2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 ht="14.2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 ht="14.2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 ht="14.2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 ht="14.2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  <row r="1001" spans="1:26" ht="14.25" customHeight="1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</row>
  </sheetData>
  <hyperlinks>
    <hyperlink ref="F5" r:id="rId1" xr:uid="{00000000-0004-0000-0000-000000000000}"/>
    <hyperlink ref="F6" r:id="rId2" xr:uid="{00000000-0004-0000-0000-000001000000}"/>
    <hyperlink ref="F9" r:id="rId3" xr:uid="{00000000-0004-0000-0000-000002000000}"/>
    <hyperlink ref="F10" r:id="rId4" xr:uid="{00000000-0004-0000-0000-000003000000}"/>
    <hyperlink ref="F12" r:id="rId5" xr:uid="{00000000-0004-0000-0000-000004000000}"/>
    <hyperlink ref="F13" r:id="rId6" xr:uid="{00000000-0004-0000-0000-000005000000}"/>
    <hyperlink ref="F14" r:id="rId7" xr:uid="{00000000-0004-0000-0000-000006000000}"/>
    <hyperlink ref="F15" r:id="rId8" xr:uid="{00000000-0004-0000-0000-000007000000}"/>
    <hyperlink ref="F16" r:id="rId9" xr:uid="{00000000-0004-0000-0000-000008000000}"/>
    <hyperlink ref="F17" r:id="rId10" xr:uid="{00000000-0004-0000-0000-000009000000}"/>
    <hyperlink ref="F21" r:id="rId11" xr:uid="{00000000-0004-0000-0000-00000A000000}"/>
    <hyperlink ref="F22" r:id="rId12" xr:uid="{00000000-0004-0000-0000-00000B000000}"/>
    <hyperlink ref="F27" r:id="rId13" xr:uid="{00000000-0004-0000-0000-00000C000000}"/>
    <hyperlink ref="F28" r:id="rId14" xr:uid="{00000000-0004-0000-0000-00000D000000}"/>
    <hyperlink ref="F31" r:id="rId15" xr:uid="{00000000-0004-0000-0000-00000E000000}"/>
    <hyperlink ref="F33" r:id="rId16" xr:uid="{00000000-0004-0000-0000-00000F000000}"/>
    <hyperlink ref="F36" r:id="rId17" xr:uid="{00000000-0004-0000-0000-000010000000}"/>
    <hyperlink ref="F37" r:id="rId18" xr:uid="{00000000-0004-0000-0000-000011000000}"/>
    <hyperlink ref="F39" r:id="rId19" xr:uid="{00000000-0004-0000-0000-000012000000}"/>
    <hyperlink ref="F40" r:id="rId20" xr:uid="{00000000-0004-0000-0000-000013000000}"/>
    <hyperlink ref="F41" r:id="rId21" xr:uid="{00000000-0004-0000-0000-000014000000}"/>
    <hyperlink ref="F42" r:id="rId22" xr:uid="{00000000-0004-0000-0000-000015000000}"/>
    <hyperlink ref="F43" r:id="rId23" xr:uid="{00000000-0004-0000-0000-000016000000}"/>
    <hyperlink ref="F44" r:id="rId24" xr:uid="{00000000-0004-0000-0000-000017000000}"/>
    <hyperlink ref="F45" r:id="rId25" xr:uid="{00000000-0004-0000-0000-000018000000}"/>
    <hyperlink ref="F49" r:id="rId26" xr:uid="{00000000-0004-0000-0000-000019000000}"/>
    <hyperlink ref="F51" r:id="rId27" xr:uid="{00000000-0004-0000-0000-00001A000000}"/>
    <hyperlink ref="F62" r:id="rId28" xr:uid="{00000000-0004-0000-0000-00001B000000}"/>
    <hyperlink ref="F29" r:id="rId29" xr:uid="{6B2C8CED-3408-4A95-9E5E-893891A37281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4140625" defaultRowHeight="15" customHeight="1"/>
  <cols>
    <col min="1" max="1" width="25.88671875" customWidth="1"/>
    <col min="2" max="2" width="20.109375" customWidth="1"/>
    <col min="3" max="3" width="21" customWidth="1"/>
    <col min="4" max="22" width="8.88671875" customWidth="1"/>
    <col min="23" max="26" width="8.6640625" customWidth="1"/>
  </cols>
  <sheetData>
    <row r="1" spans="1:26" ht="15" customHeight="1">
      <c r="A1" s="35" t="s">
        <v>0</v>
      </c>
      <c r="B1" s="35" t="s">
        <v>1</v>
      </c>
      <c r="C1" s="35" t="s">
        <v>118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4"/>
      <c r="X1" s="14"/>
      <c r="Y1" s="14"/>
      <c r="Z1" s="14"/>
    </row>
    <row r="2" spans="1:26" ht="15" customHeight="1">
      <c r="A2" s="35" t="s">
        <v>6</v>
      </c>
      <c r="B2" s="35"/>
      <c r="C2" s="35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4"/>
      <c r="X2" s="14"/>
      <c r="Y2" s="14"/>
      <c r="Z2" s="14"/>
    </row>
    <row r="3" spans="1:26" ht="15" customHeight="1">
      <c r="A3" s="10" t="s">
        <v>9</v>
      </c>
      <c r="B3" s="11">
        <v>4</v>
      </c>
      <c r="C3" s="10" t="s">
        <v>10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4"/>
      <c r="X3" s="14"/>
      <c r="Y3" s="14"/>
      <c r="Z3" s="14"/>
    </row>
    <row r="4" spans="1:26" ht="15" customHeight="1">
      <c r="A4" s="10" t="s">
        <v>119</v>
      </c>
      <c r="B4" s="11">
        <v>8</v>
      </c>
      <c r="C4" s="10" t="s">
        <v>16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4"/>
      <c r="X4" s="14"/>
      <c r="Y4" s="14"/>
      <c r="Z4" s="14"/>
    </row>
    <row r="5" spans="1:26" ht="15" customHeight="1">
      <c r="A5" s="10" t="s">
        <v>18</v>
      </c>
      <c r="B5" s="11">
        <v>18</v>
      </c>
      <c r="C5" s="10" t="s">
        <v>19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4"/>
      <c r="X5" s="14"/>
      <c r="Y5" s="14"/>
      <c r="Z5" s="14"/>
    </row>
    <row r="6" spans="1:26" ht="15" customHeight="1">
      <c r="A6" s="10" t="s">
        <v>21</v>
      </c>
      <c r="B6" s="11">
        <v>1</v>
      </c>
      <c r="C6" s="10" t="s">
        <v>19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4"/>
      <c r="X6" s="14"/>
      <c r="Y6" s="14"/>
      <c r="Z6" s="14"/>
    </row>
    <row r="7" spans="1:26" ht="15" customHeight="1">
      <c r="A7" s="10" t="s">
        <v>22</v>
      </c>
      <c r="B7" s="11">
        <v>4.5</v>
      </c>
      <c r="C7" s="10" t="s">
        <v>10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4"/>
      <c r="X7" s="14"/>
      <c r="Y7" s="14"/>
      <c r="Z7" s="14"/>
    </row>
    <row r="8" spans="1:26" ht="15" customHeight="1">
      <c r="A8" s="10" t="s">
        <v>24</v>
      </c>
      <c r="B8" s="11">
        <v>9</v>
      </c>
      <c r="C8" s="10" t="s">
        <v>16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4"/>
      <c r="X8" s="14"/>
      <c r="Y8" s="14"/>
      <c r="Z8" s="14"/>
    </row>
    <row r="9" spans="1:26" ht="15" customHeight="1">
      <c r="A9" s="10" t="s">
        <v>120</v>
      </c>
      <c r="B9" s="11">
        <v>9</v>
      </c>
      <c r="C9" s="10" t="s">
        <v>121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4"/>
      <c r="X9" s="14"/>
      <c r="Y9" s="14"/>
      <c r="Z9" s="14"/>
    </row>
    <row r="10" spans="1:26" ht="15" customHeight="1">
      <c r="A10" s="10" t="s">
        <v>26</v>
      </c>
      <c r="B10" s="11">
        <v>1</v>
      </c>
      <c r="C10" s="10" t="s">
        <v>16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4"/>
      <c r="X10" s="14"/>
      <c r="Y10" s="14"/>
      <c r="Z10" s="14"/>
    </row>
    <row r="11" spans="1:26" ht="15" customHeight="1">
      <c r="A11" s="10" t="s">
        <v>28</v>
      </c>
      <c r="B11" s="11">
        <v>1</v>
      </c>
      <c r="C11" s="18" t="s">
        <v>16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4"/>
      <c r="X11" s="14"/>
      <c r="Y11" s="14"/>
      <c r="Z11" s="14"/>
    </row>
    <row r="12" spans="1:26" ht="15" customHeight="1">
      <c r="A12" s="10" t="s">
        <v>29</v>
      </c>
      <c r="B12" s="11">
        <v>8</v>
      </c>
      <c r="C12" s="10" t="s">
        <v>30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4"/>
      <c r="X12" s="14"/>
      <c r="Y12" s="14"/>
      <c r="Z12" s="14"/>
    </row>
    <row r="13" spans="1:26" ht="15" customHeight="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4"/>
      <c r="X13" s="14"/>
      <c r="Y13" s="14"/>
      <c r="Z13" s="14"/>
    </row>
    <row r="14" spans="1:26" ht="15" customHeight="1">
      <c r="A14" s="35" t="s">
        <v>122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4"/>
      <c r="X14" s="14"/>
      <c r="Y14" s="14"/>
      <c r="Z14" s="14"/>
    </row>
    <row r="15" spans="1:26" ht="15" customHeight="1">
      <c r="A15" s="10" t="s">
        <v>32</v>
      </c>
      <c r="B15" s="11">
        <v>5</v>
      </c>
      <c r="C15" s="10" t="s">
        <v>10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4"/>
      <c r="X15" s="14"/>
      <c r="Y15" s="14"/>
      <c r="Z15" s="14"/>
    </row>
    <row r="16" spans="1:26" ht="15" customHeight="1">
      <c r="A16" s="10" t="s">
        <v>123</v>
      </c>
      <c r="B16" s="11">
        <v>4</v>
      </c>
      <c r="C16" s="10" t="s">
        <v>35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4"/>
      <c r="X16" s="14"/>
      <c r="Y16" s="14"/>
      <c r="Z16" s="14"/>
    </row>
    <row r="17" spans="1:26" ht="15" customHeight="1">
      <c r="A17" s="10" t="s">
        <v>37</v>
      </c>
      <c r="B17" s="11">
        <v>4</v>
      </c>
      <c r="C17" s="10" t="s">
        <v>35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4"/>
      <c r="X17" s="14"/>
      <c r="Y17" s="14"/>
      <c r="Z17" s="14"/>
    </row>
    <row r="18" spans="1:26" ht="15" customHeight="1">
      <c r="A18" s="10" t="s">
        <v>39</v>
      </c>
      <c r="B18" s="11">
        <v>8</v>
      </c>
      <c r="C18" s="10" t="s">
        <v>35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4"/>
      <c r="X18" s="14"/>
      <c r="Y18" s="14"/>
      <c r="Z18" s="14"/>
    </row>
    <row r="19" spans="1:26" ht="15" customHeigh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4"/>
      <c r="X19" s="14"/>
      <c r="Y19" s="14"/>
      <c r="Z19" s="14"/>
    </row>
    <row r="20" spans="1:26" ht="15" customHeight="1">
      <c r="A20" s="35" t="s">
        <v>43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4"/>
      <c r="X20" s="14"/>
      <c r="Y20" s="14"/>
      <c r="Z20" s="14"/>
    </row>
    <row r="21" spans="1:26" ht="15" customHeight="1">
      <c r="A21" s="10" t="s">
        <v>44</v>
      </c>
      <c r="B21" s="11">
        <v>3</v>
      </c>
      <c r="C21" s="10" t="s">
        <v>45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4"/>
      <c r="X21" s="14"/>
      <c r="Y21" s="14"/>
      <c r="Z21" s="14"/>
    </row>
    <row r="22" spans="1:26" ht="15" customHeight="1">
      <c r="A22" s="10" t="s">
        <v>47</v>
      </c>
      <c r="B22" s="11">
        <v>3</v>
      </c>
      <c r="C22" s="10" t="s">
        <v>45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4"/>
      <c r="X22" s="14"/>
      <c r="Y22" s="14"/>
      <c r="Z22" s="14"/>
    </row>
    <row r="23" spans="1:26" ht="15" customHeight="1">
      <c r="A23" s="10" t="s">
        <v>49</v>
      </c>
      <c r="B23" s="11">
        <v>3</v>
      </c>
      <c r="C23" s="10" t="s">
        <v>45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4"/>
      <c r="X23" s="14"/>
      <c r="Y23" s="14"/>
      <c r="Z23" s="14"/>
    </row>
    <row r="24" spans="1:26" ht="15" customHeight="1">
      <c r="A24" s="10" t="s">
        <v>51</v>
      </c>
      <c r="B24" s="11">
        <v>3</v>
      </c>
      <c r="C24" s="10" t="s">
        <v>10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4"/>
      <c r="X24" s="14"/>
      <c r="Y24" s="14"/>
      <c r="Z24" s="14"/>
    </row>
    <row r="25" spans="1:26" ht="15" customHeight="1">
      <c r="A25" s="10" t="s">
        <v>53</v>
      </c>
      <c r="B25" s="11">
        <v>3</v>
      </c>
      <c r="C25" s="10" t="s">
        <v>10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4"/>
      <c r="X25" s="14"/>
      <c r="Y25" s="14"/>
      <c r="Z25" s="14"/>
    </row>
    <row r="26" spans="1:26" ht="15" customHeight="1">
      <c r="A26" s="10" t="s">
        <v>55</v>
      </c>
      <c r="B26" s="11">
        <v>3</v>
      </c>
      <c r="C26" s="10" t="s">
        <v>10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4"/>
      <c r="X26" s="14"/>
      <c r="Y26" s="14"/>
      <c r="Z26" s="14"/>
    </row>
    <row r="27" spans="1:26" ht="15" customHeight="1">
      <c r="A27" s="10" t="s">
        <v>57</v>
      </c>
      <c r="B27" s="11">
        <v>12</v>
      </c>
      <c r="C27" s="10" t="s">
        <v>10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4"/>
      <c r="X27" s="14"/>
      <c r="Y27" s="14"/>
      <c r="Z27" s="14"/>
    </row>
    <row r="28" spans="1:26" ht="15" customHeight="1">
      <c r="A28" s="10" t="s">
        <v>59</v>
      </c>
      <c r="B28" s="11">
        <v>3</v>
      </c>
      <c r="C28" s="10" t="s">
        <v>45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4"/>
      <c r="X28" s="14"/>
      <c r="Y28" s="14"/>
      <c r="Z28" s="14"/>
    </row>
    <row r="29" spans="1:26" ht="15" customHeight="1">
      <c r="A29" s="10" t="s">
        <v>61</v>
      </c>
      <c r="B29" s="11">
        <v>1</v>
      </c>
      <c r="C29" s="10" t="s">
        <v>10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4"/>
      <c r="X29" s="14"/>
      <c r="Y29" s="14"/>
      <c r="Z29" s="14"/>
    </row>
    <row r="30" spans="1:26" ht="15" customHeight="1">
      <c r="A30" s="10" t="s">
        <v>63</v>
      </c>
      <c r="B30" s="11">
        <v>1</v>
      </c>
      <c r="C30" s="10" t="s">
        <v>10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4"/>
      <c r="X30" s="14"/>
      <c r="Y30" s="14"/>
      <c r="Z30" s="14"/>
    </row>
    <row r="31" spans="1:26" ht="15" customHeight="1">
      <c r="A31" s="10" t="s">
        <v>65</v>
      </c>
      <c r="B31" s="11">
        <v>3</v>
      </c>
      <c r="C31" s="10" t="s">
        <v>10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4"/>
      <c r="X31" s="14"/>
      <c r="Y31" s="14"/>
      <c r="Z31" s="14"/>
    </row>
    <row r="32" spans="1:26" ht="15" customHeight="1">
      <c r="A32" s="10" t="s">
        <v>67</v>
      </c>
      <c r="B32" s="11">
        <v>2</v>
      </c>
      <c r="C32" s="10" t="s">
        <v>124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4"/>
      <c r="X32" s="14"/>
      <c r="Y32" s="14"/>
      <c r="Z32" s="14"/>
    </row>
    <row r="33" spans="1:26" ht="15" customHeight="1">
      <c r="A33" s="10"/>
      <c r="B33" s="11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4"/>
      <c r="X33" s="14"/>
      <c r="Y33" s="14"/>
      <c r="Z33" s="14"/>
    </row>
    <row r="34" spans="1:26" ht="15" customHeight="1">
      <c r="A34" s="36" t="s">
        <v>125</v>
      </c>
      <c r="B34" s="11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4"/>
      <c r="X34" s="14"/>
      <c r="Y34" s="14"/>
      <c r="Z34" s="14"/>
    </row>
    <row r="35" spans="1:26" ht="15" customHeight="1">
      <c r="A35" s="10" t="s">
        <v>74</v>
      </c>
      <c r="B35" s="11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4"/>
      <c r="X35" s="14"/>
      <c r="Y35" s="14"/>
      <c r="Z35" s="14"/>
    </row>
    <row r="36" spans="1:26" ht="15" customHeight="1">
      <c r="A36" s="10" t="s">
        <v>76</v>
      </c>
      <c r="B36" s="11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4"/>
      <c r="X36" s="14"/>
      <c r="Y36" s="14"/>
      <c r="Z36" s="14"/>
    </row>
    <row r="37" spans="1:26" ht="15" customHeight="1">
      <c r="A37" s="10" t="s">
        <v>99</v>
      </c>
      <c r="B37" s="11">
        <v>3</v>
      </c>
      <c r="C37" s="10" t="s">
        <v>10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4"/>
      <c r="X37" s="14"/>
      <c r="Y37" s="14"/>
      <c r="Z37" s="14"/>
    </row>
    <row r="38" spans="1:26" ht="15" customHeight="1">
      <c r="A38" s="10" t="s">
        <v>126</v>
      </c>
      <c r="B38" s="11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4"/>
      <c r="X38" s="14"/>
      <c r="Y38" s="14"/>
      <c r="Z38" s="14"/>
    </row>
    <row r="39" spans="1:26" ht="15" customHeight="1">
      <c r="A39" s="10" t="s">
        <v>82</v>
      </c>
      <c r="B39" s="11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4"/>
      <c r="X39" s="14"/>
      <c r="Y39" s="14"/>
      <c r="Z39" s="14"/>
    </row>
    <row r="40" spans="1:26" ht="15" customHeight="1">
      <c r="A40" s="10" t="s">
        <v>84</v>
      </c>
      <c r="B40" s="11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4"/>
      <c r="X40" s="14"/>
      <c r="Y40" s="14"/>
      <c r="Z40" s="14"/>
    </row>
    <row r="41" spans="1:26" ht="15" customHeight="1">
      <c r="A41" s="10" t="s">
        <v>86</v>
      </c>
      <c r="B41" s="11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4"/>
      <c r="X41" s="14"/>
      <c r="Y41" s="14"/>
      <c r="Z41" s="14"/>
    </row>
    <row r="42" spans="1:26" ht="15" customHeight="1">
      <c r="A42" s="10" t="s">
        <v>88</v>
      </c>
      <c r="B42" s="11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4"/>
      <c r="X42" s="14"/>
      <c r="Y42" s="14"/>
      <c r="Z42" s="14"/>
    </row>
    <row r="43" spans="1:26" ht="15" customHeight="1">
      <c r="A43" s="10" t="s">
        <v>127</v>
      </c>
      <c r="B43" s="11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4"/>
      <c r="X43" s="14"/>
      <c r="Y43" s="14"/>
      <c r="Z43" s="14"/>
    </row>
    <row r="44" spans="1:26" ht="15" customHeight="1">
      <c r="A44" s="10" t="s">
        <v>128</v>
      </c>
      <c r="B44" s="11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4"/>
      <c r="X44" s="14"/>
      <c r="Y44" s="14"/>
      <c r="Z44" s="14"/>
    </row>
    <row r="45" spans="1:26" ht="15" customHeight="1">
      <c r="A45" s="10"/>
      <c r="B45" s="11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4"/>
      <c r="X45" s="14"/>
      <c r="Y45" s="14"/>
      <c r="Z45" s="14"/>
    </row>
    <row r="46" spans="1:26" ht="15" customHeight="1">
      <c r="A46" s="10"/>
      <c r="B46" s="11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4"/>
      <c r="X46" s="14"/>
      <c r="Y46" s="14"/>
      <c r="Z46" s="14"/>
    </row>
    <row r="47" spans="1:26" ht="15" customHeight="1">
      <c r="A47" s="10"/>
      <c r="B47" s="11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4"/>
      <c r="X47" s="14"/>
      <c r="Y47" s="14"/>
      <c r="Z47" s="14"/>
    </row>
    <row r="48" spans="1:26" ht="1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4"/>
      <c r="X48" s="14"/>
      <c r="Y48" s="14"/>
      <c r="Z48" s="14"/>
    </row>
    <row r="49" spans="1:26" ht="15" customHeight="1">
      <c r="A49" s="35" t="s">
        <v>129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4"/>
      <c r="X49" s="14"/>
      <c r="Y49" s="14"/>
      <c r="Z49" s="14"/>
    </row>
    <row r="50" spans="1:26" ht="15" customHeight="1">
      <c r="A50" s="10" t="s">
        <v>96</v>
      </c>
      <c r="B50" s="11">
        <v>3</v>
      </c>
      <c r="C50" s="10" t="s">
        <v>97</v>
      </c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4"/>
      <c r="X50" s="14"/>
      <c r="Y50" s="14"/>
      <c r="Z50" s="14"/>
    </row>
    <row r="51" spans="1:26" ht="15" customHeight="1">
      <c r="A51" s="10" t="s">
        <v>99</v>
      </c>
      <c r="B51" s="11">
        <v>3</v>
      </c>
      <c r="C51" s="10" t="s">
        <v>10</v>
      </c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4"/>
      <c r="X51" s="14"/>
      <c r="Y51" s="14"/>
      <c r="Z51" s="14"/>
    </row>
    <row r="52" spans="1:26" ht="15" customHeight="1">
      <c r="A52" s="10" t="s">
        <v>100</v>
      </c>
      <c r="B52" s="11">
        <v>3</v>
      </c>
      <c r="C52" s="10" t="s">
        <v>10</v>
      </c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4"/>
      <c r="X52" s="14"/>
      <c r="Y52" s="14"/>
      <c r="Z52" s="14"/>
    </row>
    <row r="53" spans="1:26" ht="15" customHeight="1">
      <c r="A53" s="10"/>
      <c r="B53" s="11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4"/>
      <c r="X53" s="14"/>
      <c r="Y53" s="14"/>
      <c r="Z53" s="14"/>
    </row>
    <row r="54" spans="1:26" ht="15" customHeight="1">
      <c r="A54" s="36" t="s">
        <v>102</v>
      </c>
      <c r="B54" s="11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4"/>
      <c r="X54" s="14"/>
      <c r="Y54" s="14"/>
      <c r="Z54" s="14"/>
    </row>
    <row r="55" spans="1:26" ht="15" customHeight="1">
      <c r="A55" s="10" t="s">
        <v>103</v>
      </c>
      <c r="B55" s="11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4"/>
      <c r="X55" s="14"/>
      <c r="Y55" s="14"/>
      <c r="Z55" s="14"/>
    </row>
    <row r="56" spans="1:26" ht="15" customHeight="1">
      <c r="A56" s="10" t="s">
        <v>104</v>
      </c>
      <c r="B56" s="11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4"/>
      <c r="X56" s="14"/>
      <c r="Y56" s="14"/>
      <c r="Z56" s="14"/>
    </row>
    <row r="57" spans="1:26" ht="15" customHeight="1">
      <c r="A57" s="10" t="s">
        <v>105</v>
      </c>
      <c r="B57" s="11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4"/>
      <c r="X57" s="14"/>
      <c r="Y57" s="14"/>
      <c r="Z57" s="14"/>
    </row>
    <row r="58" spans="1:26" ht="15" customHeight="1">
      <c r="A58" s="10" t="s">
        <v>106</v>
      </c>
      <c r="B58" s="11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4"/>
      <c r="X58" s="14"/>
      <c r="Y58" s="14"/>
      <c r="Z58" s="14"/>
    </row>
    <row r="59" spans="1:26" ht="15" customHeight="1">
      <c r="A59" s="10" t="s">
        <v>107</v>
      </c>
      <c r="B59" s="11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4"/>
      <c r="X59" s="14"/>
      <c r="Y59" s="14"/>
      <c r="Z59" s="14"/>
    </row>
    <row r="60" spans="1:26" ht="15" customHeight="1">
      <c r="A60" s="10" t="s">
        <v>108</v>
      </c>
      <c r="B60" s="11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4"/>
      <c r="X60" s="14"/>
      <c r="Y60" s="14"/>
      <c r="Z60" s="14"/>
    </row>
    <row r="61" spans="1:26" ht="1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4"/>
      <c r="X61" s="14"/>
      <c r="Y61" s="14"/>
      <c r="Z61" s="14"/>
    </row>
    <row r="62" spans="1:26" ht="15" customHeight="1">
      <c r="A62" s="35" t="s">
        <v>130</v>
      </c>
      <c r="B62" s="11">
        <v>9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4"/>
      <c r="X62" s="14"/>
      <c r="Y62" s="14"/>
      <c r="Z62" s="14"/>
    </row>
    <row r="63" spans="1:26" ht="1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4"/>
      <c r="X63" s="14"/>
      <c r="Y63" s="14"/>
      <c r="Z63" s="14"/>
    </row>
    <row r="64" spans="1:26" ht="1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4"/>
      <c r="X64" s="14"/>
      <c r="Y64" s="14"/>
      <c r="Z64" s="14"/>
    </row>
    <row r="65" spans="1:26" ht="1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4"/>
      <c r="X65" s="14"/>
      <c r="Y65" s="14"/>
      <c r="Z65" s="14"/>
    </row>
    <row r="66" spans="1:26" ht="1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4"/>
      <c r="X66" s="14"/>
      <c r="Y66" s="14"/>
      <c r="Z66" s="14"/>
    </row>
    <row r="67" spans="1:26" ht="1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4"/>
      <c r="X67" s="14"/>
      <c r="Y67" s="14"/>
      <c r="Z67" s="14"/>
    </row>
    <row r="68" spans="1:26" ht="1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4"/>
      <c r="X68" s="14"/>
      <c r="Y68" s="14"/>
      <c r="Z68" s="14"/>
    </row>
    <row r="69" spans="1:26" ht="1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4"/>
      <c r="X69" s="14"/>
      <c r="Y69" s="14"/>
      <c r="Z69" s="14"/>
    </row>
    <row r="70" spans="1:26" ht="1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4"/>
      <c r="X70" s="14"/>
      <c r="Y70" s="14"/>
      <c r="Z70" s="14"/>
    </row>
    <row r="71" spans="1:26" ht="1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4"/>
      <c r="X71" s="14"/>
      <c r="Y71" s="14"/>
      <c r="Z71" s="14"/>
    </row>
    <row r="72" spans="1:26" ht="1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4"/>
      <c r="X72" s="14"/>
      <c r="Y72" s="14"/>
      <c r="Z72" s="14"/>
    </row>
    <row r="73" spans="1:26" ht="1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4"/>
      <c r="X73" s="14"/>
      <c r="Y73" s="14"/>
      <c r="Z73" s="14"/>
    </row>
    <row r="74" spans="1:26" ht="1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4"/>
      <c r="X74" s="14"/>
      <c r="Y74" s="14"/>
      <c r="Z74" s="14"/>
    </row>
    <row r="75" spans="1:26" ht="1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4"/>
      <c r="X75" s="14"/>
      <c r="Y75" s="14"/>
      <c r="Z75" s="14"/>
    </row>
    <row r="76" spans="1:26" ht="1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4"/>
      <c r="X76" s="14"/>
      <c r="Y76" s="14"/>
      <c r="Z76" s="14"/>
    </row>
    <row r="77" spans="1:26" ht="1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4"/>
      <c r="X77" s="14"/>
      <c r="Y77" s="14"/>
      <c r="Z77" s="14"/>
    </row>
    <row r="78" spans="1:26" ht="1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4"/>
      <c r="X78" s="14"/>
      <c r="Y78" s="14"/>
      <c r="Z78" s="14"/>
    </row>
    <row r="79" spans="1:26" ht="1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4"/>
      <c r="X79" s="14"/>
      <c r="Y79" s="14"/>
      <c r="Z79" s="14"/>
    </row>
    <row r="80" spans="1:26" ht="1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4"/>
      <c r="X80" s="14"/>
      <c r="Y80" s="14"/>
      <c r="Z80" s="14"/>
    </row>
    <row r="81" spans="1:26" ht="1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4"/>
      <c r="X81" s="14"/>
      <c r="Y81" s="14"/>
      <c r="Z81" s="14"/>
    </row>
    <row r="82" spans="1:26" ht="1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4"/>
      <c r="X82" s="14"/>
      <c r="Y82" s="14"/>
      <c r="Z82" s="14"/>
    </row>
    <row r="83" spans="1:26" ht="1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4"/>
      <c r="X83" s="14"/>
      <c r="Y83" s="14"/>
      <c r="Z83" s="14"/>
    </row>
    <row r="84" spans="1:26" ht="1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4"/>
      <c r="X84" s="14"/>
      <c r="Y84" s="14"/>
      <c r="Z84" s="14"/>
    </row>
    <row r="85" spans="1:26" ht="1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4"/>
      <c r="X85" s="14"/>
      <c r="Y85" s="14"/>
      <c r="Z85" s="14"/>
    </row>
    <row r="86" spans="1:26" ht="1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4"/>
      <c r="X86" s="14"/>
      <c r="Y86" s="14"/>
      <c r="Z86" s="14"/>
    </row>
    <row r="87" spans="1:26" ht="1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4"/>
      <c r="X87" s="14"/>
      <c r="Y87" s="14"/>
      <c r="Z87" s="14"/>
    </row>
    <row r="88" spans="1:26" ht="1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4"/>
      <c r="X88" s="14"/>
      <c r="Y88" s="14"/>
      <c r="Z88" s="14"/>
    </row>
    <row r="89" spans="1:26" ht="1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4"/>
      <c r="X89" s="14"/>
      <c r="Y89" s="14"/>
      <c r="Z89" s="14"/>
    </row>
    <row r="90" spans="1:26" ht="1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4"/>
      <c r="X90" s="14"/>
      <c r="Y90" s="14"/>
      <c r="Z90" s="14"/>
    </row>
    <row r="91" spans="1:26" ht="1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4"/>
      <c r="X91" s="14"/>
      <c r="Y91" s="14"/>
      <c r="Z91" s="14"/>
    </row>
    <row r="92" spans="1:26" ht="1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4"/>
      <c r="X92" s="14"/>
      <c r="Y92" s="14"/>
      <c r="Z92" s="14"/>
    </row>
    <row r="93" spans="1:26" ht="1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4"/>
      <c r="X93" s="14"/>
      <c r="Y93" s="14"/>
      <c r="Z93" s="14"/>
    </row>
    <row r="94" spans="1:26" ht="1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4"/>
      <c r="X94" s="14"/>
      <c r="Y94" s="14"/>
      <c r="Z94" s="14"/>
    </row>
    <row r="95" spans="1:26" ht="1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4"/>
      <c r="X95" s="14"/>
      <c r="Y95" s="14"/>
      <c r="Z95" s="14"/>
    </row>
    <row r="96" spans="1:26" ht="1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4"/>
      <c r="X96" s="14"/>
      <c r="Y96" s="14"/>
      <c r="Z96" s="14"/>
    </row>
    <row r="97" spans="1:26" ht="1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4"/>
      <c r="X97" s="14"/>
      <c r="Y97" s="14"/>
      <c r="Z97" s="14"/>
    </row>
    <row r="98" spans="1:26" ht="1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4"/>
      <c r="X98" s="14"/>
      <c r="Y98" s="14"/>
      <c r="Z98" s="14"/>
    </row>
    <row r="99" spans="1:26" ht="1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4"/>
      <c r="X99" s="14"/>
      <c r="Y99" s="14"/>
      <c r="Z99" s="14"/>
    </row>
    <row r="100" spans="1:26" ht="1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4"/>
      <c r="X100" s="14"/>
      <c r="Y100" s="14"/>
      <c r="Z100" s="14"/>
    </row>
    <row r="101" spans="1:26" ht="1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4"/>
      <c r="X101" s="14"/>
      <c r="Y101" s="14"/>
      <c r="Z101" s="14"/>
    </row>
    <row r="102" spans="1:26" ht="1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4"/>
      <c r="X102" s="14"/>
      <c r="Y102" s="14"/>
      <c r="Z102" s="14"/>
    </row>
    <row r="103" spans="1:26" ht="1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4"/>
      <c r="X103" s="14"/>
      <c r="Y103" s="14"/>
      <c r="Z103" s="14"/>
    </row>
    <row r="104" spans="1:26" ht="1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4"/>
      <c r="X104" s="14"/>
      <c r="Y104" s="14"/>
      <c r="Z104" s="14"/>
    </row>
    <row r="105" spans="1:26" ht="1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4"/>
      <c r="X105" s="14"/>
      <c r="Y105" s="14"/>
      <c r="Z105" s="14"/>
    </row>
    <row r="106" spans="1:26" ht="1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4"/>
      <c r="X106" s="14"/>
      <c r="Y106" s="14"/>
      <c r="Z106" s="14"/>
    </row>
    <row r="107" spans="1:26" ht="1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4"/>
      <c r="X107" s="14"/>
      <c r="Y107" s="14"/>
      <c r="Z107" s="14"/>
    </row>
    <row r="108" spans="1:26" ht="1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4"/>
      <c r="X108" s="14"/>
      <c r="Y108" s="14"/>
      <c r="Z108" s="14"/>
    </row>
    <row r="109" spans="1:26" ht="1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4"/>
      <c r="X109" s="14"/>
      <c r="Y109" s="14"/>
      <c r="Z109" s="14"/>
    </row>
    <row r="110" spans="1:26" ht="1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4"/>
      <c r="X110" s="14"/>
      <c r="Y110" s="14"/>
      <c r="Z110" s="14"/>
    </row>
    <row r="111" spans="1:26" ht="1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4"/>
      <c r="X111" s="14"/>
      <c r="Y111" s="14"/>
      <c r="Z111" s="14"/>
    </row>
    <row r="112" spans="1:26" ht="1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4"/>
      <c r="X112" s="14"/>
      <c r="Y112" s="14"/>
      <c r="Z112" s="14"/>
    </row>
    <row r="113" spans="1:26" ht="1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4"/>
      <c r="X113" s="14"/>
      <c r="Y113" s="14"/>
      <c r="Z113" s="14"/>
    </row>
    <row r="114" spans="1:26" ht="1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4"/>
      <c r="X114" s="14"/>
      <c r="Y114" s="14"/>
      <c r="Z114" s="14"/>
    </row>
    <row r="115" spans="1:26" ht="1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4"/>
      <c r="X115" s="14"/>
      <c r="Y115" s="14"/>
      <c r="Z115" s="14"/>
    </row>
    <row r="116" spans="1:26" ht="1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4"/>
      <c r="X116" s="14"/>
      <c r="Y116" s="14"/>
      <c r="Z116" s="14"/>
    </row>
    <row r="117" spans="1:26" ht="1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4"/>
      <c r="X117" s="14"/>
      <c r="Y117" s="14"/>
      <c r="Z117" s="14"/>
    </row>
    <row r="118" spans="1:26" ht="1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4"/>
      <c r="X118" s="14"/>
      <c r="Y118" s="14"/>
      <c r="Z118" s="14"/>
    </row>
    <row r="119" spans="1:26" ht="1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4"/>
      <c r="X119" s="14"/>
      <c r="Y119" s="14"/>
      <c r="Z119" s="14"/>
    </row>
    <row r="120" spans="1:26" ht="1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4"/>
      <c r="X120" s="14"/>
      <c r="Y120" s="14"/>
      <c r="Z120" s="14"/>
    </row>
    <row r="121" spans="1:26" ht="1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4"/>
      <c r="X121" s="14"/>
      <c r="Y121" s="14"/>
      <c r="Z121" s="14"/>
    </row>
    <row r="122" spans="1:26" ht="1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4"/>
      <c r="X122" s="14"/>
      <c r="Y122" s="14"/>
      <c r="Z122" s="14"/>
    </row>
    <row r="123" spans="1:26" ht="1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4"/>
      <c r="X123" s="14"/>
      <c r="Y123" s="14"/>
      <c r="Z123" s="14"/>
    </row>
    <row r="124" spans="1:26" ht="1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4"/>
      <c r="X124" s="14"/>
      <c r="Y124" s="14"/>
      <c r="Z124" s="14"/>
    </row>
    <row r="125" spans="1:26" ht="1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4"/>
      <c r="X125" s="14"/>
      <c r="Y125" s="14"/>
      <c r="Z125" s="14"/>
    </row>
    <row r="126" spans="1:26" ht="1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4"/>
      <c r="X126" s="14"/>
      <c r="Y126" s="14"/>
      <c r="Z126" s="14"/>
    </row>
    <row r="127" spans="1:26" ht="1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4"/>
      <c r="X127" s="14"/>
      <c r="Y127" s="14"/>
      <c r="Z127" s="14"/>
    </row>
    <row r="128" spans="1:26" ht="1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4"/>
      <c r="X128" s="14"/>
      <c r="Y128" s="14"/>
      <c r="Z128" s="14"/>
    </row>
    <row r="129" spans="1:26" ht="1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4"/>
      <c r="X129" s="14"/>
      <c r="Y129" s="14"/>
      <c r="Z129" s="14"/>
    </row>
    <row r="130" spans="1:26" ht="1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4"/>
      <c r="X130" s="14"/>
      <c r="Y130" s="14"/>
      <c r="Z130" s="14"/>
    </row>
    <row r="131" spans="1:26" ht="1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4"/>
      <c r="X131" s="14"/>
      <c r="Y131" s="14"/>
      <c r="Z131" s="14"/>
    </row>
    <row r="132" spans="1:26" ht="1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4"/>
      <c r="X132" s="14"/>
      <c r="Y132" s="14"/>
      <c r="Z132" s="14"/>
    </row>
    <row r="133" spans="1:26" ht="1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4"/>
      <c r="X133" s="14"/>
      <c r="Y133" s="14"/>
      <c r="Z133" s="14"/>
    </row>
    <row r="134" spans="1:26" ht="1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4"/>
      <c r="X134" s="14"/>
      <c r="Y134" s="14"/>
      <c r="Z134" s="14"/>
    </row>
    <row r="135" spans="1:26" ht="1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4"/>
      <c r="X135" s="14"/>
      <c r="Y135" s="14"/>
      <c r="Z135" s="14"/>
    </row>
    <row r="136" spans="1:26" ht="1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4"/>
      <c r="X136" s="14"/>
      <c r="Y136" s="14"/>
      <c r="Z136" s="14"/>
    </row>
    <row r="137" spans="1:26" ht="1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4"/>
      <c r="X137" s="14"/>
      <c r="Y137" s="14"/>
      <c r="Z137" s="14"/>
    </row>
    <row r="138" spans="1:26" ht="1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4"/>
      <c r="X138" s="14"/>
      <c r="Y138" s="14"/>
      <c r="Z138" s="14"/>
    </row>
    <row r="139" spans="1:26" ht="1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4"/>
      <c r="X139" s="14"/>
      <c r="Y139" s="14"/>
      <c r="Z139" s="14"/>
    </row>
    <row r="140" spans="1:26" ht="1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4"/>
      <c r="X140" s="14"/>
      <c r="Y140" s="14"/>
      <c r="Z140" s="14"/>
    </row>
    <row r="141" spans="1:26" ht="1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4"/>
      <c r="X141" s="14"/>
      <c r="Y141" s="14"/>
      <c r="Z141" s="14"/>
    </row>
    <row r="142" spans="1:26" ht="1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4"/>
      <c r="X142" s="14"/>
      <c r="Y142" s="14"/>
      <c r="Z142" s="14"/>
    </row>
    <row r="143" spans="1:26" ht="1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4"/>
      <c r="X143" s="14"/>
      <c r="Y143" s="14"/>
      <c r="Z143" s="14"/>
    </row>
    <row r="144" spans="1:26" ht="1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4"/>
      <c r="X144" s="14"/>
      <c r="Y144" s="14"/>
      <c r="Z144" s="14"/>
    </row>
    <row r="145" spans="1:26" ht="1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4"/>
      <c r="X145" s="14"/>
      <c r="Y145" s="14"/>
      <c r="Z145" s="14"/>
    </row>
    <row r="146" spans="1:26" ht="1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4"/>
      <c r="X146" s="14"/>
      <c r="Y146" s="14"/>
      <c r="Z146" s="14"/>
    </row>
    <row r="147" spans="1:26" ht="1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4"/>
      <c r="X147" s="14"/>
      <c r="Y147" s="14"/>
      <c r="Z147" s="14"/>
    </row>
    <row r="148" spans="1:26" ht="1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4"/>
      <c r="X148" s="14"/>
      <c r="Y148" s="14"/>
      <c r="Z148" s="14"/>
    </row>
    <row r="149" spans="1:26" ht="1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4"/>
      <c r="X149" s="14"/>
      <c r="Y149" s="14"/>
      <c r="Z149" s="14"/>
    </row>
    <row r="150" spans="1:26" ht="1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4"/>
      <c r="X150" s="14"/>
      <c r="Y150" s="14"/>
      <c r="Z150" s="14"/>
    </row>
    <row r="151" spans="1:26" ht="1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4"/>
      <c r="X151" s="14"/>
      <c r="Y151" s="14"/>
      <c r="Z151" s="14"/>
    </row>
    <row r="152" spans="1:26" ht="1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4"/>
      <c r="X152" s="14"/>
      <c r="Y152" s="14"/>
      <c r="Z152" s="14"/>
    </row>
    <row r="153" spans="1:26" ht="1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4"/>
      <c r="X153" s="14"/>
      <c r="Y153" s="14"/>
      <c r="Z153" s="14"/>
    </row>
    <row r="154" spans="1:26" ht="1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4"/>
      <c r="X154" s="14"/>
      <c r="Y154" s="14"/>
      <c r="Z154" s="14"/>
    </row>
    <row r="155" spans="1:26" ht="1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4"/>
      <c r="X155" s="14"/>
      <c r="Y155" s="14"/>
      <c r="Z155" s="14"/>
    </row>
    <row r="156" spans="1:26" ht="1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4"/>
      <c r="X156" s="14"/>
      <c r="Y156" s="14"/>
      <c r="Z156" s="14"/>
    </row>
    <row r="157" spans="1:26" ht="1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4"/>
      <c r="X157" s="14"/>
      <c r="Y157" s="14"/>
      <c r="Z157" s="14"/>
    </row>
    <row r="158" spans="1:26" ht="1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4"/>
      <c r="X158" s="14"/>
      <c r="Y158" s="14"/>
      <c r="Z158" s="14"/>
    </row>
    <row r="159" spans="1:26" ht="14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4"/>
      <c r="X159" s="14"/>
      <c r="Y159" s="14"/>
      <c r="Z159" s="14"/>
    </row>
    <row r="160" spans="1:26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4"/>
      <c r="X160" s="14"/>
      <c r="Y160" s="14"/>
      <c r="Z160" s="14"/>
    </row>
    <row r="161" spans="1:26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4"/>
      <c r="X161" s="14"/>
      <c r="Y161" s="14"/>
      <c r="Z161" s="14"/>
    </row>
    <row r="162" spans="1:26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4"/>
      <c r="X162" s="14"/>
      <c r="Y162" s="14"/>
      <c r="Z162" s="14"/>
    </row>
    <row r="163" spans="1:26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4"/>
      <c r="X163" s="14"/>
      <c r="Y163" s="14"/>
      <c r="Z163" s="14"/>
    </row>
    <row r="164" spans="1:26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4"/>
      <c r="X164" s="14"/>
      <c r="Y164" s="14"/>
      <c r="Z164" s="14"/>
    </row>
    <row r="165" spans="1:26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4"/>
      <c r="X165" s="14"/>
      <c r="Y165" s="14"/>
      <c r="Z165" s="14"/>
    </row>
    <row r="166" spans="1:26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4"/>
      <c r="X166" s="14"/>
      <c r="Y166" s="14"/>
      <c r="Z166" s="14"/>
    </row>
    <row r="167" spans="1:26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4"/>
      <c r="X167" s="14"/>
      <c r="Y167" s="14"/>
      <c r="Z167" s="14"/>
    </row>
    <row r="168" spans="1:26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4"/>
      <c r="X168" s="14"/>
      <c r="Y168" s="14"/>
      <c r="Z168" s="14"/>
    </row>
    <row r="169" spans="1:26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4"/>
      <c r="X169" s="14"/>
      <c r="Y169" s="14"/>
      <c r="Z169" s="14"/>
    </row>
    <row r="170" spans="1:26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4"/>
      <c r="X170" s="14"/>
      <c r="Y170" s="14"/>
      <c r="Z170" s="14"/>
    </row>
    <row r="171" spans="1:26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4"/>
      <c r="X171" s="14"/>
      <c r="Y171" s="14"/>
      <c r="Z171" s="14"/>
    </row>
    <row r="172" spans="1:26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4"/>
      <c r="X172" s="14"/>
      <c r="Y172" s="14"/>
      <c r="Z172" s="14"/>
    </row>
    <row r="173" spans="1:26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4"/>
      <c r="X173" s="14"/>
      <c r="Y173" s="14"/>
      <c r="Z173" s="14"/>
    </row>
    <row r="174" spans="1:26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4"/>
      <c r="X174" s="14"/>
      <c r="Y174" s="14"/>
      <c r="Z174" s="14"/>
    </row>
    <row r="175" spans="1:26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4"/>
      <c r="X175" s="14"/>
      <c r="Y175" s="14"/>
      <c r="Z175" s="14"/>
    </row>
    <row r="176" spans="1:26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4"/>
      <c r="X176" s="14"/>
      <c r="Y176" s="14"/>
      <c r="Z176" s="14"/>
    </row>
    <row r="177" spans="1:26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4"/>
      <c r="X177" s="14"/>
      <c r="Y177" s="14"/>
      <c r="Z177" s="14"/>
    </row>
    <row r="178" spans="1:26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4"/>
      <c r="X178" s="14"/>
      <c r="Y178" s="14"/>
      <c r="Z178" s="14"/>
    </row>
    <row r="179" spans="1:26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4"/>
      <c r="X179" s="14"/>
      <c r="Y179" s="14"/>
      <c r="Z179" s="14"/>
    </row>
    <row r="180" spans="1:26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4"/>
      <c r="X180" s="14"/>
      <c r="Y180" s="14"/>
      <c r="Z180" s="14"/>
    </row>
    <row r="181" spans="1:26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4"/>
      <c r="X181" s="14"/>
      <c r="Y181" s="14"/>
      <c r="Z181" s="14"/>
    </row>
    <row r="182" spans="1:26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4"/>
      <c r="X182" s="14"/>
      <c r="Y182" s="14"/>
      <c r="Z182" s="14"/>
    </row>
    <row r="183" spans="1:26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4"/>
      <c r="X183" s="14"/>
      <c r="Y183" s="14"/>
      <c r="Z183" s="14"/>
    </row>
    <row r="184" spans="1:26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4"/>
      <c r="X184" s="14"/>
      <c r="Y184" s="14"/>
      <c r="Z184" s="14"/>
    </row>
    <row r="185" spans="1:26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4"/>
      <c r="X185" s="14"/>
      <c r="Y185" s="14"/>
      <c r="Z185" s="14"/>
    </row>
    <row r="186" spans="1:26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4"/>
      <c r="X186" s="14"/>
      <c r="Y186" s="14"/>
      <c r="Z186" s="14"/>
    </row>
    <row r="187" spans="1:26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4"/>
      <c r="X187" s="14"/>
      <c r="Y187" s="14"/>
      <c r="Z187" s="14"/>
    </row>
    <row r="188" spans="1:26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4"/>
      <c r="X188" s="14"/>
      <c r="Y188" s="14"/>
      <c r="Z188" s="14"/>
    </row>
    <row r="189" spans="1:26" ht="14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4"/>
      <c r="X189" s="14"/>
      <c r="Y189" s="14"/>
      <c r="Z189" s="14"/>
    </row>
    <row r="190" spans="1:26" ht="14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4"/>
      <c r="X190" s="14"/>
      <c r="Y190" s="14"/>
      <c r="Z190" s="14"/>
    </row>
    <row r="191" spans="1:26" ht="14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4"/>
      <c r="X191" s="14"/>
      <c r="Y191" s="14"/>
      <c r="Z191" s="14"/>
    </row>
    <row r="192" spans="1:26" ht="14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4"/>
      <c r="X192" s="14"/>
      <c r="Y192" s="14"/>
      <c r="Z192" s="14"/>
    </row>
    <row r="193" spans="1:26" ht="14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4"/>
      <c r="X193" s="14"/>
      <c r="Y193" s="14"/>
      <c r="Z193" s="14"/>
    </row>
    <row r="194" spans="1:26" ht="14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4"/>
      <c r="X194" s="14"/>
      <c r="Y194" s="14"/>
      <c r="Z194" s="14"/>
    </row>
    <row r="195" spans="1:26" ht="14.2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4"/>
      <c r="X195" s="14"/>
      <c r="Y195" s="14"/>
      <c r="Z195" s="14"/>
    </row>
    <row r="196" spans="1:26" ht="14.2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4"/>
      <c r="X196" s="14"/>
      <c r="Y196" s="14"/>
      <c r="Z196" s="14"/>
    </row>
    <row r="197" spans="1:26" ht="14.2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4"/>
      <c r="X197" s="14"/>
      <c r="Y197" s="14"/>
      <c r="Z197" s="14"/>
    </row>
    <row r="198" spans="1:26" ht="14.2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4"/>
      <c r="X198" s="14"/>
      <c r="Y198" s="14"/>
      <c r="Z198" s="14"/>
    </row>
    <row r="199" spans="1:26" ht="14.2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4"/>
      <c r="X199" s="14"/>
      <c r="Y199" s="14"/>
      <c r="Z199" s="14"/>
    </row>
    <row r="200" spans="1:26" ht="14.2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4"/>
      <c r="X200" s="14"/>
      <c r="Y200" s="14"/>
      <c r="Z200" s="14"/>
    </row>
    <row r="201" spans="1:26" ht="14.2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4"/>
      <c r="X201" s="14"/>
      <c r="Y201" s="14"/>
      <c r="Z201" s="14"/>
    </row>
    <row r="202" spans="1:26" ht="14.2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4"/>
      <c r="X202" s="14"/>
      <c r="Y202" s="14"/>
      <c r="Z202" s="14"/>
    </row>
    <row r="203" spans="1:26" ht="14.2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4"/>
      <c r="X203" s="14"/>
      <c r="Y203" s="14"/>
      <c r="Z203" s="14"/>
    </row>
    <row r="204" spans="1:26" ht="14.2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4"/>
      <c r="X204" s="14"/>
      <c r="Y204" s="14"/>
      <c r="Z204" s="14"/>
    </row>
    <row r="205" spans="1:26" ht="14.2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4"/>
      <c r="X205" s="14"/>
      <c r="Y205" s="14"/>
      <c r="Z205" s="14"/>
    </row>
    <row r="206" spans="1:26" ht="14.2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4"/>
      <c r="X206" s="14"/>
      <c r="Y206" s="14"/>
      <c r="Z206" s="14"/>
    </row>
    <row r="207" spans="1:26" ht="14.2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4"/>
      <c r="X207" s="14"/>
      <c r="Y207" s="14"/>
      <c r="Z207" s="14"/>
    </row>
    <row r="208" spans="1:26" ht="14.2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4"/>
      <c r="X208" s="14"/>
      <c r="Y208" s="14"/>
      <c r="Z208" s="14"/>
    </row>
    <row r="209" spans="1:26" ht="14.2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4"/>
      <c r="X209" s="14"/>
      <c r="Y209" s="14"/>
      <c r="Z209" s="14"/>
    </row>
    <row r="210" spans="1:26" ht="14.2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4"/>
      <c r="X210" s="14"/>
      <c r="Y210" s="14"/>
      <c r="Z210" s="14"/>
    </row>
    <row r="211" spans="1:26" ht="14.2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4"/>
      <c r="X211" s="14"/>
      <c r="Y211" s="14"/>
      <c r="Z211" s="14"/>
    </row>
    <row r="212" spans="1:26" ht="14.2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4"/>
      <c r="X212" s="14"/>
      <c r="Y212" s="14"/>
      <c r="Z212" s="14"/>
    </row>
    <row r="213" spans="1:26" ht="14.2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4"/>
      <c r="X213" s="14"/>
      <c r="Y213" s="14"/>
      <c r="Z213" s="14"/>
    </row>
    <row r="214" spans="1:26" ht="14.2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4"/>
      <c r="X214" s="14"/>
      <c r="Y214" s="14"/>
      <c r="Z214" s="14"/>
    </row>
    <row r="215" spans="1:26" ht="14.2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4"/>
      <c r="X215" s="14"/>
      <c r="Y215" s="14"/>
      <c r="Z215" s="14"/>
    </row>
    <row r="216" spans="1:26" ht="14.2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4"/>
      <c r="X216" s="14"/>
      <c r="Y216" s="14"/>
      <c r="Z216" s="14"/>
    </row>
    <row r="217" spans="1:26" ht="14.2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4"/>
      <c r="X217" s="14"/>
      <c r="Y217" s="14"/>
      <c r="Z217" s="14"/>
    </row>
    <row r="218" spans="1:26" ht="14.2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4"/>
      <c r="X218" s="14"/>
      <c r="Y218" s="14"/>
      <c r="Z218" s="14"/>
    </row>
    <row r="219" spans="1:26" ht="14.2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4"/>
      <c r="X219" s="14"/>
      <c r="Y219" s="14"/>
      <c r="Z219" s="14"/>
    </row>
    <row r="220" spans="1:26" ht="14.2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4"/>
      <c r="X220" s="14"/>
      <c r="Y220" s="14"/>
      <c r="Z220" s="14"/>
    </row>
    <row r="221" spans="1:26" ht="14.2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4"/>
      <c r="X221" s="14"/>
      <c r="Y221" s="14"/>
      <c r="Z221" s="14"/>
    </row>
    <row r="222" spans="1:26" ht="14.2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4"/>
      <c r="X222" s="14"/>
      <c r="Y222" s="14"/>
      <c r="Z222" s="14"/>
    </row>
    <row r="223" spans="1:26" ht="14.2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4"/>
      <c r="X223" s="14"/>
      <c r="Y223" s="14"/>
      <c r="Z223" s="14"/>
    </row>
    <row r="224" spans="1:26" ht="14.2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4"/>
      <c r="X224" s="14"/>
      <c r="Y224" s="14"/>
      <c r="Z224" s="14"/>
    </row>
    <row r="225" spans="1:26" ht="14.2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4"/>
      <c r="X225" s="14"/>
      <c r="Y225" s="14"/>
      <c r="Z225" s="14"/>
    </row>
    <row r="226" spans="1:26" ht="14.2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4"/>
      <c r="X226" s="14"/>
      <c r="Y226" s="14"/>
      <c r="Z226" s="14"/>
    </row>
    <row r="227" spans="1:26" ht="14.2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4"/>
      <c r="X227" s="14"/>
      <c r="Y227" s="14"/>
      <c r="Z227" s="14"/>
    </row>
    <row r="228" spans="1:26" ht="14.2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4"/>
      <c r="X228" s="14"/>
      <c r="Y228" s="14"/>
      <c r="Z228" s="14"/>
    </row>
    <row r="229" spans="1:26" ht="14.2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4"/>
      <c r="X229" s="14"/>
      <c r="Y229" s="14"/>
      <c r="Z229" s="14"/>
    </row>
    <row r="230" spans="1:26" ht="14.2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4"/>
      <c r="X230" s="14"/>
      <c r="Y230" s="14"/>
      <c r="Z230" s="14"/>
    </row>
    <row r="231" spans="1:26" ht="14.2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4"/>
      <c r="X231" s="14"/>
      <c r="Y231" s="14"/>
      <c r="Z231" s="14"/>
    </row>
    <row r="232" spans="1:26" ht="14.2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4"/>
      <c r="X232" s="14"/>
      <c r="Y232" s="14"/>
      <c r="Z232" s="14"/>
    </row>
    <row r="233" spans="1:26" ht="14.2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4"/>
      <c r="X233" s="14"/>
      <c r="Y233" s="14"/>
      <c r="Z233" s="14"/>
    </row>
    <row r="234" spans="1:26" ht="14.2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4"/>
      <c r="X234" s="14"/>
      <c r="Y234" s="14"/>
      <c r="Z234" s="14"/>
    </row>
    <row r="235" spans="1:26" ht="14.2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4"/>
      <c r="X235" s="14"/>
      <c r="Y235" s="14"/>
      <c r="Z235" s="14"/>
    </row>
    <row r="236" spans="1:26" ht="14.2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4"/>
      <c r="X236" s="14"/>
      <c r="Y236" s="14"/>
      <c r="Z236" s="14"/>
    </row>
    <row r="237" spans="1:26" ht="14.2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4"/>
      <c r="X237" s="14"/>
      <c r="Y237" s="14"/>
      <c r="Z237" s="14"/>
    </row>
    <row r="238" spans="1:26" ht="14.2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4"/>
      <c r="X238" s="14"/>
      <c r="Y238" s="14"/>
      <c r="Z238" s="14"/>
    </row>
    <row r="239" spans="1:26" ht="14.2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4"/>
      <c r="X239" s="14"/>
      <c r="Y239" s="14"/>
      <c r="Z239" s="14"/>
    </row>
    <row r="240" spans="1:26" ht="14.2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4"/>
      <c r="X240" s="14"/>
      <c r="Y240" s="14"/>
      <c r="Z240" s="14"/>
    </row>
    <row r="241" spans="1:26" ht="14.2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4"/>
      <c r="X241" s="14"/>
      <c r="Y241" s="14"/>
      <c r="Z241" s="14"/>
    </row>
    <row r="242" spans="1:26" ht="14.2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4"/>
      <c r="X242" s="14"/>
      <c r="Y242" s="14"/>
      <c r="Z242" s="14"/>
    </row>
    <row r="243" spans="1:26" ht="14.2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4"/>
      <c r="X243" s="14"/>
      <c r="Y243" s="14"/>
      <c r="Z243" s="14"/>
    </row>
    <row r="244" spans="1:26" ht="14.2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4"/>
      <c r="X244" s="14"/>
      <c r="Y244" s="14"/>
      <c r="Z244" s="14"/>
    </row>
    <row r="245" spans="1:26" ht="14.2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4"/>
      <c r="X245" s="14"/>
      <c r="Y245" s="14"/>
      <c r="Z245" s="14"/>
    </row>
    <row r="246" spans="1:26" ht="14.2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4"/>
      <c r="X246" s="14"/>
      <c r="Y246" s="14"/>
      <c r="Z246" s="14"/>
    </row>
    <row r="247" spans="1:26" ht="14.2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4"/>
      <c r="X247" s="14"/>
      <c r="Y247" s="14"/>
      <c r="Z247" s="14"/>
    </row>
    <row r="248" spans="1:26" ht="14.2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4"/>
      <c r="X248" s="14"/>
      <c r="Y248" s="14"/>
      <c r="Z248" s="14"/>
    </row>
    <row r="249" spans="1:26" ht="14.2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4"/>
      <c r="X249" s="14"/>
      <c r="Y249" s="14"/>
      <c r="Z249" s="14"/>
    </row>
    <row r="250" spans="1:26" ht="14.2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4"/>
      <c r="X250" s="14"/>
      <c r="Y250" s="14"/>
      <c r="Z250" s="14"/>
    </row>
    <row r="251" spans="1:26" ht="14.2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4"/>
      <c r="X251" s="14"/>
      <c r="Y251" s="14"/>
      <c r="Z251" s="14"/>
    </row>
    <row r="252" spans="1:26" ht="14.2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4"/>
      <c r="X252" s="14"/>
      <c r="Y252" s="14"/>
      <c r="Z252" s="14"/>
    </row>
    <row r="253" spans="1:26" ht="14.2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4"/>
      <c r="X253" s="14"/>
      <c r="Y253" s="14"/>
      <c r="Z253" s="14"/>
    </row>
    <row r="254" spans="1:26" ht="14.2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4"/>
      <c r="X254" s="14"/>
      <c r="Y254" s="14"/>
      <c r="Z254" s="14"/>
    </row>
    <row r="255" spans="1:26" ht="14.2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4"/>
      <c r="X255" s="14"/>
      <c r="Y255" s="14"/>
      <c r="Z255" s="14"/>
    </row>
    <row r="256" spans="1:26" ht="14.2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4"/>
      <c r="X256" s="14"/>
      <c r="Y256" s="14"/>
      <c r="Z256" s="14"/>
    </row>
    <row r="257" spans="1:26" ht="14.2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4"/>
      <c r="X257" s="14"/>
      <c r="Y257" s="14"/>
      <c r="Z257" s="14"/>
    </row>
    <row r="258" spans="1:26" ht="14.2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4"/>
      <c r="X258" s="14"/>
      <c r="Y258" s="14"/>
      <c r="Z258" s="14"/>
    </row>
    <row r="259" spans="1:26" ht="14.2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4"/>
      <c r="X259" s="14"/>
      <c r="Y259" s="14"/>
      <c r="Z259" s="14"/>
    </row>
    <row r="260" spans="1:26" ht="14.2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4"/>
      <c r="X260" s="14"/>
      <c r="Y260" s="14"/>
      <c r="Z260" s="14"/>
    </row>
    <row r="261" spans="1:26" ht="14.2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4"/>
      <c r="X261" s="14"/>
      <c r="Y261" s="14"/>
      <c r="Z261" s="14"/>
    </row>
    <row r="262" spans="1:26" ht="14.2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4"/>
      <c r="X262" s="14"/>
      <c r="Y262" s="14"/>
      <c r="Z262" s="14"/>
    </row>
    <row r="263" spans="1:26" ht="14.2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4.2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4.2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4.2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4.2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4.2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4.2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4.2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4.2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4.2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4.2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4.2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4.2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4.2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4.2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4.2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4.2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4.2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4.2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4.2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4.2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4.2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4.2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4.2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4.2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4.2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4.2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4.2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4.2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4.2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4.2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4.2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4.2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4.2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4.2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4.2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4.2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4.2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4.2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4.2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4.2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4.2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4.2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4.2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4.2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4.2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4.2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4.2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4.2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4.2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4.2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4.2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4.2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4.2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4.2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4.2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4.2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4.2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4.2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4.2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4.2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4.2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4.2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4.2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4.2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4.2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4.2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4.2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4.2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4.2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4.2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4.2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4.2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4.2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4.2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4.2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4.2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4.2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4.2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4.2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4.2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4.2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4.2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4.2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4.2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4.2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4.2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4.2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4.2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4.2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4.2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4.2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4.2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4.2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4.2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4.2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4.2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4.2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4.2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4.2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4.2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4.2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4.2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4.2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4.2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4.2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4.2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4.2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4.2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4.2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4.2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4.2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4.2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4.2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4.2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4.2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4.2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4.2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4.2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4.2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4.2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4.2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4.2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4.2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4.2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4.2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4.2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4.2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4.2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4.2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4.2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4.2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4.2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4.2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4.2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4.2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4.2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4.2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4.2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4.2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4.2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4.2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4.2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4.2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4.2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4.2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4.2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4.2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4.2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4.2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4.2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4.2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4.2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4.2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4.2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4.2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4.2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4.2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4.2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4.2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4.2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4.2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4.2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4.2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4.2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4.2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4.2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4.2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4.2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4.2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4.2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4.2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4.2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4.2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4.2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4.2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4.2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4.2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4.2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4.2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4.2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4.2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4.2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4.2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4.2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4.2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4.2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4.2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4.2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4.2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4.2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4.2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4.2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4.2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4.2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4.2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4.2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4.2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4.2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4.2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4.2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4.2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4.2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4.2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4.2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4.2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4.2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4.2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4.2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4.2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4.2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4.2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4.2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4.2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4.2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4.2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4.2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4.2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4.2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4.2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4.2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4.2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4.2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4.2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4.2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4.2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4.2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4.2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4.2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4.2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4.2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4.2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4.2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4.2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4.2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4.2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4.2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4.2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4.2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4.2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4.2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4.2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4.2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4.2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4.2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4.2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4.2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4.2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4.2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4.2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4.2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4.2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4.2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4.2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4.2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4.2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4.2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4.2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4.2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4.2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4.2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4.2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4.2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4.2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4.2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4.2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4.2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4.2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4.2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4.2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4.2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4.2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4.2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4.2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4.2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4.2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4.2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4.2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4.2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4.2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4.2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4.2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4.2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4.2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4.2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4.2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4.2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4.2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4.2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4.2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4.2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4.2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4.2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4.2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4.2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4.2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4.2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4.2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4.2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4.2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4.2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4.2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4.2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4.2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4.2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4.2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4.2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4.2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4.2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4.2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4.2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4.2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4.2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4.2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4.2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4.2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4.2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4.2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4.2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4.2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4.2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4.2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4.2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4.2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4.2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4.2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4.2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4.2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4.2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4.2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4.2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4.2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4.2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4.2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4.2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4.2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4.2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4.2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4.2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4.2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4.2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4.2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4.2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4.2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4.2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4.2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4.2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4.2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4.2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4.2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4.2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4.2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4.2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4.2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4.2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4.2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4.2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4.2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4.2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4.2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4.2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4.2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4.2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4.2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4.2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4.2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4.2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4.2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4.2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4.2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4.2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4.2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4.2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4.2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4.2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4.2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4.2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4.2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4.2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4.2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4.2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4.2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4.2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4.2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4.2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4.2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4.2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4.2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4.2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4.2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4.2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4.2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4.2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4.2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4.2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4.2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4.2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4.2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4.2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4.2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4.2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4.2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4.2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4.2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4.2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4.2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4.2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4.2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4.2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4.2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4.2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4.2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4.2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4.2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4.2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4.2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4.2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4.2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4.2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4.2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4.2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4.2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4.2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4.2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4.2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4.2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4.2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4.2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4.2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4.2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4.2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4.2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4.2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4.2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4.2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4.2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4.2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4.2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4.2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4.2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4.2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4.2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4.2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4.2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4.2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4.2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4.2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4.2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4.2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4.2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4.2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4.2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4.2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4.2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4.2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4.2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4.2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4.2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4.2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4.2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4.2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4.2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4.2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4.2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4.2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4.2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4.2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4.2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4.2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4.2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4.2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4.2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4.2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4.2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4.2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4.2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4.2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4.2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4.2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4.2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4.2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4.2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4.2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4.2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4.2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4.2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4.2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4.2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4.2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4.2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4.2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4.2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4.2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4.2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4.2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4.2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4.2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4.2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4.2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4.2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4.2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4.2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4.2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4.2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4.2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4.2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4.2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4.2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4.2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4.2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4.2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4.2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4.2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4.2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4.2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4.2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4.2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4.2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4.2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4.2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4.2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4.2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4.2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4.2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4.2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4.2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4.2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4.2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4.2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4.2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4.2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4.2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4.2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4.2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4.2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4.2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4.2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4.2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4.2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4.2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4.2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4.2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4.2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4.2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4.2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4.2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4.2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4.2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4.2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4.2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4.2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4.2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4.2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4.2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4.2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4.2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4.2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4.2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4.2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4.2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4.2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4.2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4.2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4.2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4.2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4.2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4.2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4.2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4.2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4.2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4.2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4.2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4.2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4.2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4.2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4.2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4.2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4.2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4.2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4.2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4.2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4.2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4.2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4.2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4.2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4.2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4.2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4.2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4.2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4.2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4.2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4.2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4.2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4.2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4.2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4.2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4.2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4.2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4.2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4.2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4.2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4.2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4.2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4.2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4.2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4.2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4.2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4.2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4.2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4.2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4.2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4.2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4.2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4.2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4.2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4.2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4.2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4.2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4.2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4.2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4.2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4.2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4.2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4.2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4.2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4.2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4.2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4.2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4.2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4.2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4.2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4.2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4.2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4.2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4.2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4.2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4.2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4.2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4.2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4.2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4.2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4.2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4.2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4.2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4.2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4.2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4.2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4.2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4.2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4.2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4.2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4.2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4.2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4.2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4.2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4.2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4.2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4.2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4.2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4.2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4.2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4.2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4.2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4.2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4.2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4.2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4.2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4.2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4.2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4.2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4.2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4.2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4.2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4.2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4.2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4.2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4.2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4.2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4.2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4.2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4.2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4.2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4.2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4.2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4.2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4.2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4.2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4.2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4.2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4.2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4.2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4.2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4.2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4.2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4.2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4.2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4.2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4.2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4.2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4.2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4.2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4.2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4.2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4.2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4.2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4.2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4.2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4.2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4.2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4.2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4.2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4.2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4.2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4.2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4.2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4.2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14.2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14.2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14.2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14.2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14.2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14.2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14.2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14.2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ht="14.2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ht="14.2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ht="14.2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ht="14.2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ht="14.2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ht="14.2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ht="14.2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ht="14.2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ht="14.2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 ht="14.2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 ht="14.2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 ht="14.2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 ht="14.2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 ht="14.2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Parker</dc:creator>
  <cp:lastModifiedBy>Kate Parker</cp:lastModifiedBy>
  <dcterms:created xsi:type="dcterms:W3CDTF">2022-02-09T01:04:47Z</dcterms:created>
  <dcterms:modified xsi:type="dcterms:W3CDTF">2022-05-03T21:19:01Z</dcterms:modified>
</cp:coreProperties>
</file>