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tb\Downloads\"/>
    </mc:Choice>
  </mc:AlternateContent>
  <xr:revisionPtr revIDLastSave="0" documentId="13_ncr:1_{9BD7DD75-2E15-4DC7-B33F-13D206E7CF3A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All entry points" sheetId="1" r:id="rId1"/>
    <sheet name="17.5 meter buffer entry points" sheetId="2" r:id="rId2"/>
    <sheet name="abs difference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4" i="3" l="1"/>
  <c r="E34" i="3"/>
  <c r="F34" i="3"/>
  <c r="C34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D2" i="3"/>
  <c r="E2" i="3"/>
  <c r="F2" i="3"/>
  <c r="C2" i="3"/>
</calcChain>
</file>

<file path=xl/sharedStrings.xml><?xml version="1.0" encoding="utf-8"?>
<sst xmlns="http://schemas.openxmlformats.org/spreadsheetml/2006/main" count="206" uniqueCount="18">
  <si>
    <t>Denver, United States</t>
  </si>
  <si>
    <t>Ghent, Belgium</t>
  </si>
  <si>
    <t>Amsterdam, Netherlands</t>
  </si>
  <si>
    <t>Dhaka Metropolitan, Bangladesh</t>
  </si>
  <si>
    <t>entrance_300</t>
  </si>
  <si>
    <t>1 high</t>
  </si>
  <si>
    <t>2 medium</t>
  </si>
  <si>
    <t>3 low</t>
  </si>
  <si>
    <t>4 no</t>
  </si>
  <si>
    <t>entrance_500</t>
  </si>
  <si>
    <t>gravity_300</t>
  </si>
  <si>
    <t>gravity_500</t>
  </si>
  <si>
    <t>gravity**(1/2)_300</t>
  </si>
  <si>
    <t>gravity**(1/2)_500</t>
  </si>
  <si>
    <t>gravity**(1/4)_300</t>
  </si>
  <si>
    <t>gravity**(1/4)_500</t>
  </si>
  <si>
    <t>Mode</t>
  </si>
  <si>
    <t>Score-group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</si>
</sst>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opLeftCell="A10" workbookViewId="0">
      <selection activeCell="C13" sqref="C13"/>
    </sheetView>
  </sheetViews>
  <sheetFormatPr defaultRowHeight="14.4" x14ac:dyDescent="0.3"/>
  <cols>
    <col min="1" max="1" width="16.44140625" bestFit="1" customWidth="1"/>
    <col min="2" max="2" width="9" bestFit="1" customWidth="1"/>
    <col min="3" max="3" width="18.77734375" bestFit="1" customWidth="1"/>
    <col min="4" max="4" width="13.33203125" bestFit="1" customWidth="1"/>
    <col min="5" max="5" width="21.44140625" bestFit="1" customWidth="1"/>
    <col min="6" max="6" width="27.88671875" bestFit="1" customWidth="1"/>
  </cols>
  <sheetData>
    <row r="1" spans="1:6" x14ac:dyDescent="0.3">
      <c r="C1" t="s">
        <v>0</v>
      </c>
      <c r="D1" t="s">
        <v>1</v>
      </c>
      <c r="E1" t="s">
        <v>2</v>
      </c>
      <c r="F1" t="s">
        <v>3</v>
      </c>
    </row>
    <row r="2" spans="1:6" x14ac:dyDescent="0.3">
      <c r="A2" t="s">
        <v>4</v>
      </c>
      <c r="B2" t="s">
        <v>5</v>
      </c>
      <c r="C2">
        <v>1.2836922000000001E-2</v>
      </c>
      <c r="D2">
        <v>9.441662E-3</v>
      </c>
      <c r="E2">
        <v>4.2804050000000001E-3</v>
      </c>
      <c r="F2">
        <v>2.1050159999999999E-3</v>
      </c>
    </row>
    <row r="3" spans="1:6" x14ac:dyDescent="0.3">
      <c r="A3" t="s">
        <v>4</v>
      </c>
      <c r="B3" t="s">
        <v>6</v>
      </c>
      <c r="C3">
        <v>0.15862837199999999</v>
      </c>
      <c r="D3">
        <v>0.112472136</v>
      </c>
      <c r="E3">
        <v>0.107025489</v>
      </c>
      <c r="F3">
        <v>1.9800503000000001E-2</v>
      </c>
    </row>
    <row r="4" spans="1:6" x14ac:dyDescent="0.3">
      <c r="A4" t="s">
        <v>4</v>
      </c>
      <c r="B4" t="s">
        <v>7</v>
      </c>
      <c r="C4">
        <v>0.200290263</v>
      </c>
      <c r="D4">
        <v>0.120628868</v>
      </c>
      <c r="E4">
        <v>0.119044731</v>
      </c>
      <c r="F4">
        <v>5.1588700000000001E-2</v>
      </c>
    </row>
    <row r="5" spans="1:6" x14ac:dyDescent="0.3">
      <c r="A5" t="s">
        <v>4</v>
      </c>
      <c r="B5" t="s">
        <v>8</v>
      </c>
      <c r="C5">
        <v>0.62824444199999996</v>
      </c>
      <c r="D5">
        <v>0.75745733400000004</v>
      </c>
      <c r="E5">
        <v>0.769649374</v>
      </c>
      <c r="F5">
        <v>0.926505782</v>
      </c>
    </row>
    <row r="6" spans="1:6" x14ac:dyDescent="0.3">
      <c r="A6" t="s">
        <v>9</v>
      </c>
      <c r="B6" t="s">
        <v>5</v>
      </c>
      <c r="C6">
        <v>6.7796302000000003E-2</v>
      </c>
      <c r="D6">
        <v>5.1811120000000002E-2</v>
      </c>
      <c r="E6">
        <v>2.0516498000000001E-2</v>
      </c>
      <c r="F6">
        <v>9.0581099999999994E-3</v>
      </c>
    </row>
    <row r="7" spans="1:6" x14ac:dyDescent="0.3">
      <c r="A7" t="s">
        <v>9</v>
      </c>
      <c r="B7" t="s">
        <v>6</v>
      </c>
      <c r="C7">
        <v>0.26093601900000002</v>
      </c>
      <c r="D7">
        <v>0.17102041400000001</v>
      </c>
      <c r="E7">
        <v>0.177853961</v>
      </c>
      <c r="F7">
        <v>4.8287734999999998E-2</v>
      </c>
    </row>
    <row r="8" spans="1:6" x14ac:dyDescent="0.3">
      <c r="A8" t="s">
        <v>9</v>
      </c>
      <c r="B8" t="s">
        <v>7</v>
      </c>
      <c r="C8">
        <v>0.29039185499999998</v>
      </c>
      <c r="D8">
        <v>0.15978350699999999</v>
      </c>
      <c r="E8">
        <v>0.213774516</v>
      </c>
      <c r="F8">
        <v>7.2878359000000004E-2</v>
      </c>
    </row>
    <row r="9" spans="1:6" x14ac:dyDescent="0.3">
      <c r="A9" t="s">
        <v>9</v>
      </c>
      <c r="B9" t="s">
        <v>8</v>
      </c>
      <c r="C9">
        <v>0.38087582399999997</v>
      </c>
      <c r="D9">
        <v>0.61738495900000001</v>
      </c>
      <c r="E9">
        <v>0.58785502599999995</v>
      </c>
      <c r="F9">
        <v>0.86977579599999999</v>
      </c>
    </row>
    <row r="10" spans="1:6" x14ac:dyDescent="0.3">
      <c r="A10" t="s">
        <v>10</v>
      </c>
      <c r="B10" t="s">
        <v>5</v>
      </c>
      <c r="C10">
        <v>2.8580761999999999E-2</v>
      </c>
      <c r="D10">
        <v>9.4489760000000006E-2</v>
      </c>
      <c r="E10">
        <v>4.915422E-3</v>
      </c>
      <c r="F10">
        <v>5.3000614000000001E-2</v>
      </c>
    </row>
    <row r="11" spans="1:6" x14ac:dyDescent="0.3">
      <c r="A11" t="s">
        <v>10</v>
      </c>
      <c r="B11" t="s">
        <v>6</v>
      </c>
      <c r="C11">
        <v>0.26226844500000002</v>
      </c>
      <c r="D11">
        <v>0.14938105600000001</v>
      </c>
      <c r="E11">
        <v>0.13453299799999999</v>
      </c>
      <c r="F11">
        <v>0.13004297100000001</v>
      </c>
    </row>
    <row r="12" spans="1:6" x14ac:dyDescent="0.3">
      <c r="A12" t="s">
        <v>10</v>
      </c>
      <c r="B12" t="s">
        <v>7</v>
      </c>
      <c r="C12">
        <v>0.30680833499999999</v>
      </c>
      <c r="D12">
        <v>0.17897268699999999</v>
      </c>
      <c r="E12">
        <v>0.150328975</v>
      </c>
      <c r="F12">
        <v>0.216573503</v>
      </c>
    </row>
    <row r="13" spans="1:6" x14ac:dyDescent="0.3">
      <c r="A13" t="s">
        <v>10</v>
      </c>
      <c r="B13" t="s">
        <v>8</v>
      </c>
      <c r="C13">
        <v>0.40234245699999999</v>
      </c>
      <c r="D13">
        <v>0.57715649700000005</v>
      </c>
      <c r="E13">
        <v>0.71022260500000001</v>
      </c>
      <c r="F13">
        <v>0.60038291099999996</v>
      </c>
    </row>
    <row r="14" spans="1:6" x14ac:dyDescent="0.3">
      <c r="A14" t="s">
        <v>11</v>
      </c>
      <c r="B14" t="s">
        <v>5</v>
      </c>
      <c r="C14">
        <v>0.20839728599999999</v>
      </c>
      <c r="D14">
        <v>0.246259489</v>
      </c>
      <c r="E14">
        <v>3.1499270000000003E-2</v>
      </c>
      <c r="F14">
        <v>0.175886345</v>
      </c>
    </row>
    <row r="15" spans="1:6" x14ac:dyDescent="0.3">
      <c r="A15" t="s">
        <v>11</v>
      </c>
      <c r="B15" t="s">
        <v>6</v>
      </c>
      <c r="C15">
        <v>0.38262597300000001</v>
      </c>
      <c r="D15">
        <v>0.188246461</v>
      </c>
      <c r="E15">
        <v>0.226344035</v>
      </c>
      <c r="F15">
        <v>0.18103841400000001</v>
      </c>
    </row>
    <row r="16" spans="1:6" x14ac:dyDescent="0.3">
      <c r="A16" t="s">
        <v>11</v>
      </c>
      <c r="B16" t="s">
        <v>7</v>
      </c>
      <c r="C16">
        <v>0.27456661300000001</v>
      </c>
      <c r="D16">
        <v>0.163315819</v>
      </c>
      <c r="E16">
        <v>0.25129029200000003</v>
      </c>
      <c r="F16">
        <v>0.16104413300000001</v>
      </c>
    </row>
    <row r="17" spans="1:6" x14ac:dyDescent="0.3">
      <c r="A17" t="s">
        <v>11</v>
      </c>
      <c r="B17" t="s">
        <v>8</v>
      </c>
      <c r="C17">
        <v>0.13441012799999999</v>
      </c>
      <c r="D17">
        <v>0.402178231</v>
      </c>
      <c r="E17">
        <v>0.49086640300000001</v>
      </c>
      <c r="F17">
        <v>0.48203110900000001</v>
      </c>
    </row>
    <row r="18" spans="1:6" x14ac:dyDescent="0.3">
      <c r="A18" t="s">
        <v>12</v>
      </c>
      <c r="B18" t="s">
        <v>5</v>
      </c>
      <c r="C18">
        <v>7.3990369999999998E-3</v>
      </c>
      <c r="D18">
        <v>8.2847259999999992E-3</v>
      </c>
      <c r="E18">
        <v>2.800641E-3</v>
      </c>
      <c r="F18">
        <v>3.4429030000000002E-3</v>
      </c>
    </row>
    <row r="19" spans="1:6" x14ac:dyDescent="0.3">
      <c r="A19" t="s">
        <v>12</v>
      </c>
      <c r="B19" t="s">
        <v>6</v>
      </c>
      <c r="C19">
        <v>0.178594419</v>
      </c>
      <c r="D19">
        <v>0.12753059</v>
      </c>
      <c r="E19">
        <v>0.106094414</v>
      </c>
      <c r="F19">
        <v>3.1528477999999999E-2</v>
      </c>
    </row>
    <row r="20" spans="1:6" x14ac:dyDescent="0.3">
      <c r="A20" t="s">
        <v>12</v>
      </c>
      <c r="B20" t="s">
        <v>7</v>
      </c>
      <c r="C20">
        <v>0.197086656</v>
      </c>
      <c r="D20">
        <v>0.120836651</v>
      </c>
      <c r="E20">
        <v>0.116074081</v>
      </c>
      <c r="F20">
        <v>7.2700755000000006E-2</v>
      </c>
    </row>
    <row r="21" spans="1:6" x14ac:dyDescent="0.3">
      <c r="A21" t="s">
        <v>12</v>
      </c>
      <c r="B21" t="s">
        <v>8</v>
      </c>
      <c r="C21">
        <v>0.61691988799999997</v>
      </c>
      <c r="D21">
        <v>0.74334803299999996</v>
      </c>
      <c r="E21">
        <v>0.77503086399999999</v>
      </c>
      <c r="F21">
        <v>0.89232786399999997</v>
      </c>
    </row>
    <row r="22" spans="1:6" x14ac:dyDescent="0.3">
      <c r="A22" t="s">
        <v>13</v>
      </c>
      <c r="B22" t="s">
        <v>5</v>
      </c>
      <c r="C22">
        <v>4.4395294000000002E-2</v>
      </c>
      <c r="D22">
        <v>4.8210654999999998E-2</v>
      </c>
      <c r="E22">
        <v>1.0356229E-2</v>
      </c>
      <c r="F22">
        <v>1.8150539E-2</v>
      </c>
    </row>
    <row r="23" spans="1:6" x14ac:dyDescent="0.3">
      <c r="A23" t="s">
        <v>13</v>
      </c>
      <c r="B23" t="s">
        <v>6</v>
      </c>
      <c r="C23">
        <v>0.29273859699999999</v>
      </c>
      <c r="D23">
        <v>0.18519121899999999</v>
      </c>
      <c r="E23">
        <v>0.18326034299999999</v>
      </c>
      <c r="F23">
        <v>7.1433680999999999E-2</v>
      </c>
    </row>
    <row r="24" spans="1:6" x14ac:dyDescent="0.3">
      <c r="A24" t="s">
        <v>13</v>
      </c>
      <c r="B24" t="s">
        <v>7</v>
      </c>
      <c r="C24">
        <v>0.311201915</v>
      </c>
      <c r="D24">
        <v>0.168049948</v>
      </c>
      <c r="E24">
        <v>0.18936264799999999</v>
      </c>
      <c r="F24">
        <v>0.135911158</v>
      </c>
    </row>
    <row r="25" spans="1:6" x14ac:dyDescent="0.3">
      <c r="A25" t="s">
        <v>13</v>
      </c>
      <c r="B25" t="s">
        <v>8</v>
      </c>
      <c r="C25">
        <v>0.35166419399999999</v>
      </c>
      <c r="D25">
        <v>0.59854817800000004</v>
      </c>
      <c r="E25">
        <v>0.61702078100000002</v>
      </c>
      <c r="F25">
        <v>0.77450462200000003</v>
      </c>
    </row>
    <row r="26" spans="1:6" x14ac:dyDescent="0.3">
      <c r="A26" t="s">
        <v>14</v>
      </c>
      <c r="B26" t="s">
        <v>5</v>
      </c>
      <c r="C26">
        <v>7.1237690000000003E-3</v>
      </c>
      <c r="D26">
        <v>7.4120369999999998E-3</v>
      </c>
      <c r="E26">
        <v>3.347741E-3</v>
      </c>
      <c r="F26">
        <v>1.6878069999999999E-3</v>
      </c>
    </row>
    <row r="27" spans="1:6" x14ac:dyDescent="0.3">
      <c r="A27" t="s">
        <v>14</v>
      </c>
      <c r="B27" t="s">
        <v>6</v>
      </c>
      <c r="C27">
        <v>0.159801207</v>
      </c>
      <c r="D27">
        <v>0.115288012</v>
      </c>
      <c r="E27">
        <v>0.103694167</v>
      </c>
      <c r="F27">
        <v>2.3655327E-2</v>
      </c>
    </row>
    <row r="28" spans="1:6" x14ac:dyDescent="0.3">
      <c r="A28" t="s">
        <v>14</v>
      </c>
      <c r="B28" t="s">
        <v>7</v>
      </c>
      <c r="C28">
        <v>0.188417315</v>
      </c>
      <c r="D28">
        <v>0.113196884</v>
      </c>
      <c r="E28">
        <v>0.110120071</v>
      </c>
      <c r="F28">
        <v>5.0415455999999997E-2</v>
      </c>
    </row>
    <row r="29" spans="1:6" x14ac:dyDescent="0.3">
      <c r="A29" t="s">
        <v>14</v>
      </c>
      <c r="B29" t="s">
        <v>8</v>
      </c>
      <c r="C29">
        <v>0.64465770899999997</v>
      </c>
      <c r="D29">
        <v>0.76410306699999997</v>
      </c>
      <c r="E29">
        <v>0.78283802199999997</v>
      </c>
      <c r="F29">
        <v>0.92424140899999996</v>
      </c>
    </row>
    <row r="30" spans="1:6" x14ac:dyDescent="0.3">
      <c r="A30" t="s">
        <v>15</v>
      </c>
      <c r="B30" t="s">
        <v>5</v>
      </c>
      <c r="C30">
        <v>3.9883895000000003E-2</v>
      </c>
      <c r="D30">
        <v>3.6588102999999997E-2</v>
      </c>
      <c r="E30">
        <v>1.0589792000000001E-2</v>
      </c>
      <c r="F30">
        <v>9.749242E-3</v>
      </c>
    </row>
    <row r="31" spans="1:6" x14ac:dyDescent="0.3">
      <c r="A31" t="s">
        <v>15</v>
      </c>
      <c r="B31" t="s">
        <v>6</v>
      </c>
      <c r="C31">
        <v>0.27744461199999998</v>
      </c>
      <c r="D31">
        <v>0.17667045100000001</v>
      </c>
      <c r="E31">
        <v>0.174721247</v>
      </c>
      <c r="F31">
        <v>5.1307622999999997E-2</v>
      </c>
    </row>
    <row r="32" spans="1:6" x14ac:dyDescent="0.3">
      <c r="A32" t="s">
        <v>15</v>
      </c>
      <c r="B32" t="s">
        <v>7</v>
      </c>
      <c r="C32">
        <v>0.29452087799999999</v>
      </c>
      <c r="D32">
        <v>0.169833557</v>
      </c>
      <c r="E32">
        <v>0.19614975400000001</v>
      </c>
      <c r="F32">
        <v>9.5274388000000002E-2</v>
      </c>
    </row>
    <row r="33" spans="1:6" x14ac:dyDescent="0.3">
      <c r="A33" t="s">
        <v>15</v>
      </c>
      <c r="B33" t="s">
        <v>8</v>
      </c>
      <c r="C33">
        <v>0.388150616</v>
      </c>
      <c r="D33">
        <v>0.61690788900000004</v>
      </c>
      <c r="E33">
        <v>0.61853920699999998</v>
      </c>
      <c r="F33">
        <v>0.84366874700000005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4EF93-3F17-4D80-8FCF-F7DCB476D3DB}">
  <dimension ref="A1:F33"/>
  <sheetViews>
    <sheetView workbookViewId="0">
      <selection activeCell="F15" sqref="F15"/>
    </sheetView>
  </sheetViews>
  <sheetFormatPr defaultRowHeight="14.4" x14ac:dyDescent="0.3"/>
  <cols>
    <col min="1" max="1" width="17.5546875" bestFit="1" customWidth="1"/>
    <col min="2" max="2" width="9" bestFit="1" customWidth="1"/>
    <col min="3" max="3" width="18.77734375" bestFit="1" customWidth="1"/>
    <col min="4" max="4" width="13.33203125" bestFit="1" customWidth="1"/>
    <col min="5" max="5" width="21.44140625" bestFit="1" customWidth="1"/>
    <col min="6" max="6" width="27.88671875" bestFit="1" customWidth="1"/>
  </cols>
  <sheetData>
    <row r="1" spans="1:6" x14ac:dyDescent="0.3">
      <c r="C1" t="s">
        <v>0</v>
      </c>
      <c r="D1" t="s">
        <v>1</v>
      </c>
      <c r="E1" t="s">
        <v>2</v>
      </c>
      <c r="F1" t="s">
        <v>3</v>
      </c>
    </row>
    <row r="2" spans="1:6" x14ac:dyDescent="0.3">
      <c r="A2" t="s">
        <v>4</v>
      </c>
      <c r="B2" t="s">
        <v>5</v>
      </c>
      <c r="C2">
        <v>2.5641712232296302E-3</v>
      </c>
      <c r="D2">
        <v>1.4943757282796001E-3</v>
      </c>
      <c r="E2">
        <v>0</v>
      </c>
      <c r="F2">
        <v>2.1050158537149199E-3</v>
      </c>
    </row>
    <row r="3" spans="1:6" x14ac:dyDescent="0.3">
      <c r="A3" t="s">
        <v>4</v>
      </c>
      <c r="B3" t="s">
        <v>6</v>
      </c>
      <c r="C3">
        <v>7.0264075361356398E-2</v>
      </c>
      <c r="D3">
        <v>4.3877132061922598E-2</v>
      </c>
      <c r="E3">
        <v>2.5437216221898901E-2</v>
      </c>
      <c r="F3">
        <v>1.9454315360260099E-2</v>
      </c>
    </row>
    <row r="4" spans="1:6" x14ac:dyDescent="0.3">
      <c r="A4" t="s">
        <v>4</v>
      </c>
      <c r="B4" t="s">
        <v>7</v>
      </c>
      <c r="C4">
        <v>0.10639596844591299</v>
      </c>
      <c r="D4">
        <v>7.1116659380407496E-2</v>
      </c>
      <c r="E4">
        <v>3.3521896428176101E-2</v>
      </c>
      <c r="F4">
        <v>5.1669362693308803E-2</v>
      </c>
    </row>
    <row r="5" spans="1:6" x14ac:dyDescent="0.3">
      <c r="A5" t="s">
        <v>4</v>
      </c>
      <c r="B5" t="s">
        <v>8</v>
      </c>
      <c r="C5">
        <v>0.82077578496949999</v>
      </c>
      <c r="D5">
        <v>0.88351183282939005</v>
      </c>
      <c r="E5">
        <v>0.94104088734992497</v>
      </c>
      <c r="F5">
        <v>0.92677130609271596</v>
      </c>
    </row>
    <row r="6" spans="1:6" x14ac:dyDescent="0.3">
      <c r="A6" t="s">
        <v>9</v>
      </c>
      <c r="B6" t="s">
        <v>5</v>
      </c>
      <c r="C6">
        <v>1.3865161438892E-2</v>
      </c>
      <c r="D6">
        <v>1.2097960567762999E-2</v>
      </c>
      <c r="E6">
        <v>2.2985595869795601E-4</v>
      </c>
      <c r="F6">
        <v>1.13186462953359E-2</v>
      </c>
    </row>
    <row r="7" spans="1:6" x14ac:dyDescent="0.3">
      <c r="A7" t="s">
        <v>9</v>
      </c>
      <c r="B7" t="s">
        <v>6</v>
      </c>
      <c r="C7">
        <v>0.13057458214398501</v>
      </c>
      <c r="D7">
        <v>8.6298120477601797E-2</v>
      </c>
      <c r="E7">
        <v>4.7259232503539202E-2</v>
      </c>
      <c r="F7">
        <v>5.0757082020657603E-2</v>
      </c>
    </row>
    <row r="8" spans="1:6" x14ac:dyDescent="0.3">
      <c r="A8" t="s">
        <v>9</v>
      </c>
      <c r="B8" t="s">
        <v>7</v>
      </c>
      <c r="C8">
        <v>0.20159269950248199</v>
      </c>
      <c r="D8">
        <v>0.117743176820054</v>
      </c>
      <c r="E8">
        <v>7.7027168020998404E-2</v>
      </c>
      <c r="F8">
        <v>0.10934128130696499</v>
      </c>
    </row>
    <row r="9" spans="1:6" x14ac:dyDescent="0.3">
      <c r="A9" t="s">
        <v>9</v>
      </c>
      <c r="B9" t="s">
        <v>8</v>
      </c>
      <c r="C9">
        <v>0.65396755691464004</v>
      </c>
      <c r="D9">
        <v>0.78386074213458001</v>
      </c>
      <c r="E9">
        <v>0.87548374351676395</v>
      </c>
      <c r="F9">
        <v>0.82858299037703997</v>
      </c>
    </row>
    <row r="10" spans="1:6" x14ac:dyDescent="0.3">
      <c r="A10" t="s">
        <v>10</v>
      </c>
      <c r="B10" t="s">
        <v>5</v>
      </c>
      <c r="C10">
        <v>3.6545330884124902E-3</v>
      </c>
      <c r="D10">
        <v>2.7129817865685701E-2</v>
      </c>
      <c r="E10">
        <v>0</v>
      </c>
      <c r="F10">
        <v>5.30006144079175E-2</v>
      </c>
    </row>
    <row r="11" spans="1:6" x14ac:dyDescent="0.3">
      <c r="A11" t="s">
        <v>10</v>
      </c>
      <c r="B11" t="s">
        <v>6</v>
      </c>
      <c r="C11">
        <v>0.14273993584216499</v>
      </c>
      <c r="D11">
        <v>0.110409266126873</v>
      </c>
      <c r="E11">
        <v>3.3910638994268903E-2</v>
      </c>
      <c r="F11">
        <v>0.13112611660811099</v>
      </c>
    </row>
    <row r="12" spans="1:6" x14ac:dyDescent="0.3">
      <c r="A12" t="s">
        <v>10</v>
      </c>
      <c r="B12" t="s">
        <v>7</v>
      </c>
      <c r="C12">
        <v>0.19743582877676999</v>
      </c>
      <c r="D12">
        <v>0.13797127274601001</v>
      </c>
      <c r="E12">
        <v>5.1635499293219402E-2</v>
      </c>
      <c r="F12">
        <v>0.22685431233280201</v>
      </c>
    </row>
    <row r="13" spans="1:6" x14ac:dyDescent="0.3">
      <c r="A13" t="s">
        <v>10</v>
      </c>
      <c r="B13" t="s">
        <v>8</v>
      </c>
      <c r="C13">
        <v>0.65616970229265104</v>
      </c>
      <c r="D13">
        <v>0.72448964326142895</v>
      </c>
      <c r="E13">
        <v>0.91445386171251097</v>
      </c>
      <c r="F13">
        <v>0.58901895665116699</v>
      </c>
    </row>
    <row r="14" spans="1:6" x14ac:dyDescent="0.3">
      <c r="A14" t="s">
        <v>11</v>
      </c>
      <c r="B14" t="s">
        <v>5</v>
      </c>
      <c r="C14">
        <v>3.8881361559924298E-2</v>
      </c>
      <c r="D14">
        <v>0.14107970724198701</v>
      </c>
      <c r="E14">
        <v>0</v>
      </c>
      <c r="F14">
        <v>0.22305651246472499</v>
      </c>
    </row>
    <row r="15" spans="1:6" x14ac:dyDescent="0.3">
      <c r="A15" t="s">
        <v>11</v>
      </c>
      <c r="B15" t="s">
        <v>6</v>
      </c>
      <c r="C15">
        <v>0.27183106888666297</v>
      </c>
      <c r="D15">
        <v>0.144434156874543</v>
      </c>
      <c r="E15">
        <v>6.3409526523206097E-2</v>
      </c>
      <c r="F15">
        <v>0.233579414452458</v>
      </c>
    </row>
    <row r="16" spans="1:6" x14ac:dyDescent="0.3">
      <c r="A16" t="s">
        <v>11</v>
      </c>
      <c r="B16" t="s">
        <v>7</v>
      </c>
      <c r="C16">
        <v>0.30075671970309598</v>
      </c>
      <c r="D16">
        <v>0.19208130467810999</v>
      </c>
      <c r="E16">
        <v>0.116528497107469</v>
      </c>
      <c r="F16">
        <v>0.29054247263209798</v>
      </c>
    </row>
    <row r="17" spans="1:6" x14ac:dyDescent="0.3">
      <c r="A17" t="s">
        <v>11</v>
      </c>
      <c r="B17" t="s">
        <v>8</v>
      </c>
      <c r="C17">
        <v>0.388530849850316</v>
      </c>
      <c r="D17">
        <v>0.52240483120535697</v>
      </c>
      <c r="E17">
        <v>0.82006197636932399</v>
      </c>
      <c r="F17">
        <v>0.252821600450717</v>
      </c>
    </row>
    <row r="18" spans="1:6" x14ac:dyDescent="0.3">
      <c r="A18" t="s">
        <v>12</v>
      </c>
      <c r="B18" t="s">
        <v>5</v>
      </c>
      <c r="C18">
        <v>1.3120759183192501E-3</v>
      </c>
      <c r="D18">
        <v>1.5409191324974301E-3</v>
      </c>
      <c r="E18">
        <v>0</v>
      </c>
      <c r="F18">
        <v>3.4429030908886102E-3</v>
      </c>
    </row>
    <row r="19" spans="1:6" x14ac:dyDescent="0.3">
      <c r="A19" t="s">
        <v>12</v>
      </c>
      <c r="B19" t="s">
        <v>6</v>
      </c>
      <c r="C19">
        <v>8.7525639034526301E-2</v>
      </c>
      <c r="D19">
        <v>5.8455191168721499E-2</v>
      </c>
      <c r="E19">
        <v>2.6475275390212199E-2</v>
      </c>
      <c r="F19">
        <v>3.1412356462760499E-2</v>
      </c>
    </row>
    <row r="20" spans="1:6" x14ac:dyDescent="0.3">
      <c r="A20" t="s">
        <v>12</v>
      </c>
      <c r="B20" t="s">
        <v>7</v>
      </c>
      <c r="C20">
        <v>0.113725385188001</v>
      </c>
      <c r="D20">
        <v>7.7471496320577607E-2</v>
      </c>
      <c r="E20">
        <v>3.4377765620009902E-2</v>
      </c>
      <c r="F20">
        <v>7.2586810779157504E-2</v>
      </c>
    </row>
    <row r="21" spans="1:6" x14ac:dyDescent="0.3">
      <c r="A21" t="s">
        <v>12</v>
      </c>
      <c r="B21" t="s">
        <v>8</v>
      </c>
      <c r="C21">
        <v>0.797436899859152</v>
      </c>
      <c r="D21">
        <v>0.86253239337820298</v>
      </c>
      <c r="E21">
        <v>0.93914695898977696</v>
      </c>
      <c r="F21">
        <v>0.89255792966719305</v>
      </c>
    </row>
    <row r="22" spans="1:6" x14ac:dyDescent="0.3">
      <c r="A22" t="s">
        <v>13</v>
      </c>
      <c r="B22" t="s">
        <v>5</v>
      </c>
      <c r="C22">
        <v>6.8110128690548203E-3</v>
      </c>
      <c r="D22">
        <v>1.2939066372556599E-2</v>
      </c>
      <c r="E22">
        <v>0</v>
      </c>
      <c r="F22">
        <v>1.83504339735437E-2</v>
      </c>
    </row>
    <row r="23" spans="1:6" x14ac:dyDescent="0.3">
      <c r="A23" t="s">
        <v>13</v>
      </c>
      <c r="B23" t="s">
        <v>6</v>
      </c>
      <c r="C23">
        <v>0.16204619578314799</v>
      </c>
      <c r="D23">
        <v>0.10484566705840601</v>
      </c>
      <c r="E23">
        <v>4.8301528648049701E-2</v>
      </c>
      <c r="F23">
        <v>7.3877523598095504E-2</v>
      </c>
    </row>
    <row r="24" spans="1:6" x14ac:dyDescent="0.3">
      <c r="A24" t="s">
        <v>13</v>
      </c>
      <c r="B24" t="s">
        <v>7</v>
      </c>
      <c r="C24">
        <v>0.19963476090763499</v>
      </c>
      <c r="D24">
        <v>0.12545109701141399</v>
      </c>
      <c r="E24">
        <v>7.6134754909463698E-2</v>
      </c>
      <c r="F24">
        <v>0.15448243027672801</v>
      </c>
    </row>
    <row r="25" spans="1:6" x14ac:dyDescent="0.3">
      <c r="A25" t="s">
        <v>13</v>
      </c>
      <c r="B25" t="s">
        <v>8</v>
      </c>
      <c r="C25">
        <v>0.63150803044016102</v>
      </c>
      <c r="D25">
        <v>0.75676416955762105</v>
      </c>
      <c r="E25">
        <v>0.87556371644248598</v>
      </c>
      <c r="F25">
        <v>0.75328961215163204</v>
      </c>
    </row>
    <row r="26" spans="1:6" x14ac:dyDescent="0.3">
      <c r="A26" t="s">
        <v>14</v>
      </c>
      <c r="B26" t="s">
        <v>5</v>
      </c>
      <c r="C26">
        <v>9.2755734307304195E-4</v>
      </c>
      <c r="D26">
        <v>1.3697058955532699E-3</v>
      </c>
      <c r="E26">
        <v>0</v>
      </c>
      <c r="F26">
        <v>1.68780737243881E-3</v>
      </c>
    </row>
    <row r="27" spans="1:6" x14ac:dyDescent="0.3">
      <c r="A27" t="s">
        <v>14</v>
      </c>
      <c r="B27" t="s">
        <v>6</v>
      </c>
      <c r="C27">
        <v>7.5737306334916696E-2</v>
      </c>
      <c r="D27">
        <v>4.9678434944787797E-2</v>
      </c>
      <c r="E27">
        <v>2.6037277975826899E-2</v>
      </c>
      <c r="F27">
        <v>2.3539205259315101E-2</v>
      </c>
    </row>
    <row r="28" spans="1:6" x14ac:dyDescent="0.3">
      <c r="A28" t="s">
        <v>14</v>
      </c>
      <c r="B28" t="s">
        <v>7</v>
      </c>
      <c r="C28">
        <v>0.100600341675279</v>
      </c>
      <c r="D28">
        <v>6.6906143563130294E-2</v>
      </c>
      <c r="E28">
        <v>3.02038144437459E-2</v>
      </c>
      <c r="F28">
        <v>5.0421158690803103E-2</v>
      </c>
    </row>
    <row r="29" spans="1:6" x14ac:dyDescent="0.3">
      <c r="A29" t="s">
        <v>14</v>
      </c>
      <c r="B29" t="s">
        <v>8</v>
      </c>
      <c r="C29">
        <v>0.82273479464673005</v>
      </c>
      <c r="D29">
        <v>0.882045715596528</v>
      </c>
      <c r="E29">
        <v>0.94375890758042702</v>
      </c>
      <c r="F29">
        <v>0.92435182867744203</v>
      </c>
    </row>
    <row r="30" spans="1:6" x14ac:dyDescent="0.3">
      <c r="A30" t="s">
        <v>15</v>
      </c>
      <c r="B30" t="s">
        <v>5</v>
      </c>
      <c r="C30">
        <v>6.7338949375291201E-3</v>
      </c>
      <c r="D30">
        <v>8.6687090355707895E-3</v>
      </c>
      <c r="E30">
        <v>0</v>
      </c>
      <c r="F30">
        <v>1.0838711389812201E-2</v>
      </c>
    </row>
    <row r="31" spans="1:6" x14ac:dyDescent="0.3">
      <c r="A31" t="s">
        <v>15</v>
      </c>
      <c r="B31" t="s">
        <v>6</v>
      </c>
      <c r="C31">
        <v>0.14207693584751999</v>
      </c>
      <c r="D31">
        <v>8.8331069883259103E-2</v>
      </c>
      <c r="E31">
        <v>4.6102538001704302E-2</v>
      </c>
      <c r="F31">
        <v>5.0717994645547999E-2</v>
      </c>
    </row>
    <row r="32" spans="1:6" x14ac:dyDescent="0.3">
      <c r="A32" t="s">
        <v>15</v>
      </c>
      <c r="B32" t="s">
        <v>7</v>
      </c>
      <c r="C32">
        <v>0.190200667284324</v>
      </c>
      <c r="D32">
        <v>0.118213597655542</v>
      </c>
      <c r="E32">
        <v>7.2791251067850393E-2</v>
      </c>
      <c r="F32">
        <v>0.11561630837264</v>
      </c>
    </row>
    <row r="33" spans="1:6" x14ac:dyDescent="0.3">
      <c r="A33" t="s">
        <v>15</v>
      </c>
      <c r="B33" t="s">
        <v>8</v>
      </c>
      <c r="C33">
        <v>0.66098850193062597</v>
      </c>
      <c r="D33">
        <v>0.78478662342562699</v>
      </c>
      <c r="E33">
        <v>0.88110621093044506</v>
      </c>
      <c r="F33">
        <v>0.82282698559199896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AA3F0-65CC-489F-A67F-BF48C97F370B}">
  <dimension ref="A1:F34"/>
  <sheetViews>
    <sheetView tabSelected="1" topLeftCell="A19" workbookViewId="0">
      <selection activeCell="E23" sqref="E23"/>
    </sheetView>
  </sheetViews>
  <sheetFormatPr defaultRowHeight="14.4" x14ac:dyDescent="0.3"/>
  <cols>
    <col min="1" max="1" width="16.44140625" bestFit="1" customWidth="1"/>
    <col min="2" max="2" width="10.88671875" bestFit="1" customWidth="1"/>
    <col min="3" max="3" width="18.77734375" bestFit="1" customWidth="1"/>
    <col min="4" max="4" width="13.33203125" bestFit="1" customWidth="1"/>
    <col min="5" max="5" width="21.44140625" bestFit="1" customWidth="1"/>
    <col min="6" max="6" width="27.88671875" bestFit="1" customWidth="1"/>
  </cols>
  <sheetData>
    <row r="1" spans="1:6" x14ac:dyDescent="0.3">
      <c r="A1" t="s">
        <v>16</v>
      </c>
      <c r="B1" t="s">
        <v>17</v>
      </c>
      <c r="C1" t="s">
        <v>0</v>
      </c>
      <c r="D1" t="s">
        <v>1</v>
      </c>
      <c r="E1" t="s">
        <v>2</v>
      </c>
      <c r="F1" t="s">
        <v>3</v>
      </c>
    </row>
    <row r="2" spans="1:6" x14ac:dyDescent="0.3">
      <c r="A2" t="s">
        <v>4</v>
      </c>
      <c r="B2" t="s">
        <v>5</v>
      </c>
      <c r="C2">
        <f>ABS('All entry points'!C2-'17.5 meter buffer entry points'!C2)</f>
        <v>1.0272750776770371E-2</v>
      </c>
      <c r="D2">
        <f>ABS('All entry points'!D2-'17.5 meter buffer entry points'!D2)</f>
        <v>7.9472862717203992E-3</v>
      </c>
      <c r="E2">
        <f>ABS('All entry points'!E2-'17.5 meter buffer entry points'!E2)</f>
        <v>4.2804050000000001E-3</v>
      </c>
      <c r="F2">
        <f>ABS('All entry points'!F2-'17.5 meter buffer entry points'!F2)</f>
        <v>1.46285079969527E-10</v>
      </c>
    </row>
    <row r="3" spans="1:6" x14ac:dyDescent="0.3">
      <c r="A3" t="s">
        <v>4</v>
      </c>
      <c r="B3" t="s">
        <v>6</v>
      </c>
      <c r="C3">
        <f>ABS('All entry points'!C3-'17.5 meter buffer entry points'!C3)</f>
        <v>8.8364296638643591E-2</v>
      </c>
      <c r="D3">
        <f>ABS('All entry points'!D3-'17.5 meter buffer entry points'!D3)</f>
        <v>6.8595003938077409E-2</v>
      </c>
      <c r="E3">
        <f>ABS('All entry points'!E3-'17.5 meter buffer entry points'!E3)</f>
        <v>8.1588272778101101E-2</v>
      </c>
      <c r="F3">
        <f>ABS('All entry points'!F3-'17.5 meter buffer entry points'!F3)</f>
        <v>3.4618763973990122E-4</v>
      </c>
    </row>
    <row r="4" spans="1:6" x14ac:dyDescent="0.3">
      <c r="A4" t="s">
        <v>4</v>
      </c>
      <c r="B4" t="s">
        <v>7</v>
      </c>
      <c r="C4">
        <f>ABS('All entry points'!C4-'17.5 meter buffer entry points'!C4)</f>
        <v>9.3894294554087002E-2</v>
      </c>
      <c r="D4">
        <f>ABS('All entry points'!D4-'17.5 meter buffer entry points'!D4)</f>
        <v>4.9512208619592504E-2</v>
      </c>
      <c r="E4">
        <f>ABS('All entry points'!E4-'17.5 meter buffer entry points'!E4)</f>
        <v>8.55228345718239E-2</v>
      </c>
      <c r="F4">
        <f>ABS('All entry points'!F4-'17.5 meter buffer entry points'!F4)</f>
        <v>8.0662693308801436E-5</v>
      </c>
    </row>
    <row r="5" spans="1:6" x14ac:dyDescent="0.3">
      <c r="A5" t="s">
        <v>4</v>
      </c>
      <c r="B5" t="s">
        <v>8</v>
      </c>
      <c r="C5">
        <f>ABS('All entry points'!C5-'17.5 meter buffer entry points'!C5)</f>
        <v>0.19253134296950003</v>
      </c>
      <c r="D5">
        <f>ABS('All entry points'!D5-'17.5 meter buffer entry points'!D5)</f>
        <v>0.12605449882939002</v>
      </c>
      <c r="E5">
        <f>ABS('All entry points'!E5-'17.5 meter buffer entry points'!E5)</f>
        <v>0.17139151334992497</v>
      </c>
      <c r="F5">
        <f>ABS('All entry points'!F5-'17.5 meter buffer entry points'!F5)</f>
        <v>2.65524092715963E-4</v>
      </c>
    </row>
    <row r="6" spans="1:6" x14ac:dyDescent="0.3">
      <c r="A6" t="s">
        <v>9</v>
      </c>
      <c r="B6" t="s">
        <v>5</v>
      </c>
      <c r="C6">
        <f>ABS('All entry points'!C6-'17.5 meter buffer entry points'!C6)</f>
        <v>5.3931140561108003E-2</v>
      </c>
      <c r="D6">
        <f>ABS('All entry points'!D6-'17.5 meter buffer entry points'!D6)</f>
        <v>3.9713159432237001E-2</v>
      </c>
      <c r="E6">
        <f>ABS('All entry points'!E6-'17.5 meter buffer entry points'!E6)</f>
        <v>2.0286642041302046E-2</v>
      </c>
      <c r="F6">
        <f>ABS('All entry points'!F6-'17.5 meter buffer entry points'!F6)</f>
        <v>2.2605362953359003E-3</v>
      </c>
    </row>
    <row r="7" spans="1:6" x14ac:dyDescent="0.3">
      <c r="A7" t="s">
        <v>9</v>
      </c>
      <c r="B7" t="s">
        <v>6</v>
      </c>
      <c r="C7">
        <f>ABS('All entry points'!C7-'17.5 meter buffer entry points'!C7)</f>
        <v>0.13036143685601501</v>
      </c>
      <c r="D7">
        <f>ABS('All entry points'!D7-'17.5 meter buffer entry points'!D7)</f>
        <v>8.4722293522398212E-2</v>
      </c>
      <c r="E7">
        <f>ABS('All entry points'!E7-'17.5 meter buffer entry points'!E7)</f>
        <v>0.13059472849646081</v>
      </c>
      <c r="F7">
        <f>ABS('All entry points'!F7-'17.5 meter buffer entry points'!F7)</f>
        <v>2.4693470206576043E-3</v>
      </c>
    </row>
    <row r="8" spans="1:6" x14ac:dyDescent="0.3">
      <c r="A8" t="s">
        <v>9</v>
      </c>
      <c r="B8" t="s">
        <v>7</v>
      </c>
      <c r="C8">
        <f>ABS('All entry points'!C8-'17.5 meter buffer entry points'!C8)</f>
        <v>8.879915549751799E-2</v>
      </c>
      <c r="D8">
        <f>ABS('All entry points'!D8-'17.5 meter buffer entry points'!D8)</f>
        <v>4.2040330179945989E-2</v>
      </c>
      <c r="E8">
        <f>ABS('All entry points'!E8-'17.5 meter buffer entry points'!E8)</f>
        <v>0.13674734797900159</v>
      </c>
      <c r="F8">
        <f>ABS('All entry points'!F8-'17.5 meter buffer entry points'!F8)</f>
        <v>3.646292230696499E-2</v>
      </c>
    </row>
    <row r="9" spans="1:6" x14ac:dyDescent="0.3">
      <c r="A9" t="s">
        <v>9</v>
      </c>
      <c r="B9" t="s">
        <v>8</v>
      </c>
      <c r="C9">
        <f>ABS('All entry points'!C9-'17.5 meter buffer entry points'!C9)</f>
        <v>0.27309173291464006</v>
      </c>
      <c r="D9">
        <f>ABS('All entry points'!D9-'17.5 meter buffer entry points'!D9)</f>
        <v>0.16647578313458</v>
      </c>
      <c r="E9">
        <f>ABS('All entry points'!E9-'17.5 meter buffer entry points'!E9)</f>
        <v>0.287628717516764</v>
      </c>
      <c r="F9">
        <f>ABS('All entry points'!F9-'17.5 meter buffer entry points'!F9)</f>
        <v>4.1192805622960016E-2</v>
      </c>
    </row>
    <row r="10" spans="1:6" x14ac:dyDescent="0.3">
      <c r="A10" t="s">
        <v>10</v>
      </c>
      <c r="B10" t="s">
        <v>5</v>
      </c>
      <c r="C10">
        <f>ABS('All entry points'!C10-'17.5 meter buffer entry points'!C10)</f>
        <v>2.4926228911587509E-2</v>
      </c>
      <c r="D10">
        <f>ABS('All entry points'!D10-'17.5 meter buffer entry points'!D10)</f>
        <v>6.7359942134314302E-2</v>
      </c>
      <c r="E10">
        <f>ABS('All entry points'!E10-'17.5 meter buffer entry points'!E10)</f>
        <v>4.915422E-3</v>
      </c>
      <c r="F10">
        <f>ABS('All entry points'!F10-'17.5 meter buffer entry points'!F10)</f>
        <v>4.0791749839064195E-10</v>
      </c>
    </row>
    <row r="11" spans="1:6" x14ac:dyDescent="0.3">
      <c r="A11" t="s">
        <v>10</v>
      </c>
      <c r="B11" t="s">
        <v>6</v>
      </c>
      <c r="C11">
        <f>ABS('All entry points'!C11-'17.5 meter buffer entry points'!C11)</f>
        <v>0.11952850915783503</v>
      </c>
      <c r="D11">
        <f>ABS('All entry points'!D11-'17.5 meter buffer entry points'!D11)</f>
        <v>3.8971789873127008E-2</v>
      </c>
      <c r="E11">
        <f>ABS('All entry points'!E11-'17.5 meter buffer entry points'!E11)</f>
        <v>0.10062235900573108</v>
      </c>
      <c r="F11">
        <f>ABS('All entry points'!F11-'17.5 meter buffer entry points'!F11)</f>
        <v>1.0831456081109858E-3</v>
      </c>
    </row>
    <row r="12" spans="1:6" x14ac:dyDescent="0.3">
      <c r="A12" t="s">
        <v>10</v>
      </c>
      <c r="B12" t="s">
        <v>7</v>
      </c>
      <c r="C12">
        <f>ABS('All entry points'!C12-'17.5 meter buffer entry points'!C12)</f>
        <v>0.10937250622323</v>
      </c>
      <c r="D12">
        <f>ABS('All entry points'!D12-'17.5 meter buffer entry points'!D12)</f>
        <v>4.1001414253989982E-2</v>
      </c>
      <c r="E12">
        <f>ABS('All entry points'!E12-'17.5 meter buffer entry points'!E12)</f>
        <v>9.8693475706780609E-2</v>
      </c>
      <c r="F12">
        <f>ABS('All entry points'!F12-'17.5 meter buffer entry points'!F12)</f>
        <v>1.028080933280201E-2</v>
      </c>
    </row>
    <row r="13" spans="1:6" x14ac:dyDescent="0.3">
      <c r="A13" t="s">
        <v>10</v>
      </c>
      <c r="B13" t="s">
        <v>8</v>
      </c>
      <c r="C13">
        <f>ABS('All entry points'!C13-'17.5 meter buffer entry points'!C13)</f>
        <v>0.25382724529265105</v>
      </c>
      <c r="D13">
        <f>ABS('All entry points'!D13-'17.5 meter buffer entry points'!D13)</f>
        <v>0.1473331462614289</v>
      </c>
      <c r="E13">
        <f>ABS('All entry points'!E13-'17.5 meter buffer entry points'!E13)</f>
        <v>0.20423125671251097</v>
      </c>
      <c r="F13">
        <f>ABS('All entry points'!F13-'17.5 meter buffer entry points'!F13)</f>
        <v>1.1363954348832972E-2</v>
      </c>
    </row>
    <row r="14" spans="1:6" x14ac:dyDescent="0.3">
      <c r="A14" t="s">
        <v>11</v>
      </c>
      <c r="B14" t="s">
        <v>5</v>
      </c>
      <c r="C14">
        <f>ABS('All entry points'!C14-'17.5 meter buffer entry points'!C14)</f>
        <v>0.16951592444007568</v>
      </c>
      <c r="D14">
        <f>ABS('All entry points'!D14-'17.5 meter buffer entry points'!D14)</f>
        <v>0.10517978175801299</v>
      </c>
      <c r="E14">
        <f>ABS('All entry points'!E14-'17.5 meter buffer entry points'!E14)</f>
        <v>3.1499270000000003E-2</v>
      </c>
      <c r="F14">
        <f>ABS('All entry points'!F14-'17.5 meter buffer entry points'!F14)</f>
        <v>4.7170167464724994E-2</v>
      </c>
    </row>
    <row r="15" spans="1:6" x14ac:dyDescent="0.3">
      <c r="A15" t="s">
        <v>11</v>
      </c>
      <c r="B15" t="s">
        <v>6</v>
      </c>
      <c r="C15">
        <f>ABS('All entry points'!C15-'17.5 meter buffer entry points'!C15)</f>
        <v>0.11079490411333703</v>
      </c>
      <c r="D15">
        <f>ABS('All entry points'!D15-'17.5 meter buffer entry points'!D15)</f>
        <v>4.3812304125457002E-2</v>
      </c>
      <c r="E15">
        <f>ABS('All entry points'!E15-'17.5 meter buffer entry points'!E15)</f>
        <v>0.16293450847679392</v>
      </c>
      <c r="F15">
        <f>ABS('All entry points'!F15-'17.5 meter buffer entry points'!F15)</f>
        <v>5.2541000452457992E-2</v>
      </c>
    </row>
    <row r="16" spans="1:6" x14ac:dyDescent="0.3">
      <c r="A16" t="s">
        <v>11</v>
      </c>
      <c r="B16" t="s">
        <v>7</v>
      </c>
      <c r="C16">
        <f>ABS('All entry points'!C16-'17.5 meter buffer entry points'!C16)</f>
        <v>2.6190106703095961E-2</v>
      </c>
      <c r="D16">
        <f>ABS('All entry points'!D16-'17.5 meter buffer entry points'!D16)</f>
        <v>2.8765485678109992E-2</v>
      </c>
      <c r="E16">
        <f>ABS('All entry points'!E16-'17.5 meter buffer entry points'!E16)</f>
        <v>0.13476179489253104</v>
      </c>
      <c r="F16">
        <f>ABS('All entry points'!F16-'17.5 meter buffer entry points'!F16)</f>
        <v>0.12949833963209798</v>
      </c>
    </row>
    <row r="17" spans="1:6" x14ac:dyDescent="0.3">
      <c r="A17" t="s">
        <v>11</v>
      </c>
      <c r="B17" t="s">
        <v>8</v>
      </c>
      <c r="C17">
        <f>ABS('All entry points'!C17-'17.5 meter buffer entry points'!C17)</f>
        <v>0.25412072185031598</v>
      </c>
      <c r="D17">
        <f>ABS('All entry points'!D17-'17.5 meter buffer entry points'!D17)</f>
        <v>0.12022660020535697</v>
      </c>
      <c r="E17">
        <f>ABS('All entry points'!E17-'17.5 meter buffer entry points'!E17)</f>
        <v>0.32919557336932398</v>
      </c>
      <c r="F17">
        <f>ABS('All entry points'!F17-'17.5 meter buffer entry points'!F17)</f>
        <v>0.22920950854928301</v>
      </c>
    </row>
    <row r="18" spans="1:6" x14ac:dyDescent="0.3">
      <c r="A18" t="s">
        <v>12</v>
      </c>
      <c r="B18" t="s">
        <v>5</v>
      </c>
      <c r="C18">
        <f>ABS('All entry points'!C18-'17.5 meter buffer entry points'!C18)</f>
        <v>6.0869610816807499E-3</v>
      </c>
      <c r="D18">
        <f>ABS('All entry points'!D18-'17.5 meter buffer entry points'!D18)</f>
        <v>6.7438068675025695E-3</v>
      </c>
      <c r="E18">
        <f>ABS('All entry points'!E18-'17.5 meter buffer entry points'!E18)</f>
        <v>2.800641E-3</v>
      </c>
      <c r="F18">
        <f>ABS('All entry points'!F18-'17.5 meter buffer entry points'!F18)</f>
        <v>9.0888610006223391E-11</v>
      </c>
    </row>
    <row r="19" spans="1:6" x14ac:dyDescent="0.3">
      <c r="A19" t="s">
        <v>12</v>
      </c>
      <c r="B19" t="s">
        <v>6</v>
      </c>
      <c r="C19">
        <f>ABS('All entry points'!C19-'17.5 meter buffer entry points'!C19)</f>
        <v>9.1068779965473703E-2</v>
      </c>
      <c r="D19">
        <f>ABS('All entry points'!D19-'17.5 meter buffer entry points'!D19)</f>
        <v>6.9075398831278501E-2</v>
      </c>
      <c r="E19">
        <f>ABS('All entry points'!E19-'17.5 meter buffer entry points'!E19)</f>
        <v>7.9619138609787796E-2</v>
      </c>
      <c r="F19">
        <f>ABS('All entry points'!F19-'17.5 meter buffer entry points'!F19)</f>
        <v>1.1612153723949969E-4</v>
      </c>
    </row>
    <row r="20" spans="1:6" x14ac:dyDescent="0.3">
      <c r="A20" t="s">
        <v>12</v>
      </c>
      <c r="B20" t="s">
        <v>7</v>
      </c>
      <c r="C20">
        <f>ABS('All entry points'!C20-'17.5 meter buffer entry points'!C20)</f>
        <v>8.3361270811998997E-2</v>
      </c>
      <c r="D20">
        <f>ABS('All entry points'!D20-'17.5 meter buffer entry points'!D20)</f>
        <v>4.3365154679422396E-2</v>
      </c>
      <c r="E20">
        <f>ABS('All entry points'!E20-'17.5 meter buffer entry points'!E20)</f>
        <v>8.1696315379990087E-2</v>
      </c>
      <c r="F20">
        <f>ABS('All entry points'!F20-'17.5 meter buffer entry points'!F20)</f>
        <v>1.1394422084250178E-4</v>
      </c>
    </row>
    <row r="21" spans="1:6" x14ac:dyDescent="0.3">
      <c r="A21" t="s">
        <v>12</v>
      </c>
      <c r="B21" t="s">
        <v>8</v>
      </c>
      <c r="C21">
        <f>ABS('All entry points'!C21-'17.5 meter buffer entry points'!C21)</f>
        <v>0.18051701185915203</v>
      </c>
      <c r="D21">
        <f>ABS('All entry points'!D21-'17.5 meter buffer entry points'!D21)</f>
        <v>0.11918436037820301</v>
      </c>
      <c r="E21">
        <f>ABS('All entry points'!E21-'17.5 meter buffer entry points'!E21)</f>
        <v>0.16411609498977697</v>
      </c>
      <c r="F21">
        <f>ABS('All entry points'!F21-'17.5 meter buffer entry points'!F21)</f>
        <v>2.3006566719308008E-4</v>
      </c>
    </row>
    <row r="22" spans="1:6" x14ac:dyDescent="0.3">
      <c r="A22" t="s">
        <v>13</v>
      </c>
      <c r="B22" t="s">
        <v>5</v>
      </c>
      <c r="C22">
        <f>ABS('All entry points'!C22-'17.5 meter buffer entry points'!C22)</f>
        <v>3.7584281130945182E-2</v>
      </c>
      <c r="D22">
        <f>ABS('All entry points'!D22-'17.5 meter buffer entry points'!D22)</f>
        <v>3.5271588627443395E-2</v>
      </c>
      <c r="E22">
        <f>ABS('All entry points'!E22-'17.5 meter buffer entry points'!E22)</f>
        <v>1.0356229E-2</v>
      </c>
      <c r="F22">
        <f>ABS('All entry points'!F22-'17.5 meter buffer entry points'!F22)</f>
        <v>1.9989497354369959E-4</v>
      </c>
    </row>
    <row r="23" spans="1:6" x14ac:dyDescent="0.3">
      <c r="A23" t="s">
        <v>13</v>
      </c>
      <c r="B23" t="s">
        <v>6</v>
      </c>
      <c r="C23">
        <f>ABS('All entry points'!C23-'17.5 meter buffer entry points'!C23)</f>
        <v>0.13069240121685199</v>
      </c>
      <c r="D23">
        <f>ABS('All entry points'!D23-'17.5 meter buffer entry points'!D23)</f>
        <v>8.0345551941593985E-2</v>
      </c>
      <c r="E23">
        <f>ABS('All entry points'!E23-'17.5 meter buffer entry points'!E23)</f>
        <v>0.13495881435195028</v>
      </c>
      <c r="F23">
        <f>ABS('All entry points'!F23-'17.5 meter buffer entry points'!F23)</f>
        <v>2.4438425980955053E-3</v>
      </c>
    </row>
    <row r="24" spans="1:6" x14ac:dyDescent="0.3">
      <c r="A24" t="s">
        <v>13</v>
      </c>
      <c r="B24" t="s">
        <v>7</v>
      </c>
      <c r="C24">
        <f>ABS('All entry points'!C24-'17.5 meter buffer entry points'!C24)</f>
        <v>0.11156715409236501</v>
      </c>
      <c r="D24">
        <f>ABS('All entry points'!D24-'17.5 meter buffer entry points'!D24)</f>
        <v>4.2598850988586012E-2</v>
      </c>
      <c r="E24">
        <f>ABS('All entry points'!E24-'17.5 meter buffer entry points'!E24)</f>
        <v>0.1132278930905363</v>
      </c>
      <c r="F24">
        <f>ABS('All entry points'!F24-'17.5 meter buffer entry points'!F24)</f>
        <v>1.8571272276728001E-2</v>
      </c>
    </row>
    <row r="25" spans="1:6" x14ac:dyDescent="0.3">
      <c r="A25" t="s">
        <v>13</v>
      </c>
      <c r="B25" t="s">
        <v>8</v>
      </c>
      <c r="C25">
        <f>ABS('All entry points'!C25-'17.5 meter buffer entry points'!C25)</f>
        <v>0.27984383644016103</v>
      </c>
      <c r="D25">
        <f>ABS('All entry points'!D25-'17.5 meter buffer entry points'!D25)</f>
        <v>0.15821599155762101</v>
      </c>
      <c r="E25">
        <f>ABS('All entry points'!E25-'17.5 meter buffer entry points'!E25)</f>
        <v>0.25854293544248597</v>
      </c>
      <c r="F25">
        <f>ABS('All entry points'!F25-'17.5 meter buffer entry points'!F25)</f>
        <v>2.1215009848367994E-2</v>
      </c>
    </row>
    <row r="26" spans="1:6" x14ac:dyDescent="0.3">
      <c r="A26" t="s">
        <v>14</v>
      </c>
      <c r="B26" t="s">
        <v>5</v>
      </c>
      <c r="C26">
        <f>ABS('All entry points'!C26-'17.5 meter buffer entry points'!C26)</f>
        <v>6.1962116569269582E-3</v>
      </c>
      <c r="D26">
        <f>ABS('All entry points'!D26-'17.5 meter buffer entry points'!D26)</f>
        <v>6.0423311044467297E-3</v>
      </c>
      <c r="E26">
        <f>ABS('All entry points'!E26-'17.5 meter buffer entry points'!E26)</f>
        <v>3.347741E-3</v>
      </c>
      <c r="F26">
        <f>ABS('All entry points'!F26-'17.5 meter buffer entry points'!F26)</f>
        <v>3.724388100440762E-10</v>
      </c>
    </row>
    <row r="27" spans="1:6" x14ac:dyDescent="0.3">
      <c r="A27" t="s">
        <v>14</v>
      </c>
      <c r="B27" t="s">
        <v>6</v>
      </c>
      <c r="C27">
        <f>ABS('All entry points'!C27-'17.5 meter buffer entry points'!C27)</f>
        <v>8.4063900665083305E-2</v>
      </c>
      <c r="D27">
        <f>ABS('All entry points'!D27-'17.5 meter buffer entry points'!D27)</f>
        <v>6.5609577055212198E-2</v>
      </c>
      <c r="E27">
        <f>ABS('All entry points'!E27-'17.5 meter buffer entry points'!E27)</f>
        <v>7.7656889024173101E-2</v>
      </c>
      <c r="F27">
        <f>ABS('All entry points'!F27-'17.5 meter buffer entry points'!F27)</f>
        <v>1.1612174068489911E-4</v>
      </c>
    </row>
    <row r="28" spans="1:6" x14ac:dyDescent="0.3">
      <c r="A28" t="s">
        <v>14</v>
      </c>
      <c r="B28" t="s">
        <v>7</v>
      </c>
      <c r="C28">
        <f>ABS('All entry points'!C28-'17.5 meter buffer entry points'!C28)</f>
        <v>8.7816973324721007E-2</v>
      </c>
      <c r="D28">
        <f>ABS('All entry points'!D28-'17.5 meter buffer entry points'!D28)</f>
        <v>4.6290740436869704E-2</v>
      </c>
      <c r="E28">
        <f>ABS('All entry points'!E28-'17.5 meter buffer entry points'!E28)</f>
        <v>7.9916256556254103E-2</v>
      </c>
      <c r="F28">
        <f>ABS('All entry points'!F28-'17.5 meter buffer entry points'!F28)</f>
        <v>5.7026908031054813E-6</v>
      </c>
    </row>
    <row r="29" spans="1:6" x14ac:dyDescent="0.3">
      <c r="A29" t="s">
        <v>14</v>
      </c>
      <c r="B29" t="s">
        <v>8</v>
      </c>
      <c r="C29">
        <f>ABS('All entry points'!C29-'17.5 meter buffer entry points'!C29)</f>
        <v>0.17807708564673008</v>
      </c>
      <c r="D29">
        <f>ABS('All entry points'!D29-'17.5 meter buffer entry points'!D29)</f>
        <v>0.11794264859652803</v>
      </c>
      <c r="E29">
        <f>ABS('All entry points'!E29-'17.5 meter buffer entry points'!E29)</f>
        <v>0.16092088558042705</v>
      </c>
      <c r="F29">
        <f>ABS('All entry points'!F29-'17.5 meter buffer entry points'!F29)</f>
        <v>1.1041967744207515E-4</v>
      </c>
    </row>
    <row r="30" spans="1:6" x14ac:dyDescent="0.3">
      <c r="A30" t="s">
        <v>15</v>
      </c>
      <c r="B30" t="s">
        <v>5</v>
      </c>
      <c r="C30">
        <f>ABS('All entry points'!C30-'17.5 meter buffer entry points'!C30)</f>
        <v>3.3150000062470882E-2</v>
      </c>
      <c r="D30">
        <f>ABS('All entry points'!D30-'17.5 meter buffer entry points'!D30)</f>
        <v>2.7919393964429207E-2</v>
      </c>
      <c r="E30">
        <f>ABS('All entry points'!E30-'17.5 meter buffer entry points'!E30)</f>
        <v>1.0589792000000001E-2</v>
      </c>
      <c r="F30">
        <f>ABS('All entry points'!F30-'17.5 meter buffer entry points'!F30)</f>
        <v>1.0894693898122008E-3</v>
      </c>
    </row>
    <row r="31" spans="1:6" x14ac:dyDescent="0.3">
      <c r="A31" t="s">
        <v>15</v>
      </c>
      <c r="B31" t="s">
        <v>6</v>
      </c>
      <c r="C31">
        <f>ABS('All entry points'!C31-'17.5 meter buffer entry points'!C31)</f>
        <v>0.13536767615247999</v>
      </c>
      <c r="D31">
        <f>ABS('All entry points'!D31-'17.5 meter buffer entry points'!D31)</f>
        <v>8.8339381116740903E-2</v>
      </c>
      <c r="E31">
        <f>ABS('All entry points'!E31-'17.5 meter buffer entry points'!E31)</f>
        <v>0.12861870899829569</v>
      </c>
      <c r="F31">
        <f>ABS('All entry points'!F31-'17.5 meter buffer entry points'!F31)</f>
        <v>5.8962835445199729E-4</v>
      </c>
    </row>
    <row r="32" spans="1:6" x14ac:dyDescent="0.3">
      <c r="A32" t="s">
        <v>15</v>
      </c>
      <c r="B32" t="s">
        <v>7</v>
      </c>
      <c r="C32">
        <f>ABS('All entry points'!C32-'17.5 meter buffer entry points'!C32)</f>
        <v>0.10432021071567599</v>
      </c>
      <c r="D32">
        <f>ABS('All entry points'!D32-'17.5 meter buffer entry points'!D32)</f>
        <v>5.1619959344457997E-2</v>
      </c>
      <c r="E32">
        <f>ABS('All entry points'!E32-'17.5 meter buffer entry points'!E32)</f>
        <v>0.12335850293214962</v>
      </c>
      <c r="F32">
        <f>ABS('All entry points'!F32-'17.5 meter buffer entry points'!F32)</f>
        <v>2.0341920372640002E-2</v>
      </c>
    </row>
    <row r="33" spans="1:6" x14ac:dyDescent="0.3">
      <c r="A33" t="s">
        <v>15</v>
      </c>
      <c r="B33" t="s">
        <v>8</v>
      </c>
      <c r="C33">
        <f>ABS('All entry points'!C33-'17.5 meter buffer entry points'!C33)</f>
        <v>0.27283788593062597</v>
      </c>
      <c r="D33">
        <f>ABS('All entry points'!D33-'17.5 meter buffer entry points'!D33)</f>
        <v>0.16787873442562695</v>
      </c>
      <c r="E33">
        <f>ABS('All entry points'!E33-'17.5 meter buffer entry points'!E33)</f>
        <v>0.26256700393044508</v>
      </c>
      <c r="F33">
        <f>ABS('All entry points'!F33-'17.5 meter buffer entry points'!F33)</f>
        <v>2.0841761408001092E-2</v>
      </c>
    </row>
    <row r="34" spans="1:6" x14ac:dyDescent="0.3">
      <c r="C34">
        <f>AVERAGE(C2:C33)</f>
        <v>0.11943981056917979</v>
      </c>
      <c r="D34">
        <f t="shared" ref="D34:F34" si="0">AVERAGE(D2:D33)</f>
        <v>7.2004828066678156E-2</v>
      </c>
      <c r="E34">
        <f t="shared" si="0"/>
        <v>0.11491212386822881</v>
      </c>
      <c r="F34">
        <f t="shared" si="0"/>
        <v>2.0319065213542778E-2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entry points</vt:lpstr>
      <vt:lpstr>17.5 meter buffer entry points</vt:lpstr>
      <vt:lpstr>abs difference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 Breekveldt</dc:creator>
  <cp:lastModifiedBy>Bart Breekveldt</cp:lastModifiedBy>
  <dcterms:created xsi:type="dcterms:W3CDTF">2022-05-28T10:49:29Z</dcterms:created>
  <dcterms:modified xsi:type="dcterms:W3CDTF">2022-05-28T16:23:42Z</dcterms:modified>
</cp:coreProperties>
</file>