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PKB\"/>
    </mc:Choice>
  </mc:AlternateContent>
  <xr:revisionPtr revIDLastSave="0" documentId="13_ncr:1_{F5571226-C418-46C1-8946-C4011613915F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W126" i="1" l="1"/>
  <c r="JW173" i="1"/>
  <c r="JW189" i="1"/>
  <c r="JO188" i="1"/>
  <c r="JO184" i="1"/>
  <c r="JW184" i="1"/>
  <c r="JW185" i="1"/>
  <c r="JW186" i="1"/>
  <c r="JW187" i="1"/>
  <c r="JW188" i="1"/>
  <c r="JW190" i="1"/>
  <c r="JW191" i="1"/>
  <c r="JW192" i="1"/>
  <c r="JW183" i="1"/>
  <c r="JY160" i="1"/>
  <c r="JW168" i="1" s="1"/>
  <c r="JW167" i="1"/>
  <c r="JW169" i="1"/>
  <c r="JW171" i="1"/>
  <c r="JW172" i="1"/>
  <c r="JW174" i="1"/>
  <c r="JW175" i="1"/>
  <c r="JW166" i="1"/>
  <c r="JW122" i="1"/>
  <c r="JW118" i="1"/>
  <c r="JY180" i="1"/>
  <c r="JW119" i="1"/>
  <c r="JW120" i="1"/>
  <c r="JW121" i="1"/>
  <c r="JW123" i="1"/>
  <c r="JW124" i="1"/>
  <c r="JW125" i="1"/>
  <c r="JW127" i="1"/>
  <c r="JY107" i="1"/>
  <c r="JO192" i="1"/>
  <c r="JO185" i="1"/>
  <c r="JO186" i="1"/>
  <c r="JO187" i="1"/>
  <c r="JO189" i="1"/>
  <c r="JO190" i="1"/>
  <c r="JO191" i="1"/>
  <c r="JO183" i="1"/>
  <c r="JO167" i="1"/>
  <c r="JO168" i="1"/>
  <c r="JO169" i="1"/>
  <c r="JO170" i="1"/>
  <c r="JO171" i="1"/>
  <c r="JO172" i="1"/>
  <c r="JO173" i="1"/>
  <c r="JO174" i="1"/>
  <c r="JO175" i="1"/>
  <c r="JO166" i="1"/>
  <c r="JO119" i="1"/>
  <c r="JO120" i="1"/>
  <c r="JO121" i="1"/>
  <c r="JO122" i="1"/>
  <c r="JO123" i="1"/>
  <c r="JO124" i="1"/>
  <c r="JO125" i="1"/>
  <c r="JO126" i="1"/>
  <c r="JO127" i="1"/>
  <c r="JO118" i="1"/>
  <c r="JN184" i="1"/>
  <c r="JN185" i="1"/>
  <c r="JN186" i="1"/>
  <c r="JN187" i="1"/>
  <c r="JN188" i="1"/>
  <c r="JN189" i="1"/>
  <c r="JN190" i="1"/>
  <c r="JN191" i="1"/>
  <c r="JN192" i="1"/>
  <c r="JN183" i="1"/>
  <c r="JN167" i="1"/>
  <c r="JN168" i="1"/>
  <c r="JN169" i="1"/>
  <c r="JN170" i="1"/>
  <c r="JN171" i="1"/>
  <c r="JN172" i="1"/>
  <c r="JN173" i="1"/>
  <c r="JN174" i="1"/>
  <c r="JN175" i="1"/>
  <c r="JN166" i="1"/>
  <c r="JN119" i="1"/>
  <c r="JN120" i="1"/>
  <c r="JN121" i="1"/>
  <c r="JN122" i="1"/>
  <c r="JN123" i="1"/>
  <c r="JN124" i="1"/>
  <c r="JN125" i="1"/>
  <c r="JN126" i="1"/>
  <c r="JN127" i="1"/>
  <c r="JN118" i="1"/>
  <c r="JC91" i="1"/>
  <c r="JC10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B15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Q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C88" i="1"/>
  <c r="D88" i="1"/>
  <c r="B88" i="1"/>
  <c r="B85" i="1"/>
  <c r="B76" i="1"/>
  <c r="B66" i="1"/>
  <c r="B46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61" i="1"/>
  <c r="JS128" i="1"/>
  <c r="JS129" i="1"/>
  <c r="JS130" i="1"/>
  <c r="JS131" i="1"/>
  <c r="JS132" i="1"/>
  <c r="JS133" i="1"/>
  <c r="JS134" i="1"/>
  <c r="JS135" i="1"/>
  <c r="JS136" i="1"/>
  <c r="JS137" i="1"/>
  <c r="JS138" i="1"/>
  <c r="JZ192" i="1"/>
  <c r="JY192" i="1"/>
  <c r="JX192" i="1"/>
  <c r="JZ191" i="1"/>
  <c r="JY191" i="1"/>
  <c r="JX191" i="1"/>
  <c r="JZ190" i="1"/>
  <c r="JY190" i="1"/>
  <c r="JX190" i="1"/>
  <c r="JZ189" i="1"/>
  <c r="JY189" i="1"/>
  <c r="JX189" i="1"/>
  <c r="JZ188" i="1"/>
  <c r="JY188" i="1"/>
  <c r="JX188" i="1"/>
  <c r="JZ187" i="1"/>
  <c r="JY187" i="1"/>
  <c r="JX187" i="1"/>
  <c r="JZ186" i="1"/>
  <c r="JY186" i="1"/>
  <c r="JX186" i="1"/>
  <c r="JZ185" i="1"/>
  <c r="JY185" i="1"/>
  <c r="JX185" i="1"/>
  <c r="JZ184" i="1"/>
  <c r="JY184" i="1"/>
  <c r="JX184" i="1"/>
  <c r="JZ183" i="1"/>
  <c r="JY183" i="1"/>
  <c r="JX183" i="1"/>
  <c r="JZ175" i="1"/>
  <c r="JY175" i="1"/>
  <c r="JX175" i="1"/>
  <c r="JZ174" i="1"/>
  <c r="JY174" i="1"/>
  <c r="JX174" i="1"/>
  <c r="JZ173" i="1"/>
  <c r="JY173" i="1"/>
  <c r="JX173" i="1"/>
  <c r="JZ172" i="1"/>
  <c r="JY172" i="1"/>
  <c r="JX172" i="1"/>
  <c r="JZ171" i="1"/>
  <c r="JY171" i="1"/>
  <c r="JX171" i="1"/>
  <c r="JZ170" i="1"/>
  <c r="JY170" i="1"/>
  <c r="JX170" i="1"/>
  <c r="JZ169" i="1"/>
  <c r="JY169" i="1"/>
  <c r="JX169" i="1"/>
  <c r="JZ168" i="1"/>
  <c r="JY168" i="1"/>
  <c r="JX168" i="1"/>
  <c r="JZ167" i="1"/>
  <c r="JY167" i="1"/>
  <c r="JX167" i="1"/>
  <c r="JZ166" i="1"/>
  <c r="JY166" i="1"/>
  <c r="JX166" i="1"/>
  <c r="KA128" i="1"/>
  <c r="KA129" i="1"/>
  <c r="KA130" i="1"/>
  <c r="KA131" i="1"/>
  <c r="KA132" i="1"/>
  <c r="KA133" i="1"/>
  <c r="KA134" i="1"/>
  <c r="KA135" i="1"/>
  <c r="KA136" i="1"/>
  <c r="KA137" i="1"/>
  <c r="KA138" i="1"/>
  <c r="JZ127" i="1"/>
  <c r="JY127" i="1"/>
  <c r="JX127" i="1"/>
  <c r="JZ126" i="1"/>
  <c r="JY126" i="1"/>
  <c r="JX126" i="1"/>
  <c r="JZ125" i="1"/>
  <c r="JY125" i="1"/>
  <c r="JX125" i="1"/>
  <c r="JZ124" i="1"/>
  <c r="JY124" i="1"/>
  <c r="JX124" i="1"/>
  <c r="JZ123" i="1"/>
  <c r="JY123" i="1"/>
  <c r="JX123" i="1"/>
  <c r="JZ122" i="1"/>
  <c r="JY122" i="1"/>
  <c r="JX122" i="1"/>
  <c r="JZ121" i="1"/>
  <c r="JY121" i="1"/>
  <c r="JX121" i="1"/>
  <c r="JZ120" i="1"/>
  <c r="JY120" i="1"/>
  <c r="JX120" i="1"/>
  <c r="JZ119" i="1"/>
  <c r="JY119" i="1"/>
  <c r="JX119" i="1"/>
  <c r="JZ118" i="1"/>
  <c r="JY118" i="1"/>
  <c r="JX118" i="1"/>
  <c r="JR192" i="1"/>
  <c r="JQ192" i="1"/>
  <c r="JP192" i="1"/>
  <c r="JR191" i="1"/>
  <c r="JQ191" i="1"/>
  <c r="JP191" i="1"/>
  <c r="JR190" i="1"/>
  <c r="JQ190" i="1"/>
  <c r="JP190" i="1"/>
  <c r="JR189" i="1"/>
  <c r="JQ189" i="1"/>
  <c r="JP189" i="1"/>
  <c r="JR188" i="1"/>
  <c r="JQ188" i="1"/>
  <c r="JP188" i="1"/>
  <c r="JR187" i="1"/>
  <c r="JQ187" i="1"/>
  <c r="JP187" i="1"/>
  <c r="JR186" i="1"/>
  <c r="JQ186" i="1"/>
  <c r="JP186" i="1"/>
  <c r="JR185" i="1"/>
  <c r="JQ185" i="1"/>
  <c r="JP185" i="1"/>
  <c r="JR184" i="1"/>
  <c r="JQ184" i="1"/>
  <c r="JP184" i="1"/>
  <c r="JR183" i="1"/>
  <c r="JQ183" i="1"/>
  <c r="JP183" i="1"/>
  <c r="JR175" i="1"/>
  <c r="JQ175" i="1"/>
  <c r="JP175" i="1"/>
  <c r="JR174" i="1"/>
  <c r="JQ174" i="1"/>
  <c r="JP174" i="1"/>
  <c r="JR173" i="1"/>
  <c r="JQ173" i="1"/>
  <c r="JP173" i="1"/>
  <c r="JR172" i="1"/>
  <c r="JQ172" i="1"/>
  <c r="JP172" i="1"/>
  <c r="JR171" i="1"/>
  <c r="JQ171" i="1"/>
  <c r="JP171" i="1"/>
  <c r="JR170" i="1"/>
  <c r="JQ170" i="1"/>
  <c r="JP170" i="1"/>
  <c r="JR169" i="1"/>
  <c r="JQ169" i="1"/>
  <c r="JP169" i="1"/>
  <c r="JR168" i="1"/>
  <c r="JQ168" i="1"/>
  <c r="JP168" i="1"/>
  <c r="JR167" i="1"/>
  <c r="JQ167" i="1"/>
  <c r="JP167" i="1"/>
  <c r="JR166" i="1"/>
  <c r="JQ166" i="1"/>
  <c r="JP166" i="1"/>
  <c r="JR127" i="1"/>
  <c r="JQ127" i="1"/>
  <c r="JP127" i="1"/>
  <c r="JR126" i="1"/>
  <c r="JQ126" i="1"/>
  <c r="JP126" i="1"/>
  <c r="JR125" i="1"/>
  <c r="JQ125" i="1"/>
  <c r="JP125" i="1"/>
  <c r="JR124" i="1"/>
  <c r="JQ124" i="1"/>
  <c r="JP124" i="1"/>
  <c r="JR123" i="1"/>
  <c r="JQ123" i="1"/>
  <c r="JP123" i="1"/>
  <c r="JR122" i="1"/>
  <c r="JQ122" i="1"/>
  <c r="JP122" i="1"/>
  <c r="JR121" i="1"/>
  <c r="JQ121" i="1"/>
  <c r="JP121" i="1"/>
  <c r="JR120" i="1"/>
  <c r="JQ120" i="1"/>
  <c r="JP120" i="1"/>
  <c r="JR119" i="1"/>
  <c r="JQ119" i="1"/>
  <c r="JP119" i="1"/>
  <c r="JR118" i="1"/>
  <c r="JQ118" i="1"/>
  <c r="JP118" i="1"/>
  <c r="JJ192" i="1"/>
  <c r="JI192" i="1"/>
  <c r="JH192" i="1"/>
  <c r="JJ191" i="1"/>
  <c r="JI191" i="1"/>
  <c r="JH191" i="1"/>
  <c r="JJ190" i="1"/>
  <c r="JI190" i="1"/>
  <c r="JH190" i="1"/>
  <c r="JJ189" i="1"/>
  <c r="JI189" i="1"/>
  <c r="JH189" i="1"/>
  <c r="JJ188" i="1"/>
  <c r="JI188" i="1"/>
  <c r="JH188" i="1"/>
  <c r="JJ187" i="1"/>
  <c r="JI187" i="1"/>
  <c r="JH187" i="1"/>
  <c r="JJ186" i="1"/>
  <c r="JI186" i="1"/>
  <c r="JH186" i="1"/>
  <c r="JJ185" i="1"/>
  <c r="JI185" i="1"/>
  <c r="JH185" i="1"/>
  <c r="JJ184" i="1"/>
  <c r="JI184" i="1"/>
  <c r="JH184" i="1"/>
  <c r="JJ183" i="1"/>
  <c r="JI183" i="1"/>
  <c r="JH183" i="1"/>
  <c r="JJ175" i="1"/>
  <c r="JI175" i="1"/>
  <c r="JH175" i="1"/>
  <c r="JJ174" i="1"/>
  <c r="JI174" i="1"/>
  <c r="JH174" i="1"/>
  <c r="JJ173" i="1"/>
  <c r="JI173" i="1"/>
  <c r="JH173" i="1"/>
  <c r="JJ172" i="1"/>
  <c r="JI172" i="1"/>
  <c r="JH172" i="1"/>
  <c r="JJ171" i="1"/>
  <c r="JI171" i="1"/>
  <c r="JH171" i="1"/>
  <c r="JJ170" i="1"/>
  <c r="JI170" i="1"/>
  <c r="JH170" i="1"/>
  <c r="JJ169" i="1"/>
  <c r="JI169" i="1"/>
  <c r="JH169" i="1"/>
  <c r="JJ168" i="1"/>
  <c r="JI168" i="1"/>
  <c r="JH168" i="1"/>
  <c r="JJ167" i="1"/>
  <c r="JI167" i="1"/>
  <c r="JH167" i="1"/>
  <c r="JJ166" i="1"/>
  <c r="JI166" i="1"/>
  <c r="JH166" i="1"/>
  <c r="JH119" i="1"/>
  <c r="JI119" i="1"/>
  <c r="JJ119" i="1"/>
  <c r="JH120" i="1"/>
  <c r="JI120" i="1"/>
  <c r="JJ120" i="1"/>
  <c r="JH121" i="1"/>
  <c r="JI121" i="1"/>
  <c r="JJ121" i="1"/>
  <c r="JH122" i="1"/>
  <c r="JI122" i="1"/>
  <c r="JJ122" i="1"/>
  <c r="JH123" i="1"/>
  <c r="JI123" i="1"/>
  <c r="JJ123" i="1"/>
  <c r="JH124" i="1"/>
  <c r="JI124" i="1"/>
  <c r="JJ124" i="1"/>
  <c r="JH125" i="1"/>
  <c r="JI125" i="1"/>
  <c r="JJ125" i="1"/>
  <c r="JH126" i="1"/>
  <c r="JI126" i="1"/>
  <c r="JJ126" i="1"/>
  <c r="JH127" i="1"/>
  <c r="JI127" i="1"/>
  <c r="JJ127" i="1"/>
  <c r="JJ118" i="1"/>
  <c r="JI118" i="1"/>
  <c r="JH118" i="1"/>
  <c r="JC192" i="1"/>
  <c r="JB192" i="1"/>
  <c r="JA192" i="1"/>
  <c r="JC191" i="1"/>
  <c r="JB191" i="1"/>
  <c r="JA191" i="1"/>
  <c r="JC190" i="1"/>
  <c r="JB190" i="1"/>
  <c r="JA190" i="1"/>
  <c r="JC189" i="1"/>
  <c r="JB189" i="1"/>
  <c r="JA189" i="1"/>
  <c r="JC188" i="1"/>
  <c r="JB188" i="1"/>
  <c r="JA188" i="1"/>
  <c r="JC187" i="1"/>
  <c r="JB187" i="1"/>
  <c r="JA187" i="1"/>
  <c r="JC186" i="1"/>
  <c r="JB186" i="1"/>
  <c r="JA186" i="1"/>
  <c r="JC185" i="1"/>
  <c r="JB185" i="1"/>
  <c r="JA185" i="1"/>
  <c r="JC184" i="1"/>
  <c r="JB184" i="1"/>
  <c r="JA184" i="1"/>
  <c r="JC183" i="1"/>
  <c r="JB183" i="1"/>
  <c r="JA183" i="1"/>
  <c r="JC175" i="1"/>
  <c r="JB175" i="1"/>
  <c r="JA175" i="1"/>
  <c r="JC174" i="1"/>
  <c r="JB174" i="1"/>
  <c r="JA174" i="1"/>
  <c r="JC173" i="1"/>
  <c r="JB173" i="1"/>
  <c r="JA173" i="1"/>
  <c r="JC172" i="1"/>
  <c r="JB172" i="1"/>
  <c r="JA172" i="1"/>
  <c r="JC171" i="1"/>
  <c r="JB171" i="1"/>
  <c r="JA171" i="1"/>
  <c r="JC170" i="1"/>
  <c r="JB170" i="1"/>
  <c r="JA170" i="1"/>
  <c r="JC169" i="1"/>
  <c r="JB169" i="1"/>
  <c r="JA169" i="1"/>
  <c r="JC168" i="1"/>
  <c r="JB168" i="1"/>
  <c r="JA168" i="1"/>
  <c r="JC167" i="1"/>
  <c r="JB167" i="1"/>
  <c r="JA167" i="1"/>
  <c r="JC166" i="1"/>
  <c r="JB166" i="1"/>
  <c r="JA166" i="1"/>
  <c r="JD128" i="1"/>
  <c r="JD129" i="1"/>
  <c r="JD130" i="1"/>
  <c r="JD131" i="1"/>
  <c r="JD132" i="1"/>
  <c r="JD133" i="1"/>
  <c r="JD134" i="1"/>
  <c r="JD135" i="1"/>
  <c r="JD136" i="1"/>
  <c r="JD137" i="1"/>
  <c r="JD138" i="1"/>
  <c r="JA119" i="1"/>
  <c r="JB119" i="1"/>
  <c r="JC119" i="1"/>
  <c r="JA120" i="1"/>
  <c r="JB120" i="1"/>
  <c r="JC120" i="1"/>
  <c r="JA121" i="1"/>
  <c r="JB121" i="1"/>
  <c r="JC121" i="1"/>
  <c r="JA122" i="1"/>
  <c r="JB122" i="1"/>
  <c r="JC122" i="1"/>
  <c r="JA123" i="1"/>
  <c r="JB123" i="1"/>
  <c r="JC123" i="1"/>
  <c r="JA124" i="1"/>
  <c r="JB124" i="1"/>
  <c r="JC124" i="1"/>
  <c r="JA125" i="1"/>
  <c r="JB125" i="1"/>
  <c r="JC125" i="1"/>
  <c r="JA126" i="1"/>
  <c r="JB126" i="1"/>
  <c r="JC126" i="1"/>
  <c r="JA127" i="1"/>
  <c r="JB127" i="1"/>
  <c r="JC127" i="1"/>
  <c r="JC118" i="1"/>
  <c r="JB118" i="1"/>
  <c r="JA118" i="1"/>
  <c r="JW170" i="1" l="1"/>
  <c r="FP71" i="1"/>
  <c r="R69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IK138" i="1" l="1"/>
  <c r="EG138" i="1"/>
  <c r="AO138" i="1"/>
  <c r="FV137" i="1"/>
  <c r="AH137" i="1"/>
  <c r="IN135" i="1"/>
  <c r="EJ135" i="1"/>
  <c r="H135" i="1"/>
  <c r="IG134" i="1"/>
  <c r="EO134" i="1"/>
  <c r="AW134" i="1"/>
  <c r="HN133" i="1"/>
  <c r="ET133" i="1"/>
  <c r="BB133" i="1"/>
  <c r="EM132" i="1"/>
  <c r="BS132" i="1"/>
  <c r="HX131" i="1"/>
  <c r="FD131" i="1"/>
  <c r="CV131" i="1"/>
  <c r="AN131" i="1"/>
  <c r="D131" i="1"/>
  <c r="IO130" i="1"/>
  <c r="IC130" i="1"/>
  <c r="HQ130" i="1"/>
  <c r="HE130" i="1"/>
  <c r="GS130" i="1"/>
  <c r="GG130" i="1"/>
  <c r="FU130" i="1"/>
  <c r="FI130" i="1"/>
  <c r="EW130" i="1"/>
  <c r="EK130" i="1"/>
  <c r="DY130" i="1"/>
  <c r="DM130" i="1"/>
  <c r="DA130" i="1"/>
  <c r="CO130" i="1"/>
  <c r="CC130" i="1"/>
  <c r="BQ130" i="1"/>
  <c r="BE130" i="1"/>
  <c r="AS130" i="1"/>
  <c r="AG130" i="1"/>
  <c r="U130" i="1"/>
  <c r="I130" i="1"/>
  <c r="FQ138" i="1"/>
  <c r="BM138" i="1"/>
  <c r="IP137" i="1"/>
  <c r="FJ137" i="1"/>
  <c r="CD137" i="1"/>
  <c r="GA136" i="1"/>
  <c r="AM136" i="1"/>
  <c r="GR135" i="1"/>
  <c r="CN135" i="1"/>
  <c r="GW134" i="1"/>
  <c r="CS134" i="1"/>
  <c r="GD133" i="1"/>
  <c r="BZ133" i="1"/>
  <c r="HG132" i="1"/>
  <c r="CQ132" i="1"/>
  <c r="IJ131" i="1"/>
  <c r="GB131" i="1"/>
  <c r="DT131" i="1"/>
  <c r="CJ131" i="1"/>
  <c r="AB131" i="1"/>
  <c r="BA138" i="1"/>
  <c r="FC136" i="1"/>
  <c r="O136" i="1"/>
  <c r="IB135" i="1"/>
  <c r="DX135" i="1"/>
  <c r="AF135" i="1"/>
  <c r="FA134" i="1"/>
  <c r="BI134" i="1"/>
  <c r="GP133" i="1"/>
  <c r="CL133" i="1"/>
  <c r="GI132" i="1"/>
  <c r="HL131" i="1"/>
  <c r="ER131" i="1"/>
  <c r="BX131" i="1"/>
  <c r="GO138" i="1"/>
  <c r="CK138" i="1"/>
  <c r="GH137" i="1"/>
  <c r="CP137" i="1"/>
  <c r="HW136" i="1"/>
  <c r="BK136" i="1"/>
  <c r="EV135" i="1"/>
  <c r="T135" i="1"/>
  <c r="FM134" i="1"/>
  <c r="AK134" i="1"/>
  <c r="HA138" i="1"/>
  <c r="DI138" i="1"/>
  <c r="E138" i="1"/>
  <c r="EX137" i="1"/>
  <c r="BF137" i="1"/>
  <c r="GF135" i="1"/>
  <c r="CB135" i="1"/>
  <c r="FY134" i="1"/>
  <c r="BU134" i="1"/>
  <c r="HB133" i="1"/>
  <c r="CX133" i="1"/>
  <c r="IE132" i="1"/>
  <c r="DO132" i="1"/>
  <c r="GZ131" i="1"/>
  <c r="EF131" i="1"/>
  <c r="AZ131" i="1"/>
  <c r="B132" i="1"/>
  <c r="FE138" i="1"/>
  <c r="Q138" i="1"/>
  <c r="GT137" i="1"/>
  <c r="DN137" i="1"/>
  <c r="V137" i="1"/>
  <c r="DG136" i="1"/>
  <c r="FT135" i="1"/>
  <c r="BP135" i="1"/>
  <c r="EC134" i="1"/>
  <c r="DJ133" i="1"/>
  <c r="AD133" i="1"/>
  <c r="AU132" i="1"/>
  <c r="HY138" i="1"/>
  <c r="ES138" i="1"/>
  <c r="AC138" i="1"/>
  <c r="HR137" i="1"/>
  <c r="EL137" i="1"/>
  <c r="BR137" i="1"/>
  <c r="CI136" i="1"/>
  <c r="HP135" i="1"/>
  <c r="DL135" i="1"/>
  <c r="BD135" i="1"/>
  <c r="GK134" i="1"/>
  <c r="CG134" i="1"/>
  <c r="HZ133" i="1"/>
  <c r="EH133" i="1"/>
  <c r="BN133" i="1"/>
  <c r="FK132" i="1"/>
  <c r="W132" i="1"/>
  <c r="GN131" i="1"/>
  <c r="DH131" i="1"/>
  <c r="BL131" i="1"/>
  <c r="P131" i="1"/>
  <c r="FR133" i="1"/>
  <c r="AP133" i="1"/>
  <c r="HM138" i="1"/>
  <c r="DU138" i="1"/>
  <c r="HF137" i="1"/>
  <c r="DB137" i="1"/>
  <c r="J137" i="1"/>
  <c r="EE136" i="1"/>
  <c r="FH135" i="1"/>
  <c r="AR135" i="1"/>
  <c r="HI134" i="1"/>
  <c r="DQ134" i="1"/>
  <c r="M134" i="1"/>
  <c r="IL133" i="1"/>
  <c r="DV133" i="1"/>
  <c r="F133" i="1"/>
  <c r="GC138" i="1"/>
  <c r="CW138" i="1"/>
  <c r="ID137" i="1"/>
  <c r="DZ137" i="1"/>
  <c r="AT137" i="1"/>
  <c r="GY136" i="1"/>
  <c r="C136" i="1"/>
  <c r="HD135" i="1"/>
  <c r="CZ135" i="1"/>
  <c r="HU134" i="1"/>
  <c r="DE134" i="1"/>
  <c r="Y134" i="1"/>
  <c r="FF133" i="1"/>
  <c r="R133" i="1"/>
  <c r="IH129" i="1"/>
  <c r="HV129" i="1"/>
  <c r="HJ129" i="1"/>
  <c r="GX129" i="1"/>
  <c r="GL129" i="1"/>
  <c r="FZ129" i="1"/>
  <c r="FN129" i="1"/>
  <c r="FB129" i="1"/>
  <c r="EP129" i="1"/>
  <c r="ED129" i="1"/>
  <c r="DR129" i="1"/>
  <c r="DF129" i="1"/>
  <c r="CT129" i="1"/>
  <c r="CH129" i="1"/>
  <c r="BV129" i="1"/>
  <c r="BJ129" i="1"/>
  <c r="AX129" i="1"/>
  <c r="AL129" i="1"/>
  <c r="Z129" i="1"/>
  <c r="N129" i="1"/>
  <c r="IM128" i="1"/>
  <c r="HO128" i="1"/>
  <c r="GQ128" i="1"/>
  <c r="FS128" i="1"/>
  <c r="EU128" i="1"/>
  <c r="DW128" i="1"/>
  <c r="CY128" i="1"/>
  <c r="CA128" i="1"/>
  <c r="BC128" i="1"/>
  <c r="AE128" i="1"/>
  <c r="G128" i="1"/>
  <c r="IJ138" i="1"/>
  <c r="HX138" i="1"/>
  <c r="HL138" i="1"/>
  <c r="GZ138" i="1"/>
  <c r="GN138" i="1"/>
  <c r="GB138" i="1"/>
  <c r="FP138" i="1"/>
  <c r="FD138" i="1"/>
  <c r="ER138" i="1"/>
  <c r="EF138" i="1"/>
  <c r="DT138" i="1"/>
  <c r="DH138" i="1"/>
  <c r="CV138" i="1"/>
  <c r="CJ138" i="1"/>
  <c r="BX138" i="1"/>
  <c r="BL138" i="1"/>
  <c r="AZ138" i="1"/>
  <c r="AN138" i="1"/>
  <c r="AB138" i="1"/>
  <c r="P138" i="1"/>
  <c r="D138" i="1"/>
  <c r="IO137" i="1"/>
  <c r="IC137" i="1"/>
  <c r="HQ137" i="1"/>
  <c r="HE137" i="1"/>
  <c r="GS137" i="1"/>
  <c r="GG137" i="1"/>
  <c r="FU137" i="1"/>
  <c r="FI137" i="1"/>
  <c r="EW137" i="1"/>
  <c r="EK137" i="1"/>
  <c r="DY137" i="1"/>
  <c r="DM137" i="1"/>
  <c r="DA137" i="1"/>
  <c r="CO137" i="1"/>
  <c r="CC137" i="1"/>
  <c r="BQ137" i="1"/>
  <c r="BE137" i="1"/>
  <c r="AS137" i="1"/>
  <c r="AG137" i="1"/>
  <c r="U137" i="1"/>
  <c r="I137" i="1"/>
  <c r="IH136" i="1"/>
  <c r="HV136" i="1"/>
  <c r="HJ136" i="1"/>
  <c r="GX136" i="1"/>
  <c r="GL136" i="1"/>
  <c r="FZ136" i="1"/>
  <c r="FN136" i="1"/>
  <c r="FB136" i="1"/>
  <c r="EP136" i="1"/>
  <c r="ED136" i="1"/>
  <c r="DR136" i="1"/>
  <c r="DF136" i="1"/>
  <c r="CT136" i="1"/>
  <c r="CH136" i="1"/>
  <c r="BV136" i="1"/>
  <c r="BJ136" i="1"/>
  <c r="AX136" i="1"/>
  <c r="AL136" i="1"/>
  <c r="Z136" i="1"/>
  <c r="N136" i="1"/>
  <c r="IM135" i="1"/>
  <c r="IA135" i="1"/>
  <c r="HO135" i="1"/>
  <c r="HC135" i="1"/>
  <c r="GQ135" i="1"/>
  <c r="GE135" i="1"/>
  <c r="FS135" i="1"/>
  <c r="FG135" i="1"/>
  <c r="EU135" i="1"/>
  <c r="EI135" i="1"/>
  <c r="DW135" i="1"/>
  <c r="DK135" i="1"/>
  <c r="CY135" i="1"/>
  <c r="CM135" i="1"/>
  <c r="CA135" i="1"/>
  <c r="BO135" i="1"/>
  <c r="BC135" i="1"/>
  <c r="AQ135" i="1"/>
  <c r="AE135" i="1"/>
  <c r="S135" i="1"/>
  <c r="G135" i="1"/>
  <c r="IF134" i="1"/>
  <c r="HT134" i="1"/>
  <c r="HH134" i="1"/>
  <c r="GV134" i="1"/>
  <c r="GJ134" i="1"/>
  <c r="FX134" i="1"/>
  <c r="FL134" i="1"/>
  <c r="EZ134" i="1"/>
  <c r="EN134" i="1"/>
  <c r="EB134" i="1"/>
  <c r="DP134" i="1"/>
  <c r="DD134" i="1"/>
  <c r="CR134" i="1"/>
  <c r="CF134" i="1"/>
  <c r="BT134" i="1"/>
  <c r="BH134" i="1"/>
  <c r="AV134" i="1"/>
  <c r="AJ134" i="1"/>
  <c r="X134" i="1"/>
  <c r="L134" i="1"/>
  <c r="IK133" i="1"/>
  <c r="HY133" i="1"/>
  <c r="HM133" i="1"/>
  <c r="HA133" i="1"/>
  <c r="B131" i="1"/>
  <c r="GM138" i="1"/>
  <c r="DG138" i="1"/>
  <c r="AM138" i="1"/>
  <c r="IN137" i="1"/>
  <c r="IB137" i="1"/>
  <c r="HP137" i="1"/>
  <c r="HD137" i="1"/>
  <c r="GR137" i="1"/>
  <c r="GF137" i="1"/>
  <c r="FT137" i="1"/>
  <c r="FH137" i="1"/>
  <c r="EV137" i="1"/>
  <c r="EJ137" i="1"/>
  <c r="DX137" i="1"/>
  <c r="DL137" i="1"/>
  <c r="CZ137" i="1"/>
  <c r="CN137" i="1"/>
  <c r="CB137" i="1"/>
  <c r="BP137" i="1"/>
  <c r="BD137" i="1"/>
  <c r="AR137" i="1"/>
  <c r="AF137" i="1"/>
  <c r="T137" i="1"/>
  <c r="H137" i="1"/>
  <c r="IG136" i="1"/>
  <c r="HU136" i="1"/>
  <c r="HI136" i="1"/>
  <c r="GW136" i="1"/>
  <c r="GK136" i="1"/>
  <c r="FY136" i="1"/>
  <c r="FM136" i="1"/>
  <c r="FA136" i="1"/>
  <c r="EO136" i="1"/>
  <c r="EC136" i="1"/>
  <c r="DQ136" i="1"/>
  <c r="DE136" i="1"/>
  <c r="CS136" i="1"/>
  <c r="CG136" i="1"/>
  <c r="BU136" i="1"/>
  <c r="BI136" i="1"/>
  <c r="AW136" i="1"/>
  <c r="AK136" i="1"/>
  <c r="Y136" i="1"/>
  <c r="M136" i="1"/>
  <c r="IL135" i="1"/>
  <c r="HZ135" i="1"/>
  <c r="HN135" i="1"/>
  <c r="HB135" i="1"/>
  <c r="GP135" i="1"/>
  <c r="GD135" i="1"/>
  <c r="FR135" i="1"/>
  <c r="FF135" i="1"/>
  <c r="ET135" i="1"/>
  <c r="EH135" i="1"/>
  <c r="DV135" i="1"/>
  <c r="DJ135" i="1"/>
  <c r="CX135" i="1"/>
  <c r="CL135" i="1"/>
  <c r="BZ135" i="1"/>
  <c r="BN135" i="1"/>
  <c r="BB135" i="1"/>
  <c r="AP135" i="1"/>
  <c r="AD135" i="1"/>
  <c r="R135" i="1"/>
  <c r="F135" i="1"/>
  <c r="IE134" i="1"/>
  <c r="HG134" i="1"/>
  <c r="GI134" i="1"/>
  <c r="FK134" i="1"/>
  <c r="EM134" i="1"/>
  <c r="DO134" i="1"/>
  <c r="CQ134" i="1"/>
  <c r="BS134" i="1"/>
  <c r="AU134" i="1"/>
  <c r="W134" i="1"/>
  <c r="IJ133" i="1"/>
  <c r="HX133" i="1"/>
  <c r="HL133" i="1"/>
  <c r="GZ133" i="1"/>
  <c r="GN133" i="1"/>
  <c r="GB133" i="1"/>
  <c r="FD133" i="1"/>
  <c r="ER133" i="1"/>
  <c r="EF133" i="1"/>
  <c r="DT133" i="1"/>
  <c r="DH133" i="1"/>
  <c r="CV133" i="1"/>
  <c r="CJ133" i="1"/>
  <c r="BX133" i="1"/>
  <c r="BL133" i="1"/>
  <c r="AZ133" i="1"/>
  <c r="AN133" i="1"/>
  <c r="AB133" i="1"/>
  <c r="P133" i="1"/>
  <c r="D133" i="1"/>
  <c r="IO132" i="1"/>
  <c r="IC132" i="1"/>
  <c r="HQ132" i="1"/>
  <c r="HE132" i="1"/>
  <c r="GS132" i="1"/>
  <c r="GG132" i="1"/>
  <c r="FU132" i="1"/>
  <c r="FI132" i="1"/>
  <c r="EW132" i="1"/>
  <c r="EK132" i="1"/>
  <c r="DY132" i="1"/>
  <c r="DM132" i="1"/>
  <c r="DA132" i="1"/>
  <c r="HW138" i="1"/>
  <c r="EQ138" i="1"/>
  <c r="BW138" i="1"/>
  <c r="HJ138" i="1"/>
  <c r="FB138" i="1"/>
  <c r="DF138" i="1"/>
  <c r="BV138" i="1"/>
  <c r="N138" i="1"/>
  <c r="IA137" i="1"/>
  <c r="HC137" i="1"/>
  <c r="GE137" i="1"/>
  <c r="FG137" i="1"/>
  <c r="EI137" i="1"/>
  <c r="DK137" i="1"/>
  <c r="CM137" i="1"/>
  <c r="BC137" i="1"/>
  <c r="HT136" i="1"/>
  <c r="GV136" i="1"/>
  <c r="FX136" i="1"/>
  <c r="EZ136" i="1"/>
  <c r="EB136" i="1"/>
  <c r="DD136" i="1"/>
  <c r="CF136" i="1"/>
  <c r="BH136" i="1"/>
  <c r="AJ136" i="1"/>
  <c r="L136" i="1"/>
  <c r="IK135" i="1"/>
  <c r="HY135" i="1"/>
  <c r="HM135" i="1"/>
  <c r="HA135" i="1"/>
  <c r="GO135" i="1"/>
  <c r="GC135" i="1"/>
  <c r="FQ135" i="1"/>
  <c r="FE135" i="1"/>
  <c r="ES135" i="1"/>
  <c r="EG135" i="1"/>
  <c r="DU135" i="1"/>
  <c r="DI135" i="1"/>
  <c r="CW135" i="1"/>
  <c r="CK135" i="1"/>
  <c r="BY135" i="1"/>
  <c r="BM135" i="1"/>
  <c r="BA135" i="1"/>
  <c r="AO135" i="1"/>
  <c r="AC135" i="1"/>
  <c r="Q135" i="1"/>
  <c r="E135" i="1"/>
  <c r="IP134" i="1"/>
  <c r="ID134" i="1"/>
  <c r="HR134" i="1"/>
  <c r="HF134" i="1"/>
  <c r="GT134" i="1"/>
  <c r="GH134" i="1"/>
  <c r="FV134" i="1"/>
  <c r="FJ134" i="1"/>
  <c r="EX134" i="1"/>
  <c r="EL134" i="1"/>
  <c r="DZ134" i="1"/>
  <c r="DN134" i="1"/>
  <c r="DB134" i="1"/>
  <c r="CP134" i="1"/>
  <c r="CD134" i="1"/>
  <c r="BR134" i="1"/>
  <c r="BF134" i="1"/>
  <c r="AT134" i="1"/>
  <c r="AH134" i="1"/>
  <c r="V134" i="1"/>
  <c r="J134" i="1"/>
  <c r="HW133" i="1"/>
  <c r="GY133" i="1"/>
  <c r="GA133" i="1"/>
  <c r="FC133" i="1"/>
  <c r="EE133" i="1"/>
  <c r="DG133" i="1"/>
  <c r="CI133" i="1"/>
  <c r="BK133" i="1"/>
  <c r="AM133" i="1"/>
  <c r="O133" i="1"/>
  <c r="C133" i="1"/>
  <c r="IN132" i="1"/>
  <c r="IB132" i="1"/>
  <c r="HP132" i="1"/>
  <c r="HD132" i="1"/>
  <c r="GR132" i="1"/>
  <c r="GF132" i="1"/>
  <c r="FT132" i="1"/>
  <c r="FH132" i="1"/>
  <c r="EV132" i="1"/>
  <c r="EJ132" i="1"/>
  <c r="DX132" i="1"/>
  <c r="DL132" i="1"/>
  <c r="CZ132" i="1"/>
  <c r="CN132" i="1"/>
  <c r="CB132" i="1"/>
  <c r="BP132" i="1"/>
  <c r="BD132" i="1"/>
  <c r="AR132" i="1"/>
  <c r="AF132" i="1"/>
  <c r="T132" i="1"/>
  <c r="H132" i="1"/>
  <c r="B130" i="1"/>
  <c r="GA138" i="1"/>
  <c r="CU138" i="1"/>
  <c r="O138" i="1"/>
  <c r="IH138" i="1"/>
  <c r="GL138" i="1"/>
  <c r="EP138" i="1"/>
  <c r="CT138" i="1"/>
  <c r="CH138" i="1"/>
  <c r="Z138" i="1"/>
  <c r="IM137" i="1"/>
  <c r="HO137" i="1"/>
  <c r="GQ137" i="1"/>
  <c r="FS137" i="1"/>
  <c r="EU137" i="1"/>
  <c r="DW137" i="1"/>
  <c r="CY137" i="1"/>
  <c r="CA137" i="1"/>
  <c r="AE137" i="1"/>
  <c r="G137" i="1"/>
  <c r="IF136" i="1"/>
  <c r="HH136" i="1"/>
  <c r="GJ136" i="1"/>
  <c r="FL136" i="1"/>
  <c r="EN136" i="1"/>
  <c r="DP136" i="1"/>
  <c r="CR136" i="1"/>
  <c r="BT136" i="1"/>
  <c r="AV136" i="1"/>
  <c r="X136" i="1"/>
  <c r="B128" i="1"/>
  <c r="IG138" i="1"/>
  <c r="HU138" i="1"/>
  <c r="HI138" i="1"/>
  <c r="GW138" i="1"/>
  <c r="GK138" i="1"/>
  <c r="FY138" i="1"/>
  <c r="FM138" i="1"/>
  <c r="FA138" i="1"/>
  <c r="EO138" i="1"/>
  <c r="EC138" i="1"/>
  <c r="DQ138" i="1"/>
  <c r="DE138" i="1"/>
  <c r="CS138" i="1"/>
  <c r="CG138" i="1"/>
  <c r="BU138" i="1"/>
  <c r="BI138" i="1"/>
  <c r="AW138" i="1"/>
  <c r="AK138" i="1"/>
  <c r="Y138" i="1"/>
  <c r="M138" i="1"/>
  <c r="IL137" i="1"/>
  <c r="HZ137" i="1"/>
  <c r="HN137" i="1"/>
  <c r="HB137" i="1"/>
  <c r="GP137" i="1"/>
  <c r="GD137" i="1"/>
  <c r="FR137" i="1"/>
  <c r="FF137" i="1"/>
  <c r="ET137" i="1"/>
  <c r="EH137" i="1"/>
  <c r="DV137" i="1"/>
  <c r="DJ137" i="1"/>
  <c r="CX137" i="1"/>
  <c r="CL137" i="1"/>
  <c r="BZ137" i="1"/>
  <c r="BN137" i="1"/>
  <c r="BB137" i="1"/>
  <c r="AP137" i="1"/>
  <c r="AD137" i="1"/>
  <c r="R137" i="1"/>
  <c r="F137" i="1"/>
  <c r="IE136" i="1"/>
  <c r="HG136" i="1"/>
  <c r="GI136" i="1"/>
  <c r="FK136" i="1"/>
  <c r="EM136" i="1"/>
  <c r="DO136" i="1"/>
  <c r="CQ136" i="1"/>
  <c r="BS136" i="1"/>
  <c r="AU136" i="1"/>
  <c r="W136" i="1"/>
  <c r="IF138" i="1"/>
  <c r="GJ138" i="1"/>
  <c r="EN138" i="1"/>
  <c r="CR138" i="1"/>
  <c r="AJ138" i="1"/>
  <c r="IK137" i="1"/>
  <c r="HY137" i="1"/>
  <c r="HM137" i="1"/>
  <c r="HA137" i="1"/>
  <c r="GO137" i="1"/>
  <c r="GC137" i="1"/>
  <c r="FQ137" i="1"/>
  <c r="FE137" i="1"/>
  <c r="ES137" i="1"/>
  <c r="EG137" i="1"/>
  <c r="DU137" i="1"/>
  <c r="DI137" i="1"/>
  <c r="CW137" i="1"/>
  <c r="CK137" i="1"/>
  <c r="BY137" i="1"/>
  <c r="BM137" i="1"/>
  <c r="BA137" i="1"/>
  <c r="AO137" i="1"/>
  <c r="AC137" i="1"/>
  <c r="Q137" i="1"/>
  <c r="E137" i="1"/>
  <c r="IP136" i="1"/>
  <c r="ID136" i="1"/>
  <c r="HR136" i="1"/>
  <c r="HF136" i="1"/>
  <c r="GT136" i="1"/>
  <c r="GH136" i="1"/>
  <c r="FV136" i="1"/>
  <c r="FJ136" i="1"/>
  <c r="EX136" i="1"/>
  <c r="EL136" i="1"/>
  <c r="DZ136" i="1"/>
  <c r="DN136" i="1"/>
  <c r="DB136" i="1"/>
  <c r="CP136" i="1"/>
  <c r="CD136" i="1"/>
  <c r="BR136" i="1"/>
  <c r="BF136" i="1"/>
  <c r="AT136" i="1"/>
  <c r="AH136" i="1"/>
  <c r="V136" i="1"/>
  <c r="J136" i="1"/>
  <c r="II135" i="1"/>
  <c r="HW135" i="1"/>
  <c r="HK135" i="1"/>
  <c r="GY135" i="1"/>
  <c r="GM135" i="1"/>
  <c r="GA135" i="1"/>
  <c r="FO135" i="1"/>
  <c r="FC135" i="1"/>
  <c r="EQ135" i="1"/>
  <c r="EE135" i="1"/>
  <c r="DS135" i="1"/>
  <c r="DG135" i="1"/>
  <c r="CU135" i="1"/>
  <c r="CI135" i="1"/>
  <c r="BW135" i="1"/>
  <c r="BK135" i="1"/>
  <c r="AY135" i="1"/>
  <c r="AM135" i="1"/>
  <c r="AA135" i="1"/>
  <c r="O135" i="1"/>
  <c r="C135" i="1"/>
  <c r="II138" i="1"/>
  <c r="EE138" i="1"/>
  <c r="AA138" i="1"/>
  <c r="FN138" i="1"/>
  <c r="BJ138" i="1"/>
  <c r="GV138" i="1"/>
  <c r="EZ138" i="1"/>
  <c r="DD138" i="1"/>
  <c r="BH138" i="1"/>
  <c r="IE138" i="1"/>
  <c r="GI138" i="1"/>
  <c r="EM138" i="1"/>
  <c r="DC138" i="1"/>
  <c r="BS138" i="1"/>
  <c r="W138" i="1"/>
  <c r="IJ137" i="1"/>
  <c r="HX137" i="1"/>
  <c r="HL137" i="1"/>
  <c r="GZ137" i="1"/>
  <c r="GN137" i="1"/>
  <c r="GB137" i="1"/>
  <c r="FD137" i="1"/>
  <c r="ER137" i="1"/>
  <c r="EF137" i="1"/>
  <c r="DT137" i="1"/>
  <c r="DH137" i="1"/>
  <c r="CV137" i="1"/>
  <c r="CJ137" i="1"/>
  <c r="BX137" i="1"/>
  <c r="BL137" i="1"/>
  <c r="AZ137" i="1"/>
  <c r="AN137" i="1"/>
  <c r="AB137" i="1"/>
  <c r="P137" i="1"/>
  <c r="D137" i="1"/>
  <c r="IO136" i="1"/>
  <c r="IC136" i="1"/>
  <c r="HQ136" i="1"/>
  <c r="HE136" i="1"/>
  <c r="GS136" i="1"/>
  <c r="GG136" i="1"/>
  <c r="FU136" i="1"/>
  <c r="FI136" i="1"/>
  <c r="EW136" i="1"/>
  <c r="EK136" i="1"/>
  <c r="DY136" i="1"/>
  <c r="DM136" i="1"/>
  <c r="DA136" i="1"/>
  <c r="CO136" i="1"/>
  <c r="CC136" i="1"/>
  <c r="BQ136" i="1"/>
  <c r="BE136" i="1"/>
  <c r="AS136" i="1"/>
  <c r="AG136" i="1"/>
  <c r="U136" i="1"/>
  <c r="I136" i="1"/>
  <c r="IH135" i="1"/>
  <c r="HV135" i="1"/>
  <c r="HJ135" i="1"/>
  <c r="GX135" i="1"/>
  <c r="GL135" i="1"/>
  <c r="FZ135" i="1"/>
  <c r="FN135" i="1"/>
  <c r="FB135" i="1"/>
  <c r="EP135" i="1"/>
  <c r="ED135" i="1"/>
  <c r="DR135" i="1"/>
  <c r="DF135" i="1"/>
  <c r="CT135" i="1"/>
  <c r="CH135" i="1"/>
  <c r="BV135" i="1"/>
  <c r="BJ135" i="1"/>
  <c r="AX135" i="1"/>
  <c r="AL135" i="1"/>
  <c r="Z135" i="1"/>
  <c r="N135" i="1"/>
  <c r="IM134" i="1"/>
  <c r="HO134" i="1"/>
  <c r="GQ134" i="1"/>
  <c r="FS134" i="1"/>
  <c r="EU134" i="1"/>
  <c r="DW134" i="1"/>
  <c r="CY134" i="1"/>
  <c r="CA134" i="1"/>
  <c r="BC134" i="1"/>
  <c r="AE134" i="1"/>
  <c r="G134" i="1"/>
  <c r="BY138" i="1"/>
  <c r="FO138" i="1"/>
  <c r="CI138" i="1"/>
  <c r="C138" i="1"/>
  <c r="HV138" i="1"/>
  <c r="FZ138" i="1"/>
  <c r="DR138" i="1"/>
  <c r="AL138" i="1"/>
  <c r="HH138" i="1"/>
  <c r="FL138" i="1"/>
  <c r="DP138" i="1"/>
  <c r="BT138" i="1"/>
  <c r="X138" i="1"/>
  <c r="B138" i="1"/>
  <c r="HS138" i="1"/>
  <c r="GU138" i="1"/>
  <c r="FK138" i="1"/>
  <c r="EA138" i="1"/>
  <c r="CQ138" i="1"/>
  <c r="BG138" i="1"/>
  <c r="AI138" i="1"/>
  <c r="IP138" i="1"/>
  <c r="HR138" i="1"/>
  <c r="GT138" i="1"/>
  <c r="FV138" i="1"/>
  <c r="EX138" i="1"/>
  <c r="DZ138" i="1"/>
  <c r="DB138" i="1"/>
  <c r="CP138" i="1"/>
  <c r="BR138" i="1"/>
  <c r="BF138" i="1"/>
  <c r="AT138" i="1"/>
  <c r="AH138" i="1"/>
  <c r="V138" i="1"/>
  <c r="J138" i="1"/>
  <c r="II137" i="1"/>
  <c r="HW137" i="1"/>
  <c r="HK137" i="1"/>
  <c r="GY137" i="1"/>
  <c r="GM137" i="1"/>
  <c r="GA137" i="1"/>
  <c r="FO137" i="1"/>
  <c r="FC137" i="1"/>
  <c r="EQ137" i="1"/>
  <c r="EE137" i="1"/>
  <c r="DS137" i="1"/>
  <c r="DG137" i="1"/>
  <c r="CU137" i="1"/>
  <c r="CI137" i="1"/>
  <c r="BW137" i="1"/>
  <c r="BK137" i="1"/>
  <c r="AM137" i="1"/>
  <c r="O137" i="1"/>
  <c r="C137" i="1"/>
  <c r="IN136" i="1"/>
  <c r="IB136" i="1"/>
  <c r="HP136" i="1"/>
  <c r="HD136" i="1"/>
  <c r="GR136" i="1"/>
  <c r="GF136" i="1"/>
  <c r="FT136" i="1"/>
  <c r="FH136" i="1"/>
  <c r="EV136" i="1"/>
  <c r="EJ136" i="1"/>
  <c r="DX136" i="1"/>
  <c r="DL136" i="1"/>
  <c r="CZ136" i="1"/>
  <c r="CN136" i="1"/>
  <c r="CB136" i="1"/>
  <c r="BP136" i="1"/>
  <c r="BD136" i="1"/>
  <c r="AR136" i="1"/>
  <c r="AF136" i="1"/>
  <c r="T136" i="1"/>
  <c r="H136" i="1"/>
  <c r="GY138" i="1"/>
  <c r="DS138" i="1"/>
  <c r="AY138" i="1"/>
  <c r="GX138" i="1"/>
  <c r="ED138" i="1"/>
  <c r="AX138" i="1"/>
  <c r="HT138" i="1"/>
  <c r="FX138" i="1"/>
  <c r="EB138" i="1"/>
  <c r="CF138" i="1"/>
  <c r="AV138" i="1"/>
  <c r="L138" i="1"/>
  <c r="IQ138" i="1"/>
  <c r="HG138" i="1"/>
  <c r="FW138" i="1"/>
  <c r="EY138" i="1"/>
  <c r="DO138" i="1"/>
  <c r="CE138" i="1"/>
  <c r="AU138" i="1"/>
  <c r="K138" i="1"/>
  <c r="B137" i="1"/>
  <c r="B178" i="1"/>
  <c r="ID138" i="1"/>
  <c r="HF138" i="1"/>
  <c r="GH138" i="1"/>
  <c r="FJ138" i="1"/>
  <c r="EL138" i="1"/>
  <c r="DN138" i="1"/>
  <c r="CD138" i="1"/>
  <c r="B136" i="1"/>
  <c r="IO138" i="1"/>
  <c r="IC138" i="1"/>
  <c r="HQ138" i="1"/>
  <c r="HE138" i="1"/>
  <c r="GS138" i="1"/>
  <c r="GG138" i="1"/>
  <c r="FU138" i="1"/>
  <c r="FI138" i="1"/>
  <c r="EW138" i="1"/>
  <c r="EK138" i="1"/>
  <c r="DY138" i="1"/>
  <c r="DM138" i="1"/>
  <c r="DA138" i="1"/>
  <c r="CO138" i="1"/>
  <c r="CC138" i="1"/>
  <c r="BQ138" i="1"/>
  <c r="BE138" i="1"/>
  <c r="AS138" i="1"/>
  <c r="AG138" i="1"/>
  <c r="U138" i="1"/>
  <c r="I138" i="1"/>
  <c r="IH137" i="1"/>
  <c r="HV137" i="1"/>
  <c r="HJ137" i="1"/>
  <c r="GX137" i="1"/>
  <c r="GL137" i="1"/>
  <c r="FZ137" i="1"/>
  <c r="FN137" i="1"/>
  <c r="FB137" i="1"/>
  <c r="EP137" i="1"/>
  <c r="ED137" i="1"/>
  <c r="DR137" i="1"/>
  <c r="DF137" i="1"/>
  <c r="CT137" i="1"/>
  <c r="CH137" i="1"/>
  <c r="BV137" i="1"/>
  <c r="BJ137" i="1"/>
  <c r="AX137" i="1"/>
  <c r="AL137" i="1"/>
  <c r="Z137" i="1"/>
  <c r="N137" i="1"/>
  <c r="IM136" i="1"/>
  <c r="HO136" i="1"/>
  <c r="GQ136" i="1"/>
  <c r="FS136" i="1"/>
  <c r="EU136" i="1"/>
  <c r="DW136" i="1"/>
  <c r="CY136" i="1"/>
  <c r="CA136" i="1"/>
  <c r="BC136" i="1"/>
  <c r="AE136" i="1"/>
  <c r="G136" i="1"/>
  <c r="HK138" i="1"/>
  <c r="FC138" i="1"/>
  <c r="BK138" i="1"/>
  <c r="B129" i="1"/>
  <c r="B135" i="1"/>
  <c r="IN138" i="1"/>
  <c r="IB138" i="1"/>
  <c r="HP138" i="1"/>
  <c r="HD138" i="1"/>
  <c r="GR138" i="1"/>
  <c r="GF138" i="1"/>
  <c r="FT138" i="1"/>
  <c r="FH138" i="1"/>
  <c r="EV138" i="1"/>
  <c r="EJ138" i="1"/>
  <c r="DX138" i="1"/>
  <c r="DL138" i="1"/>
  <c r="CZ138" i="1"/>
  <c r="CN138" i="1"/>
  <c r="CB138" i="1"/>
  <c r="BP138" i="1"/>
  <c r="BD138" i="1"/>
  <c r="AR138" i="1"/>
  <c r="AF138" i="1"/>
  <c r="T138" i="1"/>
  <c r="H138" i="1"/>
  <c r="IG137" i="1"/>
  <c r="HU137" i="1"/>
  <c r="HI137" i="1"/>
  <c r="GW137" i="1"/>
  <c r="GK137" i="1"/>
  <c r="FY137" i="1"/>
  <c r="FM137" i="1"/>
  <c r="FA137" i="1"/>
  <c r="EO137" i="1"/>
  <c r="EC137" i="1"/>
  <c r="DQ137" i="1"/>
  <c r="DE137" i="1"/>
  <c r="CS137" i="1"/>
  <c r="CG137" i="1"/>
  <c r="BU137" i="1"/>
  <c r="BI137" i="1"/>
  <c r="AW137" i="1"/>
  <c r="AK137" i="1"/>
  <c r="Y137" i="1"/>
  <c r="M137" i="1"/>
  <c r="IL136" i="1"/>
  <c r="HZ136" i="1"/>
  <c r="HN136" i="1"/>
  <c r="HB136" i="1"/>
  <c r="GP136" i="1"/>
  <c r="GD136" i="1"/>
  <c r="FR136" i="1"/>
  <c r="FF136" i="1"/>
  <c r="ET136" i="1"/>
  <c r="EH136" i="1"/>
  <c r="DV136" i="1"/>
  <c r="DJ136" i="1"/>
  <c r="CX136" i="1"/>
  <c r="CL136" i="1"/>
  <c r="BZ136" i="1"/>
  <c r="BN136" i="1"/>
  <c r="BB136" i="1"/>
  <c r="AP136" i="1"/>
  <c r="AD136" i="1"/>
  <c r="R136" i="1"/>
  <c r="F136" i="1"/>
  <c r="IQ135" i="1"/>
  <c r="IE135" i="1"/>
  <c r="HS135" i="1"/>
  <c r="HG135" i="1"/>
  <c r="GU135" i="1"/>
  <c r="GI135" i="1"/>
  <c r="FW135" i="1"/>
  <c r="FK135" i="1"/>
  <c r="EY135" i="1"/>
  <c r="EM135" i="1"/>
  <c r="EA135" i="1"/>
  <c r="DO135" i="1"/>
  <c r="DC135" i="1"/>
  <c r="CQ135" i="1"/>
  <c r="CE135" i="1"/>
  <c r="BS135" i="1"/>
  <c r="BG135" i="1"/>
  <c r="AU135" i="1"/>
  <c r="AI135" i="1"/>
  <c r="W135" i="1"/>
  <c r="K135" i="1"/>
  <c r="B134" i="1"/>
  <c r="IA138" i="1"/>
  <c r="HC138" i="1"/>
  <c r="GE138" i="1"/>
  <c r="FG138" i="1"/>
  <c r="DW138" i="1"/>
  <c r="CY138" i="1"/>
  <c r="CA138" i="1"/>
  <c r="BC138" i="1"/>
  <c r="AE138" i="1"/>
  <c r="HT137" i="1"/>
  <c r="GV137" i="1"/>
  <c r="FX137" i="1"/>
  <c r="EZ137" i="1"/>
  <c r="DP137" i="1"/>
  <c r="CR137" i="1"/>
  <c r="BT137" i="1"/>
  <c r="AV137" i="1"/>
  <c r="X137" i="1"/>
  <c r="HY136" i="1"/>
  <c r="HA136" i="1"/>
  <c r="GC136" i="1"/>
  <c r="FE136" i="1"/>
  <c r="DU136" i="1"/>
  <c r="CW136" i="1"/>
  <c r="BY136" i="1"/>
  <c r="BA136" i="1"/>
  <c r="AC136" i="1"/>
  <c r="E136" i="1"/>
  <c r="IP135" i="1"/>
  <c r="ID135" i="1"/>
  <c r="HR135" i="1"/>
  <c r="HF135" i="1"/>
  <c r="GT135" i="1"/>
  <c r="GH135" i="1"/>
  <c r="FV135" i="1"/>
  <c r="FJ135" i="1"/>
  <c r="EX135" i="1"/>
  <c r="EL135" i="1"/>
  <c r="DZ135" i="1"/>
  <c r="DN135" i="1"/>
  <c r="DB135" i="1"/>
  <c r="CP135" i="1"/>
  <c r="CD135" i="1"/>
  <c r="BR135" i="1"/>
  <c r="BF135" i="1"/>
  <c r="AT135" i="1"/>
  <c r="AH135" i="1"/>
  <c r="V135" i="1"/>
  <c r="J135" i="1"/>
  <c r="HW134" i="1"/>
  <c r="GY134" i="1"/>
  <c r="GA134" i="1"/>
  <c r="FC134" i="1"/>
  <c r="EE134" i="1"/>
  <c r="DG134" i="1"/>
  <c r="CI134" i="1"/>
  <c r="BK134" i="1"/>
  <c r="AM134" i="1"/>
  <c r="O134" i="1"/>
  <c r="C134" i="1"/>
  <c r="IN133" i="1"/>
  <c r="IB133" i="1"/>
  <c r="HP133" i="1"/>
  <c r="HD133" i="1"/>
  <c r="GR133" i="1"/>
  <c r="GF133" i="1"/>
  <c r="FT133" i="1"/>
  <c r="FH133" i="1"/>
  <c r="EV133" i="1"/>
  <c r="EJ133" i="1"/>
  <c r="DX133" i="1"/>
  <c r="DL133" i="1"/>
  <c r="CZ133" i="1"/>
  <c r="CN133" i="1"/>
  <c r="CB133" i="1"/>
  <c r="BP133" i="1"/>
  <c r="BD133" i="1"/>
  <c r="AR133" i="1"/>
  <c r="AF133" i="1"/>
  <c r="T133" i="1"/>
  <c r="H133" i="1"/>
  <c r="IG132" i="1"/>
  <c r="IM138" i="1"/>
  <c r="HO138" i="1"/>
  <c r="GQ138" i="1"/>
  <c r="FS138" i="1"/>
  <c r="EU138" i="1"/>
  <c r="EI138" i="1"/>
  <c r="DK138" i="1"/>
  <c r="CM138" i="1"/>
  <c r="BO138" i="1"/>
  <c r="AQ138" i="1"/>
  <c r="S138" i="1"/>
  <c r="G138" i="1"/>
  <c r="IF137" i="1"/>
  <c r="HH137" i="1"/>
  <c r="GJ137" i="1"/>
  <c r="FL137" i="1"/>
  <c r="EN137" i="1"/>
  <c r="EB137" i="1"/>
  <c r="DD137" i="1"/>
  <c r="CF137" i="1"/>
  <c r="BH137" i="1"/>
  <c r="AJ137" i="1"/>
  <c r="L137" i="1"/>
  <c r="IK136" i="1"/>
  <c r="HM136" i="1"/>
  <c r="GO136" i="1"/>
  <c r="FQ136" i="1"/>
  <c r="ES136" i="1"/>
  <c r="EG136" i="1"/>
  <c r="DI136" i="1"/>
  <c r="CK136" i="1"/>
  <c r="BM136" i="1"/>
  <c r="AO136" i="1"/>
  <c r="Q136" i="1"/>
  <c r="B133" i="1"/>
  <c r="IL138" i="1"/>
  <c r="HZ138" i="1"/>
  <c r="HN138" i="1"/>
  <c r="HB138" i="1"/>
  <c r="GP138" i="1"/>
  <c r="GD138" i="1"/>
  <c r="FR138" i="1"/>
  <c r="FF138" i="1"/>
  <c r="ET138" i="1"/>
  <c r="EH138" i="1"/>
  <c r="DV138" i="1"/>
  <c r="DJ138" i="1"/>
  <c r="CX138" i="1"/>
  <c r="CL138" i="1"/>
  <c r="BZ138" i="1"/>
  <c r="BN138" i="1"/>
  <c r="BB138" i="1"/>
  <c r="AP138" i="1"/>
  <c r="AD138" i="1"/>
  <c r="R138" i="1"/>
  <c r="F138" i="1"/>
  <c r="IQ137" i="1"/>
  <c r="IE137" i="1"/>
  <c r="HS137" i="1"/>
  <c r="HG137" i="1"/>
  <c r="GU137" i="1"/>
  <c r="GI137" i="1"/>
  <c r="FW137" i="1"/>
  <c r="FK137" i="1"/>
  <c r="EY137" i="1"/>
  <c r="EM137" i="1"/>
  <c r="EA137" i="1"/>
  <c r="DO137" i="1"/>
  <c r="DC137" i="1"/>
  <c r="CQ137" i="1"/>
  <c r="CE137" i="1"/>
  <c r="BS137" i="1"/>
  <c r="AU137" i="1"/>
  <c r="W137" i="1"/>
  <c r="IJ136" i="1"/>
  <c r="HX136" i="1"/>
  <c r="HL136" i="1"/>
  <c r="GZ136" i="1"/>
  <c r="GN136" i="1"/>
  <c r="GB136" i="1"/>
  <c r="FD136" i="1"/>
  <c r="ER136" i="1"/>
  <c r="EF136" i="1"/>
  <c r="DT136" i="1"/>
  <c r="DH136" i="1"/>
  <c r="CV136" i="1"/>
  <c r="CJ136" i="1"/>
  <c r="BX136" i="1"/>
  <c r="BL136" i="1"/>
  <c r="AZ136" i="1"/>
  <c r="AN136" i="1"/>
  <c r="AB136" i="1"/>
  <c r="P136" i="1"/>
  <c r="D136" i="1"/>
  <c r="IO135" i="1"/>
  <c r="IC135" i="1"/>
  <c r="HQ135" i="1"/>
  <c r="HE135" i="1"/>
  <c r="GS135" i="1"/>
  <c r="GG135" i="1"/>
  <c r="FU135" i="1"/>
  <c r="FI135" i="1"/>
  <c r="EW135" i="1"/>
  <c r="EK135" i="1"/>
  <c r="DY135" i="1"/>
  <c r="DM135" i="1"/>
  <c r="DA135" i="1"/>
  <c r="CO135" i="1"/>
  <c r="CC135" i="1"/>
  <c r="BQ135" i="1"/>
  <c r="BE135" i="1"/>
  <c r="AS135" i="1"/>
  <c r="AG135" i="1"/>
  <c r="U135" i="1"/>
  <c r="I135" i="1"/>
  <c r="GO133" i="1"/>
  <c r="GC133" i="1"/>
  <c r="FQ133" i="1"/>
  <c r="FE133" i="1"/>
  <c r="ES133" i="1"/>
  <c r="EG133" i="1"/>
  <c r="DU133" i="1"/>
  <c r="DI133" i="1"/>
  <c r="CW133" i="1"/>
  <c r="CK133" i="1"/>
  <c r="BY133" i="1"/>
  <c r="BM133" i="1"/>
  <c r="BA133" i="1"/>
  <c r="AO133" i="1"/>
  <c r="AC133" i="1"/>
  <c r="Q133" i="1"/>
  <c r="E133" i="1"/>
  <c r="IP132" i="1"/>
  <c r="ID132" i="1"/>
  <c r="HR132" i="1"/>
  <c r="HF132" i="1"/>
  <c r="GT132" i="1"/>
  <c r="GH132" i="1"/>
  <c r="FV132" i="1"/>
  <c r="FJ132" i="1"/>
  <c r="EX132" i="1"/>
  <c r="EL132" i="1"/>
  <c r="DZ132" i="1"/>
  <c r="DN132" i="1"/>
  <c r="DB132" i="1"/>
  <c r="CP132" i="1"/>
  <c r="CD132" i="1"/>
  <c r="BR132" i="1"/>
  <c r="BF132" i="1"/>
  <c r="AT132" i="1"/>
  <c r="AH132" i="1"/>
  <c r="V132" i="1"/>
  <c r="J132" i="1"/>
  <c r="HW131" i="1"/>
  <c r="GY131" i="1"/>
  <c r="GA131" i="1"/>
  <c r="FC131" i="1"/>
  <c r="EE131" i="1"/>
  <c r="DG131" i="1"/>
  <c r="CI131" i="1"/>
  <c r="BK131" i="1"/>
  <c r="AM131" i="1"/>
  <c r="O131" i="1"/>
  <c r="C131" i="1"/>
  <c r="IN130" i="1"/>
  <c r="IB130" i="1"/>
  <c r="HP130" i="1"/>
  <c r="HD130" i="1"/>
  <c r="GR130" i="1"/>
  <c r="GF130" i="1"/>
  <c r="FT130" i="1"/>
  <c r="FH130" i="1"/>
  <c r="EV130" i="1"/>
  <c r="EJ130" i="1"/>
  <c r="DX130" i="1"/>
  <c r="DL130" i="1"/>
  <c r="CZ130" i="1"/>
  <c r="CN130" i="1"/>
  <c r="CB130" i="1"/>
  <c r="BP130" i="1"/>
  <c r="BD130" i="1"/>
  <c r="AR130" i="1"/>
  <c r="AF130" i="1"/>
  <c r="T130" i="1"/>
  <c r="H130" i="1"/>
  <c r="IG129" i="1"/>
  <c r="HU129" i="1"/>
  <c r="HI129" i="1"/>
  <c r="GW129" i="1"/>
  <c r="GK129" i="1"/>
  <c r="FY129" i="1"/>
  <c r="FM129" i="1"/>
  <c r="FA129" i="1"/>
  <c r="EO129" i="1"/>
  <c r="EC129" i="1"/>
  <c r="DQ129" i="1"/>
  <c r="DE129" i="1"/>
  <c r="CS129" i="1"/>
  <c r="CG129" i="1"/>
  <c r="BU129" i="1"/>
  <c r="BI129" i="1"/>
  <c r="AW129" i="1"/>
  <c r="AK129" i="1"/>
  <c r="Y129" i="1"/>
  <c r="M129" i="1"/>
  <c r="IL128" i="1"/>
  <c r="HZ128" i="1"/>
  <c r="HN128" i="1"/>
  <c r="HB128" i="1"/>
  <c r="GP128" i="1"/>
  <c r="GD128" i="1"/>
  <c r="FR128" i="1"/>
  <c r="FF128" i="1"/>
  <c r="ET128" i="1"/>
  <c r="EH128" i="1"/>
  <c r="DV128" i="1"/>
  <c r="DJ128" i="1"/>
  <c r="CX128" i="1"/>
  <c r="CL128" i="1"/>
  <c r="BZ128" i="1"/>
  <c r="BN128" i="1"/>
  <c r="BB128" i="1"/>
  <c r="AP128" i="1"/>
  <c r="AD128" i="1"/>
  <c r="R128" i="1"/>
  <c r="F128" i="1"/>
  <c r="CO132" i="1"/>
  <c r="CC132" i="1"/>
  <c r="BQ132" i="1"/>
  <c r="BE132" i="1"/>
  <c r="AS132" i="1"/>
  <c r="AG132" i="1"/>
  <c r="U132" i="1"/>
  <c r="I132" i="1"/>
  <c r="IH131" i="1"/>
  <c r="HV131" i="1"/>
  <c r="HJ131" i="1"/>
  <c r="GX131" i="1"/>
  <c r="GL131" i="1"/>
  <c r="FZ131" i="1"/>
  <c r="FN131" i="1"/>
  <c r="FB131" i="1"/>
  <c r="EP131" i="1"/>
  <c r="ED131" i="1"/>
  <c r="DR131" i="1"/>
  <c r="DF131" i="1"/>
  <c r="CT131" i="1"/>
  <c r="CH131" i="1"/>
  <c r="BV131" i="1"/>
  <c r="BJ131" i="1"/>
  <c r="AX131" i="1"/>
  <c r="AL131" i="1"/>
  <c r="Z131" i="1"/>
  <c r="N131" i="1"/>
  <c r="IM130" i="1"/>
  <c r="HO130" i="1"/>
  <c r="GQ130" i="1"/>
  <c r="FS130" i="1"/>
  <c r="EU130" i="1"/>
  <c r="DW130" i="1"/>
  <c r="CY130" i="1"/>
  <c r="CA130" i="1"/>
  <c r="BC130" i="1"/>
  <c r="AE130" i="1"/>
  <c r="G130" i="1"/>
  <c r="IF129" i="1"/>
  <c r="HT129" i="1"/>
  <c r="HH129" i="1"/>
  <c r="GV129" i="1"/>
  <c r="GJ129" i="1"/>
  <c r="FX129" i="1"/>
  <c r="FL129" i="1"/>
  <c r="EZ129" i="1"/>
  <c r="EN129" i="1"/>
  <c r="EB129" i="1"/>
  <c r="DP129" i="1"/>
  <c r="DD129" i="1"/>
  <c r="CR129" i="1"/>
  <c r="CF129" i="1"/>
  <c r="BT129" i="1"/>
  <c r="BH129" i="1"/>
  <c r="AV129" i="1"/>
  <c r="AJ129" i="1"/>
  <c r="X129" i="1"/>
  <c r="L129" i="1"/>
  <c r="IK128" i="1"/>
  <c r="HY128" i="1"/>
  <c r="HM128" i="1"/>
  <c r="HA128" i="1"/>
  <c r="GO128" i="1"/>
  <c r="GC128" i="1"/>
  <c r="FQ128" i="1"/>
  <c r="FE128" i="1"/>
  <c r="ES128" i="1"/>
  <c r="EG128" i="1"/>
  <c r="DU128" i="1"/>
  <c r="DI128" i="1"/>
  <c r="CW128" i="1"/>
  <c r="CK128" i="1"/>
  <c r="BY128" i="1"/>
  <c r="BM128" i="1"/>
  <c r="BA128" i="1"/>
  <c r="AO128" i="1"/>
  <c r="AC128" i="1"/>
  <c r="Q128" i="1"/>
  <c r="E128" i="1"/>
  <c r="IG131" i="1"/>
  <c r="HU131" i="1"/>
  <c r="HI131" i="1"/>
  <c r="GW131" i="1"/>
  <c r="GK131" i="1"/>
  <c r="FY131" i="1"/>
  <c r="FM131" i="1"/>
  <c r="FA131" i="1"/>
  <c r="EO131" i="1"/>
  <c r="EC131" i="1"/>
  <c r="DQ131" i="1"/>
  <c r="DE131" i="1"/>
  <c r="CS131" i="1"/>
  <c r="CG131" i="1"/>
  <c r="BU131" i="1"/>
  <c r="BI131" i="1"/>
  <c r="AW131" i="1"/>
  <c r="AK131" i="1"/>
  <c r="Y131" i="1"/>
  <c r="M131" i="1"/>
  <c r="IL130" i="1"/>
  <c r="HZ130" i="1"/>
  <c r="HN130" i="1"/>
  <c r="HB130" i="1"/>
  <c r="GP130" i="1"/>
  <c r="GD130" i="1"/>
  <c r="FR130" i="1"/>
  <c r="FF130" i="1"/>
  <c r="ET130" i="1"/>
  <c r="EH130" i="1"/>
  <c r="DV130" i="1"/>
  <c r="DJ130" i="1"/>
  <c r="CX130" i="1"/>
  <c r="CL130" i="1"/>
  <c r="BZ130" i="1"/>
  <c r="BN130" i="1"/>
  <c r="BB130" i="1"/>
  <c r="AP130" i="1"/>
  <c r="AD130" i="1"/>
  <c r="R130" i="1"/>
  <c r="F130" i="1"/>
  <c r="IE129" i="1"/>
  <c r="HG129" i="1"/>
  <c r="GI129" i="1"/>
  <c r="FK129" i="1"/>
  <c r="EM129" i="1"/>
  <c r="DO129" i="1"/>
  <c r="CQ129" i="1"/>
  <c r="BS129" i="1"/>
  <c r="AU129" i="1"/>
  <c r="W129" i="1"/>
  <c r="HX128" i="1"/>
  <c r="GZ128" i="1"/>
  <c r="GB128" i="1"/>
  <c r="FD128" i="1"/>
  <c r="EF128" i="1"/>
  <c r="DH128" i="1"/>
  <c r="CJ128" i="1"/>
  <c r="BL128" i="1"/>
  <c r="AN128" i="1"/>
  <c r="P128" i="1"/>
  <c r="IJ135" i="1"/>
  <c r="HX135" i="1"/>
  <c r="HL135" i="1"/>
  <c r="GZ135" i="1"/>
  <c r="GN135" i="1"/>
  <c r="GB135" i="1"/>
  <c r="FD135" i="1"/>
  <c r="ER135" i="1"/>
  <c r="EF135" i="1"/>
  <c r="DT135" i="1"/>
  <c r="DH135" i="1"/>
  <c r="CV135" i="1"/>
  <c r="CJ135" i="1"/>
  <c r="BX135" i="1"/>
  <c r="BL135" i="1"/>
  <c r="AZ135" i="1"/>
  <c r="AN135" i="1"/>
  <c r="AB135" i="1"/>
  <c r="P135" i="1"/>
  <c r="D135" i="1"/>
  <c r="IO134" i="1"/>
  <c r="IC134" i="1"/>
  <c r="HQ134" i="1"/>
  <c r="HE134" i="1"/>
  <c r="GS134" i="1"/>
  <c r="GG134" i="1"/>
  <c r="FU134" i="1"/>
  <c r="FI134" i="1"/>
  <c r="EW134" i="1"/>
  <c r="EK134" i="1"/>
  <c r="DY134" i="1"/>
  <c r="DM134" i="1"/>
  <c r="DA134" i="1"/>
  <c r="CO134" i="1"/>
  <c r="CC134" i="1"/>
  <c r="BQ134" i="1"/>
  <c r="BE134" i="1"/>
  <c r="AS134" i="1"/>
  <c r="AG134" i="1"/>
  <c r="U134" i="1"/>
  <c r="I134" i="1"/>
  <c r="IH133" i="1"/>
  <c r="HV133" i="1"/>
  <c r="HJ133" i="1"/>
  <c r="GX133" i="1"/>
  <c r="GL133" i="1"/>
  <c r="FZ133" i="1"/>
  <c r="FN133" i="1"/>
  <c r="FB133" i="1"/>
  <c r="EP133" i="1"/>
  <c r="ED133" i="1"/>
  <c r="DR133" i="1"/>
  <c r="DF133" i="1"/>
  <c r="CT133" i="1"/>
  <c r="CH133" i="1"/>
  <c r="BV133" i="1"/>
  <c r="BJ133" i="1"/>
  <c r="AX133" i="1"/>
  <c r="AL133" i="1"/>
  <c r="Z133" i="1"/>
  <c r="N133" i="1"/>
  <c r="IM132" i="1"/>
  <c r="HO132" i="1"/>
  <c r="GQ132" i="1"/>
  <c r="FS132" i="1"/>
  <c r="EU132" i="1"/>
  <c r="DW132" i="1"/>
  <c r="CY132" i="1"/>
  <c r="CA132" i="1"/>
  <c r="BC132" i="1"/>
  <c r="AE132" i="1"/>
  <c r="G132" i="1"/>
  <c r="IF131" i="1"/>
  <c r="HT131" i="1"/>
  <c r="HH131" i="1"/>
  <c r="GV131" i="1"/>
  <c r="GJ131" i="1"/>
  <c r="FX131" i="1"/>
  <c r="FL131" i="1"/>
  <c r="EZ131" i="1"/>
  <c r="EN131" i="1"/>
  <c r="EB131" i="1"/>
  <c r="DP131" i="1"/>
  <c r="DD131" i="1"/>
  <c r="CR131" i="1"/>
  <c r="CF131" i="1"/>
  <c r="BT131" i="1"/>
  <c r="BH131" i="1"/>
  <c r="AV131" i="1"/>
  <c r="AJ131" i="1"/>
  <c r="X131" i="1"/>
  <c r="L131" i="1"/>
  <c r="IK130" i="1"/>
  <c r="HY130" i="1"/>
  <c r="HM130" i="1"/>
  <c r="HA130" i="1"/>
  <c r="GO130" i="1"/>
  <c r="GC130" i="1"/>
  <c r="FQ130" i="1"/>
  <c r="FE130" i="1"/>
  <c r="ES130" i="1"/>
  <c r="EG130" i="1"/>
  <c r="DU130" i="1"/>
  <c r="DI130" i="1"/>
  <c r="CW130" i="1"/>
  <c r="CK130" i="1"/>
  <c r="BY130" i="1"/>
  <c r="BM130" i="1"/>
  <c r="BA130" i="1"/>
  <c r="AO130" i="1"/>
  <c r="AC130" i="1"/>
  <c r="Q130" i="1"/>
  <c r="E130" i="1"/>
  <c r="IP129" i="1"/>
  <c r="ID129" i="1"/>
  <c r="HR129" i="1"/>
  <c r="HF129" i="1"/>
  <c r="GT129" i="1"/>
  <c r="GH129" i="1"/>
  <c r="FV129" i="1"/>
  <c r="FJ129" i="1"/>
  <c r="EX129" i="1"/>
  <c r="EL129" i="1"/>
  <c r="DZ129" i="1"/>
  <c r="DN129" i="1"/>
  <c r="DB129" i="1"/>
  <c r="CP129" i="1"/>
  <c r="CD129" i="1"/>
  <c r="BR129" i="1"/>
  <c r="BF129" i="1"/>
  <c r="AT129" i="1"/>
  <c r="AH129" i="1"/>
  <c r="V129" i="1"/>
  <c r="J129" i="1"/>
  <c r="HW128" i="1"/>
  <c r="GY128" i="1"/>
  <c r="GA128" i="1"/>
  <c r="FC128" i="1"/>
  <c r="EE128" i="1"/>
  <c r="DG128" i="1"/>
  <c r="CI128" i="1"/>
  <c r="BK128" i="1"/>
  <c r="AM128" i="1"/>
  <c r="O128" i="1"/>
  <c r="IN134" i="1"/>
  <c r="IB134" i="1"/>
  <c r="HP134" i="1"/>
  <c r="HD134" i="1"/>
  <c r="GR134" i="1"/>
  <c r="GF134" i="1"/>
  <c r="FT134" i="1"/>
  <c r="FH134" i="1"/>
  <c r="EV134" i="1"/>
  <c r="EJ134" i="1"/>
  <c r="DX134" i="1"/>
  <c r="DL134" i="1"/>
  <c r="CZ134" i="1"/>
  <c r="CN134" i="1"/>
  <c r="CB134" i="1"/>
  <c r="BP134" i="1"/>
  <c r="BD134" i="1"/>
  <c r="AR134" i="1"/>
  <c r="AF134" i="1"/>
  <c r="T134" i="1"/>
  <c r="H134" i="1"/>
  <c r="IG133" i="1"/>
  <c r="HU133" i="1"/>
  <c r="HI133" i="1"/>
  <c r="GW133" i="1"/>
  <c r="GK133" i="1"/>
  <c r="FY133" i="1"/>
  <c r="FM133" i="1"/>
  <c r="FA133" i="1"/>
  <c r="EO133" i="1"/>
  <c r="EC133" i="1"/>
  <c r="DQ133" i="1"/>
  <c r="DE133" i="1"/>
  <c r="CS133" i="1"/>
  <c r="CG133" i="1"/>
  <c r="BU133" i="1"/>
  <c r="BI133" i="1"/>
  <c r="AW133" i="1"/>
  <c r="AK133" i="1"/>
  <c r="Y133" i="1"/>
  <c r="M133" i="1"/>
  <c r="IL132" i="1"/>
  <c r="HZ132" i="1"/>
  <c r="HN132" i="1"/>
  <c r="HB132" i="1"/>
  <c r="GP132" i="1"/>
  <c r="GD132" i="1"/>
  <c r="FR132" i="1"/>
  <c r="FF132" i="1"/>
  <c r="ET132" i="1"/>
  <c r="EH132" i="1"/>
  <c r="DV132" i="1"/>
  <c r="DJ132" i="1"/>
  <c r="CX132" i="1"/>
  <c r="CL132" i="1"/>
  <c r="BZ132" i="1"/>
  <c r="BN132" i="1"/>
  <c r="BB132" i="1"/>
  <c r="AP132" i="1"/>
  <c r="AD132" i="1"/>
  <c r="R132" i="1"/>
  <c r="F132" i="1"/>
  <c r="IE131" i="1"/>
  <c r="HG131" i="1"/>
  <c r="GI131" i="1"/>
  <c r="FK131" i="1"/>
  <c r="EM131" i="1"/>
  <c r="DO131" i="1"/>
  <c r="CQ131" i="1"/>
  <c r="BS131" i="1"/>
  <c r="AU131" i="1"/>
  <c r="W131" i="1"/>
  <c r="IJ130" i="1"/>
  <c r="HX130" i="1"/>
  <c r="HL130" i="1"/>
  <c r="GZ130" i="1"/>
  <c r="GN130" i="1"/>
  <c r="GB130" i="1"/>
  <c r="FP130" i="1"/>
  <c r="FD130" i="1"/>
  <c r="ER130" i="1"/>
  <c r="EF130" i="1"/>
  <c r="DT130" i="1"/>
  <c r="DH130" i="1"/>
  <c r="CV130" i="1"/>
  <c r="CJ130" i="1"/>
  <c r="BX130" i="1"/>
  <c r="BL130" i="1"/>
  <c r="AZ130" i="1"/>
  <c r="AN130" i="1"/>
  <c r="AB130" i="1"/>
  <c r="P130" i="1"/>
  <c r="D130" i="1"/>
  <c r="IO129" i="1"/>
  <c r="IC129" i="1"/>
  <c r="HQ129" i="1"/>
  <c r="HE129" i="1"/>
  <c r="GS129" i="1"/>
  <c r="GG129" i="1"/>
  <c r="FU129" i="1"/>
  <c r="FI129" i="1"/>
  <c r="EW129" i="1"/>
  <c r="EK129" i="1"/>
  <c r="DY129" i="1"/>
  <c r="DM129" i="1"/>
  <c r="DA129" i="1"/>
  <c r="CO129" i="1"/>
  <c r="CC129" i="1"/>
  <c r="BQ129" i="1"/>
  <c r="BE129" i="1"/>
  <c r="AS129" i="1"/>
  <c r="AG129" i="1"/>
  <c r="U129" i="1"/>
  <c r="I129" i="1"/>
  <c r="IH128" i="1"/>
  <c r="HV128" i="1"/>
  <c r="HJ128" i="1"/>
  <c r="GX128" i="1"/>
  <c r="GL128" i="1"/>
  <c r="FZ128" i="1"/>
  <c r="FN128" i="1"/>
  <c r="FB128" i="1"/>
  <c r="EP128" i="1"/>
  <c r="ED128" i="1"/>
  <c r="DR128" i="1"/>
  <c r="DF128" i="1"/>
  <c r="CT128" i="1"/>
  <c r="CH128" i="1"/>
  <c r="BV128" i="1"/>
  <c r="BJ128" i="1"/>
  <c r="AX128" i="1"/>
  <c r="AL128" i="1"/>
  <c r="Z128" i="1"/>
  <c r="N128" i="1"/>
  <c r="IF133" i="1"/>
  <c r="HT133" i="1"/>
  <c r="HH133" i="1"/>
  <c r="GV133" i="1"/>
  <c r="GJ133" i="1"/>
  <c r="FX133" i="1"/>
  <c r="FL133" i="1"/>
  <c r="EZ133" i="1"/>
  <c r="EN133" i="1"/>
  <c r="EB133" i="1"/>
  <c r="DP133" i="1"/>
  <c r="DD133" i="1"/>
  <c r="CR133" i="1"/>
  <c r="CF133" i="1"/>
  <c r="BT133" i="1"/>
  <c r="BH133" i="1"/>
  <c r="AV133" i="1"/>
  <c r="AJ133" i="1"/>
  <c r="X133" i="1"/>
  <c r="L133" i="1"/>
  <c r="IK132" i="1"/>
  <c r="HY132" i="1"/>
  <c r="HM132" i="1"/>
  <c r="HA132" i="1"/>
  <c r="GO132" i="1"/>
  <c r="GC132" i="1"/>
  <c r="FQ132" i="1"/>
  <c r="FE132" i="1"/>
  <c r="ES132" i="1"/>
  <c r="EG132" i="1"/>
  <c r="DU132" i="1"/>
  <c r="DI132" i="1"/>
  <c r="CW132" i="1"/>
  <c r="CK132" i="1"/>
  <c r="BY132" i="1"/>
  <c r="BM132" i="1"/>
  <c r="BA132" i="1"/>
  <c r="AO132" i="1"/>
  <c r="AC132" i="1"/>
  <c r="Q132" i="1"/>
  <c r="E132" i="1"/>
  <c r="IP131" i="1"/>
  <c r="ID131" i="1"/>
  <c r="HR131" i="1"/>
  <c r="HF131" i="1"/>
  <c r="GT131" i="1"/>
  <c r="GH131" i="1"/>
  <c r="FV131" i="1"/>
  <c r="FJ131" i="1"/>
  <c r="EX131" i="1"/>
  <c r="EL131" i="1"/>
  <c r="DZ131" i="1"/>
  <c r="DN131" i="1"/>
  <c r="DB131" i="1"/>
  <c r="CP131" i="1"/>
  <c r="CD131" i="1"/>
  <c r="BR131" i="1"/>
  <c r="BF131" i="1"/>
  <c r="AT131" i="1"/>
  <c r="AH131" i="1"/>
  <c r="V131" i="1"/>
  <c r="J131" i="1"/>
  <c r="HW130" i="1"/>
  <c r="GY130" i="1"/>
  <c r="GA130" i="1"/>
  <c r="FC130" i="1"/>
  <c r="EE130" i="1"/>
  <c r="DG130" i="1"/>
  <c r="CI130" i="1"/>
  <c r="BK130" i="1"/>
  <c r="AM130" i="1"/>
  <c r="O130" i="1"/>
  <c r="C130" i="1"/>
  <c r="IN129" i="1"/>
  <c r="IB129" i="1"/>
  <c r="HP129" i="1"/>
  <c r="HD129" i="1"/>
  <c r="GR129" i="1"/>
  <c r="GF129" i="1"/>
  <c r="FT129" i="1"/>
  <c r="FH129" i="1"/>
  <c r="EV129" i="1"/>
  <c r="EJ129" i="1"/>
  <c r="DX129" i="1"/>
  <c r="DL129" i="1"/>
  <c r="CZ129" i="1"/>
  <c r="CN129" i="1"/>
  <c r="CB129" i="1"/>
  <c r="BP129" i="1"/>
  <c r="BD129" i="1"/>
  <c r="AR129" i="1"/>
  <c r="AF129" i="1"/>
  <c r="T129" i="1"/>
  <c r="H129" i="1"/>
  <c r="IG128" i="1"/>
  <c r="HU128" i="1"/>
  <c r="HI128" i="1"/>
  <c r="GW128" i="1"/>
  <c r="GK128" i="1"/>
  <c r="FY128" i="1"/>
  <c r="FM128" i="1"/>
  <c r="FA128" i="1"/>
  <c r="EO128" i="1"/>
  <c r="EC128" i="1"/>
  <c r="DQ128" i="1"/>
  <c r="DE128" i="1"/>
  <c r="CS128" i="1"/>
  <c r="CG128" i="1"/>
  <c r="BU128" i="1"/>
  <c r="BI128" i="1"/>
  <c r="AW128" i="1"/>
  <c r="AK128" i="1"/>
  <c r="Y128" i="1"/>
  <c r="M128" i="1"/>
  <c r="IG135" i="1"/>
  <c r="HU135" i="1"/>
  <c r="HI135" i="1"/>
  <c r="GW135" i="1"/>
  <c r="GK135" i="1"/>
  <c r="FY135" i="1"/>
  <c r="FM135" i="1"/>
  <c r="FA135" i="1"/>
  <c r="EO135" i="1"/>
  <c r="EC135" i="1"/>
  <c r="DQ135" i="1"/>
  <c r="DE135" i="1"/>
  <c r="CS135" i="1"/>
  <c r="CG135" i="1"/>
  <c r="BU135" i="1"/>
  <c r="BI135" i="1"/>
  <c r="AW135" i="1"/>
  <c r="AK135" i="1"/>
  <c r="Y135" i="1"/>
  <c r="M135" i="1"/>
  <c r="IL134" i="1"/>
  <c r="HZ134" i="1"/>
  <c r="HN134" i="1"/>
  <c r="HB134" i="1"/>
  <c r="GP134" i="1"/>
  <c r="GD134" i="1"/>
  <c r="FR134" i="1"/>
  <c r="FF134" i="1"/>
  <c r="ET134" i="1"/>
  <c r="EH134" i="1"/>
  <c r="DV134" i="1"/>
  <c r="DJ134" i="1"/>
  <c r="CX134" i="1"/>
  <c r="CL134" i="1"/>
  <c r="BZ134" i="1"/>
  <c r="BN134" i="1"/>
  <c r="BB134" i="1"/>
  <c r="AP134" i="1"/>
  <c r="AD134" i="1"/>
  <c r="R134" i="1"/>
  <c r="F134" i="1"/>
  <c r="IE133" i="1"/>
  <c r="HG133" i="1"/>
  <c r="GI133" i="1"/>
  <c r="FK133" i="1"/>
  <c r="EM133" i="1"/>
  <c r="DO133" i="1"/>
  <c r="CQ133" i="1"/>
  <c r="BS133" i="1"/>
  <c r="AU133" i="1"/>
  <c r="W133" i="1"/>
  <c r="IJ132" i="1"/>
  <c r="HX132" i="1"/>
  <c r="HL132" i="1"/>
  <c r="GZ132" i="1"/>
  <c r="GN132" i="1"/>
  <c r="GB132" i="1"/>
  <c r="FD132" i="1"/>
  <c r="ER132" i="1"/>
  <c r="EF132" i="1"/>
  <c r="DT132" i="1"/>
  <c r="DH132" i="1"/>
  <c r="CV132" i="1"/>
  <c r="CJ132" i="1"/>
  <c r="BX132" i="1"/>
  <c r="BL132" i="1"/>
  <c r="AZ132" i="1"/>
  <c r="AN132" i="1"/>
  <c r="AB132" i="1"/>
  <c r="P132" i="1"/>
  <c r="D132" i="1"/>
  <c r="IO131" i="1"/>
  <c r="IC131" i="1"/>
  <c r="HQ131" i="1"/>
  <c r="HE131" i="1"/>
  <c r="GS131" i="1"/>
  <c r="GG131" i="1"/>
  <c r="FU131" i="1"/>
  <c r="FI131" i="1"/>
  <c r="EW131" i="1"/>
  <c r="EK131" i="1"/>
  <c r="DY131" i="1"/>
  <c r="DM131" i="1"/>
  <c r="DA131" i="1"/>
  <c r="CO131" i="1"/>
  <c r="CC131" i="1"/>
  <c r="BQ131" i="1"/>
  <c r="BE131" i="1"/>
  <c r="AS131" i="1"/>
  <c r="AG131" i="1"/>
  <c r="U131" i="1"/>
  <c r="I131" i="1"/>
  <c r="IH130" i="1"/>
  <c r="HV130" i="1"/>
  <c r="HJ130" i="1"/>
  <c r="GX130" i="1"/>
  <c r="GL130" i="1"/>
  <c r="FZ130" i="1"/>
  <c r="FN130" i="1"/>
  <c r="FB130" i="1"/>
  <c r="EP130" i="1"/>
  <c r="ED130" i="1"/>
  <c r="DR130" i="1"/>
  <c r="DF130" i="1"/>
  <c r="CT130" i="1"/>
  <c r="CH130" i="1"/>
  <c r="BV130" i="1"/>
  <c r="BJ130" i="1"/>
  <c r="AX130" i="1"/>
  <c r="AL130" i="1"/>
  <c r="Z130" i="1"/>
  <c r="N130" i="1"/>
  <c r="IM129" i="1"/>
  <c r="HO129" i="1"/>
  <c r="GQ129" i="1"/>
  <c r="FS129" i="1"/>
  <c r="EU129" i="1"/>
  <c r="DW129" i="1"/>
  <c r="CY129" i="1"/>
  <c r="CA129" i="1"/>
  <c r="BC129" i="1"/>
  <c r="AE129" i="1"/>
  <c r="G129" i="1"/>
  <c r="IF128" i="1"/>
  <c r="HH128" i="1"/>
  <c r="GJ128" i="1"/>
  <c r="FL128" i="1"/>
  <c r="EN128" i="1"/>
  <c r="DP128" i="1"/>
  <c r="CR128" i="1"/>
  <c r="BT128" i="1"/>
  <c r="AV128" i="1"/>
  <c r="X128" i="1"/>
  <c r="IF135" i="1"/>
  <c r="HT135" i="1"/>
  <c r="HH135" i="1"/>
  <c r="GV135" i="1"/>
  <c r="GJ135" i="1"/>
  <c r="FX135" i="1"/>
  <c r="FL135" i="1"/>
  <c r="EZ135" i="1"/>
  <c r="EN135" i="1"/>
  <c r="EB135" i="1"/>
  <c r="DP135" i="1"/>
  <c r="DD135" i="1"/>
  <c r="CR135" i="1"/>
  <c r="CF135" i="1"/>
  <c r="BT135" i="1"/>
  <c r="BH135" i="1"/>
  <c r="AV135" i="1"/>
  <c r="AJ135" i="1"/>
  <c r="X135" i="1"/>
  <c r="L135" i="1"/>
  <c r="IK134" i="1"/>
  <c r="HY134" i="1"/>
  <c r="HM134" i="1"/>
  <c r="HA134" i="1"/>
  <c r="GO134" i="1"/>
  <c r="GC134" i="1"/>
  <c r="FQ134" i="1"/>
  <c r="FE134" i="1"/>
  <c r="ES134" i="1"/>
  <c r="EG134" i="1"/>
  <c r="DU134" i="1"/>
  <c r="DI134" i="1"/>
  <c r="CW134" i="1"/>
  <c r="CK134" i="1"/>
  <c r="BY134" i="1"/>
  <c r="BM134" i="1"/>
  <c r="BA134" i="1"/>
  <c r="AO134" i="1"/>
  <c r="AC134" i="1"/>
  <c r="Q134" i="1"/>
  <c r="E134" i="1"/>
  <c r="IP133" i="1"/>
  <c r="ID133" i="1"/>
  <c r="HR133" i="1"/>
  <c r="HF133" i="1"/>
  <c r="GT133" i="1"/>
  <c r="GH133" i="1"/>
  <c r="FV133" i="1"/>
  <c r="FJ133" i="1"/>
  <c r="EX133" i="1"/>
  <c r="EL133" i="1"/>
  <c r="DZ133" i="1"/>
  <c r="DN133" i="1"/>
  <c r="DB133" i="1"/>
  <c r="CP133" i="1"/>
  <c r="CD133" i="1"/>
  <c r="BR133" i="1"/>
  <c r="BF133" i="1"/>
  <c r="AT133" i="1"/>
  <c r="AH133" i="1"/>
  <c r="V133" i="1"/>
  <c r="J133" i="1"/>
  <c r="HW132" i="1"/>
  <c r="GY132" i="1"/>
  <c r="GA132" i="1"/>
  <c r="FC132" i="1"/>
  <c r="EE132" i="1"/>
  <c r="DG132" i="1"/>
  <c r="CI132" i="1"/>
  <c r="BK132" i="1"/>
  <c r="AM132" i="1"/>
  <c r="O132" i="1"/>
  <c r="C132" i="1"/>
  <c r="IN131" i="1"/>
  <c r="IB131" i="1"/>
  <c r="HP131" i="1"/>
  <c r="HD131" i="1"/>
  <c r="GR131" i="1"/>
  <c r="GF131" i="1"/>
  <c r="FT131" i="1"/>
  <c r="FH131" i="1"/>
  <c r="EV131" i="1"/>
  <c r="EJ131" i="1"/>
  <c r="DX131" i="1"/>
  <c r="DL131" i="1"/>
  <c r="CZ131" i="1"/>
  <c r="CN131" i="1"/>
  <c r="CB131" i="1"/>
  <c r="BP131" i="1"/>
  <c r="BD131" i="1"/>
  <c r="AR131" i="1"/>
  <c r="AF131" i="1"/>
  <c r="T131" i="1"/>
  <c r="H131" i="1"/>
  <c r="IG130" i="1"/>
  <c r="HU130" i="1"/>
  <c r="HI130" i="1"/>
  <c r="GW130" i="1"/>
  <c r="GK130" i="1"/>
  <c r="FY130" i="1"/>
  <c r="FM130" i="1"/>
  <c r="FA130" i="1"/>
  <c r="EO130" i="1"/>
  <c r="EC130" i="1"/>
  <c r="DQ130" i="1"/>
  <c r="DE130" i="1"/>
  <c r="CS130" i="1"/>
  <c r="CG130" i="1"/>
  <c r="BU130" i="1"/>
  <c r="BI130" i="1"/>
  <c r="AW130" i="1"/>
  <c r="AK130" i="1"/>
  <c r="Y130" i="1"/>
  <c r="M130" i="1"/>
  <c r="IL129" i="1"/>
  <c r="HZ129" i="1"/>
  <c r="HN129" i="1"/>
  <c r="HB129" i="1"/>
  <c r="GP129" i="1"/>
  <c r="GD129" i="1"/>
  <c r="FR129" i="1"/>
  <c r="FF129" i="1"/>
  <c r="ET129" i="1"/>
  <c r="EH129" i="1"/>
  <c r="DV129" i="1"/>
  <c r="DJ129" i="1"/>
  <c r="CX129" i="1"/>
  <c r="CL129" i="1"/>
  <c r="BZ129" i="1"/>
  <c r="BN129" i="1"/>
  <c r="BB129" i="1"/>
  <c r="AP129" i="1"/>
  <c r="AD129" i="1"/>
  <c r="R129" i="1"/>
  <c r="F129" i="1"/>
  <c r="IE128" i="1"/>
  <c r="HG128" i="1"/>
  <c r="GI128" i="1"/>
  <c r="FK128" i="1"/>
  <c r="EM128" i="1"/>
  <c r="DO128" i="1"/>
  <c r="CQ128" i="1"/>
  <c r="BS128" i="1"/>
  <c r="AU128" i="1"/>
  <c r="W128" i="1"/>
  <c r="IJ134" i="1"/>
  <c r="HX134" i="1"/>
  <c r="HL134" i="1"/>
  <c r="GZ134" i="1"/>
  <c r="GN134" i="1"/>
  <c r="GB134" i="1"/>
  <c r="FD134" i="1"/>
  <c r="ER134" i="1"/>
  <c r="EF134" i="1"/>
  <c r="DT134" i="1"/>
  <c r="DH134" i="1"/>
  <c r="CV134" i="1"/>
  <c r="CJ134" i="1"/>
  <c r="BX134" i="1"/>
  <c r="BL134" i="1"/>
  <c r="AZ134" i="1"/>
  <c r="AN134" i="1"/>
  <c r="AB134" i="1"/>
  <c r="P134" i="1"/>
  <c r="D134" i="1"/>
  <c r="IO133" i="1"/>
  <c r="IC133" i="1"/>
  <c r="HQ133" i="1"/>
  <c r="HE133" i="1"/>
  <c r="GS133" i="1"/>
  <c r="GG133" i="1"/>
  <c r="FU133" i="1"/>
  <c r="FI133" i="1"/>
  <c r="EW133" i="1"/>
  <c r="EK133" i="1"/>
  <c r="DY133" i="1"/>
  <c r="DM133" i="1"/>
  <c r="DA133" i="1"/>
  <c r="CO133" i="1"/>
  <c r="CC133" i="1"/>
  <c r="BQ133" i="1"/>
  <c r="BE133" i="1"/>
  <c r="AS133" i="1"/>
  <c r="AG133" i="1"/>
  <c r="U133" i="1"/>
  <c r="I133" i="1"/>
  <c r="IH132" i="1"/>
  <c r="HV132" i="1"/>
  <c r="HJ132" i="1"/>
  <c r="GX132" i="1"/>
  <c r="GL132" i="1"/>
  <c r="FZ132" i="1"/>
  <c r="FN132" i="1"/>
  <c r="FB132" i="1"/>
  <c r="EP132" i="1"/>
  <c r="ED132" i="1"/>
  <c r="DR132" i="1"/>
  <c r="DF132" i="1"/>
  <c r="CT132" i="1"/>
  <c r="CH132" i="1"/>
  <c r="BV132" i="1"/>
  <c r="BJ132" i="1"/>
  <c r="AX132" i="1"/>
  <c r="AL132" i="1"/>
  <c r="Z132" i="1"/>
  <c r="N132" i="1"/>
  <c r="IM131" i="1"/>
  <c r="HO131" i="1"/>
  <c r="GQ131" i="1"/>
  <c r="FS131" i="1"/>
  <c r="EU131" i="1"/>
  <c r="DW131" i="1"/>
  <c r="CY131" i="1"/>
  <c r="CA131" i="1"/>
  <c r="BC131" i="1"/>
  <c r="AE131" i="1"/>
  <c r="G131" i="1"/>
  <c r="IF130" i="1"/>
  <c r="HT130" i="1"/>
  <c r="HH130" i="1"/>
  <c r="GV130" i="1"/>
  <c r="GJ130" i="1"/>
  <c r="FX130" i="1"/>
  <c r="FL130" i="1"/>
  <c r="EZ130" i="1"/>
  <c r="EN130" i="1"/>
  <c r="EB130" i="1"/>
  <c r="DP130" i="1"/>
  <c r="DD130" i="1"/>
  <c r="CR130" i="1"/>
  <c r="CF130" i="1"/>
  <c r="BT130" i="1"/>
  <c r="BH130" i="1"/>
  <c r="AV130" i="1"/>
  <c r="AJ130" i="1"/>
  <c r="X130" i="1"/>
  <c r="L130" i="1"/>
  <c r="IK129" i="1"/>
  <c r="HY129" i="1"/>
  <c r="HM129" i="1"/>
  <c r="HA129" i="1"/>
  <c r="GO129" i="1"/>
  <c r="GC129" i="1"/>
  <c r="FQ129" i="1"/>
  <c r="FE129" i="1"/>
  <c r="ES129" i="1"/>
  <c r="EG129" i="1"/>
  <c r="DU129" i="1"/>
  <c r="DI129" i="1"/>
  <c r="CW129" i="1"/>
  <c r="CK129" i="1"/>
  <c r="BY129" i="1"/>
  <c r="BM129" i="1"/>
  <c r="BA129" i="1"/>
  <c r="AO129" i="1"/>
  <c r="AC129" i="1"/>
  <c r="Q129" i="1"/>
  <c r="E129" i="1"/>
  <c r="IP128" i="1"/>
  <c r="ID128" i="1"/>
  <c r="HR128" i="1"/>
  <c r="HF128" i="1"/>
  <c r="GT128" i="1"/>
  <c r="GH128" i="1"/>
  <c r="FV128" i="1"/>
  <c r="FJ128" i="1"/>
  <c r="EX128" i="1"/>
  <c r="EL128" i="1"/>
  <c r="DZ128" i="1"/>
  <c r="DN128" i="1"/>
  <c r="DB128" i="1"/>
  <c r="CP128" i="1"/>
  <c r="CD128" i="1"/>
  <c r="BR128" i="1"/>
  <c r="BF128" i="1"/>
  <c r="AT128" i="1"/>
  <c r="AH128" i="1"/>
  <c r="V128" i="1"/>
  <c r="J128" i="1"/>
  <c r="HU132" i="1"/>
  <c r="HI132" i="1"/>
  <c r="GW132" i="1"/>
  <c r="GK132" i="1"/>
  <c r="FY132" i="1"/>
  <c r="FM132" i="1"/>
  <c r="FA132" i="1"/>
  <c r="EO132" i="1"/>
  <c r="EC132" i="1"/>
  <c r="DQ132" i="1"/>
  <c r="DE132" i="1"/>
  <c r="CS132" i="1"/>
  <c r="CG132" i="1"/>
  <c r="BU132" i="1"/>
  <c r="BI132" i="1"/>
  <c r="AW132" i="1"/>
  <c r="AK132" i="1"/>
  <c r="Y132" i="1"/>
  <c r="M132" i="1"/>
  <c r="IL131" i="1"/>
  <c r="HZ131" i="1"/>
  <c r="HN131" i="1"/>
  <c r="HB131" i="1"/>
  <c r="GP131" i="1"/>
  <c r="GD131" i="1"/>
  <c r="FR131" i="1"/>
  <c r="FF131" i="1"/>
  <c r="ET131" i="1"/>
  <c r="EH131" i="1"/>
  <c r="DV131" i="1"/>
  <c r="DJ131" i="1"/>
  <c r="CX131" i="1"/>
  <c r="CL131" i="1"/>
  <c r="BZ131" i="1"/>
  <c r="BN131" i="1"/>
  <c r="BB131" i="1"/>
  <c r="AP131" i="1"/>
  <c r="AD131" i="1"/>
  <c r="R131" i="1"/>
  <c r="F131" i="1"/>
  <c r="IE130" i="1"/>
  <c r="HG130" i="1"/>
  <c r="GI130" i="1"/>
  <c r="FK130" i="1"/>
  <c r="EM130" i="1"/>
  <c r="DO130" i="1"/>
  <c r="CQ130" i="1"/>
  <c r="BS130" i="1"/>
  <c r="AU130" i="1"/>
  <c r="W130" i="1"/>
  <c r="IJ129" i="1"/>
  <c r="HX129" i="1"/>
  <c r="HL129" i="1"/>
  <c r="GZ129" i="1"/>
  <c r="GN129" i="1"/>
  <c r="GB129" i="1"/>
  <c r="FD129" i="1"/>
  <c r="ER129" i="1"/>
  <c r="EF129" i="1"/>
  <c r="DT129" i="1"/>
  <c r="DH129" i="1"/>
  <c r="CV129" i="1"/>
  <c r="CJ129" i="1"/>
  <c r="BX129" i="1"/>
  <c r="BL129" i="1"/>
  <c r="AZ129" i="1"/>
  <c r="AN129" i="1"/>
  <c r="AB129" i="1"/>
  <c r="P129" i="1"/>
  <c r="D129" i="1"/>
  <c r="IO128" i="1"/>
  <c r="IC128" i="1"/>
  <c r="HQ128" i="1"/>
  <c r="HE128" i="1"/>
  <c r="GS128" i="1"/>
  <c r="GG128" i="1"/>
  <c r="FU128" i="1"/>
  <c r="FI128" i="1"/>
  <c r="EW128" i="1"/>
  <c r="EK128" i="1"/>
  <c r="DY128" i="1"/>
  <c r="DM128" i="1"/>
  <c r="DA128" i="1"/>
  <c r="CO128" i="1"/>
  <c r="CC128" i="1"/>
  <c r="BQ128" i="1"/>
  <c r="BE128" i="1"/>
  <c r="AS128" i="1"/>
  <c r="AG128" i="1"/>
  <c r="U128" i="1"/>
  <c r="I128" i="1"/>
  <c r="IH134" i="1"/>
  <c r="HV134" i="1"/>
  <c r="HJ134" i="1"/>
  <c r="GX134" i="1"/>
  <c r="GL134" i="1"/>
  <c r="FZ134" i="1"/>
  <c r="FN134" i="1"/>
  <c r="FB134" i="1"/>
  <c r="EP134" i="1"/>
  <c r="ED134" i="1"/>
  <c r="DR134" i="1"/>
  <c r="DF134" i="1"/>
  <c r="CT134" i="1"/>
  <c r="CH134" i="1"/>
  <c r="BV134" i="1"/>
  <c r="BJ134" i="1"/>
  <c r="AX134" i="1"/>
  <c r="AL134" i="1"/>
  <c r="Z134" i="1"/>
  <c r="N134" i="1"/>
  <c r="IM133" i="1"/>
  <c r="HO133" i="1"/>
  <c r="GQ133" i="1"/>
  <c r="FS133" i="1"/>
  <c r="EU133" i="1"/>
  <c r="DW133" i="1"/>
  <c r="CY133" i="1"/>
  <c r="CA133" i="1"/>
  <c r="BC133" i="1"/>
  <c r="AE133" i="1"/>
  <c r="G133" i="1"/>
  <c r="IF132" i="1"/>
  <c r="HT132" i="1"/>
  <c r="HH132" i="1"/>
  <c r="GV132" i="1"/>
  <c r="GJ132" i="1"/>
  <c r="FX132" i="1"/>
  <c r="FL132" i="1"/>
  <c r="EZ132" i="1"/>
  <c r="EN132" i="1"/>
  <c r="EB132" i="1"/>
  <c r="DP132" i="1"/>
  <c r="DD132" i="1"/>
  <c r="CR132" i="1"/>
  <c r="CF132" i="1"/>
  <c r="BT132" i="1"/>
  <c r="BH132" i="1"/>
  <c r="AV132" i="1"/>
  <c r="AJ132" i="1"/>
  <c r="X132" i="1"/>
  <c r="L132" i="1"/>
  <c r="IK131" i="1"/>
  <c r="HY131" i="1"/>
  <c r="HM131" i="1"/>
  <c r="HA131" i="1"/>
  <c r="GO131" i="1"/>
  <c r="GC131" i="1"/>
  <c r="FQ131" i="1"/>
  <c r="FE131" i="1"/>
  <c r="ES131" i="1"/>
  <c r="EG131" i="1"/>
  <c r="DU131" i="1"/>
  <c r="DI131" i="1"/>
  <c r="CW131" i="1"/>
  <c r="CK131" i="1"/>
  <c r="BY131" i="1"/>
  <c r="BM131" i="1"/>
  <c r="BA131" i="1"/>
  <c r="AO131" i="1"/>
  <c r="AC131" i="1"/>
  <c r="Q131" i="1"/>
  <c r="E131" i="1"/>
  <c r="IP130" i="1"/>
  <c r="ID130" i="1"/>
  <c r="HR130" i="1"/>
  <c r="HF130" i="1"/>
  <c r="GT130" i="1"/>
  <c r="GH130" i="1"/>
  <c r="FV130" i="1"/>
  <c r="FJ130" i="1"/>
  <c r="EX130" i="1"/>
  <c r="EL130" i="1"/>
  <c r="DZ130" i="1"/>
  <c r="DN130" i="1"/>
  <c r="DB130" i="1"/>
  <c r="CP130" i="1"/>
  <c r="CD130" i="1"/>
  <c r="BR130" i="1"/>
  <c r="BF130" i="1"/>
  <c r="AT130" i="1"/>
  <c r="AH130" i="1"/>
  <c r="V130" i="1"/>
  <c r="J130" i="1"/>
  <c r="HW129" i="1"/>
  <c r="GY129" i="1"/>
  <c r="GA129" i="1"/>
  <c r="FC129" i="1"/>
  <c r="EE129" i="1"/>
  <c r="DG129" i="1"/>
  <c r="CI129" i="1"/>
  <c r="BK129" i="1"/>
  <c r="AM129" i="1"/>
  <c r="O129" i="1"/>
  <c r="C129" i="1"/>
  <c r="IN128" i="1"/>
  <c r="HP128" i="1"/>
  <c r="GR128" i="1"/>
  <c r="FT128" i="1"/>
  <c r="EV128" i="1"/>
  <c r="DX128" i="1"/>
  <c r="CZ128" i="1"/>
  <c r="CB128" i="1"/>
  <c r="BD128" i="1"/>
  <c r="AF128" i="1"/>
  <c r="H128" i="1"/>
  <c r="FP135" i="1"/>
  <c r="FP133" i="1"/>
  <c r="FP136" i="1"/>
  <c r="FP128" i="1"/>
  <c r="FP134" i="1"/>
  <c r="FP131" i="1"/>
  <c r="FP137" i="1"/>
  <c r="FP129" i="1"/>
  <c r="FP132" i="1"/>
  <c r="IQ132" i="1"/>
  <c r="II132" i="1"/>
  <c r="IA132" i="1"/>
  <c r="HS132" i="1"/>
  <c r="HK132" i="1"/>
  <c r="HC132" i="1"/>
  <c r="GU132" i="1"/>
  <c r="GM132" i="1"/>
  <c r="GE132" i="1"/>
  <c r="FW132" i="1"/>
  <c r="FO132" i="1"/>
  <c r="FG132" i="1"/>
  <c r="EY132" i="1"/>
  <c r="EQ132" i="1"/>
  <c r="EI132" i="1"/>
  <c r="EA132" i="1"/>
  <c r="DS132" i="1"/>
  <c r="DK132" i="1"/>
  <c r="DC132" i="1"/>
  <c r="CU132" i="1"/>
  <c r="CM132" i="1"/>
  <c r="CE132" i="1"/>
  <c r="BW132" i="1"/>
  <c r="BO132" i="1"/>
  <c r="BG132" i="1"/>
  <c r="AY132" i="1"/>
  <c r="AQ132" i="1"/>
  <c r="AI132" i="1"/>
  <c r="AA132" i="1"/>
  <c r="S132" i="1"/>
  <c r="K132" i="1"/>
  <c r="C128" i="1"/>
  <c r="IQ130" i="1"/>
  <c r="II130" i="1"/>
  <c r="IA130" i="1"/>
  <c r="HS130" i="1"/>
  <c r="HK130" i="1"/>
  <c r="HC130" i="1"/>
  <c r="GU130" i="1"/>
  <c r="GM130" i="1"/>
  <c r="GE130" i="1"/>
  <c r="FW130" i="1"/>
  <c r="FO130" i="1"/>
  <c r="FG130" i="1"/>
  <c r="EY130" i="1"/>
  <c r="EQ130" i="1"/>
  <c r="EI130" i="1"/>
  <c r="EA130" i="1"/>
  <c r="DS130" i="1"/>
  <c r="DK130" i="1"/>
  <c r="DC130" i="1"/>
  <c r="CU130" i="1"/>
  <c r="CM130" i="1"/>
  <c r="CE130" i="1"/>
  <c r="BW130" i="1"/>
  <c r="BO130" i="1"/>
  <c r="BG130" i="1"/>
  <c r="AY130" i="1"/>
  <c r="AQ130" i="1"/>
  <c r="AI130" i="1"/>
  <c r="AA130" i="1"/>
  <c r="S130" i="1"/>
  <c r="K130" i="1"/>
  <c r="IQ133" i="1"/>
  <c r="II133" i="1"/>
  <c r="IA133" i="1"/>
  <c r="HS133" i="1"/>
  <c r="HK133" i="1"/>
  <c r="HC133" i="1"/>
  <c r="GU133" i="1"/>
  <c r="GM133" i="1"/>
  <c r="GE133" i="1"/>
  <c r="FW133" i="1"/>
  <c r="FO133" i="1"/>
  <c r="FG133" i="1"/>
  <c r="EY133" i="1"/>
  <c r="EQ133" i="1"/>
  <c r="EI133" i="1"/>
  <c r="EA133" i="1"/>
  <c r="DS133" i="1"/>
  <c r="DK133" i="1"/>
  <c r="DC133" i="1"/>
  <c r="CU133" i="1"/>
  <c r="CM133" i="1"/>
  <c r="CE133" i="1"/>
  <c r="BW133" i="1"/>
  <c r="BO133" i="1"/>
  <c r="BG133" i="1"/>
  <c r="AY133" i="1"/>
  <c r="AQ133" i="1"/>
  <c r="AI133" i="1"/>
  <c r="AA133" i="1"/>
  <c r="S133" i="1"/>
  <c r="K133" i="1"/>
  <c r="IJ128" i="1"/>
  <c r="IB128" i="1"/>
  <c r="HT128" i="1"/>
  <c r="HL128" i="1"/>
  <c r="HD128" i="1"/>
  <c r="GV128" i="1"/>
  <c r="GN128" i="1"/>
  <c r="GF128" i="1"/>
  <c r="FX128" i="1"/>
  <c r="FH128" i="1"/>
  <c r="EZ128" i="1"/>
  <c r="ER128" i="1"/>
  <c r="EJ128" i="1"/>
  <c r="EB128" i="1"/>
  <c r="DT128" i="1"/>
  <c r="DL128" i="1"/>
  <c r="DD128" i="1"/>
  <c r="CV128" i="1"/>
  <c r="CN128" i="1"/>
  <c r="CF128" i="1"/>
  <c r="BX128" i="1"/>
  <c r="BP128" i="1"/>
  <c r="BH128" i="1"/>
  <c r="AZ128" i="1"/>
  <c r="AR128" i="1"/>
  <c r="AJ128" i="1"/>
  <c r="AB128" i="1"/>
  <c r="T128" i="1"/>
  <c r="L128" i="1"/>
  <c r="D128" i="1"/>
  <c r="IQ136" i="1"/>
  <c r="HS136" i="1"/>
  <c r="HC136" i="1"/>
  <c r="GU136" i="1"/>
  <c r="GM136" i="1"/>
  <c r="GE136" i="1"/>
  <c r="FW136" i="1"/>
  <c r="FO136" i="1"/>
  <c r="EY136" i="1"/>
  <c r="EQ136" i="1"/>
  <c r="EI136" i="1"/>
  <c r="EA136" i="1"/>
  <c r="DS136" i="1"/>
  <c r="DK136" i="1"/>
  <c r="DC136" i="1"/>
  <c r="CU136" i="1"/>
  <c r="CM136" i="1"/>
  <c r="CE136" i="1"/>
  <c r="BW136" i="1"/>
  <c r="BO136" i="1"/>
  <c r="BG136" i="1"/>
  <c r="AY136" i="1"/>
  <c r="AQ136" i="1"/>
  <c r="AI136" i="1"/>
  <c r="AA136" i="1"/>
  <c r="S136" i="1"/>
  <c r="K136" i="1"/>
  <c r="IQ128" i="1"/>
  <c r="II128" i="1"/>
  <c r="IA128" i="1"/>
  <c r="HS128" i="1"/>
  <c r="HK128" i="1"/>
  <c r="HC128" i="1"/>
  <c r="GU128" i="1"/>
  <c r="GM128" i="1"/>
  <c r="GE128" i="1"/>
  <c r="FW128" i="1"/>
  <c r="FO128" i="1"/>
  <c r="FG128" i="1"/>
  <c r="EY128" i="1"/>
  <c r="EQ128" i="1"/>
  <c r="EI128" i="1"/>
  <c r="EA128" i="1"/>
  <c r="DS128" i="1"/>
  <c r="DK128" i="1"/>
  <c r="DC128" i="1"/>
  <c r="CU128" i="1"/>
  <c r="CM128" i="1"/>
  <c r="CE128" i="1"/>
  <c r="BW128" i="1"/>
  <c r="BO128" i="1"/>
  <c r="BG128" i="1"/>
  <c r="AY128" i="1"/>
  <c r="AQ128" i="1"/>
  <c r="AI128" i="1"/>
  <c r="AA128" i="1"/>
  <c r="S128" i="1"/>
  <c r="K128" i="1"/>
  <c r="II136" i="1"/>
  <c r="IA136" i="1"/>
  <c r="HK136" i="1"/>
  <c r="FG136" i="1"/>
  <c r="IQ131" i="1"/>
  <c r="II131" i="1"/>
  <c r="IA131" i="1"/>
  <c r="HS131" i="1"/>
  <c r="HK131" i="1"/>
  <c r="HC131" i="1"/>
  <c r="GU131" i="1"/>
  <c r="GM131" i="1"/>
  <c r="GE131" i="1"/>
  <c r="FW131" i="1"/>
  <c r="FO131" i="1"/>
  <c r="FG131" i="1"/>
  <c r="EY131" i="1"/>
  <c r="EQ131" i="1"/>
  <c r="EI131" i="1"/>
  <c r="EA131" i="1"/>
  <c r="DS131" i="1"/>
  <c r="DK131" i="1"/>
  <c r="DC131" i="1"/>
  <c r="CU131" i="1"/>
  <c r="CM131" i="1"/>
  <c r="CE131" i="1"/>
  <c r="BW131" i="1"/>
  <c r="BO131" i="1"/>
  <c r="BG131" i="1"/>
  <c r="AY131" i="1"/>
  <c r="AQ131" i="1"/>
  <c r="AI131" i="1"/>
  <c r="AA131" i="1"/>
  <c r="S131" i="1"/>
  <c r="K131" i="1"/>
  <c r="IQ134" i="1"/>
  <c r="II134" i="1"/>
  <c r="IA134" i="1"/>
  <c r="HS134" i="1"/>
  <c r="HK134" i="1"/>
  <c r="HC134" i="1"/>
  <c r="GU134" i="1"/>
  <c r="GM134" i="1"/>
  <c r="GE134" i="1"/>
  <c r="FW134" i="1"/>
  <c r="FO134" i="1"/>
  <c r="FG134" i="1"/>
  <c r="EY134" i="1"/>
  <c r="EQ134" i="1"/>
  <c r="EI134" i="1"/>
  <c r="EA134" i="1"/>
  <c r="DS134" i="1"/>
  <c r="DK134" i="1"/>
  <c r="DC134" i="1"/>
  <c r="CU134" i="1"/>
  <c r="CM134" i="1"/>
  <c r="CE134" i="1"/>
  <c r="BW134" i="1"/>
  <c r="BO134" i="1"/>
  <c r="BG134" i="1"/>
  <c r="AY134" i="1"/>
  <c r="AQ134" i="1"/>
  <c r="AI134" i="1"/>
  <c r="AA134" i="1"/>
  <c r="S134" i="1"/>
  <c r="K134" i="1"/>
  <c r="BO137" i="1"/>
  <c r="BG137" i="1"/>
  <c r="AY137" i="1"/>
  <c r="AQ137" i="1"/>
  <c r="AI137" i="1"/>
  <c r="AA137" i="1"/>
  <c r="S137" i="1"/>
  <c r="K137" i="1"/>
  <c r="IQ129" i="1"/>
  <c r="II129" i="1"/>
  <c r="IA129" i="1"/>
  <c r="HS129" i="1"/>
  <c r="HK129" i="1"/>
  <c r="HC129" i="1"/>
  <c r="GU129" i="1"/>
  <c r="GM129" i="1"/>
  <c r="GE129" i="1"/>
  <c r="FW129" i="1"/>
  <c r="FO129" i="1"/>
  <c r="FG129" i="1"/>
  <c r="EY129" i="1"/>
  <c r="EQ129" i="1"/>
  <c r="EI129" i="1"/>
  <c r="EA129" i="1"/>
  <c r="DS129" i="1"/>
  <c r="DK129" i="1"/>
  <c r="DC129" i="1"/>
  <c r="CU129" i="1"/>
  <c r="CM129" i="1"/>
  <c r="CE129" i="1"/>
  <c r="BW129" i="1"/>
  <c r="BO129" i="1"/>
  <c r="BG129" i="1"/>
  <c r="AY129" i="1"/>
  <c r="AQ129" i="1"/>
  <c r="AI129" i="1"/>
  <c r="AA129" i="1"/>
  <c r="S129" i="1"/>
  <c r="K129" i="1"/>
  <c r="JU152" i="1" l="1"/>
  <c r="IT152" i="1"/>
  <c r="IT97" i="1"/>
  <c r="JU155" i="1"/>
  <c r="IT155" i="1"/>
  <c r="JU153" i="1"/>
  <c r="IT153" i="1"/>
  <c r="JU151" i="1"/>
  <c r="IT151" i="1"/>
  <c r="JU154" i="1"/>
  <c r="IT154" i="1"/>
  <c r="JU101" i="1"/>
  <c r="IT101" i="1"/>
  <c r="JU94" i="1"/>
  <c r="IT94" i="1"/>
  <c r="IT88" i="1"/>
  <c r="JU88" i="1"/>
  <c r="JU89" i="1"/>
  <c r="IT89" i="1"/>
  <c r="IT96" i="1"/>
  <c r="JU96" i="1"/>
  <c r="JU99" i="1"/>
  <c r="IT99" i="1"/>
  <c r="JU93" i="1"/>
  <c r="IT93" i="1"/>
  <c r="JU95" i="1"/>
  <c r="IT95" i="1"/>
  <c r="JU92" i="1"/>
  <c r="IT92" i="1"/>
  <c r="IT91" i="1"/>
  <c r="JU91" i="1"/>
  <c r="JU102" i="1"/>
  <c r="IT102" i="1"/>
  <c r="JU90" i="1"/>
  <c r="IT90" i="1"/>
  <c r="JU97" i="1"/>
  <c r="JU100" i="1"/>
  <c r="IT100" i="1"/>
  <c r="JU98" i="1"/>
  <c r="IT98" i="1"/>
  <c r="JU158" i="1"/>
  <c r="IT174" i="1"/>
  <c r="IT162" i="1"/>
  <c r="IT171" i="1"/>
  <c r="IY174" i="1"/>
  <c r="IZ174" i="1" s="1"/>
  <c r="JD174" i="1" s="1"/>
  <c r="IT161" i="1"/>
  <c r="IT172" i="1"/>
  <c r="JU165" i="1"/>
  <c r="IT165" i="1"/>
  <c r="JS174" i="1"/>
  <c r="IY173" i="1"/>
  <c r="IT173" i="1"/>
  <c r="IT170" i="1"/>
  <c r="JU179" i="1"/>
  <c r="IT179" i="1"/>
  <c r="JS175" i="1"/>
  <c r="IT159" i="1"/>
  <c r="JU160" i="1"/>
  <c r="IY171" i="1"/>
  <c r="JU164" i="1"/>
  <c r="IT157" i="1"/>
  <c r="IY170" i="1"/>
  <c r="IT183" i="1"/>
  <c r="IY183" i="1"/>
  <c r="JU157" i="1"/>
  <c r="IT164" i="1"/>
  <c r="IY186" i="1"/>
  <c r="IT186" i="1"/>
  <c r="IT188" i="1"/>
  <c r="IY188" i="1"/>
  <c r="IY184" i="1"/>
  <c r="IT184" i="1"/>
  <c r="IT163" i="1"/>
  <c r="IY190" i="1"/>
  <c r="IT190" i="1"/>
  <c r="IY175" i="1"/>
  <c r="IY166" i="1"/>
  <c r="JU156" i="1"/>
  <c r="IT185" i="1"/>
  <c r="IY185" i="1"/>
  <c r="JU181" i="1"/>
  <c r="IT181" i="1"/>
  <c r="IT168" i="1"/>
  <c r="IT158" i="1"/>
  <c r="IY169" i="1"/>
  <c r="IT169" i="1"/>
  <c r="IY168" i="1"/>
  <c r="IT160" i="1"/>
  <c r="JU162" i="1"/>
  <c r="IT156" i="1"/>
  <c r="JU163" i="1"/>
  <c r="JU182" i="1"/>
  <c r="IT182" i="1"/>
  <c r="JU180" i="1"/>
  <c r="IT180" i="1"/>
  <c r="IT166" i="1"/>
  <c r="IT187" i="1"/>
  <c r="IY187" i="1"/>
  <c r="IY189" i="1"/>
  <c r="IT189" i="1"/>
  <c r="JU178" i="1"/>
  <c r="IT178" i="1"/>
  <c r="JU161" i="1"/>
  <c r="JU159" i="1"/>
  <c r="IY172" i="1"/>
  <c r="IY167" i="1"/>
  <c r="IT167" i="1"/>
  <c r="IT191" i="1"/>
  <c r="IY191" i="1"/>
  <c r="IT192" i="1"/>
  <c r="IY192" i="1"/>
  <c r="IT175" i="1"/>
  <c r="IY126" i="1"/>
  <c r="IT126" i="1"/>
  <c r="IY118" i="1"/>
  <c r="IT118" i="1"/>
  <c r="IT125" i="1"/>
  <c r="IY125" i="1"/>
  <c r="IY119" i="1"/>
  <c r="IT119" i="1"/>
  <c r="IT110" i="1"/>
  <c r="JU110" i="1"/>
  <c r="JU103" i="1"/>
  <c r="IT103" i="1"/>
  <c r="IY122" i="1"/>
  <c r="IT122" i="1"/>
  <c r="IY120" i="1"/>
  <c r="IT120" i="1"/>
  <c r="JU107" i="1"/>
  <c r="IT107" i="1"/>
  <c r="JU112" i="1"/>
  <c r="IT112" i="1"/>
  <c r="JU104" i="1"/>
  <c r="IT104" i="1"/>
  <c r="IY124" i="1"/>
  <c r="IT124" i="1"/>
  <c r="JU113" i="1"/>
  <c r="IT113" i="1"/>
  <c r="JU115" i="1"/>
  <c r="IT115" i="1"/>
  <c r="IY127" i="1"/>
  <c r="IT127" i="1"/>
  <c r="JU116" i="1"/>
  <c r="IT116" i="1"/>
  <c r="JU105" i="1"/>
  <c r="IT105" i="1"/>
  <c r="JU117" i="1"/>
  <c r="IT117" i="1"/>
  <c r="IT108" i="1"/>
  <c r="JU108" i="1"/>
  <c r="IT109" i="1"/>
  <c r="JU109" i="1"/>
  <c r="IY121" i="1"/>
  <c r="IT121" i="1"/>
  <c r="IT111" i="1"/>
  <c r="JU111" i="1"/>
  <c r="JU114" i="1"/>
  <c r="IT114" i="1"/>
  <c r="JU106" i="1"/>
  <c r="IT106" i="1"/>
  <c r="IY123" i="1"/>
  <c r="IT123" i="1"/>
  <c r="IZ170" i="1" l="1"/>
  <c r="JD170" i="1" s="1"/>
  <c r="IZ167" i="1"/>
  <c r="JD167" i="1" s="1"/>
  <c r="IU174" i="1"/>
  <c r="JC179" i="1"/>
  <c r="JG189" i="1" s="1"/>
  <c r="JK189" i="1" s="1"/>
  <c r="IU175" i="1"/>
  <c r="JS167" i="1"/>
  <c r="JS185" i="1"/>
  <c r="JC160" i="1"/>
  <c r="JG174" i="1" s="1"/>
  <c r="JK174" i="1" s="1"/>
  <c r="JS170" i="1"/>
  <c r="JS187" i="1"/>
  <c r="IZ188" i="1"/>
  <c r="JD188" i="1" s="1"/>
  <c r="JS184" i="1"/>
  <c r="IZ187" i="1"/>
  <c r="JD187" i="1" s="1"/>
  <c r="IZ169" i="1"/>
  <c r="JD169" i="1" s="1"/>
  <c r="JS166" i="1"/>
  <c r="JS188" i="1"/>
  <c r="IZ185" i="1"/>
  <c r="JD185" i="1" s="1"/>
  <c r="IU166" i="1"/>
  <c r="IU167" i="1"/>
  <c r="IU169" i="1"/>
  <c r="IZ166" i="1"/>
  <c r="JD166" i="1" s="1"/>
  <c r="IU173" i="1"/>
  <c r="IU172" i="1"/>
  <c r="IU171" i="1"/>
  <c r="IU168" i="1"/>
  <c r="IU170" i="1"/>
  <c r="IZ186" i="1"/>
  <c r="JD186" i="1" s="1"/>
  <c r="JS189" i="1"/>
  <c r="JS172" i="1"/>
  <c r="IZ168" i="1"/>
  <c r="JD168" i="1" s="1"/>
  <c r="IZ190" i="1"/>
  <c r="JD190" i="1" s="1"/>
  <c r="JS186" i="1"/>
  <c r="IZ172" i="1"/>
  <c r="JD172" i="1" s="1"/>
  <c r="JS168" i="1"/>
  <c r="JS190" i="1"/>
  <c r="JS173" i="1"/>
  <c r="JS169" i="1"/>
  <c r="IZ171" i="1"/>
  <c r="JD171" i="1" s="1"/>
  <c r="IZ189" i="1"/>
  <c r="JD189" i="1" s="1"/>
  <c r="IZ184" i="1"/>
  <c r="JD184" i="1" s="1"/>
  <c r="JS183" i="1"/>
  <c r="IZ173" i="1"/>
  <c r="JD173" i="1" s="1"/>
  <c r="JS171" i="1"/>
  <c r="IZ183" i="1"/>
  <c r="JD183" i="1" s="1"/>
  <c r="IU186" i="1"/>
  <c r="IU190" i="1"/>
  <c r="IU184" i="1"/>
  <c r="IU183" i="1"/>
  <c r="IU188" i="1"/>
  <c r="IU189" i="1"/>
  <c r="IU187" i="1"/>
  <c r="IU185" i="1"/>
  <c r="JS191" i="1"/>
  <c r="IZ191" i="1"/>
  <c r="JD191" i="1" s="1"/>
  <c r="IU191" i="1"/>
  <c r="IU192" i="1"/>
  <c r="IZ192" i="1"/>
  <c r="JD192" i="1" s="1"/>
  <c r="IZ175" i="1"/>
  <c r="JD175" i="1" s="1"/>
  <c r="JS192" i="1"/>
  <c r="JS123" i="1"/>
  <c r="IZ119" i="1"/>
  <c r="JD119" i="1" s="1"/>
  <c r="JS120" i="1"/>
  <c r="JS119" i="1"/>
  <c r="IZ120" i="1"/>
  <c r="JD120" i="1" s="1"/>
  <c r="JS125" i="1"/>
  <c r="JS124" i="1"/>
  <c r="JS122" i="1"/>
  <c r="IZ125" i="1"/>
  <c r="JD125" i="1" s="1"/>
  <c r="IZ123" i="1"/>
  <c r="JD123" i="1" s="1"/>
  <c r="IZ124" i="1"/>
  <c r="JD124" i="1" s="1"/>
  <c r="IZ122" i="1"/>
  <c r="JD122" i="1" s="1"/>
  <c r="IU122" i="1"/>
  <c r="IU121" i="1"/>
  <c r="IU120" i="1"/>
  <c r="IU119" i="1"/>
  <c r="IU127" i="1"/>
  <c r="IU126" i="1"/>
  <c r="IU118" i="1"/>
  <c r="IU125" i="1"/>
  <c r="IU124" i="1"/>
  <c r="IZ118" i="1"/>
  <c r="JD118" i="1" s="1"/>
  <c r="IU123" i="1"/>
  <c r="JS118" i="1"/>
  <c r="JG119" i="1"/>
  <c r="JK119" i="1" s="1"/>
  <c r="JS126" i="1"/>
  <c r="JS127" i="1"/>
  <c r="IZ126" i="1"/>
  <c r="JD126" i="1" s="1"/>
  <c r="JS121" i="1"/>
  <c r="IZ121" i="1"/>
  <c r="JD121" i="1" s="1"/>
  <c r="IZ127" i="1"/>
  <c r="JD127" i="1" s="1"/>
  <c r="JG186" i="1" l="1"/>
  <c r="JK186" i="1" s="1"/>
  <c r="JG183" i="1"/>
  <c r="JK183" i="1" s="1"/>
  <c r="JG185" i="1"/>
  <c r="JK185" i="1" s="1"/>
  <c r="JG192" i="1"/>
  <c r="JK192" i="1" s="1"/>
  <c r="JG191" i="1"/>
  <c r="JK191" i="1" s="1"/>
  <c r="JG170" i="1"/>
  <c r="JK170" i="1" s="1"/>
  <c r="JG184" i="1"/>
  <c r="JK184" i="1" s="1"/>
  <c r="JG188" i="1"/>
  <c r="JK188" i="1" s="1"/>
  <c r="JG190" i="1"/>
  <c r="JK190" i="1" s="1"/>
  <c r="JG171" i="1"/>
  <c r="JK171" i="1" s="1"/>
  <c r="JG168" i="1"/>
  <c r="JK168" i="1" s="1"/>
  <c r="JG187" i="1"/>
  <c r="JK187" i="1" s="1"/>
  <c r="JG175" i="1"/>
  <c r="JK175" i="1" s="1"/>
  <c r="JG173" i="1"/>
  <c r="JK173" i="1" s="1"/>
  <c r="JG172" i="1"/>
  <c r="JK172" i="1" s="1"/>
  <c r="KA190" i="1"/>
  <c r="JG166" i="1"/>
  <c r="JK166" i="1" s="1"/>
  <c r="JG169" i="1"/>
  <c r="JK169" i="1" s="1"/>
  <c r="KA188" i="1"/>
  <c r="KA191" i="1"/>
  <c r="KA125" i="1"/>
  <c r="KA166" i="1"/>
  <c r="KA187" i="1"/>
  <c r="KA122" i="1"/>
  <c r="KA172" i="1"/>
  <c r="KA123" i="1"/>
  <c r="KA124" i="1"/>
  <c r="KA170" i="1"/>
  <c r="KA126" i="1"/>
  <c r="KA121" i="1"/>
  <c r="KA192" i="1"/>
  <c r="KA169" i="1"/>
  <c r="KA127" i="1"/>
  <c r="KA120" i="1"/>
  <c r="KA189" i="1"/>
  <c r="JG167" i="1"/>
  <c r="JK167" i="1" s="1"/>
  <c r="KA185" i="1"/>
  <c r="KA168" i="1"/>
  <c r="KA171" i="1"/>
  <c r="JG125" i="1"/>
  <c r="JK125" i="1" s="1"/>
  <c r="KA118" i="1"/>
  <c r="KA186" i="1"/>
  <c r="KA175" i="1"/>
  <c r="KA174" i="1"/>
  <c r="KA183" i="1"/>
  <c r="KA184" i="1"/>
  <c r="KA167" i="1"/>
  <c r="KA173" i="1"/>
  <c r="JG127" i="1"/>
  <c r="JK127" i="1" s="1"/>
  <c r="JG126" i="1"/>
  <c r="JK126" i="1" s="1"/>
  <c r="JG118" i="1"/>
  <c r="JK118" i="1" s="1"/>
  <c r="KA119" i="1"/>
  <c r="JG123" i="1"/>
  <c r="JK123" i="1" s="1"/>
  <c r="JG121" i="1"/>
  <c r="JK121" i="1" s="1"/>
  <c r="JG122" i="1"/>
  <c r="JK122" i="1" s="1"/>
  <c r="JG120" i="1"/>
  <c r="JK120" i="1" s="1"/>
  <c r="JG124" i="1"/>
  <c r="JK124" i="1" s="1"/>
</calcChain>
</file>

<file path=xl/sharedStrings.xml><?xml version="1.0" encoding="utf-8"?>
<sst xmlns="http://schemas.openxmlformats.org/spreadsheetml/2006/main" count="54" uniqueCount="14">
  <si>
    <t xml:space="preserve">Stopy zwrotu </t>
  </si>
  <si>
    <t xml:space="preserve">Akcje spółek </t>
  </si>
  <si>
    <t>AR - 5 DNI</t>
  </si>
  <si>
    <t>CAR</t>
  </si>
  <si>
    <t>* (0,1)</t>
  </si>
  <si>
    <t>** (0,05)</t>
  </si>
  <si>
    <t>*** (0,01)</t>
  </si>
  <si>
    <t>Z1</t>
  </si>
  <si>
    <t>Z2</t>
  </si>
  <si>
    <t>15 dni</t>
  </si>
  <si>
    <t>10 dni</t>
  </si>
  <si>
    <t>5 dni</t>
  </si>
  <si>
    <t xml:space="preserve">AR - 30 DNI </t>
  </si>
  <si>
    <t>AR - 15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</si>
</sst>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badania!$IU$210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badania!$IT$211:$IT$220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badania!$IU$211:$IU$220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badania!$IV$210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badania!$IT$211:$IT$220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badania!$IV$211:$IV$220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badania!$IW$210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badania!$IT$211:$IT$220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badania!$IW$211:$IW$220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252</xdr:col>
      <xdr:colOff>313764</xdr:colOff>
      <xdr:row>81</xdr:row>
      <xdr:rowOff>112059</xdr:rowOff>
    </xdr:from>
    <xdr:to>
      <xdr:col>254</xdr:col>
      <xdr:colOff>300034</xdr:colOff>
      <xdr:row>84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257</xdr:col>
      <xdr:colOff>85725</xdr:colOff>
      <xdr:row>112</xdr:row>
      <xdr:rowOff>142427</xdr:rowOff>
    </xdr:from>
    <xdr:to>
      <xdr:col>259</xdr:col>
      <xdr:colOff>114301</xdr:colOff>
      <xdr:row>115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259</xdr:col>
      <xdr:colOff>95250</xdr:colOff>
      <xdr:row>113</xdr:row>
      <xdr:rowOff>87020</xdr:rowOff>
    </xdr:from>
    <xdr:to>
      <xdr:col>260</xdr:col>
      <xdr:colOff>428625</xdr:colOff>
      <xdr:row>115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258</xdr:col>
      <xdr:colOff>514351</xdr:colOff>
      <xdr:row>104</xdr:row>
      <xdr:rowOff>85725</xdr:rowOff>
    </xdr:from>
    <xdr:to>
      <xdr:col>261</xdr:col>
      <xdr:colOff>438150</xdr:colOff>
      <xdr:row>108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266</xdr:col>
      <xdr:colOff>95250</xdr:colOff>
      <xdr:row>112</xdr:row>
      <xdr:rowOff>123825</xdr:rowOff>
    </xdr:from>
    <xdr:to>
      <xdr:col>267</xdr:col>
      <xdr:colOff>264458</xdr:colOff>
      <xdr:row>115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273</xdr:col>
      <xdr:colOff>247650</xdr:colOff>
      <xdr:row>111</xdr:row>
      <xdr:rowOff>85725</xdr:rowOff>
    </xdr:from>
    <xdr:to>
      <xdr:col>277</xdr:col>
      <xdr:colOff>74665</xdr:colOff>
      <xdr:row>115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281</xdr:col>
      <xdr:colOff>409575</xdr:colOff>
      <xdr:row>104</xdr:row>
      <xdr:rowOff>142875</xdr:rowOff>
    </xdr:from>
    <xdr:to>
      <xdr:col>284</xdr:col>
      <xdr:colOff>1905</xdr:colOff>
      <xdr:row>107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282</xdr:col>
      <xdr:colOff>104775</xdr:colOff>
      <xdr:row>111</xdr:row>
      <xdr:rowOff>180975</xdr:rowOff>
    </xdr:from>
    <xdr:to>
      <xdr:col>284</xdr:col>
      <xdr:colOff>478468</xdr:colOff>
      <xdr:row>114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258</xdr:col>
      <xdr:colOff>533400</xdr:colOff>
      <xdr:row>205</xdr:row>
      <xdr:rowOff>90487</xdr:rowOff>
    </xdr:from>
    <xdr:to>
      <xdr:col>266</xdr:col>
      <xdr:colOff>381000</xdr:colOff>
      <xdr:row>219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257</xdr:col>
      <xdr:colOff>85725</xdr:colOff>
      <xdr:row>97</xdr:row>
      <xdr:rowOff>142427</xdr:rowOff>
    </xdr:from>
    <xdr:ext cx="1209676" cy="514798"/>
    <xdr:pic>
      <xdr:nvPicPr>
        <xdr:cNvPr id="2" name="Obraz 1">
          <a:extLst>
            <a:ext uri="{FF2B5EF4-FFF2-40B4-BE49-F238E27FC236}">
              <a16:creationId xmlns:a16="http://schemas.microsoft.com/office/drawing/2014/main" id="{261A2127-39A1-4C17-A036-0136B21D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524575" y="21478427"/>
          <a:ext cx="1209676" cy="514798"/>
        </a:xfrm>
        <a:prstGeom prst="rect">
          <a:avLst/>
        </a:prstGeom>
      </xdr:spPr>
    </xdr:pic>
    <xdr:clientData/>
  </xdr:oneCellAnchor>
  <xdr:oneCellAnchor>
    <xdr:from>
      <xdr:col>259</xdr:col>
      <xdr:colOff>95250</xdr:colOff>
      <xdr:row>98</xdr:row>
      <xdr:rowOff>87020</xdr:rowOff>
    </xdr:from>
    <xdr:ext cx="923925" cy="436855"/>
    <xdr:pic>
      <xdr:nvPicPr>
        <xdr:cNvPr id="4" name="Obraz 3">
          <a:extLst>
            <a:ext uri="{FF2B5EF4-FFF2-40B4-BE49-F238E27FC236}">
              <a16:creationId xmlns:a16="http://schemas.microsoft.com/office/drawing/2014/main" id="{47E24635-2867-4D01-9FBE-D63399EE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715200" y="21613520"/>
          <a:ext cx="923925" cy="436855"/>
        </a:xfrm>
        <a:prstGeom prst="rect">
          <a:avLst/>
        </a:prstGeom>
      </xdr:spPr>
    </xdr:pic>
    <xdr:clientData/>
  </xdr:oneCellAnchor>
  <xdr:oneCellAnchor>
    <xdr:from>
      <xdr:col>258</xdr:col>
      <xdr:colOff>514351</xdr:colOff>
      <xdr:row>89</xdr:row>
      <xdr:rowOff>85725</xdr:rowOff>
    </xdr:from>
    <xdr:ext cx="1695449" cy="681014"/>
    <xdr:pic>
      <xdr:nvPicPr>
        <xdr:cNvPr id="5" name="Obraz 4">
          <a:extLst>
            <a:ext uri="{FF2B5EF4-FFF2-40B4-BE49-F238E27FC236}">
              <a16:creationId xmlns:a16="http://schemas.microsoft.com/office/drawing/2014/main" id="{1DE37115-1E55-48C9-B3D1-C11238C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9543751" y="19897725"/>
          <a:ext cx="1695449" cy="6810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20"/>
  <sheetViews>
    <sheetView tabSelected="1" topLeftCell="JC103" zoomScaleNormal="100" workbookViewId="0">
      <selection activeCell="JT124" sqref="JT124"/>
    </sheetView>
  </sheetViews>
  <sheetFormatPr defaultColWidth="8.85546875" defaultRowHeight="15" x14ac:dyDescent="0.25"/>
  <cols>
    <col min="1" max="1" width="8.85546875" style="1" customWidth="1"/>
    <col min="2" max="182" width="9.140625" style="1" bestFit="1" customWidth="1"/>
    <col min="183" max="207" width="9.5703125" style="1" bestFit="1" customWidth="1"/>
    <col min="208" max="208" width="9.140625" style="1" bestFit="1" customWidth="1"/>
    <col min="209" max="247" width="9.5703125" style="1" bestFit="1" customWidth="1"/>
    <col min="248" max="251" width="9.140625" style="1" bestFit="1" customWidth="1"/>
    <col min="252" max="252" width="8.85546875" style="24"/>
    <col min="253" max="253" width="8.85546875" style="1"/>
    <col min="254" max="255" width="9.42578125" style="1" bestFit="1" customWidth="1"/>
    <col min="256" max="274" width="8.85546875" style="1"/>
    <col min="275" max="275" width="19.7109375" style="1" bestFit="1" customWidth="1"/>
    <col min="276" max="16384" width="8.85546875" style="1"/>
  </cols>
  <sheetData>
    <row r="1" spans="1:252" x14ac:dyDescent="0.25">
      <c r="A1" s="9" t="s">
        <v>1</v>
      </c>
    </row>
    <row r="2" spans="1:252" s="4" customFormat="1" x14ac:dyDescent="0.25">
      <c r="A2">
        <v>-30</v>
      </c>
      <c r="B2">
        <v>31.893333435058501</v>
      </c>
      <c r="C2">
        <v>36.560001373291001</v>
      </c>
      <c r="D2">
        <v>32.439998626708899</v>
      </c>
      <c r="E2">
        <v>30.540000915527301</v>
      </c>
      <c r="F2">
        <v>28.879999160766602</v>
      </c>
      <c r="G2">
        <v>26.540000915527301</v>
      </c>
      <c r="H2">
        <v>27.920000076293899</v>
      </c>
      <c r="I2">
        <v>24.959999084472599</v>
      </c>
      <c r="J2">
        <v>28.360000610351499</v>
      </c>
      <c r="K2">
        <v>26.840000152587798</v>
      </c>
      <c r="L2">
        <v>30.7000007629394</v>
      </c>
      <c r="M2">
        <v>25.659999847412099</v>
      </c>
      <c r="N2">
        <v>23.2399997711181</v>
      </c>
      <c r="O2">
        <v>22.2399997711181</v>
      </c>
      <c r="P2">
        <v>23.286667505899999</v>
      </c>
      <c r="Q2">
        <v>25.226666132608901</v>
      </c>
      <c r="R2">
        <v>23.9799995422363</v>
      </c>
      <c r="S2">
        <v>25.643333435058501</v>
      </c>
      <c r="T2">
        <v>25.850000381469702</v>
      </c>
      <c r="U2">
        <v>24.155999755859298</v>
      </c>
      <c r="V2">
        <v>25.5733331044514</v>
      </c>
      <c r="W2">
        <v>23.893333435058501</v>
      </c>
      <c r="X2">
        <v>22.590000152587798</v>
      </c>
      <c r="Y2">
        <v>24.4300003051757</v>
      </c>
      <c r="Z2">
        <v>21.059999465942301</v>
      </c>
      <c r="AA2">
        <v>41.023331960042199</v>
      </c>
      <c r="AB2">
        <v>59.880001068115199</v>
      </c>
      <c r="AC2">
        <v>35.209999084472599</v>
      </c>
      <c r="AD2">
        <v>32.200000762939403</v>
      </c>
      <c r="AE2">
        <v>25.799999237060501</v>
      </c>
      <c r="AF2">
        <v>24.0100002288818</v>
      </c>
      <c r="AG2">
        <v>19.899999618530199</v>
      </c>
      <c r="AH2">
        <v>13.810000419616699</v>
      </c>
      <c r="AI2">
        <v>23.579999923706001</v>
      </c>
      <c r="AJ2">
        <v>20.7000007629394</v>
      </c>
      <c r="AK2">
        <v>45.279998779296797</v>
      </c>
      <c r="AL2">
        <v>58.799999237060497</v>
      </c>
      <c r="AM2">
        <v>66.080001831054602</v>
      </c>
      <c r="AN2">
        <v>66.5</v>
      </c>
      <c r="AO2">
        <v>75.226666768391894</v>
      </c>
      <c r="AP2">
        <v>88.586664835611899</v>
      </c>
      <c r="AQ2">
        <v>108.150001525878</v>
      </c>
      <c r="AR2">
        <v>100.333330790201</v>
      </c>
      <c r="AS2">
        <v>76.319999694824205</v>
      </c>
      <c r="AT2">
        <v>68.943997192382696</v>
      </c>
      <c r="AU2">
        <v>70.643333435058494</v>
      </c>
      <c r="AV2">
        <v>68.506668090820199</v>
      </c>
      <c r="AW2">
        <v>18.629999160766602</v>
      </c>
      <c r="AX2">
        <v>14.8599996566772</v>
      </c>
      <c r="AY2">
        <v>8.7899999618530202</v>
      </c>
      <c r="AZ2">
        <v>152.71666971842299</v>
      </c>
      <c r="BA2">
        <v>162.55000305175699</v>
      </c>
      <c r="BB2">
        <v>187.25</v>
      </c>
      <c r="BC2">
        <v>195.75</v>
      </c>
      <c r="BD2">
        <v>203.100006103515</v>
      </c>
      <c r="BE2">
        <v>124.5</v>
      </c>
      <c r="BF2">
        <v>107.09999847412099</v>
      </c>
      <c r="BG2">
        <v>70.260002136230398</v>
      </c>
      <c r="BH2">
        <v>98.760002136230398</v>
      </c>
      <c r="BI2">
        <v>78.639999389648395</v>
      </c>
      <c r="BJ2">
        <v>95.260002136230398</v>
      </c>
      <c r="BK2">
        <v>110.650001525878</v>
      </c>
      <c r="BL2">
        <v>91.440002441406193</v>
      </c>
      <c r="BM2">
        <v>83.779998779296804</v>
      </c>
      <c r="BN2">
        <v>88.899998982747306</v>
      </c>
      <c r="BO2">
        <v>92.700002034505204</v>
      </c>
      <c r="BP2">
        <v>115</v>
      </c>
      <c r="BQ2">
        <v>124.966667175292</v>
      </c>
      <c r="BR2">
        <v>120.150001525878</v>
      </c>
      <c r="BS2">
        <v>119.379998779296</v>
      </c>
      <c r="BT2">
        <v>109.666666666666</v>
      </c>
      <c r="BU2">
        <v>68.593335469563698</v>
      </c>
      <c r="BV2">
        <v>73.110000610351506</v>
      </c>
      <c r="BW2">
        <v>73.25</v>
      </c>
      <c r="BX2">
        <v>55.900001525878899</v>
      </c>
      <c r="BY2">
        <v>17930</v>
      </c>
      <c r="BZ2">
        <v>13950</v>
      </c>
      <c r="CA2">
        <v>13700</v>
      </c>
      <c r="CB2">
        <v>8815</v>
      </c>
      <c r="CC2">
        <v>7895</v>
      </c>
      <c r="CD2">
        <v>6590</v>
      </c>
      <c r="CE2">
        <v>6445</v>
      </c>
      <c r="CF2">
        <v>5650</v>
      </c>
      <c r="CG2">
        <v>8730</v>
      </c>
      <c r="CH2">
        <v>8095</v>
      </c>
      <c r="CI2">
        <v>7865</v>
      </c>
      <c r="CJ2">
        <v>8520</v>
      </c>
      <c r="CK2">
        <v>7700</v>
      </c>
      <c r="CL2">
        <v>8500</v>
      </c>
      <c r="CM2">
        <v>9055</v>
      </c>
      <c r="CN2">
        <v>8945</v>
      </c>
      <c r="CO2">
        <v>9700</v>
      </c>
      <c r="CP2">
        <v>8334.4166666666606</v>
      </c>
      <c r="CQ2">
        <v>6957.89990234375</v>
      </c>
      <c r="CR2">
        <v>6546.52001953125</v>
      </c>
      <c r="CS2">
        <v>5330.10009765625</v>
      </c>
      <c r="CT2">
        <v>5169.5333658854097</v>
      </c>
      <c r="CU2">
        <v>4944.0498046875</v>
      </c>
      <c r="CV2">
        <v>5849.9501953125</v>
      </c>
      <c r="CW2">
        <v>5533</v>
      </c>
      <c r="CX2">
        <v>477.26667277018203</v>
      </c>
      <c r="CY2">
        <v>484</v>
      </c>
      <c r="CZ2">
        <v>308</v>
      </c>
      <c r="DA2">
        <v>210</v>
      </c>
      <c r="DB2">
        <v>203.19999694824199</v>
      </c>
      <c r="DC2">
        <v>156.100006103515</v>
      </c>
      <c r="DD2">
        <v>223</v>
      </c>
      <c r="DE2">
        <v>223</v>
      </c>
      <c r="DF2">
        <v>390.39999389648398</v>
      </c>
      <c r="DG2">
        <v>376.79998779296801</v>
      </c>
      <c r="DH2">
        <v>401</v>
      </c>
      <c r="DI2">
        <v>443</v>
      </c>
      <c r="DJ2">
        <v>437.600006103515</v>
      </c>
      <c r="DK2">
        <v>409.20001220703102</v>
      </c>
      <c r="DL2">
        <v>395.86665852864502</v>
      </c>
      <c r="DM2">
        <v>432.33333333333201</v>
      </c>
      <c r="DN2">
        <v>492.39999389648398</v>
      </c>
      <c r="DO2">
        <v>461.36666870117102</v>
      </c>
      <c r="DP2">
        <v>480</v>
      </c>
      <c r="DQ2">
        <v>376.9</v>
      </c>
      <c r="DR2">
        <v>349.39999389648301</v>
      </c>
      <c r="DS2">
        <v>335.73333740234301</v>
      </c>
      <c r="DT2">
        <v>301.79998779296801</v>
      </c>
      <c r="DU2">
        <v>339</v>
      </c>
      <c r="DV2">
        <v>310.79998779296801</v>
      </c>
      <c r="DW2">
        <v>134.65000406900899</v>
      </c>
      <c r="DX2">
        <v>120.09999847412099</v>
      </c>
      <c r="DY2">
        <v>92.180000305175696</v>
      </c>
      <c r="DZ2">
        <v>75.199996948242102</v>
      </c>
      <c r="EA2">
        <v>69.300003051757798</v>
      </c>
      <c r="EB2">
        <v>50.540000915527301</v>
      </c>
      <c r="EC2">
        <v>56.680000305175703</v>
      </c>
      <c r="ED2">
        <v>54.299999237060497</v>
      </c>
      <c r="EE2">
        <v>102.5</v>
      </c>
      <c r="EF2">
        <v>105.5</v>
      </c>
      <c r="EG2">
        <v>104.949996948242</v>
      </c>
      <c r="EH2">
        <v>112.699996948242</v>
      </c>
      <c r="EI2">
        <v>116.900001525878</v>
      </c>
      <c r="EJ2">
        <v>101.34999847412099</v>
      </c>
      <c r="EK2">
        <v>104.049997965494</v>
      </c>
      <c r="EL2">
        <v>122.833333333333</v>
      </c>
      <c r="EM2">
        <v>131</v>
      </c>
      <c r="EN2">
        <v>128.29999796549399</v>
      </c>
      <c r="EO2">
        <v>131.25</v>
      </c>
      <c r="EP2">
        <v>134.21999816894501</v>
      </c>
      <c r="EQ2">
        <v>129.700002034504</v>
      </c>
      <c r="ER2">
        <v>120.683334350585</v>
      </c>
      <c r="ES2">
        <v>126</v>
      </c>
      <c r="ET2">
        <v>154.05000305175699</v>
      </c>
      <c r="EU2">
        <v>137.5</v>
      </c>
      <c r="EV2">
        <v>8.3073333104451503</v>
      </c>
      <c r="EW2">
        <v>9.9899997711181605</v>
      </c>
      <c r="EX2">
        <v>8.8500003814697195</v>
      </c>
      <c r="EY2">
        <v>8.4300003051757795</v>
      </c>
      <c r="EZ2">
        <v>6.9499998092651296</v>
      </c>
      <c r="FA2">
        <v>5.5799999237060502</v>
      </c>
      <c r="FB2">
        <v>7.0019998550415004</v>
      </c>
      <c r="FC2">
        <v>4.5399999618530202</v>
      </c>
      <c r="FD2">
        <v>7.8359999656677202</v>
      </c>
      <c r="FE2">
        <v>8.4600000381469709</v>
      </c>
      <c r="FF2">
        <v>9.6300001144409109</v>
      </c>
      <c r="FG2">
        <v>9.3219995498657209</v>
      </c>
      <c r="FH2">
        <v>10.25</v>
      </c>
      <c r="FI2">
        <v>9.8199996948242205</v>
      </c>
      <c r="FJ2">
        <v>9.4633334477742395</v>
      </c>
      <c r="FK2">
        <v>10.613333702087299</v>
      </c>
      <c r="FL2">
        <v>12.75</v>
      </c>
      <c r="FM2">
        <v>13.1899995803832</v>
      </c>
      <c r="FN2">
        <v>13.020000457763601</v>
      </c>
      <c r="FO2">
        <v>11.3879997253417</v>
      </c>
      <c r="FP2">
        <v>10.3233331044514</v>
      </c>
      <c r="FQ2">
        <v>9.7800003687540595</v>
      </c>
      <c r="FR2">
        <v>12.2299995422363</v>
      </c>
      <c r="FS2">
        <v>13.649999618530201</v>
      </c>
      <c r="FT2">
        <v>12.7600002288818</v>
      </c>
      <c r="FU2">
        <v>81.759999593098897</v>
      </c>
      <c r="FV2">
        <v>87</v>
      </c>
      <c r="FW2">
        <v>75.279998779296804</v>
      </c>
      <c r="FX2">
        <v>65.599998474121094</v>
      </c>
      <c r="FY2">
        <v>61.340000152587798</v>
      </c>
      <c r="FZ2">
        <v>43.299999237060497</v>
      </c>
      <c r="GA2">
        <v>57.520000457763601</v>
      </c>
      <c r="GB2">
        <v>62</v>
      </c>
      <c r="GC2">
        <v>85.080001831054602</v>
      </c>
      <c r="GD2">
        <v>101.400001525878</v>
      </c>
      <c r="GE2">
        <v>96.339996337890597</v>
      </c>
      <c r="GF2">
        <v>100.5</v>
      </c>
      <c r="GG2">
        <v>111.09999847412099</v>
      </c>
      <c r="GH2">
        <v>95.480003356933594</v>
      </c>
      <c r="GI2">
        <v>81.406669616699205</v>
      </c>
      <c r="GJ2">
        <v>91.306666056314995</v>
      </c>
      <c r="GK2">
        <v>106.699996948242</v>
      </c>
      <c r="GL2">
        <v>131.333333333333</v>
      </c>
      <c r="GM2">
        <v>112.400001525878</v>
      </c>
      <c r="GN2">
        <v>110.93999938964799</v>
      </c>
      <c r="GO2">
        <v>85.526667277018205</v>
      </c>
      <c r="GP2">
        <v>68.1666666666666</v>
      </c>
      <c r="GQ2">
        <v>65.110000610351506</v>
      </c>
      <c r="GR2">
        <v>72.010002136230398</v>
      </c>
      <c r="GS2">
        <v>65.599998474121094</v>
      </c>
      <c r="GT2">
        <v>48.609999338785798</v>
      </c>
      <c r="GU2">
        <v>47.189998626708899</v>
      </c>
      <c r="GV2">
        <v>37</v>
      </c>
      <c r="GW2">
        <v>32.830001831054602</v>
      </c>
      <c r="GX2">
        <v>32</v>
      </c>
      <c r="GY2">
        <v>21.579999923706001</v>
      </c>
      <c r="GZ2">
        <v>24.079999923706001</v>
      </c>
      <c r="HA2">
        <v>22.139999389648398</v>
      </c>
      <c r="HB2">
        <v>34.810001373291001</v>
      </c>
      <c r="HC2">
        <v>36.680000305175703</v>
      </c>
      <c r="HD2">
        <v>41.610000610351499</v>
      </c>
      <c r="HE2">
        <v>39.459999084472599</v>
      </c>
      <c r="HF2">
        <v>39.900001525878899</v>
      </c>
      <c r="HG2">
        <v>38.5</v>
      </c>
      <c r="HH2">
        <v>37.8366673787434</v>
      </c>
      <c r="HI2">
        <v>40.983332316080599</v>
      </c>
      <c r="HJ2">
        <v>45.5</v>
      </c>
      <c r="HK2">
        <v>36.503332773844299</v>
      </c>
      <c r="HL2">
        <v>35.680000305175703</v>
      </c>
      <c r="HM2">
        <v>32.104000091552599</v>
      </c>
      <c r="HN2">
        <v>29.929999669392799</v>
      </c>
      <c r="HO2">
        <v>25.346666971842399</v>
      </c>
      <c r="HP2">
        <v>23.059999465942301</v>
      </c>
      <c r="HQ2">
        <v>26.270000457763601</v>
      </c>
      <c r="HR2">
        <v>24.9699993133544</v>
      </c>
      <c r="HS2">
        <v>37.2933336893717</v>
      </c>
      <c r="HT2">
        <v>40.049999237060497</v>
      </c>
      <c r="HU2">
        <v>37.599998474121001</v>
      </c>
      <c r="HV2">
        <v>33.040000915527301</v>
      </c>
      <c r="HW2">
        <v>32.299999237060497</v>
      </c>
      <c r="HX2">
        <v>24.059999465942301</v>
      </c>
      <c r="HY2">
        <v>29.280000686645501</v>
      </c>
      <c r="HZ2">
        <v>29.020000457763601</v>
      </c>
      <c r="IA2">
        <v>40.540000915527301</v>
      </c>
      <c r="IB2">
        <v>37.130001068115199</v>
      </c>
      <c r="IC2">
        <v>42.860000610351499</v>
      </c>
      <c r="ID2">
        <v>41.720001220703097</v>
      </c>
      <c r="IE2">
        <v>43.75</v>
      </c>
      <c r="IF2">
        <v>39.299999237060497</v>
      </c>
      <c r="IG2">
        <v>37.930000305175703</v>
      </c>
      <c r="IH2">
        <v>42.290000915527301</v>
      </c>
      <c r="II2">
        <v>45.099998474121001</v>
      </c>
      <c r="IJ2">
        <v>47.199999491373603</v>
      </c>
      <c r="IK2">
        <v>44.189998626708899</v>
      </c>
      <c r="IL2">
        <v>37.354000091552599</v>
      </c>
      <c r="IM2">
        <v>34.526666005452398</v>
      </c>
      <c r="IN2">
        <v>25.253333409627199</v>
      </c>
      <c r="IO2">
        <v>27.370000839233398</v>
      </c>
      <c r="IP2">
        <v>35.400001525878899</v>
      </c>
      <c r="IQ2">
        <v>32.900001525878899</v>
      </c>
      <c r="IR2" s="25"/>
    </row>
    <row r="3" spans="1:252" s="4" customFormat="1" x14ac:dyDescent="0.25">
      <c r="A3">
        <v>-29</v>
      </c>
      <c r="B3">
        <v>31.7399997711181</v>
      </c>
      <c r="C3">
        <v>37.340000152587798</v>
      </c>
      <c r="D3">
        <v>31.7000007629394</v>
      </c>
      <c r="E3">
        <v>30.5</v>
      </c>
      <c r="F3">
        <v>29.659999847412099</v>
      </c>
      <c r="G3">
        <v>25.5</v>
      </c>
      <c r="H3">
        <v>28.399999618530199</v>
      </c>
      <c r="I3">
        <v>24.4799995422363</v>
      </c>
      <c r="J3">
        <v>28.7600002288818</v>
      </c>
      <c r="K3">
        <v>27.440000534057599</v>
      </c>
      <c r="L3">
        <v>30.399999618530199</v>
      </c>
      <c r="M3">
        <v>25.959999084472599</v>
      </c>
      <c r="N3">
        <v>23.280000686645501</v>
      </c>
      <c r="O3">
        <v>22.7000007629394</v>
      </c>
      <c r="P3">
        <v>23.040000915527301</v>
      </c>
      <c r="Q3">
        <v>25.2199993133544</v>
      </c>
      <c r="R3">
        <v>24.2399997711181</v>
      </c>
      <c r="S3">
        <v>25.690000534057599</v>
      </c>
      <c r="T3">
        <v>25.600000381469702</v>
      </c>
      <c r="U3">
        <v>24.1579998016357</v>
      </c>
      <c r="V3">
        <v>25.659999847412099</v>
      </c>
      <c r="W3">
        <v>23.920000076293899</v>
      </c>
      <c r="X3">
        <v>22.540000915527301</v>
      </c>
      <c r="Y3">
        <v>24.579999923706001</v>
      </c>
      <c r="Z3">
        <v>21.5</v>
      </c>
      <c r="AA3">
        <v>41.529998779296797</v>
      </c>
      <c r="AB3">
        <v>54.860000610351499</v>
      </c>
      <c r="AC3">
        <v>34.9799995422363</v>
      </c>
      <c r="AD3">
        <v>32.619998931884702</v>
      </c>
      <c r="AE3">
        <v>26.790000915527301</v>
      </c>
      <c r="AF3">
        <v>21.840000152587798</v>
      </c>
      <c r="AG3">
        <v>19.5</v>
      </c>
      <c r="AH3">
        <v>13.619999885559</v>
      </c>
      <c r="AI3">
        <v>23.100000381469702</v>
      </c>
      <c r="AJ3">
        <v>20.5</v>
      </c>
      <c r="AK3">
        <v>44.180000305175703</v>
      </c>
      <c r="AL3">
        <v>59.049999237060497</v>
      </c>
      <c r="AM3">
        <v>64.540000915527301</v>
      </c>
      <c r="AN3">
        <v>68.239997863769503</v>
      </c>
      <c r="AO3">
        <v>75.5</v>
      </c>
      <c r="AP3">
        <v>88.839996337890597</v>
      </c>
      <c r="AQ3">
        <v>108</v>
      </c>
      <c r="AR3">
        <v>100.199996948242</v>
      </c>
      <c r="AS3">
        <v>77.379997253417898</v>
      </c>
      <c r="AT3">
        <v>68.571997070312406</v>
      </c>
      <c r="AU3">
        <v>70.360000610351506</v>
      </c>
      <c r="AV3">
        <v>69.010002136230398</v>
      </c>
      <c r="AW3">
        <v>18.9300003051757</v>
      </c>
      <c r="AX3">
        <v>15.550000190734799</v>
      </c>
      <c r="AY3">
        <v>9</v>
      </c>
      <c r="AZ3">
        <v>153.55000305175699</v>
      </c>
      <c r="BA3">
        <v>167.39999389648401</v>
      </c>
      <c r="BB3">
        <v>189.55000305175699</v>
      </c>
      <c r="BC3">
        <v>201.19999694824199</v>
      </c>
      <c r="BD3">
        <v>205</v>
      </c>
      <c r="BE3">
        <v>124.5</v>
      </c>
      <c r="BF3">
        <v>107</v>
      </c>
      <c r="BG3">
        <v>70.620002746582003</v>
      </c>
      <c r="BH3">
        <v>99.5</v>
      </c>
      <c r="BI3">
        <v>76.739997863769503</v>
      </c>
      <c r="BJ3">
        <v>95.620002746582003</v>
      </c>
      <c r="BK3">
        <v>110.800003051757</v>
      </c>
      <c r="BL3">
        <v>91.739997863769503</v>
      </c>
      <c r="BM3">
        <v>83.900001525878906</v>
      </c>
      <c r="BN3">
        <v>89</v>
      </c>
      <c r="BO3">
        <v>92.900001525878906</v>
      </c>
      <c r="BP3">
        <v>113.84999847412099</v>
      </c>
      <c r="BQ3">
        <v>126.75</v>
      </c>
      <c r="BR3">
        <v>121</v>
      </c>
      <c r="BS3">
        <v>118.68999938964799</v>
      </c>
      <c r="BT3">
        <v>110</v>
      </c>
      <c r="BU3">
        <v>68.010002136230398</v>
      </c>
      <c r="BV3">
        <v>73.980003356933594</v>
      </c>
      <c r="BW3">
        <v>72.790000915527301</v>
      </c>
      <c r="BX3">
        <v>56.099998474121001</v>
      </c>
      <c r="BY3">
        <v>17850</v>
      </c>
      <c r="BZ3">
        <v>14010</v>
      </c>
      <c r="CA3">
        <v>13600</v>
      </c>
      <c r="CB3">
        <v>8600</v>
      </c>
      <c r="CC3">
        <v>7875</v>
      </c>
      <c r="CD3">
        <v>6055</v>
      </c>
      <c r="CE3">
        <v>6435</v>
      </c>
      <c r="CF3">
        <v>5480</v>
      </c>
      <c r="CG3">
        <v>8700</v>
      </c>
      <c r="CH3">
        <v>8050</v>
      </c>
      <c r="CI3">
        <v>7845</v>
      </c>
      <c r="CJ3">
        <v>8505</v>
      </c>
      <c r="CK3">
        <v>7900</v>
      </c>
      <c r="CL3">
        <v>8495</v>
      </c>
      <c r="CM3">
        <v>9030</v>
      </c>
      <c r="CN3">
        <v>8965</v>
      </c>
      <c r="CO3">
        <v>9860</v>
      </c>
      <c r="CP3">
        <v>8350</v>
      </c>
      <c r="CQ3">
        <v>6980</v>
      </c>
      <c r="CR3">
        <v>6596.56005859375</v>
      </c>
      <c r="CS3">
        <v>5320.2001953125</v>
      </c>
      <c r="CT3">
        <v>5153.35009765625</v>
      </c>
      <c r="CU3">
        <v>5050</v>
      </c>
      <c r="CV3">
        <v>5886.10009765625</v>
      </c>
      <c r="CW3">
        <v>5495</v>
      </c>
      <c r="CX3">
        <v>477.20001220703102</v>
      </c>
      <c r="CY3">
        <v>498</v>
      </c>
      <c r="CZ3">
        <v>304.600006103515</v>
      </c>
      <c r="DA3">
        <v>207</v>
      </c>
      <c r="DB3">
        <v>211.39999389648401</v>
      </c>
      <c r="DC3">
        <v>151.5</v>
      </c>
      <c r="DD3">
        <v>216</v>
      </c>
      <c r="DE3">
        <v>222.39999389648401</v>
      </c>
      <c r="DF3">
        <v>389.39999389648398</v>
      </c>
      <c r="DG3">
        <v>386.79998779296801</v>
      </c>
      <c r="DH3">
        <v>398.600006103515</v>
      </c>
      <c r="DI3">
        <v>445</v>
      </c>
      <c r="DJ3">
        <v>440</v>
      </c>
      <c r="DK3">
        <v>415.79998779296801</v>
      </c>
      <c r="DL3">
        <v>393.79998779296801</v>
      </c>
      <c r="DM3">
        <v>431.600006103515</v>
      </c>
      <c r="DN3">
        <v>510.5</v>
      </c>
      <c r="DO3">
        <v>464.850006103515</v>
      </c>
      <c r="DP3">
        <v>466.14999389648398</v>
      </c>
      <c r="DQ3">
        <v>376.45</v>
      </c>
      <c r="DR3">
        <v>345.04998779296801</v>
      </c>
      <c r="DS3">
        <v>332.100006103515</v>
      </c>
      <c r="DT3">
        <v>307</v>
      </c>
      <c r="DU3">
        <v>340</v>
      </c>
      <c r="DV3">
        <v>307.45001220703102</v>
      </c>
      <c r="DW3">
        <v>134.05000305175699</v>
      </c>
      <c r="DX3">
        <v>123.300003051757</v>
      </c>
      <c r="DY3">
        <v>91.019996643066406</v>
      </c>
      <c r="DZ3">
        <v>76</v>
      </c>
      <c r="EA3">
        <v>68.139999389648395</v>
      </c>
      <c r="EB3">
        <v>47.990001678466797</v>
      </c>
      <c r="EC3">
        <v>56.299999237060497</v>
      </c>
      <c r="ED3">
        <v>53.779998779296797</v>
      </c>
      <c r="EE3">
        <v>102.699996948242</v>
      </c>
      <c r="EF3">
        <v>106.800003051757</v>
      </c>
      <c r="EG3">
        <v>104.550003051757</v>
      </c>
      <c r="EH3">
        <v>113.84999847412099</v>
      </c>
      <c r="EI3">
        <v>117</v>
      </c>
      <c r="EJ3">
        <v>103.84999847412099</v>
      </c>
      <c r="EK3">
        <v>103.59999847412099</v>
      </c>
      <c r="EL3">
        <v>122.5</v>
      </c>
      <c r="EM3">
        <v>133.5</v>
      </c>
      <c r="EN3">
        <v>127.59999847412099</v>
      </c>
      <c r="EO3">
        <v>129.75</v>
      </c>
      <c r="EP3">
        <v>134.70999755859299</v>
      </c>
      <c r="EQ3">
        <v>130.55000305175699</v>
      </c>
      <c r="ER3">
        <v>121</v>
      </c>
      <c r="ES3">
        <v>126.5</v>
      </c>
      <c r="ET3">
        <v>154.100006103515</v>
      </c>
      <c r="EU3">
        <v>140.89999389648401</v>
      </c>
      <c r="EV3">
        <v>8.2620000839233398</v>
      </c>
      <c r="EW3">
        <v>10.050000190734799</v>
      </c>
      <c r="EX3">
        <v>8.8559999465942294</v>
      </c>
      <c r="EY3">
        <v>8.4420003890991193</v>
      </c>
      <c r="EZ3">
        <v>6.9340000152587802</v>
      </c>
      <c r="FA3">
        <v>5.3140001296996999</v>
      </c>
      <c r="FB3">
        <v>6.8660001754760698</v>
      </c>
      <c r="FC3">
        <v>4.5840001106262198</v>
      </c>
      <c r="FD3">
        <v>7.7220001220703098</v>
      </c>
      <c r="FE3">
        <v>8.4300003051757795</v>
      </c>
      <c r="FF3">
        <v>9.4099998474121094</v>
      </c>
      <c r="FG3">
        <v>9.8000001907348597</v>
      </c>
      <c r="FH3">
        <v>10.199999809265099</v>
      </c>
      <c r="FI3">
        <v>10.050000190734799</v>
      </c>
      <c r="FJ3">
        <v>9.42000007629394</v>
      </c>
      <c r="FK3">
        <v>10.520000457763601</v>
      </c>
      <c r="FL3">
        <v>13.149999618530201</v>
      </c>
      <c r="FM3">
        <v>13.2299995422363</v>
      </c>
      <c r="FN3">
        <v>12.770000457763601</v>
      </c>
      <c r="FO3">
        <v>11.3939996719359</v>
      </c>
      <c r="FP3">
        <v>10.319999694824199</v>
      </c>
      <c r="FQ3">
        <v>9.7700004577636701</v>
      </c>
      <c r="FR3">
        <v>12.399999618530201</v>
      </c>
      <c r="FS3">
        <v>13.6099996566772</v>
      </c>
      <c r="FT3">
        <v>12.8400001525878</v>
      </c>
      <c r="FU3">
        <v>81.559997558593693</v>
      </c>
      <c r="FV3">
        <v>89.300003051757798</v>
      </c>
      <c r="FW3">
        <v>74.080001831054602</v>
      </c>
      <c r="FX3">
        <v>67.379997253417898</v>
      </c>
      <c r="FY3">
        <v>61.939998626708899</v>
      </c>
      <c r="FZ3">
        <v>40.799999237060497</v>
      </c>
      <c r="GA3">
        <v>59.380001068115199</v>
      </c>
      <c r="GB3">
        <v>60</v>
      </c>
      <c r="GC3">
        <v>85.580001831054602</v>
      </c>
      <c r="GD3">
        <v>102.050003051757</v>
      </c>
      <c r="GE3">
        <v>96.599998474121094</v>
      </c>
      <c r="GF3">
        <v>101.59999847412099</v>
      </c>
      <c r="GG3">
        <v>112</v>
      </c>
      <c r="GH3">
        <v>97.639999389648395</v>
      </c>
      <c r="GI3">
        <v>81.120002746582003</v>
      </c>
      <c r="GJ3">
        <v>91.459999084472599</v>
      </c>
      <c r="GK3">
        <v>109.400001525878</v>
      </c>
      <c r="GL3">
        <v>131</v>
      </c>
      <c r="GM3">
        <v>111.949996948242</v>
      </c>
      <c r="GN3">
        <v>111.219999694824</v>
      </c>
      <c r="GO3">
        <v>85.040000915527301</v>
      </c>
      <c r="GP3">
        <v>67.75</v>
      </c>
      <c r="GQ3">
        <v>62.200000762939403</v>
      </c>
      <c r="GR3">
        <v>72.239997863769503</v>
      </c>
      <c r="GS3">
        <v>64.540000915527301</v>
      </c>
      <c r="GT3">
        <v>48.669998168945298</v>
      </c>
      <c r="GU3">
        <v>47.099998474121001</v>
      </c>
      <c r="GV3">
        <v>37.290000915527301</v>
      </c>
      <c r="GW3">
        <v>33.090000152587798</v>
      </c>
      <c r="GX3">
        <v>31.309999465942301</v>
      </c>
      <c r="GY3">
        <v>20.7600002288818</v>
      </c>
      <c r="GZ3">
        <v>23.899999618530199</v>
      </c>
      <c r="HA3">
        <v>22.040000915527301</v>
      </c>
      <c r="HB3">
        <v>34.880001068115199</v>
      </c>
      <c r="HC3">
        <v>37.110000610351499</v>
      </c>
      <c r="HD3">
        <v>41.599998474121001</v>
      </c>
      <c r="HE3">
        <v>39.889999389648402</v>
      </c>
      <c r="HF3">
        <v>39.849998474121001</v>
      </c>
      <c r="HG3">
        <v>39.659999847412102</v>
      </c>
      <c r="HH3">
        <v>37.560001373291001</v>
      </c>
      <c r="HI3">
        <v>40.849998474121001</v>
      </c>
      <c r="HJ3">
        <v>46.459999084472599</v>
      </c>
      <c r="HK3">
        <v>36.459999084472599</v>
      </c>
      <c r="HL3">
        <v>35.599998474121001</v>
      </c>
      <c r="HM3">
        <v>32.152000427246001</v>
      </c>
      <c r="HN3">
        <v>29.959999084472599</v>
      </c>
      <c r="HO3">
        <v>25.360000610351499</v>
      </c>
      <c r="HP3">
        <v>23.549999237060501</v>
      </c>
      <c r="HQ3">
        <v>26.329999923706001</v>
      </c>
      <c r="HR3">
        <v>25</v>
      </c>
      <c r="HS3">
        <v>37.220001220703097</v>
      </c>
      <c r="HT3">
        <v>40.400001525878899</v>
      </c>
      <c r="HU3">
        <v>37.639999389648402</v>
      </c>
      <c r="HV3">
        <v>32.549999237060497</v>
      </c>
      <c r="HW3">
        <v>32.490001678466797</v>
      </c>
      <c r="HX3">
        <v>22.9300003051757</v>
      </c>
      <c r="HY3">
        <v>29.1800003051757</v>
      </c>
      <c r="HZ3">
        <v>30.149999618530199</v>
      </c>
      <c r="IA3">
        <v>40.950000762939403</v>
      </c>
      <c r="IB3">
        <v>36.779998779296797</v>
      </c>
      <c r="IC3">
        <v>43.5</v>
      </c>
      <c r="ID3">
        <v>42.110000610351499</v>
      </c>
      <c r="IE3">
        <v>44.319999694824197</v>
      </c>
      <c r="IF3">
        <v>40</v>
      </c>
      <c r="IG3">
        <v>37.790000915527301</v>
      </c>
      <c r="IH3">
        <v>42.200000762939403</v>
      </c>
      <c r="II3">
        <v>45.150001525878899</v>
      </c>
      <c r="IJ3">
        <v>47.299999237060497</v>
      </c>
      <c r="IK3">
        <v>44.290000915527301</v>
      </c>
      <c r="IL3">
        <v>37.361999511718601</v>
      </c>
      <c r="IM3">
        <v>34.9799995422363</v>
      </c>
      <c r="IN3">
        <v>25.4899997711181</v>
      </c>
      <c r="IO3">
        <v>27.7000007629394</v>
      </c>
      <c r="IP3">
        <v>35.799999237060497</v>
      </c>
      <c r="IQ3">
        <v>33.779998779296797</v>
      </c>
      <c r="IR3" s="25"/>
    </row>
    <row r="4" spans="1:252" s="4" customFormat="1" x14ac:dyDescent="0.25">
      <c r="A4">
        <v>-28</v>
      </c>
      <c r="B4">
        <v>31.7600002288818</v>
      </c>
      <c r="C4">
        <v>36.720001220703097</v>
      </c>
      <c r="D4">
        <v>32</v>
      </c>
      <c r="E4">
        <v>30.5</v>
      </c>
      <c r="F4">
        <v>30.2199993133544</v>
      </c>
      <c r="G4">
        <v>25.360000610351499</v>
      </c>
      <c r="H4">
        <v>29.319999694824201</v>
      </c>
      <c r="I4">
        <v>24.899999618530199</v>
      </c>
      <c r="J4">
        <v>28.600000381469702</v>
      </c>
      <c r="K4">
        <v>27.440000534057599</v>
      </c>
      <c r="L4">
        <v>30.020000457763601</v>
      </c>
      <c r="M4">
        <v>26.020000457763601</v>
      </c>
      <c r="N4">
        <v>22.879999160766602</v>
      </c>
      <c r="O4">
        <v>22.399999618530199</v>
      </c>
      <c r="P4">
        <v>23.639999389648398</v>
      </c>
      <c r="Q4">
        <v>25.559999465942301</v>
      </c>
      <c r="R4">
        <v>24.620000839233398</v>
      </c>
      <c r="S4">
        <v>25.299999237060501</v>
      </c>
      <c r="T4">
        <v>25.799999237060501</v>
      </c>
      <c r="U4">
        <v>24.159999847412099</v>
      </c>
      <c r="V4">
        <v>25.649999618530199</v>
      </c>
      <c r="W4">
        <v>23.770000457763601</v>
      </c>
      <c r="X4">
        <v>22.4300003051757</v>
      </c>
      <c r="Y4">
        <v>24.069999694824201</v>
      </c>
      <c r="Z4">
        <v>21.149999618530199</v>
      </c>
      <c r="AA4">
        <v>40.200000762939403</v>
      </c>
      <c r="AB4">
        <v>56.259998321533203</v>
      </c>
      <c r="AC4">
        <v>34.270000457763601</v>
      </c>
      <c r="AD4">
        <v>32.5</v>
      </c>
      <c r="AE4">
        <v>28.299999237060501</v>
      </c>
      <c r="AF4">
        <v>22.2000007629394</v>
      </c>
      <c r="AG4">
        <v>19.409999847412099</v>
      </c>
      <c r="AH4">
        <v>13.619999885559</v>
      </c>
      <c r="AI4">
        <v>22.6800003051757</v>
      </c>
      <c r="AJ4">
        <v>19.799999237060501</v>
      </c>
      <c r="AK4">
        <v>42.880001068115199</v>
      </c>
      <c r="AL4">
        <v>60.150001525878899</v>
      </c>
      <c r="AM4">
        <v>65.339996337890597</v>
      </c>
      <c r="AN4">
        <v>70.779998779296804</v>
      </c>
      <c r="AO4">
        <v>75.400001525878906</v>
      </c>
      <c r="AP4">
        <v>87.620002746582003</v>
      </c>
      <c r="AQ4">
        <v>106</v>
      </c>
      <c r="AR4">
        <v>99.800003051757798</v>
      </c>
      <c r="AS4">
        <v>76.389999389648395</v>
      </c>
      <c r="AT4">
        <v>68.199996948242102</v>
      </c>
      <c r="AU4">
        <v>66.949996948242102</v>
      </c>
      <c r="AV4">
        <v>71.099998474121094</v>
      </c>
      <c r="AW4">
        <v>19.4899997711181</v>
      </c>
      <c r="AX4">
        <v>15.6000003814697</v>
      </c>
      <c r="AY4">
        <v>9.6899995803833008</v>
      </c>
      <c r="AZ4">
        <v>148.25</v>
      </c>
      <c r="BA4">
        <v>168.19999694824199</v>
      </c>
      <c r="BB4">
        <v>186.80000305175699</v>
      </c>
      <c r="BC4">
        <v>199.5</v>
      </c>
      <c r="BD4">
        <v>198.05000305175699</v>
      </c>
      <c r="BE4">
        <v>126.34999847412099</v>
      </c>
      <c r="BF4">
        <v>107.25</v>
      </c>
      <c r="BG4">
        <v>72.440002441406193</v>
      </c>
      <c r="BH4">
        <v>101</v>
      </c>
      <c r="BI4">
        <v>78.080001831054602</v>
      </c>
      <c r="BJ4">
        <v>94.059997558593693</v>
      </c>
      <c r="BK4">
        <v>107.199996948242</v>
      </c>
      <c r="BL4">
        <v>91.519996643066406</v>
      </c>
      <c r="BM4">
        <v>84.199996948242102</v>
      </c>
      <c r="BN4">
        <v>93.099998474121094</v>
      </c>
      <c r="BO4">
        <v>92.839996337890597</v>
      </c>
      <c r="BP4">
        <v>113</v>
      </c>
      <c r="BQ4">
        <v>125.949996948242</v>
      </c>
      <c r="BR4">
        <v>121.449996948242</v>
      </c>
      <c r="BS4">
        <v>118</v>
      </c>
      <c r="BT4">
        <v>109.75</v>
      </c>
      <c r="BU4">
        <v>69.650001525878906</v>
      </c>
      <c r="BV4">
        <v>75.889999389648395</v>
      </c>
      <c r="BW4">
        <v>71</v>
      </c>
      <c r="BX4">
        <v>52.900001525878899</v>
      </c>
      <c r="BY4">
        <v>17540</v>
      </c>
      <c r="BZ4">
        <v>14400</v>
      </c>
      <c r="CA4">
        <v>13630</v>
      </c>
      <c r="CB4">
        <v>8695</v>
      </c>
      <c r="CC4">
        <v>7755</v>
      </c>
      <c r="CD4">
        <v>6150</v>
      </c>
      <c r="CE4">
        <v>6405</v>
      </c>
      <c r="CF4">
        <v>5700</v>
      </c>
      <c r="CG4">
        <v>8740</v>
      </c>
      <c r="CH4">
        <v>8150</v>
      </c>
      <c r="CI4">
        <v>7745</v>
      </c>
      <c r="CJ4">
        <v>8555</v>
      </c>
      <c r="CK4">
        <v>7990</v>
      </c>
      <c r="CL4">
        <v>8310</v>
      </c>
      <c r="CM4">
        <v>9100</v>
      </c>
      <c r="CN4">
        <v>9005</v>
      </c>
      <c r="CO4">
        <v>9940</v>
      </c>
      <c r="CP4">
        <v>8135.60009765625</v>
      </c>
      <c r="CQ4">
        <v>7040</v>
      </c>
      <c r="CR4">
        <v>6646.60009765625</v>
      </c>
      <c r="CS4">
        <v>5355.5498046875</v>
      </c>
      <c r="CT4">
        <v>5418.7998046875</v>
      </c>
      <c r="CU4">
        <v>4970</v>
      </c>
      <c r="CV4">
        <v>6044.89990234375</v>
      </c>
      <c r="CW4">
        <v>5344</v>
      </c>
      <c r="CX4">
        <v>456.20001220703102</v>
      </c>
      <c r="CY4">
        <v>511</v>
      </c>
      <c r="CZ4">
        <v>300.600006103515</v>
      </c>
      <c r="DA4">
        <v>208.19999694824199</v>
      </c>
      <c r="DB4">
        <v>204.600006103515</v>
      </c>
      <c r="DC4">
        <v>148.39999389648401</v>
      </c>
      <c r="DD4">
        <v>212.600006103515</v>
      </c>
      <c r="DE4">
        <v>217.80000305175699</v>
      </c>
      <c r="DF4">
        <v>384.79998779296801</v>
      </c>
      <c r="DG4">
        <v>385</v>
      </c>
      <c r="DH4">
        <v>393.39999389648398</v>
      </c>
      <c r="DI4">
        <v>441</v>
      </c>
      <c r="DJ4">
        <v>450.600006103515</v>
      </c>
      <c r="DK4">
        <v>405.79998779296801</v>
      </c>
      <c r="DL4">
        <v>400.600006103515</v>
      </c>
      <c r="DM4">
        <v>439.20001220703102</v>
      </c>
      <c r="DN4">
        <v>521</v>
      </c>
      <c r="DO4">
        <v>450.64999389648398</v>
      </c>
      <c r="DP4">
        <v>470</v>
      </c>
      <c r="DQ4">
        <v>376</v>
      </c>
      <c r="DR4">
        <v>345.95001220703102</v>
      </c>
      <c r="DS4">
        <v>332.600006103515</v>
      </c>
      <c r="DT4">
        <v>306.39999389648398</v>
      </c>
      <c r="DU4">
        <v>336</v>
      </c>
      <c r="DV4">
        <v>287.350006103515</v>
      </c>
      <c r="DW4">
        <v>132.19999694824199</v>
      </c>
      <c r="DX4">
        <v>123.5</v>
      </c>
      <c r="DY4">
        <v>93</v>
      </c>
      <c r="DZ4">
        <v>76.239997863769503</v>
      </c>
      <c r="EA4">
        <v>66.180000305175696</v>
      </c>
      <c r="EB4">
        <v>48.270000457763601</v>
      </c>
      <c r="EC4">
        <v>55.380001068115199</v>
      </c>
      <c r="ED4">
        <v>54.540000915527301</v>
      </c>
      <c r="EE4">
        <v>103.5</v>
      </c>
      <c r="EF4">
        <v>107.59999847412099</v>
      </c>
      <c r="EG4">
        <v>104.75</v>
      </c>
      <c r="EH4">
        <v>115</v>
      </c>
      <c r="EI4">
        <v>116.550003051757</v>
      </c>
      <c r="EJ4">
        <v>103</v>
      </c>
      <c r="EK4">
        <v>102.5</v>
      </c>
      <c r="EL4">
        <v>123.550003051757</v>
      </c>
      <c r="EM4">
        <v>134.30000305175699</v>
      </c>
      <c r="EN4">
        <v>127</v>
      </c>
      <c r="EO4">
        <v>129.350006103515</v>
      </c>
      <c r="EP4">
        <v>135.19999694824199</v>
      </c>
      <c r="EQ4">
        <v>130.350006103515</v>
      </c>
      <c r="ER4">
        <v>120</v>
      </c>
      <c r="ES4">
        <v>127.300003051757</v>
      </c>
      <c r="ET4">
        <v>155.44999694824199</v>
      </c>
      <c r="EU4">
        <v>136.5</v>
      </c>
      <c r="EV4">
        <v>8.1319999694824201</v>
      </c>
      <c r="EW4">
        <v>10.399999618530201</v>
      </c>
      <c r="EX4">
        <v>8.8439998626708896</v>
      </c>
      <c r="EY4">
        <v>8.5</v>
      </c>
      <c r="EZ4">
        <v>6.9099998474120996</v>
      </c>
      <c r="FA4">
        <v>5.3520002365112296</v>
      </c>
      <c r="FB4">
        <v>6.6859998703002903</v>
      </c>
      <c r="FC4">
        <v>4.4699997901916504</v>
      </c>
      <c r="FD4">
        <v>7.7259998321533203</v>
      </c>
      <c r="FE4">
        <v>8.3819999694824201</v>
      </c>
      <c r="FF4">
        <v>9.1599998474121094</v>
      </c>
      <c r="FG4">
        <v>9.7779998779296804</v>
      </c>
      <c r="FH4">
        <v>10.189999580383301</v>
      </c>
      <c r="FI4">
        <v>9.8900003433227504</v>
      </c>
      <c r="FJ4">
        <v>9.4399995803833008</v>
      </c>
      <c r="FK4">
        <v>10.5100002288818</v>
      </c>
      <c r="FL4">
        <v>13.399999618530201</v>
      </c>
      <c r="FM4">
        <v>13.020000457763601</v>
      </c>
      <c r="FN4">
        <v>13.119999885559</v>
      </c>
      <c r="FO4">
        <v>11.399999618530201</v>
      </c>
      <c r="FP4">
        <v>10.300000190734799</v>
      </c>
      <c r="FQ4">
        <v>10.289999961853001</v>
      </c>
      <c r="FR4">
        <v>12.649999618530201</v>
      </c>
      <c r="FS4">
        <v>13.439999580383301</v>
      </c>
      <c r="FT4">
        <v>12.670000076293899</v>
      </c>
      <c r="FU4">
        <v>80</v>
      </c>
      <c r="FV4">
        <v>90.599998474121094</v>
      </c>
      <c r="FW4">
        <v>74.120002746582003</v>
      </c>
      <c r="FX4">
        <v>67.160003662109304</v>
      </c>
      <c r="FY4">
        <v>60.060001373291001</v>
      </c>
      <c r="FZ4">
        <v>42.099998474121001</v>
      </c>
      <c r="GA4">
        <v>59.299999237060497</v>
      </c>
      <c r="GB4">
        <v>61.240001678466797</v>
      </c>
      <c r="GC4">
        <v>86.239997863769503</v>
      </c>
      <c r="GD4">
        <v>102.550003051757</v>
      </c>
      <c r="GE4">
        <v>96</v>
      </c>
      <c r="GF4">
        <v>102.900001525878</v>
      </c>
      <c r="GG4">
        <v>110.25</v>
      </c>
      <c r="GH4">
        <v>95.139999389648395</v>
      </c>
      <c r="GI4">
        <v>83.879997253417898</v>
      </c>
      <c r="GJ4">
        <v>87.959999084472599</v>
      </c>
      <c r="GK4">
        <v>109.949996948242</v>
      </c>
      <c r="GL4">
        <v>130.5</v>
      </c>
      <c r="GM4">
        <v>111</v>
      </c>
      <c r="GN4">
        <v>111.5</v>
      </c>
      <c r="GO4">
        <v>85.699996948242102</v>
      </c>
      <c r="GP4">
        <v>67.769996643066406</v>
      </c>
      <c r="GQ4">
        <v>63.099998474121001</v>
      </c>
      <c r="GR4">
        <v>71.970001220703097</v>
      </c>
      <c r="GS4">
        <v>64.839996337890597</v>
      </c>
      <c r="GT4">
        <v>47.810001373291001</v>
      </c>
      <c r="GU4">
        <v>46.090000152587798</v>
      </c>
      <c r="GV4">
        <v>37.220001220703097</v>
      </c>
      <c r="GW4">
        <v>33.150001525878899</v>
      </c>
      <c r="GX4">
        <v>30.620000839233398</v>
      </c>
      <c r="GY4">
        <v>21.0100002288818</v>
      </c>
      <c r="GZ4">
        <v>23.399999618530199</v>
      </c>
      <c r="HA4">
        <v>21.9300003051757</v>
      </c>
      <c r="HB4">
        <v>35</v>
      </c>
      <c r="HC4">
        <v>37.860000610351499</v>
      </c>
      <c r="HD4">
        <v>41.680000305175703</v>
      </c>
      <c r="HE4">
        <v>39.680000305175703</v>
      </c>
      <c r="HF4">
        <v>39.799999237060497</v>
      </c>
      <c r="HG4">
        <v>40.060001373291001</v>
      </c>
      <c r="HH4">
        <v>37.400001525878899</v>
      </c>
      <c r="HI4">
        <v>41.669998168945298</v>
      </c>
      <c r="HJ4">
        <v>46.349998474121001</v>
      </c>
      <c r="HK4">
        <v>36.799999237060497</v>
      </c>
      <c r="HL4">
        <v>36.009998321533203</v>
      </c>
      <c r="HM4">
        <v>32.200000762939403</v>
      </c>
      <c r="HN4">
        <v>29.4500007629394</v>
      </c>
      <c r="HO4">
        <v>25.569999694824201</v>
      </c>
      <c r="HP4">
        <v>23.7600002288818</v>
      </c>
      <c r="HQ4">
        <v>26.049999237060501</v>
      </c>
      <c r="HR4">
        <v>23.959999084472599</v>
      </c>
      <c r="HS4">
        <v>36.150001525878899</v>
      </c>
      <c r="HT4">
        <v>39.650001525878899</v>
      </c>
      <c r="HU4">
        <v>37.659999847412102</v>
      </c>
      <c r="HV4">
        <v>32.450000762939403</v>
      </c>
      <c r="HW4">
        <v>31.559999465942301</v>
      </c>
      <c r="HX4">
        <v>22.9899997711181</v>
      </c>
      <c r="HY4">
        <v>28.799999237060501</v>
      </c>
      <c r="HZ4">
        <v>30.819999694824201</v>
      </c>
      <c r="IA4">
        <v>41.650001525878899</v>
      </c>
      <c r="IB4">
        <v>37.520000457763601</v>
      </c>
      <c r="IC4">
        <v>44.2299995422363</v>
      </c>
      <c r="ID4">
        <v>42.799999237060497</v>
      </c>
      <c r="IE4">
        <v>44.439998626708899</v>
      </c>
      <c r="IF4">
        <v>39.880001068115199</v>
      </c>
      <c r="IG4">
        <v>37.7299995422363</v>
      </c>
      <c r="IH4">
        <v>43.299999237060497</v>
      </c>
      <c r="II4">
        <v>44.919998168945298</v>
      </c>
      <c r="IJ4">
        <v>46.669998168945298</v>
      </c>
      <c r="IK4">
        <v>44.799999237060497</v>
      </c>
      <c r="IL4">
        <v>37.369998931884702</v>
      </c>
      <c r="IM4">
        <v>34.409999847412102</v>
      </c>
      <c r="IN4">
        <v>25.299999237060501</v>
      </c>
      <c r="IO4">
        <v>28.2000007629394</v>
      </c>
      <c r="IP4">
        <v>35.389999389648402</v>
      </c>
      <c r="IQ4">
        <v>33.099998474121001</v>
      </c>
      <c r="IR4" s="25"/>
    </row>
    <row r="5" spans="1:252" s="4" customFormat="1" x14ac:dyDescent="0.25">
      <c r="A5">
        <v>-27</v>
      </c>
      <c r="B5">
        <v>32.560001373291001</v>
      </c>
      <c r="C5">
        <v>36.620000203450402</v>
      </c>
      <c r="D5">
        <v>32.053333282470703</v>
      </c>
      <c r="E5">
        <v>30.493333180745399</v>
      </c>
      <c r="F5">
        <v>30.566666285196799</v>
      </c>
      <c r="G5">
        <v>25.4200007120767</v>
      </c>
      <c r="H5">
        <v>29.3133328755696</v>
      </c>
      <c r="I5">
        <v>24.953332901000898</v>
      </c>
      <c r="J5">
        <v>28.6800003051757</v>
      </c>
      <c r="K5">
        <v>27.420000076293899</v>
      </c>
      <c r="L5">
        <v>30.2399997711181</v>
      </c>
      <c r="M5">
        <v>26.159999847412099</v>
      </c>
      <c r="N5">
        <v>23.059999465942301</v>
      </c>
      <c r="O5">
        <v>23.020000457763601</v>
      </c>
      <c r="P5">
        <v>23.2199993133544</v>
      </c>
      <c r="Q5">
        <v>24.9799995422363</v>
      </c>
      <c r="R5">
        <v>24.2399997711181</v>
      </c>
      <c r="S5">
        <v>25</v>
      </c>
      <c r="T5">
        <v>26.379999160766602</v>
      </c>
      <c r="U5">
        <v>24.530000686645501</v>
      </c>
      <c r="V5">
        <v>24.149999618530199</v>
      </c>
      <c r="W5">
        <v>23.579999923706001</v>
      </c>
      <c r="X5">
        <v>22.550000508626201</v>
      </c>
      <c r="Y5">
        <v>24.163333257039302</v>
      </c>
      <c r="Z5">
        <v>21.046666463215999</v>
      </c>
      <c r="AA5">
        <v>40.959999084472599</v>
      </c>
      <c r="AB5">
        <v>57.8733317057291</v>
      </c>
      <c r="AC5">
        <v>33.680000305175703</v>
      </c>
      <c r="AD5">
        <v>32.676666259765597</v>
      </c>
      <c r="AE5">
        <v>30.076666514078699</v>
      </c>
      <c r="AF5">
        <v>21.933333714802998</v>
      </c>
      <c r="AG5">
        <v>19.539999643961501</v>
      </c>
      <c r="AH5">
        <v>13.513333320617599</v>
      </c>
      <c r="AI5">
        <v>22.333333333333201</v>
      </c>
      <c r="AJ5">
        <v>19.030000686645501</v>
      </c>
      <c r="AK5">
        <v>42.580001831054602</v>
      </c>
      <c r="AL5">
        <v>58.75</v>
      </c>
      <c r="AM5">
        <v>67.5</v>
      </c>
      <c r="AN5">
        <v>70.059997558593693</v>
      </c>
      <c r="AO5">
        <v>76.080001831054602</v>
      </c>
      <c r="AP5">
        <v>88.139999389648395</v>
      </c>
      <c r="AQ5">
        <v>104.5</v>
      </c>
      <c r="AR5">
        <v>99.5</v>
      </c>
      <c r="AS5">
        <v>77.480003356933594</v>
      </c>
      <c r="AT5">
        <v>70.360000610351506</v>
      </c>
      <c r="AU5">
        <v>67.019996643066406</v>
      </c>
      <c r="AV5">
        <v>72.099998474121094</v>
      </c>
      <c r="AW5">
        <v>19.359999974568598</v>
      </c>
      <c r="AX5">
        <v>16.040000279744401</v>
      </c>
      <c r="AY5">
        <v>9.5599997838338204</v>
      </c>
      <c r="AZ5">
        <v>150.05000305175699</v>
      </c>
      <c r="BA5">
        <v>168.69999694824199</v>
      </c>
      <c r="BB5">
        <v>185.03333536783799</v>
      </c>
      <c r="BC5">
        <v>199.23333231608001</v>
      </c>
      <c r="BD5">
        <v>198.73333740234199</v>
      </c>
      <c r="BE5">
        <v>125.89999898274699</v>
      </c>
      <c r="BF5">
        <v>108.36666615804</v>
      </c>
      <c r="BG5">
        <v>72.566668192545507</v>
      </c>
      <c r="BH5">
        <v>100.800000508626</v>
      </c>
      <c r="BI5">
        <v>78.279998779296804</v>
      </c>
      <c r="BJ5">
        <v>95.5</v>
      </c>
      <c r="BK5">
        <v>107.199996948242</v>
      </c>
      <c r="BL5">
        <v>92.480003356933594</v>
      </c>
      <c r="BM5">
        <v>84.160003662109304</v>
      </c>
      <c r="BN5">
        <v>92.279998779296804</v>
      </c>
      <c r="BO5">
        <v>95.5</v>
      </c>
      <c r="BP5">
        <v>112.300003051757</v>
      </c>
      <c r="BQ5">
        <v>126.5</v>
      </c>
      <c r="BR5">
        <v>119</v>
      </c>
      <c r="BS5">
        <v>121</v>
      </c>
      <c r="BT5">
        <v>113.34999847412099</v>
      </c>
      <c r="BU5">
        <v>69.300003051757798</v>
      </c>
      <c r="BV5">
        <v>76.066665649414006</v>
      </c>
      <c r="BW5">
        <v>70.966667175292898</v>
      </c>
      <c r="BX5">
        <v>53.000001271565701</v>
      </c>
      <c r="BY5">
        <v>17500</v>
      </c>
      <c r="BZ5">
        <v>14346.666666666601</v>
      </c>
      <c r="CA5">
        <v>13496.666666666601</v>
      </c>
      <c r="CB5">
        <v>8656.6666666666606</v>
      </c>
      <c r="CC5">
        <v>7833.3333333333303</v>
      </c>
      <c r="CD5">
        <v>6160</v>
      </c>
      <c r="CE5">
        <v>6450</v>
      </c>
      <c r="CF5">
        <v>5718.3333333333303</v>
      </c>
      <c r="CG5">
        <v>8730</v>
      </c>
      <c r="CH5">
        <v>8025</v>
      </c>
      <c r="CI5">
        <v>7895</v>
      </c>
      <c r="CJ5">
        <v>8545</v>
      </c>
      <c r="CK5">
        <v>8135</v>
      </c>
      <c r="CL5">
        <v>8125</v>
      </c>
      <c r="CM5">
        <v>8975</v>
      </c>
      <c r="CN5">
        <v>9275</v>
      </c>
      <c r="CO5">
        <v>9885</v>
      </c>
      <c r="CP5">
        <v>7960</v>
      </c>
      <c r="CQ5">
        <v>6939</v>
      </c>
      <c r="CR5">
        <v>6781.25</v>
      </c>
      <c r="CS5">
        <v>5375.0498046875</v>
      </c>
      <c r="CT5">
        <v>5760</v>
      </c>
      <c r="CU5">
        <v>5000</v>
      </c>
      <c r="CV5">
        <v>6089.4498697916597</v>
      </c>
      <c r="CW5">
        <v>5292.6666666666597</v>
      </c>
      <c r="CX5">
        <v>463</v>
      </c>
      <c r="CY5">
        <v>514.16666666666595</v>
      </c>
      <c r="CZ5">
        <v>296.200002034504</v>
      </c>
      <c r="DA5">
        <v>209.333333333333</v>
      </c>
      <c r="DB5">
        <v>206.53333536783799</v>
      </c>
      <c r="DC5">
        <v>148.83332824707</v>
      </c>
      <c r="DD5">
        <v>211.66667175292901</v>
      </c>
      <c r="DE5">
        <v>217.73333740234199</v>
      </c>
      <c r="DF5">
        <v>384.13332112630098</v>
      </c>
      <c r="DG5">
        <v>378.20001220703102</v>
      </c>
      <c r="DH5">
        <v>378.600006103515</v>
      </c>
      <c r="DI5">
        <v>442</v>
      </c>
      <c r="DJ5">
        <v>456</v>
      </c>
      <c r="DK5">
        <v>399</v>
      </c>
      <c r="DL5">
        <v>395.600006103515</v>
      </c>
      <c r="DM5">
        <v>443.20001220703102</v>
      </c>
      <c r="DN5">
        <v>517</v>
      </c>
      <c r="DO5">
        <v>440.100006103515</v>
      </c>
      <c r="DP5">
        <v>465.64999389648398</v>
      </c>
      <c r="DQ5">
        <v>388.29998779296801</v>
      </c>
      <c r="DR5">
        <v>345</v>
      </c>
      <c r="DS5">
        <v>335.350006103515</v>
      </c>
      <c r="DT5">
        <v>307.39999389648398</v>
      </c>
      <c r="DU5">
        <v>335.56667073567701</v>
      </c>
      <c r="DV5">
        <v>283.33333333333201</v>
      </c>
      <c r="DW5">
        <v>133.5</v>
      </c>
      <c r="DX5">
        <v>123.633333841959</v>
      </c>
      <c r="DY5">
        <v>91.980000813801993</v>
      </c>
      <c r="DZ5">
        <v>76.153333028157505</v>
      </c>
      <c r="EA5">
        <v>66.786666870117102</v>
      </c>
      <c r="EB5">
        <v>48.0866673787434</v>
      </c>
      <c r="EC5">
        <v>55.553334554036397</v>
      </c>
      <c r="ED5">
        <v>54.673333485921098</v>
      </c>
      <c r="EE5">
        <v>102.89999898274699</v>
      </c>
      <c r="EF5">
        <v>106.5</v>
      </c>
      <c r="EG5">
        <v>106.5</v>
      </c>
      <c r="EH5">
        <v>116.900001525878</v>
      </c>
      <c r="EI5">
        <v>115.699996948242</v>
      </c>
      <c r="EJ5">
        <v>103.900001525878</v>
      </c>
      <c r="EK5">
        <v>101.650001525878</v>
      </c>
      <c r="EL5">
        <v>122.5</v>
      </c>
      <c r="EM5">
        <v>132.80000305175699</v>
      </c>
      <c r="EN5">
        <v>126.900001525878</v>
      </c>
      <c r="EO5">
        <v>128.89999389648401</v>
      </c>
      <c r="EP5">
        <v>137</v>
      </c>
      <c r="EQ5">
        <v>129</v>
      </c>
      <c r="ER5">
        <v>120</v>
      </c>
      <c r="ES5">
        <v>127.200002034504</v>
      </c>
      <c r="ET5">
        <v>156.03333028157499</v>
      </c>
      <c r="EU5">
        <v>135.016667683919</v>
      </c>
      <c r="EV5">
        <v>7.7199997901916504</v>
      </c>
      <c r="EW5">
        <v>10.426666259765501</v>
      </c>
      <c r="EX5">
        <v>8.6959997812906806</v>
      </c>
      <c r="EY5">
        <v>8.5539999008178693</v>
      </c>
      <c r="EZ5">
        <v>7.0873332023620499</v>
      </c>
      <c r="FA5">
        <v>5.4833334287007602</v>
      </c>
      <c r="FB5">
        <v>7.1239999135335204</v>
      </c>
      <c r="FC5">
        <v>4.4459997812906797</v>
      </c>
      <c r="FD5">
        <v>7.71066649754842</v>
      </c>
      <c r="FE5">
        <v>8.2259998321533203</v>
      </c>
      <c r="FF5">
        <v>9.2340002059936506</v>
      </c>
      <c r="FG5">
        <v>9.5900001525878906</v>
      </c>
      <c r="FH5">
        <v>10.310000419616699</v>
      </c>
      <c r="FI5">
        <v>10.1599998474121</v>
      </c>
      <c r="FJ5">
        <v>9.4499998092651296</v>
      </c>
      <c r="FK5">
        <v>10.640000343322701</v>
      </c>
      <c r="FL5">
        <v>13.1599998474121</v>
      </c>
      <c r="FM5">
        <v>12.9300003051757</v>
      </c>
      <c r="FN5">
        <v>12.770000457763601</v>
      </c>
      <c r="FO5">
        <v>11.689999580383301</v>
      </c>
      <c r="FP5">
        <v>10.079999923706</v>
      </c>
      <c r="FQ5">
        <v>10.7299995422363</v>
      </c>
      <c r="FR5">
        <v>12.726666450500399</v>
      </c>
      <c r="FS5">
        <v>13.4266662597656</v>
      </c>
      <c r="FT5">
        <v>12.4966665903726</v>
      </c>
      <c r="FU5">
        <v>80.860000610351506</v>
      </c>
      <c r="FV5">
        <v>90.213333129882798</v>
      </c>
      <c r="FW5">
        <v>73.306668599446496</v>
      </c>
      <c r="FX5">
        <v>66.860003153483007</v>
      </c>
      <c r="FY5">
        <v>60.6066678365071</v>
      </c>
      <c r="FZ5">
        <v>42.279998779296797</v>
      </c>
      <c r="GA5">
        <v>59.259999593098897</v>
      </c>
      <c r="GB5">
        <v>61.4600016276041</v>
      </c>
      <c r="GC5">
        <v>86.073331197102803</v>
      </c>
      <c r="GD5">
        <v>104.5</v>
      </c>
      <c r="GE5">
        <v>96.480003356933594</v>
      </c>
      <c r="GF5">
        <v>101.150001525878</v>
      </c>
      <c r="GG5">
        <v>111.650001525878</v>
      </c>
      <c r="GH5">
        <v>94</v>
      </c>
      <c r="GI5">
        <v>84.059997558593693</v>
      </c>
      <c r="GJ5">
        <v>88.459999084472599</v>
      </c>
      <c r="GK5">
        <v>108.75</v>
      </c>
      <c r="GL5">
        <v>130</v>
      </c>
      <c r="GM5">
        <v>109.900001525878</v>
      </c>
      <c r="GN5">
        <v>111.5</v>
      </c>
      <c r="GO5">
        <v>85.75</v>
      </c>
      <c r="GP5">
        <v>68.800003051757798</v>
      </c>
      <c r="GQ5">
        <v>63.849998474121001</v>
      </c>
      <c r="GR5">
        <v>71.706667582193901</v>
      </c>
      <c r="GS5">
        <v>64.403330485026004</v>
      </c>
      <c r="GT5">
        <v>47.389999389648402</v>
      </c>
      <c r="GU5">
        <v>46.173333485921098</v>
      </c>
      <c r="GV5">
        <v>37.046667734781799</v>
      </c>
      <c r="GW5">
        <v>33.056667327880803</v>
      </c>
      <c r="GX5">
        <v>30.683333714802998</v>
      </c>
      <c r="GY5">
        <v>20.863333384195901</v>
      </c>
      <c r="GZ5">
        <v>23.5333328247069</v>
      </c>
      <c r="HA5">
        <v>21.996666590372602</v>
      </c>
      <c r="HB5">
        <v>35.016666412353501</v>
      </c>
      <c r="HC5">
        <v>37.639999389648402</v>
      </c>
      <c r="HD5">
        <v>42.430000305175703</v>
      </c>
      <c r="HE5">
        <v>39.2299995422363</v>
      </c>
      <c r="HF5">
        <v>40.580001831054602</v>
      </c>
      <c r="HG5">
        <v>40.279998779296797</v>
      </c>
      <c r="HH5">
        <v>37.139999389648402</v>
      </c>
      <c r="HI5">
        <v>41.650001525878899</v>
      </c>
      <c r="HJ5">
        <v>46.5</v>
      </c>
      <c r="HK5">
        <v>36.5</v>
      </c>
      <c r="HL5">
        <v>35.849998474121001</v>
      </c>
      <c r="HM5">
        <v>33.209999084472599</v>
      </c>
      <c r="HN5">
        <v>29.5100002288818</v>
      </c>
      <c r="HO5">
        <v>25.709999084472599</v>
      </c>
      <c r="HP5">
        <v>23.893333435058501</v>
      </c>
      <c r="HQ5">
        <v>26.0533326466877</v>
      </c>
      <c r="HR5">
        <v>23.516665776570601</v>
      </c>
      <c r="HS5">
        <v>36.099998474121001</v>
      </c>
      <c r="HT5">
        <v>39.833334604899001</v>
      </c>
      <c r="HU5">
        <v>37.3133328755696</v>
      </c>
      <c r="HV5">
        <v>32.413333892822202</v>
      </c>
      <c r="HW5">
        <v>31.706666310628201</v>
      </c>
      <c r="HX5">
        <v>22.836666742960499</v>
      </c>
      <c r="HY5">
        <v>28.919999440510999</v>
      </c>
      <c r="HZ5">
        <v>30.946666717529201</v>
      </c>
      <c r="IA5">
        <v>41.686667124430301</v>
      </c>
      <c r="IB5">
        <v>36.759998321533203</v>
      </c>
      <c r="IC5">
        <v>44.590000152587798</v>
      </c>
      <c r="ID5">
        <v>42.549999237060497</v>
      </c>
      <c r="IE5">
        <v>44.099998474121001</v>
      </c>
      <c r="IF5">
        <v>39.549999237060497</v>
      </c>
      <c r="IG5">
        <v>37.799999237060497</v>
      </c>
      <c r="IH5">
        <v>43.180000305175703</v>
      </c>
      <c r="II5">
        <v>44.75</v>
      </c>
      <c r="IJ5">
        <v>46.880001068115199</v>
      </c>
      <c r="IK5">
        <v>45.5</v>
      </c>
      <c r="IL5">
        <v>38.700000762939403</v>
      </c>
      <c r="IM5">
        <v>34.299999237060497</v>
      </c>
      <c r="IN5">
        <v>26.049999237060501</v>
      </c>
      <c r="IO5">
        <v>28.4500007629394</v>
      </c>
      <c r="IP5">
        <v>35.456666310628201</v>
      </c>
      <c r="IQ5">
        <v>32.733332316080599</v>
      </c>
      <c r="IR5" s="25"/>
    </row>
    <row r="6" spans="1:252" s="4" customFormat="1" x14ac:dyDescent="0.25">
      <c r="A6">
        <v>-26</v>
      </c>
      <c r="B6">
        <v>32.799999237060497</v>
      </c>
      <c r="C6">
        <v>36.5199991861979</v>
      </c>
      <c r="D6">
        <v>32.106666564941399</v>
      </c>
      <c r="E6">
        <v>30.486666361490801</v>
      </c>
      <c r="F6">
        <v>30.913333257039302</v>
      </c>
      <c r="G6">
        <v>25.480000813802</v>
      </c>
      <c r="H6">
        <v>29.306666056314999</v>
      </c>
      <c r="I6">
        <v>25.006666183471602</v>
      </c>
      <c r="J6">
        <v>28.760000228881701</v>
      </c>
      <c r="K6">
        <v>27.346666971842399</v>
      </c>
      <c r="L6">
        <v>30.2000007629394</v>
      </c>
      <c r="M6">
        <v>26.159999847412099</v>
      </c>
      <c r="N6">
        <v>23.006666183471602</v>
      </c>
      <c r="O6">
        <v>22.959999084472599</v>
      </c>
      <c r="P6">
        <v>23.299999237060501</v>
      </c>
      <c r="Q6">
        <v>25.7600002288818</v>
      </c>
      <c r="R6">
        <v>24.319999694824201</v>
      </c>
      <c r="S6">
        <v>24.5</v>
      </c>
      <c r="T6">
        <v>26.069999694824201</v>
      </c>
      <c r="U6">
        <v>24.5</v>
      </c>
      <c r="V6">
        <v>24.399999618530199</v>
      </c>
      <c r="W6">
        <v>23.549999237060501</v>
      </c>
      <c r="X6">
        <v>22.6700007120767</v>
      </c>
      <c r="Y6">
        <v>24.256666819254502</v>
      </c>
      <c r="Z6">
        <v>20.943333307901899</v>
      </c>
      <c r="AA6">
        <v>40.299999237060497</v>
      </c>
      <c r="AB6">
        <v>59.486665089924998</v>
      </c>
      <c r="AC6">
        <v>33.090000152587798</v>
      </c>
      <c r="AD6">
        <v>32.8533325195312</v>
      </c>
      <c r="AE6">
        <v>31.853333791096901</v>
      </c>
      <c r="AF6">
        <v>21.6666666666666</v>
      </c>
      <c r="AG6">
        <v>19.669999440510999</v>
      </c>
      <c r="AH6">
        <v>13.4066667556762</v>
      </c>
      <c r="AI6">
        <v>21.986666361490801</v>
      </c>
      <c r="AJ6">
        <v>20.066666920979799</v>
      </c>
      <c r="AK6">
        <v>43.259998321533203</v>
      </c>
      <c r="AL6">
        <v>58.75</v>
      </c>
      <c r="AM6">
        <v>67.1666666666666</v>
      </c>
      <c r="AN6">
        <v>70.980003356933594</v>
      </c>
      <c r="AO6">
        <v>73.620002746582003</v>
      </c>
      <c r="AP6">
        <v>86.779998779296804</v>
      </c>
      <c r="AQ6">
        <v>105</v>
      </c>
      <c r="AR6">
        <v>99.5</v>
      </c>
      <c r="AS6">
        <v>77.190002441406193</v>
      </c>
      <c r="AT6">
        <v>70.599998474121094</v>
      </c>
      <c r="AU6">
        <v>68.949996948242102</v>
      </c>
      <c r="AV6">
        <v>71.650001525878906</v>
      </c>
      <c r="AW6">
        <v>19.2300001780191</v>
      </c>
      <c r="AX6">
        <v>16.4800001780191</v>
      </c>
      <c r="AY6">
        <v>9.4299999872843401</v>
      </c>
      <c r="AZ6">
        <v>151.05000305175699</v>
      </c>
      <c r="BA6">
        <v>169.19999694824199</v>
      </c>
      <c r="BB6">
        <v>183.266667683919</v>
      </c>
      <c r="BC6">
        <v>198.96666463216101</v>
      </c>
      <c r="BD6">
        <v>199.41667175292901</v>
      </c>
      <c r="BE6">
        <v>125.44999949137301</v>
      </c>
      <c r="BF6">
        <v>109.48333231607999</v>
      </c>
      <c r="BG6">
        <v>72.693333943684806</v>
      </c>
      <c r="BH6">
        <v>100.600001017252</v>
      </c>
      <c r="BI6">
        <v>79.180000305175696</v>
      </c>
      <c r="BJ6">
        <v>97.260002136230398</v>
      </c>
      <c r="BK6">
        <v>107.199996948242</v>
      </c>
      <c r="BL6">
        <v>92.053334554036397</v>
      </c>
      <c r="BM6">
        <v>84.639999389648395</v>
      </c>
      <c r="BN6">
        <v>90.400001525878906</v>
      </c>
      <c r="BO6">
        <v>95.900001525878906</v>
      </c>
      <c r="BP6">
        <v>112.699996948242</v>
      </c>
      <c r="BQ6">
        <v>123.650001525878</v>
      </c>
      <c r="BR6">
        <v>118.550003051757</v>
      </c>
      <c r="BS6">
        <v>121.75</v>
      </c>
      <c r="BT6">
        <v>112.699996948242</v>
      </c>
      <c r="BU6">
        <v>68.870002746582003</v>
      </c>
      <c r="BV6">
        <v>76.243331909179602</v>
      </c>
      <c r="BW6">
        <v>70.933334350585895</v>
      </c>
      <c r="BX6">
        <v>53.100001017252502</v>
      </c>
      <c r="BY6">
        <v>16500</v>
      </c>
      <c r="BZ6">
        <v>14293.333333333299</v>
      </c>
      <c r="CA6">
        <v>13363.333333333299</v>
      </c>
      <c r="CB6">
        <v>8618.3333333333303</v>
      </c>
      <c r="CC6">
        <v>7911.6666666666597</v>
      </c>
      <c r="CD6">
        <v>6170</v>
      </c>
      <c r="CE6">
        <v>6495</v>
      </c>
      <c r="CF6">
        <v>5736.6666666666597</v>
      </c>
      <c r="CG6">
        <v>8720</v>
      </c>
      <c r="CH6">
        <v>7995</v>
      </c>
      <c r="CI6">
        <v>7890</v>
      </c>
      <c r="CJ6">
        <v>8545</v>
      </c>
      <c r="CK6">
        <v>8073.3333333333303</v>
      </c>
      <c r="CL6">
        <v>8005</v>
      </c>
      <c r="CM6">
        <v>9015</v>
      </c>
      <c r="CN6">
        <v>9290</v>
      </c>
      <c r="CO6">
        <v>9850</v>
      </c>
      <c r="CP6">
        <v>7752.35009765625</v>
      </c>
      <c r="CQ6">
        <v>6829.14990234375</v>
      </c>
      <c r="CR6">
        <v>6899.9501953125</v>
      </c>
      <c r="CS6">
        <v>5425.7001953125</v>
      </c>
      <c r="CT6">
        <v>5606</v>
      </c>
      <c r="CU6">
        <v>5030</v>
      </c>
      <c r="CV6">
        <v>6133.9998372395803</v>
      </c>
      <c r="CW6">
        <v>5241.3333333333303</v>
      </c>
      <c r="CX6">
        <v>454.39999389648398</v>
      </c>
      <c r="CY6">
        <v>517.33333333333303</v>
      </c>
      <c r="CZ6">
        <v>291.79999796549401</v>
      </c>
      <c r="DA6">
        <v>210.46666971842399</v>
      </c>
      <c r="DB6">
        <v>208.46666463216101</v>
      </c>
      <c r="DC6">
        <v>149.26666259765599</v>
      </c>
      <c r="DD6">
        <v>210.73333740234199</v>
      </c>
      <c r="DE6">
        <v>217.66667175292901</v>
      </c>
      <c r="DF6">
        <v>383.46665445963401</v>
      </c>
      <c r="DG6">
        <v>377.13334147135402</v>
      </c>
      <c r="DH6">
        <v>380</v>
      </c>
      <c r="DI6">
        <v>442</v>
      </c>
      <c r="DJ6">
        <v>453.40000406900998</v>
      </c>
      <c r="DK6">
        <v>402.20001220703102</v>
      </c>
      <c r="DL6">
        <v>396.79998779296801</v>
      </c>
      <c r="DM6">
        <v>447.79998779296801</v>
      </c>
      <c r="DN6">
        <v>525.5</v>
      </c>
      <c r="DO6">
        <v>449.79998779296801</v>
      </c>
      <c r="DP6">
        <v>460</v>
      </c>
      <c r="DQ6">
        <v>394.600006103515</v>
      </c>
      <c r="DR6">
        <v>351.95001220703102</v>
      </c>
      <c r="DS6">
        <v>335.350006103515</v>
      </c>
      <c r="DT6">
        <v>308.39999389648398</v>
      </c>
      <c r="DU6">
        <v>335.13334147135402</v>
      </c>
      <c r="DV6">
        <v>279.31666056314998</v>
      </c>
      <c r="DW6">
        <v>134.55000305175699</v>
      </c>
      <c r="DX6">
        <v>123.766667683918</v>
      </c>
      <c r="DY6">
        <v>90.9600016276041</v>
      </c>
      <c r="DZ6">
        <v>76.066668192545507</v>
      </c>
      <c r="EA6">
        <v>67.393333435058494</v>
      </c>
      <c r="EB6">
        <v>47.903334299723198</v>
      </c>
      <c r="EC6">
        <v>55.726668039957602</v>
      </c>
      <c r="ED6">
        <v>54.806666056315002</v>
      </c>
      <c r="EE6">
        <v>102.299997965494</v>
      </c>
      <c r="EF6">
        <v>106.933334350585</v>
      </c>
      <c r="EG6">
        <v>106.400001525878</v>
      </c>
      <c r="EH6">
        <v>116.900001525878</v>
      </c>
      <c r="EI6">
        <v>115.566665649413</v>
      </c>
      <c r="EJ6">
        <v>103.59999847412099</v>
      </c>
      <c r="EK6">
        <v>102.449996948242</v>
      </c>
      <c r="EL6">
        <v>122.5</v>
      </c>
      <c r="EM6">
        <v>135</v>
      </c>
      <c r="EN6">
        <v>126.949996948242</v>
      </c>
      <c r="EO6">
        <v>128</v>
      </c>
      <c r="EP6">
        <v>135</v>
      </c>
      <c r="EQ6">
        <v>128.30000305175699</v>
      </c>
      <c r="ER6">
        <v>120.5</v>
      </c>
      <c r="ES6">
        <v>127.100001017252</v>
      </c>
      <c r="ET6">
        <v>156.61666361490799</v>
      </c>
      <c r="EU6">
        <v>133.53333536783799</v>
      </c>
      <c r="EV6">
        <v>8.0399999618530202</v>
      </c>
      <c r="EW6">
        <v>10.4533329010009</v>
      </c>
      <c r="EX6">
        <v>8.5479996999104699</v>
      </c>
      <c r="EY6">
        <v>8.6079998016357404</v>
      </c>
      <c r="EZ6">
        <v>7.2646665573120002</v>
      </c>
      <c r="FA6">
        <v>5.61466662089029</v>
      </c>
      <c r="FB6">
        <v>7.5619999567667602</v>
      </c>
      <c r="FC6">
        <v>4.4219997723897198</v>
      </c>
      <c r="FD6">
        <v>7.6953331629435198</v>
      </c>
      <c r="FE6">
        <v>8.29066658020019</v>
      </c>
      <c r="FF6">
        <v>9.3699998855590803</v>
      </c>
      <c r="FG6">
        <v>9.5900001525878906</v>
      </c>
      <c r="FH6">
        <v>10.2500003178914</v>
      </c>
      <c r="FI6">
        <v>10.25</v>
      </c>
      <c r="FJ6">
        <v>9.3599996566772408</v>
      </c>
      <c r="FK6">
        <v>10.6599998474121</v>
      </c>
      <c r="FL6">
        <v>13.25</v>
      </c>
      <c r="FM6">
        <v>13.1000003814697</v>
      </c>
      <c r="FN6">
        <v>12.9799995422363</v>
      </c>
      <c r="FO6">
        <v>11.699999809265099</v>
      </c>
      <c r="FP6">
        <v>10.039999961853001</v>
      </c>
      <c r="FQ6">
        <v>10.800000190734799</v>
      </c>
      <c r="FR6">
        <v>12.8033332824706</v>
      </c>
      <c r="FS6">
        <v>13.413332939147899</v>
      </c>
      <c r="FT6">
        <v>12.3233331044514</v>
      </c>
      <c r="FU6">
        <v>80.760002136230398</v>
      </c>
      <c r="FV6">
        <v>89.826667785644403</v>
      </c>
      <c r="FW6">
        <v>72.493334452311103</v>
      </c>
      <c r="FX6">
        <v>66.560002644856695</v>
      </c>
      <c r="FY6">
        <v>61.153334299723198</v>
      </c>
      <c r="FZ6">
        <v>42.459999084472599</v>
      </c>
      <c r="GA6">
        <v>59.219999949137303</v>
      </c>
      <c r="GB6">
        <v>61.680001576741503</v>
      </c>
      <c r="GC6">
        <v>85.906664530436103</v>
      </c>
      <c r="GD6">
        <v>105.11666615804</v>
      </c>
      <c r="GE6">
        <v>98.839996337890597</v>
      </c>
      <c r="GF6">
        <v>101.150001525878</v>
      </c>
      <c r="GG6">
        <v>111.233334859211</v>
      </c>
      <c r="GH6">
        <v>93.839996337890597</v>
      </c>
      <c r="GI6">
        <v>83.699996948242102</v>
      </c>
      <c r="GJ6">
        <v>89.040000915527301</v>
      </c>
      <c r="GK6">
        <v>108.800003051757</v>
      </c>
      <c r="GL6">
        <v>120.800003051757</v>
      </c>
      <c r="GM6">
        <v>106.34999847412099</v>
      </c>
      <c r="GN6">
        <v>112</v>
      </c>
      <c r="GO6">
        <v>86.5</v>
      </c>
      <c r="GP6">
        <v>70.150001525878906</v>
      </c>
      <c r="GQ6">
        <v>64.599998474120994</v>
      </c>
      <c r="GR6">
        <v>71.443333943684806</v>
      </c>
      <c r="GS6">
        <v>63.966664632161397</v>
      </c>
      <c r="GT6">
        <v>47.360000610351499</v>
      </c>
      <c r="GU6">
        <v>46.256666819254399</v>
      </c>
      <c r="GV6">
        <v>36.873334248860601</v>
      </c>
      <c r="GW6">
        <v>32.963333129882699</v>
      </c>
      <c r="GX6">
        <v>30.746666590372602</v>
      </c>
      <c r="GY6">
        <v>20.716666539510001</v>
      </c>
      <c r="GZ6">
        <v>23.6666660308837</v>
      </c>
      <c r="HA6">
        <v>22.0633328755696</v>
      </c>
      <c r="HB6">
        <v>35.033332824706903</v>
      </c>
      <c r="HC6">
        <v>37.789999643961501</v>
      </c>
      <c r="HD6">
        <v>42.650001525878899</v>
      </c>
      <c r="HE6">
        <v>39.2299995422363</v>
      </c>
      <c r="HF6">
        <v>40.553334554036397</v>
      </c>
      <c r="HG6">
        <v>40.720001220703097</v>
      </c>
      <c r="HH6">
        <v>37.709999084472599</v>
      </c>
      <c r="HI6">
        <v>41.619998931884702</v>
      </c>
      <c r="HJ6">
        <v>46.259998321533203</v>
      </c>
      <c r="HK6">
        <v>37.389999389648402</v>
      </c>
      <c r="HL6">
        <v>35.799999237060497</v>
      </c>
      <c r="HM6">
        <v>33.189998626708899</v>
      </c>
      <c r="HN6">
        <v>30</v>
      </c>
      <c r="HO6">
        <v>25.549999237060501</v>
      </c>
      <c r="HP6">
        <v>24.026666641235298</v>
      </c>
      <c r="HQ6">
        <v>26.056666056314999</v>
      </c>
      <c r="HR6">
        <v>23.0733324686686</v>
      </c>
      <c r="HS6">
        <v>36.439998626708899</v>
      </c>
      <c r="HT6">
        <v>40.016667683919202</v>
      </c>
      <c r="HU6">
        <v>36.966665903727097</v>
      </c>
      <c r="HV6">
        <v>32.376667022705</v>
      </c>
      <c r="HW6">
        <v>31.8533331553141</v>
      </c>
      <c r="HX6">
        <v>22.683333714802998</v>
      </c>
      <c r="HY6">
        <v>29.039999643961501</v>
      </c>
      <c r="HZ6">
        <v>31.0733337402343</v>
      </c>
      <c r="IA6">
        <v>41.723332722981702</v>
      </c>
      <c r="IB6">
        <v>36.949999491373603</v>
      </c>
      <c r="IC6">
        <v>44.470001220703097</v>
      </c>
      <c r="ID6">
        <v>42.549999237060497</v>
      </c>
      <c r="IE6">
        <v>43.9999987284341</v>
      </c>
      <c r="IF6">
        <v>39.990001678466797</v>
      </c>
      <c r="IG6">
        <v>38.700000762939403</v>
      </c>
      <c r="IH6">
        <v>44</v>
      </c>
      <c r="II6">
        <v>45.049999237060497</v>
      </c>
      <c r="IJ6">
        <v>46.299999237060497</v>
      </c>
      <c r="IK6">
        <v>45.389999389648402</v>
      </c>
      <c r="IL6">
        <v>39.270000457763601</v>
      </c>
      <c r="IM6">
        <v>34.330001831054602</v>
      </c>
      <c r="IN6">
        <v>26.049999237060501</v>
      </c>
      <c r="IO6">
        <v>28.7000007629394</v>
      </c>
      <c r="IP6">
        <v>35.523333231607999</v>
      </c>
      <c r="IQ6">
        <v>32.366666158040303</v>
      </c>
      <c r="IR6" s="25"/>
    </row>
    <row r="7" spans="1:252" s="4" customFormat="1" x14ac:dyDescent="0.25">
      <c r="A7">
        <v>-25</v>
      </c>
      <c r="B7">
        <v>32.119998931884702</v>
      </c>
      <c r="C7">
        <v>36.419998168945298</v>
      </c>
      <c r="D7">
        <v>32.159999847412102</v>
      </c>
      <c r="E7">
        <v>30.4799995422363</v>
      </c>
      <c r="F7">
        <v>31.2600002288818</v>
      </c>
      <c r="G7">
        <v>25.540000915527301</v>
      </c>
      <c r="H7">
        <v>29.299999237060501</v>
      </c>
      <c r="I7">
        <v>25.059999465942301</v>
      </c>
      <c r="J7">
        <v>28.840000152587798</v>
      </c>
      <c r="K7">
        <v>27.2733338673909</v>
      </c>
      <c r="L7">
        <v>30.113334019978801</v>
      </c>
      <c r="M7">
        <v>26.159999847412099</v>
      </c>
      <c r="N7">
        <v>22.953332901000898</v>
      </c>
      <c r="O7">
        <v>23.179999669392799</v>
      </c>
      <c r="P7">
        <v>23.780000686645501</v>
      </c>
      <c r="Q7">
        <v>25.639999389648398</v>
      </c>
      <c r="R7">
        <v>24.3133328755696</v>
      </c>
      <c r="S7">
        <v>24.420000076293899</v>
      </c>
      <c r="T7">
        <v>26.046666463216098</v>
      </c>
      <c r="U7">
        <v>23.850000381469702</v>
      </c>
      <c r="V7">
        <v>24.25</v>
      </c>
      <c r="W7">
        <v>23.9500007629394</v>
      </c>
      <c r="X7">
        <v>22.790000915527301</v>
      </c>
      <c r="Y7">
        <v>24.350000381469702</v>
      </c>
      <c r="Z7">
        <v>20.840000152587798</v>
      </c>
      <c r="AA7">
        <v>38.650001525878899</v>
      </c>
      <c r="AB7">
        <v>61.099998474121001</v>
      </c>
      <c r="AC7">
        <v>32.5</v>
      </c>
      <c r="AD7">
        <v>33.029998779296797</v>
      </c>
      <c r="AE7">
        <v>33.630001068115199</v>
      </c>
      <c r="AF7">
        <v>21.399999618530199</v>
      </c>
      <c r="AG7">
        <v>19.799999237060501</v>
      </c>
      <c r="AH7">
        <v>13.300000190734799</v>
      </c>
      <c r="AI7">
        <v>21.639999389648398</v>
      </c>
      <c r="AJ7">
        <v>21.1033331553141</v>
      </c>
      <c r="AK7">
        <v>42.953332265218002</v>
      </c>
      <c r="AL7">
        <v>58.75</v>
      </c>
      <c r="AM7">
        <v>66.8333333333333</v>
      </c>
      <c r="AN7">
        <v>71.280001322428305</v>
      </c>
      <c r="AO7">
        <v>74.599998474121094</v>
      </c>
      <c r="AP7">
        <v>88.180000305175696</v>
      </c>
      <c r="AQ7">
        <v>104.966667175292</v>
      </c>
      <c r="AR7">
        <v>101.5</v>
      </c>
      <c r="AS7">
        <v>78.026667277018106</v>
      </c>
      <c r="AT7">
        <v>71.25</v>
      </c>
      <c r="AU7">
        <v>66.400001525878906</v>
      </c>
      <c r="AV7">
        <v>68.889999389648395</v>
      </c>
      <c r="AW7">
        <v>19.100000381469702</v>
      </c>
      <c r="AX7">
        <v>16.920000076293899</v>
      </c>
      <c r="AY7">
        <v>9.3000001907348597</v>
      </c>
      <c r="AZ7">
        <v>144.44999694824199</v>
      </c>
      <c r="BA7">
        <v>169.69999694824199</v>
      </c>
      <c r="BB7">
        <v>181.5</v>
      </c>
      <c r="BC7">
        <v>198.69999694824199</v>
      </c>
      <c r="BD7">
        <v>200.100006103515</v>
      </c>
      <c r="BE7">
        <v>125</v>
      </c>
      <c r="BF7">
        <v>110.59999847412099</v>
      </c>
      <c r="BG7">
        <v>72.819999694824205</v>
      </c>
      <c r="BH7">
        <v>100.400001525878</v>
      </c>
      <c r="BI7">
        <v>80.080001831054602</v>
      </c>
      <c r="BJ7">
        <v>97.053334554036397</v>
      </c>
      <c r="BK7">
        <v>107.199996948242</v>
      </c>
      <c r="BL7">
        <v>91.626665751139299</v>
      </c>
      <c r="BM7">
        <v>85.006665547688698</v>
      </c>
      <c r="BN7">
        <v>91</v>
      </c>
      <c r="BO7">
        <v>95.720001220703097</v>
      </c>
      <c r="BP7">
        <v>113.066665649413</v>
      </c>
      <c r="BQ7">
        <v>122.400001525878</v>
      </c>
      <c r="BR7">
        <v>117.983334859211</v>
      </c>
      <c r="BS7">
        <v>120.59999847412099</v>
      </c>
      <c r="BT7">
        <v>112.949996948242</v>
      </c>
      <c r="BU7">
        <v>69.059997558593693</v>
      </c>
      <c r="BV7">
        <v>76.419998168945298</v>
      </c>
      <c r="BW7">
        <v>70.900001525878906</v>
      </c>
      <c r="BX7">
        <v>53.200000762939403</v>
      </c>
      <c r="BY7">
        <v>16510</v>
      </c>
      <c r="BZ7">
        <v>14240</v>
      </c>
      <c r="CA7">
        <v>13230</v>
      </c>
      <c r="CB7">
        <v>8580</v>
      </c>
      <c r="CC7">
        <v>7990</v>
      </c>
      <c r="CD7">
        <v>6180</v>
      </c>
      <c r="CE7">
        <v>6540</v>
      </c>
      <c r="CF7">
        <v>5755</v>
      </c>
      <c r="CG7">
        <v>8710</v>
      </c>
      <c r="CH7">
        <v>7965</v>
      </c>
      <c r="CI7">
        <v>7893.3333333333303</v>
      </c>
      <c r="CJ7">
        <v>8545</v>
      </c>
      <c r="CK7">
        <v>8011.6666666666597</v>
      </c>
      <c r="CL7">
        <v>8010</v>
      </c>
      <c r="CM7">
        <v>9050</v>
      </c>
      <c r="CN7">
        <v>9320</v>
      </c>
      <c r="CO7">
        <v>9851.6666666666606</v>
      </c>
      <c r="CP7">
        <v>7670</v>
      </c>
      <c r="CQ7">
        <v>6869.4332682291597</v>
      </c>
      <c r="CR7">
        <v>6870</v>
      </c>
      <c r="CS7">
        <v>5400</v>
      </c>
      <c r="CT7">
        <v>5745</v>
      </c>
      <c r="CU7">
        <v>5060</v>
      </c>
      <c r="CV7">
        <v>6178.5498046875</v>
      </c>
      <c r="CW7">
        <v>5190</v>
      </c>
      <c r="CX7">
        <v>446</v>
      </c>
      <c r="CY7">
        <v>520.5</v>
      </c>
      <c r="CZ7">
        <v>287.39999389648398</v>
      </c>
      <c r="DA7">
        <v>211.600006103515</v>
      </c>
      <c r="DB7">
        <v>210.39999389648401</v>
      </c>
      <c r="DC7">
        <v>149.69999694824199</v>
      </c>
      <c r="DD7">
        <v>209.80000305175699</v>
      </c>
      <c r="DE7">
        <v>217.600006103515</v>
      </c>
      <c r="DF7">
        <v>382.79998779296801</v>
      </c>
      <c r="DG7">
        <v>376.06667073567701</v>
      </c>
      <c r="DH7">
        <v>379</v>
      </c>
      <c r="DI7">
        <v>442</v>
      </c>
      <c r="DJ7">
        <v>450.80000813802002</v>
      </c>
      <c r="DK7">
        <v>402.73333740234301</v>
      </c>
      <c r="DL7">
        <v>400</v>
      </c>
      <c r="DM7">
        <v>444</v>
      </c>
      <c r="DN7">
        <v>525.33333333333303</v>
      </c>
      <c r="DO7">
        <v>449.39999389648398</v>
      </c>
      <c r="DP7">
        <v>461</v>
      </c>
      <c r="DQ7">
        <v>392.54998779296801</v>
      </c>
      <c r="DR7">
        <v>352.850006103515</v>
      </c>
      <c r="DS7">
        <v>334.89999389648398</v>
      </c>
      <c r="DT7">
        <v>309.39999389648398</v>
      </c>
      <c r="DU7">
        <v>334.70001220703102</v>
      </c>
      <c r="DV7">
        <v>275.29998779296801</v>
      </c>
      <c r="DW7">
        <v>134.100006103515</v>
      </c>
      <c r="DX7">
        <v>123.900001525878</v>
      </c>
      <c r="DY7">
        <v>89.940002441406193</v>
      </c>
      <c r="DZ7">
        <v>75.980003356933594</v>
      </c>
      <c r="EA7">
        <v>68</v>
      </c>
      <c r="EB7">
        <v>47.720001220703097</v>
      </c>
      <c r="EC7">
        <v>55.900001525878899</v>
      </c>
      <c r="ED7">
        <v>54.939998626708899</v>
      </c>
      <c r="EE7">
        <v>101.699996948242</v>
      </c>
      <c r="EF7">
        <v>107.36666870117099</v>
      </c>
      <c r="EG7">
        <v>106.316668192544</v>
      </c>
      <c r="EH7">
        <v>116.900001525878</v>
      </c>
      <c r="EI7">
        <v>115.433334350585</v>
      </c>
      <c r="EJ7">
        <v>103.316665649413</v>
      </c>
      <c r="EK7">
        <v>104</v>
      </c>
      <c r="EL7">
        <v>121.550003051757</v>
      </c>
      <c r="EM7">
        <v>135.75</v>
      </c>
      <c r="EN7">
        <v>125</v>
      </c>
      <c r="EO7">
        <v>127.64999898274699</v>
      </c>
      <c r="EP7">
        <v>132</v>
      </c>
      <c r="EQ7">
        <v>128.5</v>
      </c>
      <c r="ER7">
        <v>120.800003051757</v>
      </c>
      <c r="ES7">
        <v>127</v>
      </c>
      <c r="ET7">
        <v>157.19999694824199</v>
      </c>
      <c r="EU7">
        <v>132.05000305175699</v>
      </c>
      <c r="EV7">
        <v>7.9739999771118102</v>
      </c>
      <c r="EW7">
        <v>10.4799995422363</v>
      </c>
      <c r="EX7">
        <v>8.3999996185302699</v>
      </c>
      <c r="EY7">
        <v>8.6619997024536097</v>
      </c>
      <c r="EZ7">
        <v>7.4419999122619602</v>
      </c>
      <c r="FA7">
        <v>5.7459998130798304</v>
      </c>
      <c r="FB7">
        <v>8</v>
      </c>
      <c r="FC7">
        <v>4.3979997634887598</v>
      </c>
      <c r="FD7">
        <v>7.6799998283386204</v>
      </c>
      <c r="FE7">
        <v>8.3553333282470597</v>
      </c>
      <c r="FF7">
        <v>9.4039999643961494</v>
      </c>
      <c r="FG7">
        <v>9.5900001525878906</v>
      </c>
      <c r="FH7">
        <v>10.1900002161661</v>
      </c>
      <c r="FI7">
        <v>10.369999885559</v>
      </c>
      <c r="FJ7">
        <v>9.6099996566772408</v>
      </c>
      <c r="FK7">
        <v>10.390000343322701</v>
      </c>
      <c r="FL7">
        <v>13.216666539509999</v>
      </c>
      <c r="FM7">
        <v>13.189999580383301</v>
      </c>
      <c r="FN7">
        <v>12.9866663614908</v>
      </c>
      <c r="FO7">
        <v>11.4099998474121</v>
      </c>
      <c r="FP7">
        <v>10.1800003051757</v>
      </c>
      <c r="FQ7">
        <v>10.699999809265099</v>
      </c>
      <c r="FR7">
        <v>12.8800001144409</v>
      </c>
      <c r="FS7">
        <v>13.399999618530201</v>
      </c>
      <c r="FT7">
        <v>12.149999618530201</v>
      </c>
      <c r="FU7">
        <v>77.779998779296804</v>
      </c>
      <c r="FV7">
        <v>89.440002441406193</v>
      </c>
      <c r="FW7">
        <v>71.680000305175696</v>
      </c>
      <c r="FX7">
        <v>66.260002136230398</v>
      </c>
      <c r="FY7">
        <v>61.700000762939403</v>
      </c>
      <c r="FZ7">
        <v>42.639999389648402</v>
      </c>
      <c r="GA7">
        <v>59.180000305175703</v>
      </c>
      <c r="GB7">
        <v>61.900001525878899</v>
      </c>
      <c r="GC7">
        <v>85.739997863769503</v>
      </c>
      <c r="GD7">
        <v>105.73333231607999</v>
      </c>
      <c r="GE7">
        <v>98.826665242513002</v>
      </c>
      <c r="GF7">
        <v>101.150001525878</v>
      </c>
      <c r="GG7">
        <v>110.816668192544</v>
      </c>
      <c r="GH7">
        <v>93.699996948242102</v>
      </c>
      <c r="GI7">
        <v>87</v>
      </c>
      <c r="GJ7">
        <v>87.900001525878906</v>
      </c>
      <c r="GK7">
        <v>109.86666870117099</v>
      </c>
      <c r="GL7">
        <v>121.699996948242</v>
      </c>
      <c r="GM7">
        <v>106.19999949137301</v>
      </c>
      <c r="GN7">
        <v>113.09999847412099</v>
      </c>
      <c r="GO7">
        <v>82.5</v>
      </c>
      <c r="GP7">
        <v>70.050003051757798</v>
      </c>
      <c r="GQ7">
        <v>65.349998474121094</v>
      </c>
      <c r="GR7">
        <v>71.180000305175696</v>
      </c>
      <c r="GS7">
        <v>63.529998779296797</v>
      </c>
      <c r="GT7">
        <v>47.279998779296797</v>
      </c>
      <c r="GU7">
        <v>46.340000152587798</v>
      </c>
      <c r="GV7">
        <v>36.700000762939403</v>
      </c>
      <c r="GW7">
        <v>32.869998931884702</v>
      </c>
      <c r="GX7">
        <v>30.809999465942301</v>
      </c>
      <c r="GY7">
        <v>20.569999694824201</v>
      </c>
      <c r="GZ7">
        <v>23.799999237060501</v>
      </c>
      <c r="HA7">
        <v>22.129999160766602</v>
      </c>
      <c r="HB7">
        <v>35.049999237060497</v>
      </c>
      <c r="HC7">
        <v>37.9399998982746</v>
      </c>
      <c r="HD7">
        <v>42.616667429605997</v>
      </c>
      <c r="HE7">
        <v>39.2299995422363</v>
      </c>
      <c r="HF7">
        <v>40.526667277018198</v>
      </c>
      <c r="HG7">
        <v>40.480000813802</v>
      </c>
      <c r="HH7">
        <v>38.889999389648402</v>
      </c>
      <c r="HI7">
        <v>40.840000152587798</v>
      </c>
      <c r="HJ7">
        <v>46.3099988301595</v>
      </c>
      <c r="HK7">
        <v>37.150001525878899</v>
      </c>
      <c r="HL7">
        <v>35.899998982747299</v>
      </c>
      <c r="HM7">
        <v>32.650001525878899</v>
      </c>
      <c r="HN7">
        <v>29.879999160766602</v>
      </c>
      <c r="HO7">
        <v>25.9500007629394</v>
      </c>
      <c r="HP7">
        <v>24.159999847412099</v>
      </c>
      <c r="HQ7">
        <v>26.059999465942301</v>
      </c>
      <c r="HR7">
        <v>22.629999160766602</v>
      </c>
      <c r="HS7">
        <v>35.590000152587798</v>
      </c>
      <c r="HT7">
        <v>40.200000762939403</v>
      </c>
      <c r="HU7">
        <v>36.619998931884702</v>
      </c>
      <c r="HV7">
        <v>32.340000152587798</v>
      </c>
      <c r="HW7">
        <v>32</v>
      </c>
      <c r="HX7">
        <v>22.530000686645501</v>
      </c>
      <c r="HY7">
        <v>29.159999847412099</v>
      </c>
      <c r="HZ7">
        <v>31.2000007629394</v>
      </c>
      <c r="IA7">
        <v>41.759998321533203</v>
      </c>
      <c r="IB7">
        <v>37.140000661214103</v>
      </c>
      <c r="IC7">
        <v>44.353333791096901</v>
      </c>
      <c r="ID7">
        <v>42.549999237060497</v>
      </c>
      <c r="IE7">
        <v>43.899998982747299</v>
      </c>
      <c r="IF7">
        <v>39.860000610351499</v>
      </c>
      <c r="IG7">
        <v>39.680000305175703</v>
      </c>
      <c r="IH7">
        <v>43.020000457763601</v>
      </c>
      <c r="II7">
        <v>45.399998982747299</v>
      </c>
      <c r="IJ7">
        <v>46.939998626708899</v>
      </c>
      <c r="IK7">
        <v>45.076666514078703</v>
      </c>
      <c r="IL7">
        <v>38.900001525878899</v>
      </c>
      <c r="IM7">
        <v>34.689998626708899</v>
      </c>
      <c r="IN7">
        <v>25.940000534057599</v>
      </c>
      <c r="IO7">
        <v>28.9500007629394</v>
      </c>
      <c r="IP7">
        <v>35.590000152587798</v>
      </c>
      <c r="IQ7">
        <v>32</v>
      </c>
      <c r="IR7" s="25"/>
    </row>
    <row r="8" spans="1:252" s="4" customFormat="1" x14ac:dyDescent="0.25">
      <c r="A8">
        <v>-24</v>
      </c>
      <c r="B8">
        <v>32.0533326466877</v>
      </c>
      <c r="C8">
        <v>36.840000152587798</v>
      </c>
      <c r="D8">
        <v>32.419998168945298</v>
      </c>
      <c r="E8">
        <v>30.5</v>
      </c>
      <c r="F8">
        <v>30.7000007629394</v>
      </c>
      <c r="G8">
        <v>25.319999694824201</v>
      </c>
      <c r="H8">
        <v>29.440000534057599</v>
      </c>
      <c r="I8">
        <v>24.379999160766602</v>
      </c>
      <c r="J8">
        <v>28.7399997711181</v>
      </c>
      <c r="K8">
        <v>27.2000007629394</v>
      </c>
      <c r="L8">
        <v>30.026667277018198</v>
      </c>
      <c r="M8">
        <v>26.159999847412099</v>
      </c>
      <c r="N8">
        <v>22.899999618530199</v>
      </c>
      <c r="O8">
        <v>23.400000254313099</v>
      </c>
      <c r="P8">
        <v>23.626667022705</v>
      </c>
      <c r="Q8">
        <v>25.633333206176701</v>
      </c>
      <c r="R8">
        <v>24.306666056314999</v>
      </c>
      <c r="S8">
        <v>24.409999847411999</v>
      </c>
      <c r="T8">
        <v>26.023333231607999</v>
      </c>
      <c r="U8">
        <v>23.650000254313099</v>
      </c>
      <c r="V8">
        <v>24.203333536783799</v>
      </c>
      <c r="W8">
        <v>24.100000381469599</v>
      </c>
      <c r="X8">
        <v>23.049999237060501</v>
      </c>
      <c r="Y8">
        <v>24.5100002288818</v>
      </c>
      <c r="Z8">
        <v>20.819999694824201</v>
      </c>
      <c r="AA8">
        <v>37.233334859212199</v>
      </c>
      <c r="AB8">
        <v>55.360000610351499</v>
      </c>
      <c r="AC8">
        <v>33.200000762939403</v>
      </c>
      <c r="AD8">
        <v>32</v>
      </c>
      <c r="AE8">
        <v>33.099998474121001</v>
      </c>
      <c r="AF8">
        <v>20.209999084472599</v>
      </c>
      <c r="AG8">
        <v>19.840000152587798</v>
      </c>
      <c r="AH8">
        <v>12.520000457763601</v>
      </c>
      <c r="AI8">
        <v>21.139999389648398</v>
      </c>
      <c r="AJ8">
        <v>22.139999389648398</v>
      </c>
      <c r="AK8">
        <v>42.6466662089029</v>
      </c>
      <c r="AL8">
        <v>58.75</v>
      </c>
      <c r="AM8">
        <v>66.5</v>
      </c>
      <c r="AN8">
        <v>71.579999287923101</v>
      </c>
      <c r="AO8">
        <v>74.653333028157505</v>
      </c>
      <c r="AP8">
        <v>87.833333333333201</v>
      </c>
      <c r="AQ8">
        <v>104.933334350585</v>
      </c>
      <c r="AR8">
        <v>101.083333333333</v>
      </c>
      <c r="AS8">
        <v>78.863332112630104</v>
      </c>
      <c r="AT8">
        <v>71.456667582194001</v>
      </c>
      <c r="AU8">
        <v>65.883333841959598</v>
      </c>
      <c r="AV8">
        <v>68.926666259765597</v>
      </c>
      <c r="AW8">
        <v>18.7000007629394</v>
      </c>
      <c r="AX8">
        <v>17.5</v>
      </c>
      <c r="AY8">
        <v>8.9499998092651296</v>
      </c>
      <c r="AZ8">
        <v>141.31666564941301</v>
      </c>
      <c r="BA8">
        <v>168</v>
      </c>
      <c r="BB8">
        <v>181.14999389648401</v>
      </c>
      <c r="BC8">
        <v>196.94999694824199</v>
      </c>
      <c r="BD8">
        <v>195.600006103515</v>
      </c>
      <c r="BE8">
        <v>128.19999694824199</v>
      </c>
      <c r="BF8">
        <v>113</v>
      </c>
      <c r="BG8">
        <v>69.760002136230398</v>
      </c>
      <c r="BH8">
        <v>97.760002136230398</v>
      </c>
      <c r="BI8">
        <v>80.980003356933594</v>
      </c>
      <c r="BJ8">
        <v>96.846666971842396</v>
      </c>
      <c r="BK8">
        <v>107.199996948242</v>
      </c>
      <c r="BL8">
        <v>91.199996948242202</v>
      </c>
      <c r="BM8">
        <v>85.3733317057291</v>
      </c>
      <c r="BN8">
        <v>91.646667480468693</v>
      </c>
      <c r="BO8">
        <v>94.326667785644503</v>
      </c>
      <c r="BP8">
        <v>113.433334350585</v>
      </c>
      <c r="BQ8">
        <v>122.266667683918</v>
      </c>
      <c r="BR8">
        <v>117.416666666666</v>
      </c>
      <c r="BS8">
        <v>121.09999847412099</v>
      </c>
      <c r="BT8">
        <v>112.966664632161</v>
      </c>
      <c r="BU8">
        <v>69.566665649413906</v>
      </c>
      <c r="BV8">
        <v>75.699996948242102</v>
      </c>
      <c r="BW8">
        <v>74.650001525878906</v>
      </c>
      <c r="BX8">
        <v>54.209999084472599</v>
      </c>
      <c r="BY8">
        <v>16286.666666666601</v>
      </c>
      <c r="BZ8">
        <v>14220</v>
      </c>
      <c r="CA8">
        <v>13650</v>
      </c>
      <c r="CB8">
        <v>8555</v>
      </c>
      <c r="CC8">
        <v>7745</v>
      </c>
      <c r="CD8">
        <v>6225</v>
      </c>
      <c r="CE8">
        <v>6530</v>
      </c>
      <c r="CF8">
        <v>5545</v>
      </c>
      <c r="CG8">
        <v>8600</v>
      </c>
      <c r="CH8">
        <v>7935</v>
      </c>
      <c r="CI8">
        <v>7896.6666666666597</v>
      </c>
      <c r="CJ8">
        <v>8545</v>
      </c>
      <c r="CK8">
        <v>7950</v>
      </c>
      <c r="CL8">
        <v>8015</v>
      </c>
      <c r="CM8">
        <v>9021.6666666666606</v>
      </c>
      <c r="CN8">
        <v>9321.6666666666606</v>
      </c>
      <c r="CO8">
        <v>9853.3333333333303</v>
      </c>
      <c r="CP8">
        <v>7777.4833984375</v>
      </c>
      <c r="CQ8">
        <v>6909.7166341145803</v>
      </c>
      <c r="CR8">
        <v>6786.7999674479097</v>
      </c>
      <c r="CS8">
        <v>5403.0166015625</v>
      </c>
      <c r="CT8">
        <v>5830</v>
      </c>
      <c r="CU8">
        <v>5107</v>
      </c>
      <c r="CV8">
        <v>6210</v>
      </c>
      <c r="CW8">
        <v>5356.7001953125</v>
      </c>
      <c r="CX8">
        <v>439.06667073567701</v>
      </c>
      <c r="CY8">
        <v>521</v>
      </c>
      <c r="CZ8">
        <v>297.20001220703102</v>
      </c>
      <c r="DA8">
        <v>211</v>
      </c>
      <c r="DB8">
        <v>211.600006103515</v>
      </c>
      <c r="DC8">
        <v>153.19999694824199</v>
      </c>
      <c r="DD8">
        <v>217</v>
      </c>
      <c r="DE8">
        <v>208</v>
      </c>
      <c r="DF8">
        <v>387.20001220703102</v>
      </c>
      <c r="DG8">
        <v>375</v>
      </c>
      <c r="DH8">
        <v>378</v>
      </c>
      <c r="DI8">
        <v>442</v>
      </c>
      <c r="DJ8">
        <v>448.20001220703102</v>
      </c>
      <c r="DK8">
        <v>403.266662597655</v>
      </c>
      <c r="DL8">
        <v>398.13333129882801</v>
      </c>
      <c r="DM8">
        <v>443.79999796549401</v>
      </c>
      <c r="DN8">
        <v>525.16666666666595</v>
      </c>
      <c r="DO8">
        <v>450.43332926432203</v>
      </c>
      <c r="DP8">
        <v>462</v>
      </c>
      <c r="DQ8">
        <v>394.56666056314998</v>
      </c>
      <c r="DR8">
        <v>349.516672770181</v>
      </c>
      <c r="DS8">
        <v>334.89999389648398</v>
      </c>
      <c r="DT8">
        <v>313</v>
      </c>
      <c r="DU8">
        <v>331.70001220703102</v>
      </c>
      <c r="DV8">
        <v>276.89999389648398</v>
      </c>
      <c r="DW8">
        <v>132.06667073567601</v>
      </c>
      <c r="DX8">
        <v>121.5</v>
      </c>
      <c r="DY8">
        <v>90.120002746582003</v>
      </c>
      <c r="DZ8">
        <v>76</v>
      </c>
      <c r="EA8">
        <v>66.339996337890597</v>
      </c>
      <c r="EB8">
        <v>47.590000152587798</v>
      </c>
      <c r="EC8">
        <v>57.360000610351499</v>
      </c>
      <c r="ED8">
        <v>52.5</v>
      </c>
      <c r="EE8">
        <v>100.900001525878</v>
      </c>
      <c r="EF8">
        <v>107.800003051757</v>
      </c>
      <c r="EG8">
        <v>106.233334859211</v>
      </c>
      <c r="EH8">
        <v>116.900001525878</v>
      </c>
      <c r="EI8">
        <v>115.300003051757</v>
      </c>
      <c r="EJ8">
        <v>103.033332824707</v>
      </c>
      <c r="EK8">
        <v>104.5</v>
      </c>
      <c r="EL8">
        <v>121.46666971842301</v>
      </c>
      <c r="EM8">
        <v>136.5</v>
      </c>
      <c r="EN8">
        <v>125.06666564941401</v>
      </c>
      <c r="EO8">
        <v>127.299997965494</v>
      </c>
      <c r="EP8">
        <v>132.916666666666</v>
      </c>
      <c r="EQ8">
        <v>128.54999796549399</v>
      </c>
      <c r="ER8">
        <v>121.266667683918</v>
      </c>
      <c r="ES8">
        <v>126.949996948242</v>
      </c>
      <c r="ET8">
        <v>160.55000305175699</v>
      </c>
      <c r="EU8">
        <v>129.94999694824199</v>
      </c>
      <c r="EV8">
        <v>7.8500000635782801</v>
      </c>
      <c r="EW8">
        <v>10.069999694824199</v>
      </c>
      <c r="EX8">
        <v>8.3839998245239205</v>
      </c>
      <c r="EY8">
        <v>8.3999996185302699</v>
      </c>
      <c r="EZ8">
        <v>7.2540001869201598</v>
      </c>
      <c r="FA8">
        <v>5.6640000343322701</v>
      </c>
      <c r="FB8">
        <v>7.6119999885559002</v>
      </c>
      <c r="FC8">
        <v>4.0999999046325604</v>
      </c>
      <c r="FD8">
        <v>7.5799999237060502</v>
      </c>
      <c r="FE8">
        <v>8.42000007629394</v>
      </c>
      <c r="FF8">
        <v>9.4380000432332292</v>
      </c>
      <c r="FG8">
        <v>9.5900001525878906</v>
      </c>
      <c r="FH8">
        <v>10.1300001144409</v>
      </c>
      <c r="FI8">
        <v>10.4899997711181</v>
      </c>
      <c r="FJ8">
        <v>9.6733331680297798</v>
      </c>
      <c r="FK8">
        <v>10.326666831970099</v>
      </c>
      <c r="FL8">
        <v>13.1833330790201</v>
      </c>
      <c r="FM8">
        <v>13.1766662597656</v>
      </c>
      <c r="FN8">
        <v>12.993333180745401</v>
      </c>
      <c r="FO8">
        <v>11.449999809265099</v>
      </c>
      <c r="FP8">
        <v>10.1900002161661</v>
      </c>
      <c r="FQ8">
        <v>10.7866665522257</v>
      </c>
      <c r="FR8">
        <v>12.920000076293899</v>
      </c>
      <c r="FS8">
        <v>13.3400001525878</v>
      </c>
      <c r="FT8">
        <v>12.319999694824199</v>
      </c>
      <c r="FU8">
        <v>76.120000203450402</v>
      </c>
      <c r="FV8">
        <v>88.540000915527301</v>
      </c>
      <c r="FW8">
        <v>72.5</v>
      </c>
      <c r="FX8">
        <v>66.199996948242102</v>
      </c>
      <c r="FY8">
        <v>60.659999847412102</v>
      </c>
      <c r="FZ8">
        <v>42.450000762939403</v>
      </c>
      <c r="GA8">
        <v>59.740001678466797</v>
      </c>
      <c r="GB8">
        <v>59</v>
      </c>
      <c r="GC8">
        <v>84.940002441406193</v>
      </c>
      <c r="GD8">
        <v>106.34999847412099</v>
      </c>
      <c r="GE8">
        <v>98.813334147135393</v>
      </c>
      <c r="GF8">
        <v>101.150001525878</v>
      </c>
      <c r="GG8">
        <v>110.400001525878</v>
      </c>
      <c r="GH8">
        <v>93.559997558593693</v>
      </c>
      <c r="GI8">
        <v>87.866666158040303</v>
      </c>
      <c r="GJ8">
        <v>88.246668497721302</v>
      </c>
      <c r="GK8">
        <v>110.933334350585</v>
      </c>
      <c r="GL8">
        <v>122.36666361490801</v>
      </c>
      <c r="GM8">
        <v>106.050000508625</v>
      </c>
      <c r="GN8">
        <v>114.73333231607999</v>
      </c>
      <c r="GO8">
        <v>82.433334350585895</v>
      </c>
      <c r="GP8">
        <v>70.273335774739493</v>
      </c>
      <c r="GQ8">
        <v>66.290000915527301</v>
      </c>
      <c r="GR8">
        <v>73.190002441406193</v>
      </c>
      <c r="GS8">
        <v>65.400001525878906</v>
      </c>
      <c r="GT8">
        <v>46.596665700276603</v>
      </c>
      <c r="GU8">
        <v>46.110000610351499</v>
      </c>
      <c r="GV8">
        <v>36.830001831054602</v>
      </c>
      <c r="GW8">
        <v>33.029998779296797</v>
      </c>
      <c r="GX8">
        <v>30.2399997711181</v>
      </c>
      <c r="GY8">
        <v>20.579999923706001</v>
      </c>
      <c r="GZ8">
        <v>24.040000915527301</v>
      </c>
      <c r="HA8">
        <v>21.069999694824201</v>
      </c>
      <c r="HB8">
        <v>34.9799995422363</v>
      </c>
      <c r="HC8">
        <v>38.090000152587798</v>
      </c>
      <c r="HD8">
        <v>42.5833333333333</v>
      </c>
      <c r="HE8">
        <v>39.2299995422363</v>
      </c>
      <c r="HF8">
        <v>40.5</v>
      </c>
      <c r="HG8">
        <v>40.240000406900997</v>
      </c>
      <c r="HH8">
        <v>39.096665700276603</v>
      </c>
      <c r="HI8">
        <v>40.9799995422362</v>
      </c>
      <c r="HJ8">
        <v>46.359999338785798</v>
      </c>
      <c r="HK8">
        <v>36.990000406900997</v>
      </c>
      <c r="HL8">
        <v>35.9999987284341</v>
      </c>
      <c r="HM8">
        <v>32.826667785644503</v>
      </c>
      <c r="HN8">
        <v>29.669999440510999</v>
      </c>
      <c r="HO8">
        <v>26.1666673024495</v>
      </c>
      <c r="HP8">
        <v>24.360000610351499</v>
      </c>
      <c r="HQ8">
        <v>26.280000686645501</v>
      </c>
      <c r="HR8">
        <v>22.5100002288818</v>
      </c>
      <c r="HS8">
        <v>35.123332977294801</v>
      </c>
      <c r="HT8">
        <v>40.040000915527301</v>
      </c>
      <c r="HU8">
        <v>36.459999084472599</v>
      </c>
      <c r="HV8">
        <v>32.119998931884702</v>
      </c>
      <c r="HW8">
        <v>31</v>
      </c>
      <c r="HX8">
        <v>22.1800003051757</v>
      </c>
      <c r="HY8">
        <v>29.379999160766602</v>
      </c>
      <c r="HZ8">
        <v>29.920000076293899</v>
      </c>
      <c r="IA8">
        <v>41.310001373291001</v>
      </c>
      <c r="IB8">
        <v>37.330001831054602</v>
      </c>
      <c r="IC8">
        <v>44.236666361490798</v>
      </c>
      <c r="ID8">
        <v>42.549999237060497</v>
      </c>
      <c r="IE8">
        <v>43.799999237060497</v>
      </c>
      <c r="IF8">
        <v>39.7299995422362</v>
      </c>
      <c r="IG8">
        <v>39.663333892822202</v>
      </c>
      <c r="IH8">
        <v>42.936667124430201</v>
      </c>
      <c r="II8">
        <v>45.7499987284341</v>
      </c>
      <c r="IJ8">
        <v>46.933331807454302</v>
      </c>
      <c r="IK8">
        <v>44.763333638509003</v>
      </c>
      <c r="IL8">
        <v>39.000001271565701</v>
      </c>
      <c r="IM8">
        <v>34.673332214355398</v>
      </c>
      <c r="IN8">
        <v>25.963333765665599</v>
      </c>
      <c r="IO8">
        <v>29</v>
      </c>
      <c r="IP8">
        <v>35.130001068115199</v>
      </c>
      <c r="IQ8">
        <v>32.099998474121001</v>
      </c>
      <c r="IR8" s="25"/>
    </row>
    <row r="9" spans="1:252" s="4" customFormat="1" x14ac:dyDescent="0.25">
      <c r="A9">
        <v>-23</v>
      </c>
      <c r="B9">
        <v>31.986666361490801</v>
      </c>
      <c r="C9">
        <v>36.520000457763601</v>
      </c>
      <c r="D9">
        <v>32.520000457763601</v>
      </c>
      <c r="E9">
        <v>30.399999618530199</v>
      </c>
      <c r="F9">
        <v>30.879999160766602</v>
      </c>
      <c r="G9">
        <v>25.459999084472599</v>
      </c>
      <c r="H9">
        <v>29.379999160766602</v>
      </c>
      <c r="I9">
        <v>25.4799995422363</v>
      </c>
      <c r="J9">
        <v>27.799999237060501</v>
      </c>
      <c r="K9">
        <v>27.879999160766602</v>
      </c>
      <c r="L9">
        <v>29.940000534057599</v>
      </c>
      <c r="M9">
        <v>26.159999847412099</v>
      </c>
      <c r="N9">
        <v>23.280000686645501</v>
      </c>
      <c r="O9">
        <v>23.620000839233398</v>
      </c>
      <c r="P9">
        <v>23.473333358764599</v>
      </c>
      <c r="Q9">
        <v>25.626667022705</v>
      </c>
      <c r="R9">
        <v>24.299999237060501</v>
      </c>
      <c r="S9">
        <v>24.399999618530199</v>
      </c>
      <c r="T9">
        <v>26</v>
      </c>
      <c r="U9">
        <v>23.4500001271565</v>
      </c>
      <c r="V9">
        <v>24.156667073567601</v>
      </c>
      <c r="W9">
        <v>24.249999999999901</v>
      </c>
      <c r="X9">
        <v>23.559999465942301</v>
      </c>
      <c r="Y9">
        <v>24.270000457763601</v>
      </c>
      <c r="Z9">
        <v>20.690000534057599</v>
      </c>
      <c r="AA9">
        <v>35.816668192545499</v>
      </c>
      <c r="AB9">
        <v>54.919998168945298</v>
      </c>
      <c r="AC9">
        <v>33.169998168945298</v>
      </c>
      <c r="AD9">
        <v>30.899999618530199</v>
      </c>
      <c r="AE9">
        <v>35</v>
      </c>
      <c r="AF9">
        <v>20.270000457763601</v>
      </c>
      <c r="AG9">
        <v>20</v>
      </c>
      <c r="AH9">
        <v>12.9799995422363</v>
      </c>
      <c r="AI9">
        <v>20.940000534057599</v>
      </c>
      <c r="AJ9">
        <v>20.7399997711181</v>
      </c>
      <c r="AK9">
        <v>42.340000152587798</v>
      </c>
      <c r="AL9">
        <v>58.75</v>
      </c>
      <c r="AM9">
        <v>66.300003051757798</v>
      </c>
      <c r="AN9">
        <v>71.879997253417898</v>
      </c>
      <c r="AO9">
        <v>74.706667582193901</v>
      </c>
      <c r="AP9">
        <v>87.486666361490805</v>
      </c>
      <c r="AQ9">
        <v>104.900001525878</v>
      </c>
      <c r="AR9">
        <v>100.666666666666</v>
      </c>
      <c r="AS9">
        <v>79.699996948242102</v>
      </c>
      <c r="AT9">
        <v>71.663335164388002</v>
      </c>
      <c r="AU9">
        <v>65.366666158040303</v>
      </c>
      <c r="AV9">
        <v>68.963333129882798</v>
      </c>
      <c r="AW9">
        <v>18.9899997711181</v>
      </c>
      <c r="AX9">
        <v>17.579999923706001</v>
      </c>
      <c r="AY9">
        <v>9</v>
      </c>
      <c r="AZ9">
        <v>138.183334350585</v>
      </c>
      <c r="BA9">
        <v>170.44999694824199</v>
      </c>
      <c r="BB9">
        <v>184.75</v>
      </c>
      <c r="BC9">
        <v>196.80000305175699</v>
      </c>
      <c r="BD9">
        <v>198.14999389648401</v>
      </c>
      <c r="BE9">
        <v>131.19999694824199</v>
      </c>
      <c r="BF9">
        <v>115</v>
      </c>
      <c r="BG9">
        <v>72</v>
      </c>
      <c r="BH9">
        <v>97</v>
      </c>
      <c r="BI9">
        <v>81.360000610351506</v>
      </c>
      <c r="BJ9">
        <v>96.639999389648395</v>
      </c>
      <c r="BK9">
        <v>107.199996948242</v>
      </c>
      <c r="BL9">
        <v>90.980003356933594</v>
      </c>
      <c r="BM9">
        <v>85.739997863769503</v>
      </c>
      <c r="BN9">
        <v>92.293334960937401</v>
      </c>
      <c r="BO9">
        <v>92.933334350585895</v>
      </c>
      <c r="BP9">
        <v>113.800003051757</v>
      </c>
      <c r="BQ9">
        <v>122.133333841959</v>
      </c>
      <c r="BR9">
        <v>116.84999847412099</v>
      </c>
      <c r="BS9">
        <v>121.59999847412099</v>
      </c>
      <c r="BT9">
        <v>112.98333231607999</v>
      </c>
      <c r="BU9">
        <v>70.073333740234304</v>
      </c>
      <c r="BV9">
        <v>75.319999694824205</v>
      </c>
      <c r="BW9">
        <v>76.150001525878906</v>
      </c>
      <c r="BX9">
        <v>52.290000915527301</v>
      </c>
      <c r="BY9">
        <v>16063.333333333299</v>
      </c>
      <c r="BZ9">
        <v>14030</v>
      </c>
      <c r="CA9">
        <v>13510</v>
      </c>
      <c r="CB9">
        <v>8665</v>
      </c>
      <c r="CC9">
        <v>7765</v>
      </c>
      <c r="CD9">
        <v>6250</v>
      </c>
      <c r="CE9">
        <v>6535</v>
      </c>
      <c r="CF9">
        <v>5630</v>
      </c>
      <c r="CG9">
        <v>8635</v>
      </c>
      <c r="CH9">
        <v>8150</v>
      </c>
      <c r="CI9">
        <v>7900</v>
      </c>
      <c r="CJ9">
        <v>8545</v>
      </c>
      <c r="CK9">
        <v>8075</v>
      </c>
      <c r="CL9">
        <v>8020</v>
      </c>
      <c r="CM9">
        <v>8993.3333333333303</v>
      </c>
      <c r="CN9">
        <v>9323.3333333333303</v>
      </c>
      <c r="CO9">
        <v>9855</v>
      </c>
      <c r="CP9">
        <v>7884.966796875</v>
      </c>
      <c r="CQ9">
        <v>6950</v>
      </c>
      <c r="CR9">
        <v>6703.5999348958303</v>
      </c>
      <c r="CS9">
        <v>5406.033203125</v>
      </c>
      <c r="CT9">
        <v>5915</v>
      </c>
      <c r="CU9">
        <v>5200</v>
      </c>
      <c r="CV9">
        <v>6150.9501953125</v>
      </c>
      <c r="CW9">
        <v>5258.35009765625</v>
      </c>
      <c r="CX9">
        <v>432.13334147135402</v>
      </c>
      <c r="CY9">
        <v>522</v>
      </c>
      <c r="CZ9">
        <v>314.20001220703102</v>
      </c>
      <c r="DA9">
        <v>205.19999694824199</v>
      </c>
      <c r="DB9">
        <v>210.19999694824199</v>
      </c>
      <c r="DC9">
        <v>146.69999694824199</v>
      </c>
      <c r="DD9">
        <v>215</v>
      </c>
      <c r="DE9">
        <v>216.19999694824199</v>
      </c>
      <c r="DF9">
        <v>380.600006103515</v>
      </c>
      <c r="DG9">
        <v>380.39999389648398</v>
      </c>
      <c r="DH9">
        <v>377</v>
      </c>
      <c r="DI9">
        <v>442</v>
      </c>
      <c r="DJ9">
        <v>452.600006103515</v>
      </c>
      <c r="DK9">
        <v>403.79998779296801</v>
      </c>
      <c r="DL9">
        <v>396.266662597655</v>
      </c>
      <c r="DM9">
        <v>443.599995930989</v>
      </c>
      <c r="DN9">
        <v>525</v>
      </c>
      <c r="DO9">
        <v>451.46666463216098</v>
      </c>
      <c r="DP9">
        <v>463</v>
      </c>
      <c r="DQ9">
        <v>396.58333333333201</v>
      </c>
      <c r="DR9">
        <v>346.18333943684797</v>
      </c>
      <c r="DS9">
        <v>334.89999389648398</v>
      </c>
      <c r="DT9">
        <v>314.5</v>
      </c>
      <c r="DU9">
        <v>319.850006103515</v>
      </c>
      <c r="DV9">
        <v>275.29998779296801</v>
      </c>
      <c r="DW9">
        <v>130.03333536783799</v>
      </c>
      <c r="DX9">
        <v>122.75</v>
      </c>
      <c r="DY9">
        <v>93.180000305175696</v>
      </c>
      <c r="DZ9">
        <v>76.279998779296804</v>
      </c>
      <c r="EA9">
        <v>66.699996948242102</v>
      </c>
      <c r="EB9">
        <v>46.900001525878899</v>
      </c>
      <c r="EC9">
        <v>55.799999237060497</v>
      </c>
      <c r="ED9">
        <v>51.299999237060497</v>
      </c>
      <c r="EE9">
        <v>100.900001525878</v>
      </c>
      <c r="EF9">
        <v>108.59999847412099</v>
      </c>
      <c r="EG9">
        <v>106.150001525878</v>
      </c>
      <c r="EH9">
        <v>116.900001525878</v>
      </c>
      <c r="EI9">
        <v>112</v>
      </c>
      <c r="EJ9">
        <v>102.75</v>
      </c>
      <c r="EK9">
        <v>105</v>
      </c>
      <c r="EL9">
        <v>121.38333638509</v>
      </c>
      <c r="EM9">
        <v>137.25</v>
      </c>
      <c r="EN9">
        <v>125.133331298828</v>
      </c>
      <c r="EO9">
        <v>126.949996948242</v>
      </c>
      <c r="EP9">
        <v>133.833333333333</v>
      </c>
      <c r="EQ9">
        <v>128.599995930989</v>
      </c>
      <c r="ER9">
        <v>121.73333231607999</v>
      </c>
      <c r="ES9">
        <v>128.14999389648401</v>
      </c>
      <c r="ET9">
        <v>160.55000305175699</v>
      </c>
      <c r="EU9">
        <v>126.59999847412099</v>
      </c>
      <c r="EV9">
        <v>7.7260001500447499</v>
      </c>
      <c r="EW9">
        <v>10.265000343322701</v>
      </c>
      <c r="EX9">
        <v>8.5799999237060494</v>
      </c>
      <c r="EY9">
        <v>8.3599996566772408</v>
      </c>
      <c r="EZ9">
        <v>7.1760001182556099</v>
      </c>
      <c r="FA9">
        <v>5.4959998130798304</v>
      </c>
      <c r="FB9">
        <v>7.5419998168945304</v>
      </c>
      <c r="FC9">
        <v>4.1500000953674299</v>
      </c>
      <c r="FD9">
        <v>7.4400000572204501</v>
      </c>
      <c r="FE9">
        <v>8.4840002059936506</v>
      </c>
      <c r="FF9">
        <v>9.4720001220703107</v>
      </c>
      <c r="FG9">
        <v>9.5900001525878906</v>
      </c>
      <c r="FH9">
        <v>10.310000419616699</v>
      </c>
      <c r="FI9">
        <v>10.6099996566772</v>
      </c>
      <c r="FJ9">
        <v>9.7366666793823207</v>
      </c>
      <c r="FK9">
        <v>10.263333320617599</v>
      </c>
      <c r="FL9">
        <v>13.149999618530201</v>
      </c>
      <c r="FM9">
        <v>13.163332939147899</v>
      </c>
      <c r="FN9">
        <v>13</v>
      </c>
      <c r="FO9">
        <v>11.4899997711181</v>
      </c>
      <c r="FP9">
        <v>10.2000001271565</v>
      </c>
      <c r="FQ9">
        <v>10.8733332951862</v>
      </c>
      <c r="FR9">
        <v>12.829999923706</v>
      </c>
      <c r="FS9">
        <v>13.310000419616699</v>
      </c>
      <c r="FT9">
        <v>12.7100000381469</v>
      </c>
      <c r="FU9">
        <v>74.4600016276041</v>
      </c>
      <c r="FV9">
        <v>90.040000915527301</v>
      </c>
      <c r="FW9">
        <v>70.440002441406193</v>
      </c>
      <c r="FX9">
        <v>66.419998168945298</v>
      </c>
      <c r="FY9">
        <v>60.4799995422363</v>
      </c>
      <c r="FZ9">
        <v>41.799999237060497</v>
      </c>
      <c r="GA9">
        <v>58.779998779296797</v>
      </c>
      <c r="GB9">
        <v>60.860000610351499</v>
      </c>
      <c r="GC9">
        <v>85</v>
      </c>
      <c r="GD9">
        <v>107.84999847412099</v>
      </c>
      <c r="GE9">
        <v>98.800003051757798</v>
      </c>
      <c r="GF9">
        <v>101.150001525878</v>
      </c>
      <c r="GG9">
        <v>111.050003051757</v>
      </c>
      <c r="GH9">
        <v>93.419998168945298</v>
      </c>
      <c r="GI9">
        <v>88.733332316080705</v>
      </c>
      <c r="GJ9">
        <v>88.593335469563698</v>
      </c>
      <c r="GK9">
        <v>112</v>
      </c>
      <c r="GL9">
        <v>123.033330281575</v>
      </c>
      <c r="GM9">
        <v>105.900001525878</v>
      </c>
      <c r="GN9">
        <v>116.36666615804</v>
      </c>
      <c r="GO9">
        <v>82.366668701171804</v>
      </c>
      <c r="GP9">
        <v>70.496668497721302</v>
      </c>
      <c r="GQ9">
        <v>64.599998474121094</v>
      </c>
      <c r="GR9">
        <v>73.480003356933594</v>
      </c>
      <c r="GS9">
        <v>64.330001831054602</v>
      </c>
      <c r="GT9">
        <v>45.913332621256401</v>
      </c>
      <c r="GU9">
        <v>45.799999237060497</v>
      </c>
      <c r="GV9">
        <v>37.990001678466797</v>
      </c>
      <c r="GW9">
        <v>33.290000915527301</v>
      </c>
      <c r="GX9">
        <v>30.4699993133544</v>
      </c>
      <c r="GY9">
        <v>20.1800003051757</v>
      </c>
      <c r="GZ9">
        <v>23.370000839233398</v>
      </c>
      <c r="HA9">
        <v>21.2199993133544</v>
      </c>
      <c r="HB9">
        <v>34.4799995422363</v>
      </c>
      <c r="HC9">
        <v>38.599998474121001</v>
      </c>
      <c r="HD9">
        <v>42.549999237060497</v>
      </c>
      <c r="HE9">
        <v>39.2299995422363</v>
      </c>
      <c r="HF9">
        <v>40.400001525878899</v>
      </c>
      <c r="HG9">
        <v>40</v>
      </c>
      <c r="HH9">
        <v>39.303332010904903</v>
      </c>
      <c r="HI9">
        <v>41.119998931884702</v>
      </c>
      <c r="HJ9">
        <v>46.409999847412102</v>
      </c>
      <c r="HK9">
        <v>36.829999287923101</v>
      </c>
      <c r="HL9">
        <v>36.099998474121001</v>
      </c>
      <c r="HM9">
        <v>33.003334045410099</v>
      </c>
      <c r="HN9">
        <v>29.4599997202555</v>
      </c>
      <c r="HO9">
        <v>26.383333841959601</v>
      </c>
      <c r="HP9">
        <v>24.4799995422363</v>
      </c>
      <c r="HQ9">
        <v>25.75</v>
      </c>
      <c r="HR9">
        <v>22.819999694824201</v>
      </c>
      <c r="HS9">
        <v>34.656665802001797</v>
      </c>
      <c r="HT9">
        <v>39.549999237060497</v>
      </c>
      <c r="HU9">
        <v>37.529998779296797</v>
      </c>
      <c r="HV9">
        <v>32.099998474121001</v>
      </c>
      <c r="HW9">
        <v>31.270000457763601</v>
      </c>
      <c r="HX9">
        <v>21.7000007629394</v>
      </c>
      <c r="HY9">
        <v>28.75</v>
      </c>
      <c r="HZ9">
        <v>30.2000007629394</v>
      </c>
      <c r="IA9">
        <v>41.599998474121001</v>
      </c>
      <c r="IB9">
        <v>37.5</v>
      </c>
      <c r="IC9">
        <v>44.119998931884702</v>
      </c>
      <c r="ID9">
        <v>42.549999237060497</v>
      </c>
      <c r="IE9">
        <v>43.5</v>
      </c>
      <c r="IF9">
        <v>39.599998474121001</v>
      </c>
      <c r="IG9">
        <v>39.6466674804687</v>
      </c>
      <c r="IH9">
        <v>42.853333791096901</v>
      </c>
      <c r="II9">
        <v>46.099998474121001</v>
      </c>
      <c r="IJ9">
        <v>46.926664988199803</v>
      </c>
      <c r="IK9">
        <v>44.450000762939403</v>
      </c>
      <c r="IL9">
        <v>39.100001017252502</v>
      </c>
      <c r="IM9">
        <v>34.656665802001903</v>
      </c>
      <c r="IN9">
        <v>25.986666997273701</v>
      </c>
      <c r="IO9">
        <v>29.540000915527301</v>
      </c>
      <c r="IP9">
        <v>35.650001525878899</v>
      </c>
      <c r="IQ9">
        <v>31.149999618530199</v>
      </c>
      <c r="IR9" s="25"/>
    </row>
    <row r="10" spans="1:252" s="4" customFormat="1" x14ac:dyDescent="0.25">
      <c r="A10">
        <v>-22</v>
      </c>
      <c r="B10">
        <v>31.920000076293899</v>
      </c>
      <c r="C10">
        <v>37.319999694824197</v>
      </c>
      <c r="D10">
        <v>33.319999694824197</v>
      </c>
      <c r="E10">
        <v>30.139999389648398</v>
      </c>
      <c r="F10">
        <v>30.579999923706001</v>
      </c>
      <c r="G10">
        <v>26.459999084472599</v>
      </c>
      <c r="H10">
        <v>29.5</v>
      </c>
      <c r="I10">
        <v>25.520000457763601</v>
      </c>
      <c r="J10">
        <v>27.399999618530199</v>
      </c>
      <c r="K10">
        <v>27.440000534057599</v>
      </c>
      <c r="L10">
        <v>30</v>
      </c>
      <c r="M10">
        <v>26.040000915527301</v>
      </c>
      <c r="N10">
        <v>23.579999923706001</v>
      </c>
      <c r="O10">
        <v>23.120000839233398</v>
      </c>
      <c r="P10">
        <v>23.319999694824201</v>
      </c>
      <c r="Q10">
        <v>25.620000839233398</v>
      </c>
      <c r="R10">
        <v>24.2399997711181</v>
      </c>
      <c r="S10">
        <v>24.389999389648398</v>
      </c>
      <c r="T10">
        <v>25.409999847412099</v>
      </c>
      <c r="U10">
        <v>23.25</v>
      </c>
      <c r="V10">
        <v>24.110000610351499</v>
      </c>
      <c r="W10">
        <v>24.399999618530199</v>
      </c>
      <c r="X10">
        <v>23.340000152587798</v>
      </c>
      <c r="Y10">
        <v>24.4500007629394</v>
      </c>
      <c r="Z10">
        <v>20.459999084472599</v>
      </c>
      <c r="AA10">
        <v>34.400001525878899</v>
      </c>
      <c r="AB10">
        <v>51.599998474121001</v>
      </c>
      <c r="AC10">
        <v>32.990001678466797</v>
      </c>
      <c r="AD10">
        <v>31.069999694824201</v>
      </c>
      <c r="AE10">
        <v>31.319999694824201</v>
      </c>
      <c r="AF10">
        <v>19.5100002288818</v>
      </c>
      <c r="AG10">
        <v>19.409999847412099</v>
      </c>
      <c r="AH10">
        <v>13.9700002670288</v>
      </c>
      <c r="AI10">
        <v>20.559999465942301</v>
      </c>
      <c r="AJ10">
        <v>20.020000457763601</v>
      </c>
      <c r="AK10">
        <v>41.919998168945298</v>
      </c>
      <c r="AL10">
        <v>60.049999237060497</v>
      </c>
      <c r="AM10">
        <v>66</v>
      </c>
      <c r="AN10">
        <v>69.300003051757798</v>
      </c>
      <c r="AO10">
        <v>74.760002136230398</v>
      </c>
      <c r="AP10">
        <v>87.139999389648395</v>
      </c>
      <c r="AQ10">
        <v>100.09999847412099</v>
      </c>
      <c r="AR10">
        <v>100.25</v>
      </c>
      <c r="AS10">
        <v>84</v>
      </c>
      <c r="AT10">
        <v>71.870002746582003</v>
      </c>
      <c r="AU10">
        <v>64.849998474121094</v>
      </c>
      <c r="AV10">
        <v>69</v>
      </c>
      <c r="AW10">
        <v>21.350000381469702</v>
      </c>
      <c r="AX10">
        <v>17.350000381469702</v>
      </c>
      <c r="AY10">
        <v>9.1000003814697195</v>
      </c>
      <c r="AZ10">
        <v>135.05000305175699</v>
      </c>
      <c r="BA10">
        <v>160.100006103515</v>
      </c>
      <c r="BB10">
        <v>185.69999694824199</v>
      </c>
      <c r="BC10">
        <v>197.600006103515</v>
      </c>
      <c r="BD10">
        <v>192.64999389648401</v>
      </c>
      <c r="BE10">
        <v>127.09999847412099</v>
      </c>
      <c r="BF10">
        <v>119</v>
      </c>
      <c r="BG10">
        <v>73.800003051757798</v>
      </c>
      <c r="BH10">
        <v>96.360000610351506</v>
      </c>
      <c r="BI10">
        <v>81.699996948242102</v>
      </c>
      <c r="BJ10">
        <v>96.639999389648395</v>
      </c>
      <c r="BK10">
        <v>107.75</v>
      </c>
      <c r="BL10">
        <v>90.900001525878906</v>
      </c>
      <c r="BM10">
        <v>82.940002441406193</v>
      </c>
      <c r="BN10">
        <v>92.940002441406193</v>
      </c>
      <c r="BO10">
        <v>91.540000915527301</v>
      </c>
      <c r="BP10">
        <v>112.300003051757</v>
      </c>
      <c r="BQ10">
        <v>122</v>
      </c>
      <c r="BR10">
        <v>121.949996948242</v>
      </c>
      <c r="BS10">
        <v>122.09999847412099</v>
      </c>
      <c r="BT10">
        <v>113</v>
      </c>
      <c r="BU10">
        <v>70.580001831054602</v>
      </c>
      <c r="BV10">
        <v>76.75</v>
      </c>
      <c r="BW10">
        <v>75.5</v>
      </c>
      <c r="BX10">
        <v>52.959999084472599</v>
      </c>
      <c r="BY10">
        <v>15840</v>
      </c>
      <c r="BZ10">
        <v>14280</v>
      </c>
      <c r="CA10">
        <v>13500</v>
      </c>
      <c r="CB10">
        <v>8800</v>
      </c>
      <c r="CC10">
        <v>7460</v>
      </c>
      <c r="CD10">
        <v>6095</v>
      </c>
      <c r="CE10">
        <v>6290</v>
      </c>
      <c r="CF10">
        <v>5830</v>
      </c>
      <c r="CG10">
        <v>8615</v>
      </c>
      <c r="CH10">
        <v>8050</v>
      </c>
      <c r="CI10">
        <v>7810</v>
      </c>
      <c r="CJ10">
        <v>8500</v>
      </c>
      <c r="CK10">
        <v>8330</v>
      </c>
      <c r="CL10">
        <v>7935</v>
      </c>
      <c r="CM10">
        <v>8965</v>
      </c>
      <c r="CN10">
        <v>9325</v>
      </c>
      <c r="CO10">
        <v>9900</v>
      </c>
      <c r="CP10">
        <v>7992.4501953125</v>
      </c>
      <c r="CQ10">
        <v>6950</v>
      </c>
      <c r="CR10">
        <v>6620.39990234375</v>
      </c>
      <c r="CS10">
        <v>5409.0498046875</v>
      </c>
      <c r="CT10">
        <v>6000</v>
      </c>
      <c r="CU10">
        <v>5139</v>
      </c>
      <c r="CV10">
        <v>6194.4501953125</v>
      </c>
      <c r="CW10">
        <v>5300</v>
      </c>
      <c r="CX10">
        <v>425.20001220703102</v>
      </c>
      <c r="CY10">
        <v>528</v>
      </c>
      <c r="CZ10">
        <v>305.79998779296801</v>
      </c>
      <c r="DA10">
        <v>208.80000305175699</v>
      </c>
      <c r="DB10">
        <v>208.39999389648401</v>
      </c>
      <c r="DC10">
        <v>148.5</v>
      </c>
      <c r="DD10">
        <v>209</v>
      </c>
      <c r="DE10">
        <v>219</v>
      </c>
      <c r="DF10">
        <v>378.39999389648398</v>
      </c>
      <c r="DG10">
        <v>380.20001220703102</v>
      </c>
      <c r="DH10">
        <v>375.79998779296801</v>
      </c>
      <c r="DI10">
        <v>443</v>
      </c>
      <c r="DJ10">
        <v>457.600006103515</v>
      </c>
      <c r="DK10">
        <v>394.79998779296801</v>
      </c>
      <c r="DL10">
        <v>394.39999389648398</v>
      </c>
      <c r="DM10">
        <v>443.39999389648398</v>
      </c>
      <c r="DN10">
        <v>533.5</v>
      </c>
      <c r="DO10">
        <v>452.5</v>
      </c>
      <c r="DP10">
        <v>463.850006103515</v>
      </c>
      <c r="DQ10">
        <v>398.600006103515</v>
      </c>
      <c r="DR10">
        <v>342.850006103515</v>
      </c>
      <c r="DS10">
        <v>334.89999389648398</v>
      </c>
      <c r="DT10">
        <v>311.04998779296801</v>
      </c>
      <c r="DU10">
        <v>320.54998779296801</v>
      </c>
      <c r="DV10">
        <v>268.14999389648398</v>
      </c>
      <c r="DW10">
        <v>128</v>
      </c>
      <c r="DX10">
        <v>124.09999847412099</v>
      </c>
      <c r="DY10">
        <v>91.419998168945298</v>
      </c>
      <c r="DZ10">
        <v>76.680000305175696</v>
      </c>
      <c r="EA10">
        <v>65.480003356933594</v>
      </c>
      <c r="EB10">
        <v>47.099998474121001</v>
      </c>
      <c r="EC10">
        <v>54.740001678466797</v>
      </c>
      <c r="ED10">
        <v>50.299999237060497</v>
      </c>
      <c r="EE10">
        <v>100.900001525878</v>
      </c>
      <c r="EF10">
        <v>109.25</v>
      </c>
      <c r="EG10">
        <v>106.25</v>
      </c>
      <c r="EH10">
        <v>117.400001525878</v>
      </c>
      <c r="EI10">
        <v>113.550003051757</v>
      </c>
      <c r="EJ10">
        <v>102.5</v>
      </c>
      <c r="EK10">
        <v>105.5</v>
      </c>
      <c r="EL10">
        <v>121.300003051757</v>
      </c>
      <c r="EM10">
        <v>140.25</v>
      </c>
      <c r="EN10">
        <v>125.199996948242</v>
      </c>
      <c r="EO10">
        <v>127.300003051757</v>
      </c>
      <c r="EP10">
        <v>134.75</v>
      </c>
      <c r="EQ10">
        <v>128.64999389648401</v>
      </c>
      <c r="ER10">
        <v>122.199996948242</v>
      </c>
      <c r="ES10">
        <v>128.850006103515</v>
      </c>
      <c r="ET10">
        <v>159.05000305175699</v>
      </c>
      <c r="EU10">
        <v>128.75</v>
      </c>
      <c r="EV10">
        <v>7.6020002365112296</v>
      </c>
      <c r="EW10">
        <v>10.045000076293899</v>
      </c>
      <c r="EX10">
        <v>8.6000003814697195</v>
      </c>
      <c r="EY10">
        <v>8.5500001907348597</v>
      </c>
      <c r="EZ10">
        <v>6.9400000572204501</v>
      </c>
      <c r="FA10">
        <v>5.4580001831054599</v>
      </c>
      <c r="FB10">
        <v>7.4219999313354403</v>
      </c>
      <c r="FC10">
        <v>4.2490000724792401</v>
      </c>
      <c r="FD10">
        <v>7.3099999427795401</v>
      </c>
      <c r="FE10">
        <v>8.42000007629394</v>
      </c>
      <c r="FF10">
        <v>9.3100004196166992</v>
      </c>
      <c r="FG10">
        <v>9.6020002365112305</v>
      </c>
      <c r="FH10">
        <v>10.300000190734799</v>
      </c>
      <c r="FI10">
        <v>10.420000076293899</v>
      </c>
      <c r="FJ10">
        <v>9.8000001907348597</v>
      </c>
      <c r="FK10">
        <v>10.199999809265099</v>
      </c>
      <c r="FL10">
        <v>12.75</v>
      </c>
      <c r="FM10">
        <v>13.149999618530201</v>
      </c>
      <c r="FN10">
        <v>12.800000190734799</v>
      </c>
      <c r="FO10">
        <v>11.529999732971101</v>
      </c>
      <c r="FP10">
        <v>10.2100000381469</v>
      </c>
      <c r="FQ10">
        <v>10.9600000381469</v>
      </c>
      <c r="FR10">
        <v>12.689999580383301</v>
      </c>
      <c r="FS10">
        <v>13.300000190734799</v>
      </c>
      <c r="FT10">
        <v>12.7200002670288</v>
      </c>
      <c r="FU10">
        <v>72.800003051757798</v>
      </c>
      <c r="FV10">
        <v>87.599998474121094</v>
      </c>
      <c r="FW10">
        <v>68.720001220703097</v>
      </c>
      <c r="FX10">
        <v>66.940002441406193</v>
      </c>
      <c r="FY10">
        <v>60.119998931884702</v>
      </c>
      <c r="FZ10">
        <v>41.840000152587798</v>
      </c>
      <c r="GA10">
        <v>57.619998931884702</v>
      </c>
      <c r="GB10">
        <v>61.459999084472599</v>
      </c>
      <c r="GC10">
        <v>85.480003356933594</v>
      </c>
      <c r="GD10">
        <v>108</v>
      </c>
      <c r="GE10">
        <v>99.180000305175696</v>
      </c>
      <c r="GF10">
        <v>101.59999847412099</v>
      </c>
      <c r="GG10">
        <v>113.75</v>
      </c>
      <c r="GH10">
        <v>91</v>
      </c>
      <c r="GI10">
        <v>89.599998474121094</v>
      </c>
      <c r="GJ10">
        <v>88.940002441406193</v>
      </c>
      <c r="GK10">
        <v>113</v>
      </c>
      <c r="GL10">
        <v>123.699996948242</v>
      </c>
      <c r="GM10">
        <v>106.050003051757</v>
      </c>
      <c r="GN10">
        <v>118</v>
      </c>
      <c r="GO10">
        <v>82.300003051757798</v>
      </c>
      <c r="GP10">
        <v>70.720001220703097</v>
      </c>
      <c r="GQ10">
        <v>64.800003051757798</v>
      </c>
      <c r="GR10">
        <v>71.870002746582003</v>
      </c>
      <c r="GS10">
        <v>65.440002441406193</v>
      </c>
      <c r="GT10">
        <v>45.2299995422363</v>
      </c>
      <c r="GU10">
        <v>46.430000305175703</v>
      </c>
      <c r="GV10">
        <v>37.419998168945298</v>
      </c>
      <c r="GW10">
        <v>32.909999847412102</v>
      </c>
      <c r="GX10">
        <v>29.9500007629394</v>
      </c>
      <c r="GY10">
        <v>20.399999618530199</v>
      </c>
      <c r="GZ10">
        <v>23.2600002288818</v>
      </c>
      <c r="HA10">
        <v>21.2600002288818</v>
      </c>
      <c r="HB10">
        <v>35.259998321533203</v>
      </c>
      <c r="HC10">
        <v>38.529998779296797</v>
      </c>
      <c r="HD10">
        <v>42.599998474121001</v>
      </c>
      <c r="HE10">
        <v>39.689998626708899</v>
      </c>
      <c r="HF10">
        <v>41.189998626708899</v>
      </c>
      <c r="HG10">
        <v>39.509998321533203</v>
      </c>
      <c r="HH10">
        <v>39.509998321533203</v>
      </c>
      <c r="HI10">
        <v>41.259998321533203</v>
      </c>
      <c r="HJ10">
        <v>46.930000305175703</v>
      </c>
      <c r="HK10">
        <v>36.669998168945298</v>
      </c>
      <c r="HL10">
        <v>36.099998474121001</v>
      </c>
      <c r="HM10">
        <v>33.180000305175703</v>
      </c>
      <c r="HN10">
        <v>29.25</v>
      </c>
      <c r="HO10">
        <v>26.600000381469702</v>
      </c>
      <c r="HP10">
        <v>24.4500007629394</v>
      </c>
      <c r="HQ10">
        <v>25.299999237060501</v>
      </c>
      <c r="HR10">
        <v>23.100000381469702</v>
      </c>
      <c r="HS10">
        <v>34.189998626708899</v>
      </c>
      <c r="HT10">
        <v>39.700000762939403</v>
      </c>
      <c r="HU10">
        <v>36.849998474121001</v>
      </c>
      <c r="HV10">
        <v>32.200000762939403</v>
      </c>
      <c r="HW10">
        <v>30.709999084472599</v>
      </c>
      <c r="HX10">
        <v>21.920000076293899</v>
      </c>
      <c r="HY10">
        <v>28.4500007629394</v>
      </c>
      <c r="HZ10">
        <v>30.399999618530199</v>
      </c>
      <c r="IA10">
        <v>41.599998474121001</v>
      </c>
      <c r="IB10">
        <v>37.840000152587798</v>
      </c>
      <c r="IC10">
        <v>43.799999237060497</v>
      </c>
      <c r="ID10">
        <v>42.389999389648402</v>
      </c>
      <c r="IE10">
        <v>44.319999694824197</v>
      </c>
      <c r="IF10">
        <v>39.180000305175703</v>
      </c>
      <c r="IG10">
        <v>39.630001068115199</v>
      </c>
      <c r="IH10">
        <v>42.770000457763601</v>
      </c>
      <c r="II10">
        <v>46.619998931884702</v>
      </c>
      <c r="IJ10">
        <v>46.919998168945298</v>
      </c>
      <c r="IK10">
        <v>44.430000305175703</v>
      </c>
      <c r="IL10">
        <v>39.200000762939403</v>
      </c>
      <c r="IM10">
        <v>34.639999389648402</v>
      </c>
      <c r="IN10">
        <v>26.0100002288818</v>
      </c>
      <c r="IO10">
        <v>29.7000007629394</v>
      </c>
      <c r="IP10">
        <v>35.25</v>
      </c>
      <c r="IQ10">
        <v>30.7000007629394</v>
      </c>
      <c r="IR10" s="25"/>
    </row>
    <row r="11" spans="1:252" s="4" customFormat="1" x14ac:dyDescent="0.25">
      <c r="A11">
        <v>-21</v>
      </c>
      <c r="B11">
        <v>31.639999389648398</v>
      </c>
      <c r="C11">
        <v>36.360000610351499</v>
      </c>
      <c r="D11">
        <v>33.040000915527301</v>
      </c>
      <c r="E11">
        <v>30.040000915527301</v>
      </c>
      <c r="F11">
        <v>30.819999694824201</v>
      </c>
      <c r="G11">
        <v>27.1800003051757</v>
      </c>
      <c r="H11">
        <v>29.299999237060501</v>
      </c>
      <c r="I11">
        <v>25.159999847412099</v>
      </c>
      <c r="J11">
        <v>27.399999618530199</v>
      </c>
      <c r="K11">
        <v>27.399999618530199</v>
      </c>
      <c r="L11">
        <v>29.899999618530199</v>
      </c>
      <c r="M11">
        <v>26.420000076293899</v>
      </c>
      <c r="N11">
        <v>23.379999160766602</v>
      </c>
      <c r="O11">
        <v>22.9799995422363</v>
      </c>
      <c r="P11">
        <v>22.9799995422363</v>
      </c>
      <c r="Q11">
        <v>24.840000152587798</v>
      </c>
      <c r="R11">
        <v>24.559999465942301</v>
      </c>
      <c r="S11">
        <v>24.309999465942301</v>
      </c>
      <c r="T11">
        <v>25.799999237060501</v>
      </c>
      <c r="U11">
        <v>23.850000381469702</v>
      </c>
      <c r="V11">
        <v>24.4699993133544</v>
      </c>
      <c r="W11">
        <v>25</v>
      </c>
      <c r="X11">
        <v>23.340000152587798</v>
      </c>
      <c r="Y11">
        <v>24.4899997711181</v>
      </c>
      <c r="Z11">
        <v>21</v>
      </c>
      <c r="AA11">
        <v>35.450000762939403</v>
      </c>
      <c r="AB11">
        <v>52</v>
      </c>
      <c r="AC11">
        <v>33.790000915527301</v>
      </c>
      <c r="AD11">
        <v>30.360000610351499</v>
      </c>
      <c r="AE11">
        <v>32.049999237060497</v>
      </c>
      <c r="AF11">
        <v>20.280000686645501</v>
      </c>
      <c r="AG11">
        <v>19.299999237060501</v>
      </c>
      <c r="AH11">
        <v>13.3500003814697</v>
      </c>
      <c r="AI11">
        <v>20.540000915527301</v>
      </c>
      <c r="AJ11">
        <v>20.2000007629394</v>
      </c>
      <c r="AK11">
        <v>41.5</v>
      </c>
      <c r="AL11">
        <v>59.650001525878899</v>
      </c>
      <c r="AM11">
        <v>66.5</v>
      </c>
      <c r="AN11">
        <v>69.379997253417898</v>
      </c>
      <c r="AO11">
        <v>77.199996948242102</v>
      </c>
      <c r="AP11">
        <v>86.680000305175696</v>
      </c>
      <c r="AQ11">
        <v>99.5</v>
      </c>
      <c r="AR11">
        <v>97.099998474121094</v>
      </c>
      <c r="AS11">
        <v>85</v>
      </c>
      <c r="AT11">
        <v>72</v>
      </c>
      <c r="AU11">
        <v>65</v>
      </c>
      <c r="AV11">
        <v>66.5</v>
      </c>
      <c r="AW11">
        <v>22.149999618530199</v>
      </c>
      <c r="AX11">
        <v>17.4300003051757</v>
      </c>
      <c r="AY11">
        <v>9.42000007629394</v>
      </c>
      <c r="AZ11">
        <v>138.30000305175699</v>
      </c>
      <c r="BA11">
        <v>162.14999389648401</v>
      </c>
      <c r="BB11">
        <v>190.19999694824199</v>
      </c>
      <c r="BC11">
        <v>200.89999389648401</v>
      </c>
      <c r="BD11">
        <v>187.850006103515</v>
      </c>
      <c r="BE11">
        <v>126.5</v>
      </c>
      <c r="BF11">
        <v>119.199996948242</v>
      </c>
      <c r="BG11">
        <v>72.800003051757798</v>
      </c>
      <c r="BH11">
        <v>97.360000610351506</v>
      </c>
      <c r="BI11">
        <v>81.400001525878906</v>
      </c>
      <c r="BJ11">
        <v>96.720001220703097</v>
      </c>
      <c r="BK11">
        <v>107.199996948242</v>
      </c>
      <c r="BL11">
        <v>91.599998474121094</v>
      </c>
      <c r="BM11">
        <v>83</v>
      </c>
      <c r="BN11">
        <v>97.099998474121094</v>
      </c>
      <c r="BO11">
        <v>92.800003051757798</v>
      </c>
      <c r="BP11">
        <v>112.949996948242</v>
      </c>
      <c r="BQ11">
        <v>122.199996948242</v>
      </c>
      <c r="BR11">
        <v>124</v>
      </c>
      <c r="BS11">
        <v>124</v>
      </c>
      <c r="BT11">
        <v>117.59999847412099</v>
      </c>
      <c r="BU11">
        <v>71.169998168945298</v>
      </c>
      <c r="BV11">
        <v>77</v>
      </c>
      <c r="BW11">
        <v>75.5</v>
      </c>
      <c r="BX11">
        <v>55.200000762939403</v>
      </c>
      <c r="BY11">
        <v>16000</v>
      </c>
      <c r="BZ11">
        <v>14230</v>
      </c>
      <c r="CA11">
        <v>13550</v>
      </c>
      <c r="CB11">
        <v>8890</v>
      </c>
      <c r="CC11">
        <v>7865</v>
      </c>
      <c r="CD11">
        <v>5750</v>
      </c>
      <c r="CE11">
        <v>6210</v>
      </c>
      <c r="CF11">
        <v>5920</v>
      </c>
      <c r="CG11">
        <v>8585</v>
      </c>
      <c r="CH11">
        <v>7970</v>
      </c>
      <c r="CI11">
        <v>7825</v>
      </c>
      <c r="CJ11">
        <v>8555</v>
      </c>
      <c r="CK11">
        <v>8615</v>
      </c>
      <c r="CL11">
        <v>7950</v>
      </c>
      <c r="CM11">
        <v>8860</v>
      </c>
      <c r="CN11">
        <v>9200</v>
      </c>
      <c r="CO11">
        <v>9850</v>
      </c>
      <c r="CP11">
        <v>8096.4501953125</v>
      </c>
      <c r="CQ11">
        <v>7000</v>
      </c>
      <c r="CR11">
        <v>6788.64990234375</v>
      </c>
      <c r="CS11">
        <v>5380</v>
      </c>
      <c r="CT11">
        <v>5754.75</v>
      </c>
      <c r="CU11">
        <v>5148</v>
      </c>
      <c r="CV11">
        <v>6080</v>
      </c>
      <c r="CW11">
        <v>5223.14990234375</v>
      </c>
      <c r="CX11">
        <v>439</v>
      </c>
      <c r="CY11">
        <v>519.5</v>
      </c>
      <c r="CZ11">
        <v>308</v>
      </c>
      <c r="DA11">
        <v>212</v>
      </c>
      <c r="DB11">
        <v>207.80000305175699</v>
      </c>
      <c r="DC11">
        <v>148.30000305175699</v>
      </c>
      <c r="DD11">
        <v>206</v>
      </c>
      <c r="DE11">
        <v>212</v>
      </c>
      <c r="DF11">
        <v>379</v>
      </c>
      <c r="DG11">
        <v>376.79998779296801</v>
      </c>
      <c r="DH11">
        <v>374</v>
      </c>
      <c r="DI11">
        <v>442.20001220703102</v>
      </c>
      <c r="DJ11">
        <v>469.39999389648398</v>
      </c>
      <c r="DK11">
        <v>389.39999389648398</v>
      </c>
      <c r="DL11">
        <v>403.600006103515</v>
      </c>
      <c r="DM11">
        <v>441</v>
      </c>
      <c r="DN11">
        <v>527.5</v>
      </c>
      <c r="DO11">
        <v>453.600006103515</v>
      </c>
      <c r="DP11">
        <v>460</v>
      </c>
      <c r="DQ11">
        <v>418.95001220703102</v>
      </c>
      <c r="DR11">
        <v>354.89999389648398</v>
      </c>
      <c r="DS11">
        <v>334.89999389648398</v>
      </c>
      <c r="DT11">
        <v>309.64999389648398</v>
      </c>
      <c r="DU11">
        <v>323.75</v>
      </c>
      <c r="DV11">
        <v>286.89999389648398</v>
      </c>
      <c r="DW11">
        <v>129.850006103515</v>
      </c>
      <c r="DX11">
        <v>123.25</v>
      </c>
      <c r="DY11">
        <v>91.879997253417898</v>
      </c>
      <c r="DZ11">
        <v>75.980003356933594</v>
      </c>
      <c r="EA11">
        <v>65.260002136230398</v>
      </c>
      <c r="EB11">
        <v>48</v>
      </c>
      <c r="EC11">
        <v>54.880001068115199</v>
      </c>
      <c r="ED11">
        <v>49.310001373291001</v>
      </c>
      <c r="EE11">
        <v>100.5</v>
      </c>
      <c r="EF11">
        <v>113.25</v>
      </c>
      <c r="EG11">
        <v>105.800003051757</v>
      </c>
      <c r="EH11">
        <v>116.25</v>
      </c>
      <c r="EI11">
        <v>113.800003051757</v>
      </c>
      <c r="EJ11">
        <v>103.34999847412099</v>
      </c>
      <c r="EK11">
        <v>108</v>
      </c>
      <c r="EL11">
        <v>120.5</v>
      </c>
      <c r="EM11">
        <v>140.5</v>
      </c>
      <c r="EN11">
        <v>118.25</v>
      </c>
      <c r="EO11">
        <v>128.5</v>
      </c>
      <c r="EP11">
        <v>138.44999694824199</v>
      </c>
      <c r="EQ11">
        <v>129.94999694824199</v>
      </c>
      <c r="ER11">
        <v>121.449996948242</v>
      </c>
      <c r="ES11">
        <v>128</v>
      </c>
      <c r="ET11">
        <v>157.89999389648401</v>
      </c>
      <c r="EU11">
        <v>131.14999389648401</v>
      </c>
      <c r="EV11">
        <v>7.7239999771118102</v>
      </c>
      <c r="EW11">
        <v>9.9700002670287997</v>
      </c>
      <c r="EX11">
        <v>9.0839996337890607</v>
      </c>
      <c r="EY11">
        <v>8.5419998168945295</v>
      </c>
      <c r="EZ11">
        <v>7.0079998970031703</v>
      </c>
      <c r="FA11">
        <v>5.2719998359680096</v>
      </c>
      <c r="FB11">
        <v>7.34800004959106</v>
      </c>
      <c r="FC11">
        <v>4.0529999732971103</v>
      </c>
      <c r="FD11">
        <v>7.4400000572204501</v>
      </c>
      <c r="FE11">
        <v>8.25</v>
      </c>
      <c r="FF11">
        <v>9.1739997863769496</v>
      </c>
      <c r="FG11">
        <v>9.5399999618530202</v>
      </c>
      <c r="FH11">
        <v>10.439999580383301</v>
      </c>
      <c r="FI11">
        <v>10.520000457763601</v>
      </c>
      <c r="FJ11">
        <v>9.6499996185302699</v>
      </c>
      <c r="FK11">
        <v>10.069999694824199</v>
      </c>
      <c r="FL11">
        <v>12.1599998474121</v>
      </c>
      <c r="FM11">
        <v>13.170000076293899</v>
      </c>
      <c r="FN11">
        <v>12.829999923706</v>
      </c>
      <c r="FO11">
        <v>11.7399997711181</v>
      </c>
      <c r="FP11">
        <v>10.390000343322701</v>
      </c>
      <c r="FQ11">
        <v>10.520000457763601</v>
      </c>
      <c r="FR11">
        <v>12.9899997711181</v>
      </c>
      <c r="FS11">
        <v>13.319999694824199</v>
      </c>
      <c r="FT11">
        <v>13.300000190734799</v>
      </c>
      <c r="FU11">
        <v>74.440002441406193</v>
      </c>
      <c r="FV11">
        <v>86.440002441406193</v>
      </c>
      <c r="FW11">
        <v>69.400001525878906</v>
      </c>
      <c r="FX11">
        <v>66.5</v>
      </c>
      <c r="FY11">
        <v>59.680000305175703</v>
      </c>
      <c r="FZ11">
        <v>41.759998321533203</v>
      </c>
      <c r="GA11">
        <v>57.819999694824197</v>
      </c>
      <c r="GB11">
        <v>60.840000152587798</v>
      </c>
      <c r="GC11">
        <v>85.519996643066406</v>
      </c>
      <c r="GD11">
        <v>103.949996948242</v>
      </c>
      <c r="GE11">
        <v>100.25</v>
      </c>
      <c r="GF11">
        <v>101.34999847412099</v>
      </c>
      <c r="GG11">
        <v>107.949996948242</v>
      </c>
      <c r="GH11">
        <v>91.5</v>
      </c>
      <c r="GI11">
        <v>90.680000305175696</v>
      </c>
      <c r="GJ11">
        <v>87.220001220703097</v>
      </c>
      <c r="GK11">
        <v>111.300003051757</v>
      </c>
      <c r="GL11">
        <v>123.300003051757</v>
      </c>
      <c r="GM11">
        <v>108.199996948242</v>
      </c>
      <c r="GN11">
        <v>120</v>
      </c>
      <c r="GO11">
        <v>82.309997558593693</v>
      </c>
      <c r="GP11">
        <v>72.040000915527301</v>
      </c>
      <c r="GQ11">
        <v>63.770000457763601</v>
      </c>
      <c r="GR11">
        <v>70.010002136230398</v>
      </c>
      <c r="GS11">
        <v>64.980003356933594</v>
      </c>
      <c r="GT11">
        <v>46.049999237060497</v>
      </c>
      <c r="GU11">
        <v>45.9799995422363</v>
      </c>
      <c r="GV11">
        <v>37.169998168945298</v>
      </c>
      <c r="GW11">
        <v>32.700000762939403</v>
      </c>
      <c r="GX11">
        <v>29.670000076293899</v>
      </c>
      <c r="GY11">
        <v>20.9699993133544</v>
      </c>
      <c r="GZ11">
        <v>23.100000381469702</v>
      </c>
      <c r="HA11">
        <v>20.819999694824201</v>
      </c>
      <c r="HB11">
        <v>35.720001220703097</v>
      </c>
      <c r="HC11">
        <v>39.069999694824197</v>
      </c>
      <c r="HD11">
        <v>42.270000457763601</v>
      </c>
      <c r="HE11">
        <v>39.759998321533203</v>
      </c>
      <c r="HF11">
        <v>41.599998474121001</v>
      </c>
      <c r="HG11">
        <v>39.5</v>
      </c>
      <c r="HH11">
        <v>40.770000457763601</v>
      </c>
      <c r="HI11">
        <v>41.159999847412102</v>
      </c>
      <c r="HJ11">
        <v>47.590000152587798</v>
      </c>
      <c r="HK11">
        <v>36.110000610351499</v>
      </c>
      <c r="HL11">
        <v>36.299999237060497</v>
      </c>
      <c r="HM11">
        <v>34.169998168945298</v>
      </c>
      <c r="HN11">
        <v>29.819999694824201</v>
      </c>
      <c r="HO11">
        <v>27.100000381469702</v>
      </c>
      <c r="HP11">
        <v>24.270000457763601</v>
      </c>
      <c r="HQ11">
        <v>25.540000915527301</v>
      </c>
      <c r="HR11">
        <v>23.889999389648398</v>
      </c>
      <c r="HS11">
        <v>34.759998321533203</v>
      </c>
      <c r="HT11">
        <v>39.080001831054602</v>
      </c>
      <c r="HU11">
        <v>36.919998168945298</v>
      </c>
      <c r="HV11">
        <v>32.5</v>
      </c>
      <c r="HW11">
        <v>30.590000152587798</v>
      </c>
      <c r="HX11">
        <v>22.530000686645501</v>
      </c>
      <c r="HY11">
        <v>28.25</v>
      </c>
      <c r="HZ11">
        <v>29.909999847412099</v>
      </c>
      <c r="IA11">
        <v>41.490001678466797</v>
      </c>
      <c r="IB11">
        <v>38.560001373291001</v>
      </c>
      <c r="IC11">
        <v>43.549999237060497</v>
      </c>
      <c r="ID11">
        <v>42.020000457763601</v>
      </c>
      <c r="IE11">
        <v>45.299999237060497</v>
      </c>
      <c r="IF11">
        <v>39.130001068115199</v>
      </c>
      <c r="IG11">
        <v>39.549999237060497</v>
      </c>
      <c r="IH11">
        <v>42.389999389648402</v>
      </c>
      <c r="II11">
        <v>46.080001831054602</v>
      </c>
      <c r="IJ11">
        <v>46.689998626708899</v>
      </c>
      <c r="IK11">
        <v>44.319999694824197</v>
      </c>
      <c r="IL11">
        <v>40.099998474121001</v>
      </c>
      <c r="IM11">
        <v>34.75</v>
      </c>
      <c r="IN11">
        <v>25.9300003051757</v>
      </c>
      <c r="IO11">
        <v>29.399999618530199</v>
      </c>
      <c r="IP11">
        <v>35.099998474121001</v>
      </c>
      <c r="IQ11">
        <v>31.5100002288818</v>
      </c>
      <c r="IR11" s="25"/>
    </row>
    <row r="12" spans="1:252" s="4" customFormat="1" x14ac:dyDescent="0.25">
      <c r="A12">
        <v>-20</v>
      </c>
      <c r="B12">
        <v>31.7399997711181</v>
      </c>
      <c r="C12">
        <v>36.306667327880803</v>
      </c>
      <c r="D12">
        <v>32.933334350585902</v>
      </c>
      <c r="E12">
        <v>30.133333841959601</v>
      </c>
      <c r="F12">
        <v>30.8133328755696</v>
      </c>
      <c r="G12">
        <v>26.826667149861599</v>
      </c>
      <c r="H12">
        <v>29.446666081746301</v>
      </c>
      <c r="I12">
        <v>24.9800001780192</v>
      </c>
      <c r="J12">
        <v>27.133333206176701</v>
      </c>
      <c r="K12">
        <v>27.540000915527301</v>
      </c>
      <c r="L12">
        <v>29.7000007629394</v>
      </c>
      <c r="M12">
        <v>26.139999389648398</v>
      </c>
      <c r="N12">
        <v>23.379999160766602</v>
      </c>
      <c r="O12">
        <v>22.959999084472599</v>
      </c>
      <c r="P12">
        <v>23.159999847412099</v>
      </c>
      <c r="Q12">
        <v>25.520000457763601</v>
      </c>
      <c r="R12">
        <v>24.780000686645501</v>
      </c>
      <c r="S12">
        <v>24.5</v>
      </c>
      <c r="T12">
        <v>26</v>
      </c>
      <c r="U12">
        <v>23.829999923706001</v>
      </c>
      <c r="V12">
        <v>24.600000381469702</v>
      </c>
      <c r="W12">
        <v>24.809999465942301</v>
      </c>
      <c r="X12">
        <v>23.4600003560383</v>
      </c>
      <c r="Y12">
        <v>24.420000076293899</v>
      </c>
      <c r="Z12">
        <v>21.006666819254502</v>
      </c>
      <c r="AA12">
        <v>37.799999237060497</v>
      </c>
      <c r="AB12">
        <v>52.713333129882798</v>
      </c>
      <c r="AC12">
        <v>33.633333841959598</v>
      </c>
      <c r="AD12">
        <v>30.5233338673909</v>
      </c>
      <c r="AE12">
        <v>31.8966662089029</v>
      </c>
      <c r="AF12">
        <v>19.801666895548401</v>
      </c>
      <c r="AG12">
        <v>19.233332951863499</v>
      </c>
      <c r="AH12">
        <v>13.2500003178914</v>
      </c>
      <c r="AI12">
        <v>20.093334197998001</v>
      </c>
      <c r="AJ12">
        <v>20.639999389648398</v>
      </c>
      <c r="AK12">
        <v>42.599998474121001</v>
      </c>
      <c r="AL12">
        <v>60.099998474121001</v>
      </c>
      <c r="AM12">
        <v>67.800003051757798</v>
      </c>
      <c r="AN12">
        <v>69.139999389648395</v>
      </c>
      <c r="AO12">
        <v>78.599998474121094</v>
      </c>
      <c r="AP12">
        <v>82.599998474121094</v>
      </c>
      <c r="AQ12">
        <v>99.120002746582003</v>
      </c>
      <c r="AR12">
        <v>98.75</v>
      </c>
      <c r="AS12">
        <v>84.050003051757798</v>
      </c>
      <c r="AT12">
        <v>71.949996948242102</v>
      </c>
      <c r="AU12">
        <v>69.599998474121094</v>
      </c>
      <c r="AV12">
        <v>70</v>
      </c>
      <c r="AW12">
        <v>22.366666158040299</v>
      </c>
      <c r="AX12">
        <v>17.836666742960499</v>
      </c>
      <c r="AY12">
        <v>9.4299999872843294</v>
      </c>
      <c r="AZ12">
        <v>142.69999694824199</v>
      </c>
      <c r="BA12">
        <v>161.599995930989</v>
      </c>
      <c r="BB12">
        <v>191.433329264322</v>
      </c>
      <c r="BC12">
        <v>202.13333129882699</v>
      </c>
      <c r="BD12">
        <v>188.55000305175699</v>
      </c>
      <c r="BE12">
        <v>126</v>
      </c>
      <c r="BF12">
        <v>122.933329264322</v>
      </c>
      <c r="BG12">
        <v>72.700002034505204</v>
      </c>
      <c r="BH12">
        <v>95.9600016276041</v>
      </c>
      <c r="BI12">
        <v>81.599998474121094</v>
      </c>
      <c r="BJ12">
        <v>97.5</v>
      </c>
      <c r="BK12">
        <v>104.699996948242</v>
      </c>
      <c r="BL12">
        <v>92</v>
      </c>
      <c r="BM12">
        <v>83.519996643066406</v>
      </c>
      <c r="BN12">
        <v>96.400001525878906</v>
      </c>
      <c r="BO12">
        <v>91</v>
      </c>
      <c r="BP12">
        <v>112.34999847412099</v>
      </c>
      <c r="BQ12">
        <v>121.300003051757</v>
      </c>
      <c r="BR12">
        <v>124.59999847412099</v>
      </c>
      <c r="BS12">
        <v>125.949996948242</v>
      </c>
      <c r="BT12">
        <v>122.650001525878</v>
      </c>
      <c r="BU12">
        <v>72</v>
      </c>
      <c r="BV12">
        <v>76.966667175292898</v>
      </c>
      <c r="BW12">
        <v>74.983332316080705</v>
      </c>
      <c r="BX12">
        <v>55.213334401448499</v>
      </c>
      <c r="BY12">
        <v>16200</v>
      </c>
      <c r="BZ12">
        <v>14220</v>
      </c>
      <c r="CA12">
        <v>13523.333333333299</v>
      </c>
      <c r="CB12">
        <v>9006.6666666666606</v>
      </c>
      <c r="CC12">
        <v>7826.6666666666597</v>
      </c>
      <c r="CD12">
        <v>5635</v>
      </c>
      <c r="CE12">
        <v>6231.6666666666597</v>
      </c>
      <c r="CF12">
        <v>5906.6666666666597</v>
      </c>
      <c r="CG12">
        <v>8518.3333333333303</v>
      </c>
      <c r="CH12">
        <v>7975</v>
      </c>
      <c r="CI12">
        <v>7775</v>
      </c>
      <c r="CJ12">
        <v>8495</v>
      </c>
      <c r="CK12">
        <v>8655</v>
      </c>
      <c r="CL12">
        <v>8010</v>
      </c>
      <c r="CM12">
        <v>9030</v>
      </c>
      <c r="CN12">
        <v>9120</v>
      </c>
      <c r="CO12">
        <v>9895</v>
      </c>
      <c r="CP12">
        <v>8249.9501953125</v>
      </c>
      <c r="CQ12">
        <v>6999.75</v>
      </c>
      <c r="CR12">
        <v>6930</v>
      </c>
      <c r="CS12">
        <v>5390</v>
      </c>
      <c r="CT12">
        <v>5692.0498046875</v>
      </c>
      <c r="CU12">
        <v>5165.3333333333303</v>
      </c>
      <c r="CV12">
        <v>5992.6666666666597</v>
      </c>
      <c r="CW12">
        <v>5246.5</v>
      </c>
      <c r="CX12">
        <v>459.39999389648398</v>
      </c>
      <c r="CY12">
        <v>523</v>
      </c>
      <c r="CZ12">
        <v>307.40000406900998</v>
      </c>
      <c r="DA12">
        <v>214.39999898274701</v>
      </c>
      <c r="DB12">
        <v>205.53333536783799</v>
      </c>
      <c r="DC12">
        <v>149.266667683918</v>
      </c>
      <c r="DD12">
        <v>203.86666870117099</v>
      </c>
      <c r="DE12">
        <v>208.79999796549399</v>
      </c>
      <c r="DF12">
        <v>373.46666463216098</v>
      </c>
      <c r="DG12">
        <v>367.600006103515</v>
      </c>
      <c r="DH12">
        <v>365.600006103515</v>
      </c>
      <c r="DI12">
        <v>433.20001220703102</v>
      </c>
      <c r="DJ12">
        <v>450.600006103515</v>
      </c>
      <c r="DK12">
        <v>395.600006103515</v>
      </c>
      <c r="DL12">
        <v>408</v>
      </c>
      <c r="DM12">
        <v>441</v>
      </c>
      <c r="DN12">
        <v>522</v>
      </c>
      <c r="DO12">
        <v>443.14999389648398</v>
      </c>
      <c r="DP12">
        <v>447</v>
      </c>
      <c r="DQ12">
        <v>422</v>
      </c>
      <c r="DR12">
        <v>381</v>
      </c>
      <c r="DS12">
        <v>341.100006103515</v>
      </c>
      <c r="DT12">
        <v>311.08333333333297</v>
      </c>
      <c r="DU12">
        <v>326.83333333333297</v>
      </c>
      <c r="DV12">
        <v>286.61665852864502</v>
      </c>
      <c r="DW12">
        <v>132.75</v>
      </c>
      <c r="DX12">
        <v>123.5</v>
      </c>
      <c r="DY12">
        <v>91.886665344238196</v>
      </c>
      <c r="DZ12">
        <v>76.173334757486899</v>
      </c>
      <c r="EA12">
        <v>64.933334350585795</v>
      </c>
      <c r="EB12">
        <v>47.9600003560384</v>
      </c>
      <c r="EC12">
        <v>54.406667073567597</v>
      </c>
      <c r="ED12">
        <v>48.873334248860601</v>
      </c>
      <c r="EE12">
        <v>99.486666361490805</v>
      </c>
      <c r="EF12">
        <v>111.699996948242</v>
      </c>
      <c r="EG12">
        <v>104.09999847412099</v>
      </c>
      <c r="EH12">
        <v>114.300003051757</v>
      </c>
      <c r="EI12">
        <v>113</v>
      </c>
      <c r="EJ12">
        <v>103.150001525878</v>
      </c>
      <c r="EK12">
        <v>107.550003051757</v>
      </c>
      <c r="EL12">
        <v>117.150001525878</v>
      </c>
      <c r="EM12">
        <v>140.75</v>
      </c>
      <c r="EN12">
        <v>118.09999847412099</v>
      </c>
      <c r="EO12">
        <v>127.650001525878</v>
      </c>
      <c r="EP12">
        <v>140.350006103515</v>
      </c>
      <c r="EQ12">
        <v>137.55000305175699</v>
      </c>
      <c r="ER12">
        <v>120.800003051757</v>
      </c>
      <c r="ES12">
        <v>127.98333231607999</v>
      </c>
      <c r="ET12">
        <v>157.63333129882699</v>
      </c>
      <c r="EU12">
        <v>130.51666259765599</v>
      </c>
      <c r="EV12">
        <v>7.7160000801086399</v>
      </c>
      <c r="EW12">
        <v>9.9300003051757706</v>
      </c>
      <c r="EX12">
        <v>8.9399998982747295</v>
      </c>
      <c r="EY12">
        <v>8.5513331095377492</v>
      </c>
      <c r="EZ12">
        <v>7.0219999949137302</v>
      </c>
      <c r="FA12">
        <v>5.3206666310628199</v>
      </c>
      <c r="FB12">
        <v>7.5326666831970099</v>
      </c>
      <c r="FC12">
        <v>4.0453333854675204</v>
      </c>
      <c r="FD12">
        <v>7.3399999936421603</v>
      </c>
      <c r="FE12">
        <v>8.0399999618530202</v>
      </c>
      <c r="FF12">
        <v>9.1079998016357404</v>
      </c>
      <c r="FG12">
        <v>9.8500003814697195</v>
      </c>
      <c r="FH12">
        <v>10.8800001144409</v>
      </c>
      <c r="FI12">
        <v>10.6000003814697</v>
      </c>
      <c r="FJ12">
        <v>9.8000001907348597</v>
      </c>
      <c r="FK12">
        <v>10.0900001525878</v>
      </c>
      <c r="FL12">
        <v>12.119999885559</v>
      </c>
      <c r="FM12">
        <v>13.2600002288818</v>
      </c>
      <c r="FN12">
        <v>12.789999961853001</v>
      </c>
      <c r="FO12">
        <v>11.550000190734799</v>
      </c>
      <c r="FP12">
        <v>10.529999732971101</v>
      </c>
      <c r="FQ12">
        <v>10.4099998474121</v>
      </c>
      <c r="FR12">
        <v>12.949999809265</v>
      </c>
      <c r="FS12">
        <v>13.2966664632161</v>
      </c>
      <c r="FT12">
        <v>13.336666742960499</v>
      </c>
      <c r="FU12">
        <v>74.459999084472599</v>
      </c>
      <c r="FV12">
        <v>87.473335266113196</v>
      </c>
      <c r="FW12">
        <v>69.713333129882798</v>
      </c>
      <c r="FX12">
        <v>66.5866673787434</v>
      </c>
      <c r="FY12">
        <v>59.0866673787434</v>
      </c>
      <c r="FZ12">
        <v>41.213331858316998</v>
      </c>
      <c r="GA12">
        <v>57.526666005452398</v>
      </c>
      <c r="GB12">
        <v>60.373332977294801</v>
      </c>
      <c r="GC12">
        <v>84.5399983723958</v>
      </c>
      <c r="GD12">
        <v>102.84999847412099</v>
      </c>
      <c r="GE12">
        <v>99.199996948242202</v>
      </c>
      <c r="GF12">
        <v>100.800003051757</v>
      </c>
      <c r="GG12">
        <v>107.650001525878</v>
      </c>
      <c r="GH12">
        <v>88.319999694824205</v>
      </c>
      <c r="GI12">
        <v>92.900001525878906</v>
      </c>
      <c r="GJ12">
        <v>86.699996948242102</v>
      </c>
      <c r="GK12">
        <v>105.449996948242</v>
      </c>
      <c r="GL12">
        <v>125.09999847412099</v>
      </c>
      <c r="GM12">
        <v>105.449996948242</v>
      </c>
      <c r="GN12">
        <v>121.550003051757</v>
      </c>
      <c r="GO12">
        <v>82.410003662109304</v>
      </c>
      <c r="GP12">
        <v>73.800003051757798</v>
      </c>
      <c r="GQ12">
        <v>64.206667582193901</v>
      </c>
      <c r="GR12">
        <v>70.006668090820199</v>
      </c>
      <c r="GS12">
        <v>65.273335774739493</v>
      </c>
      <c r="GT12">
        <v>47.700000762939403</v>
      </c>
      <c r="GU12">
        <v>46.133332570393797</v>
      </c>
      <c r="GV12">
        <v>37.233332316080698</v>
      </c>
      <c r="GW12">
        <v>32.719999949137303</v>
      </c>
      <c r="GX12">
        <v>29.536666870117099</v>
      </c>
      <c r="GY12">
        <v>20.929999669392799</v>
      </c>
      <c r="GZ12">
        <v>22.940000534057599</v>
      </c>
      <c r="HA12">
        <v>20.579999923706001</v>
      </c>
      <c r="HB12">
        <v>35.300000508626198</v>
      </c>
      <c r="HC12">
        <v>38.159999847412102</v>
      </c>
      <c r="HD12">
        <v>42.189998626708899</v>
      </c>
      <c r="HE12">
        <v>39.4799995422363</v>
      </c>
      <c r="HF12">
        <v>40.430000305175703</v>
      </c>
      <c r="HG12">
        <v>40.049999237060497</v>
      </c>
      <c r="HH12">
        <v>40.549999237060497</v>
      </c>
      <c r="HI12">
        <v>40.889999389648402</v>
      </c>
      <c r="HJ12">
        <v>46.430000305175703</v>
      </c>
      <c r="HK12">
        <v>36.590000152587798</v>
      </c>
      <c r="HL12">
        <v>36.400001525878899</v>
      </c>
      <c r="HM12">
        <v>35.029998779296797</v>
      </c>
      <c r="HN12">
        <v>31.4899997711181</v>
      </c>
      <c r="HO12">
        <v>26.4500007629394</v>
      </c>
      <c r="HP12">
        <v>24.393333435058501</v>
      </c>
      <c r="HQ12">
        <v>25.426667531331301</v>
      </c>
      <c r="HR12">
        <v>23.7199993133544</v>
      </c>
      <c r="HS12">
        <v>35.799999237060497</v>
      </c>
      <c r="HT12">
        <v>39.180001576741397</v>
      </c>
      <c r="HU12">
        <v>36.909998575846302</v>
      </c>
      <c r="HV12">
        <v>32.596666971842403</v>
      </c>
      <c r="HW12">
        <v>30.516667048136298</v>
      </c>
      <c r="HX12">
        <v>22.296667098998999</v>
      </c>
      <c r="HY12">
        <v>28.189999898274699</v>
      </c>
      <c r="HZ12">
        <v>29.913333257039302</v>
      </c>
      <c r="IA12">
        <v>41.1900011698404</v>
      </c>
      <c r="IB12">
        <v>37.099998474121001</v>
      </c>
      <c r="IC12">
        <v>42.470001220703097</v>
      </c>
      <c r="ID12">
        <v>41.959999084472599</v>
      </c>
      <c r="IE12">
        <v>45.389999389648402</v>
      </c>
      <c r="IF12">
        <v>38.610000610351499</v>
      </c>
      <c r="IG12">
        <v>39.290000915527301</v>
      </c>
      <c r="IH12">
        <v>42.799999237060497</v>
      </c>
      <c r="II12">
        <v>46.599998474121001</v>
      </c>
      <c r="IJ12">
        <v>44.75</v>
      </c>
      <c r="IK12">
        <v>44.299999237060497</v>
      </c>
      <c r="IL12">
        <v>41.900001525878899</v>
      </c>
      <c r="IM12">
        <v>35.700000762939403</v>
      </c>
      <c r="IN12">
        <v>26.190000534057599</v>
      </c>
      <c r="IO12">
        <v>29.733332951863499</v>
      </c>
      <c r="IP12">
        <v>34.963331858316899</v>
      </c>
      <c r="IQ12">
        <v>31.770000457763601</v>
      </c>
      <c r="IR12" s="25"/>
    </row>
    <row r="13" spans="1:252" s="4" customFormat="1" x14ac:dyDescent="0.25">
      <c r="A13">
        <v>-19</v>
      </c>
      <c r="B13">
        <v>31.9799995422363</v>
      </c>
      <c r="C13">
        <v>36.253334045410099</v>
      </c>
      <c r="D13">
        <v>32.826667785644403</v>
      </c>
      <c r="E13">
        <v>30.226666768391901</v>
      </c>
      <c r="F13">
        <v>30.806666056314999</v>
      </c>
      <c r="G13">
        <v>26.473333994547499</v>
      </c>
      <c r="H13">
        <v>29.5933329264322</v>
      </c>
      <c r="I13">
        <v>24.800000508626201</v>
      </c>
      <c r="J13">
        <v>26.8666667938232</v>
      </c>
      <c r="K13">
        <v>27.626667022705</v>
      </c>
      <c r="L13">
        <v>30.020000457763601</v>
      </c>
      <c r="M13">
        <v>26.7199993133544</v>
      </c>
      <c r="N13">
        <v>23.4266662597656</v>
      </c>
      <c r="O13">
        <v>22.299999237060501</v>
      </c>
      <c r="P13">
        <v>23.379999160766602</v>
      </c>
      <c r="Q13">
        <v>25.020000457763601</v>
      </c>
      <c r="R13">
        <v>24.7600002288818</v>
      </c>
      <c r="S13">
        <v>25.420000076293899</v>
      </c>
      <c r="T13">
        <v>26</v>
      </c>
      <c r="U13">
        <v>24.25</v>
      </c>
      <c r="V13">
        <v>24.649999618530199</v>
      </c>
      <c r="W13">
        <v>24.649999618530199</v>
      </c>
      <c r="X13">
        <v>23.580000559488798</v>
      </c>
      <c r="Y13">
        <v>24.350000381469702</v>
      </c>
      <c r="Z13">
        <v>21.013333638509</v>
      </c>
      <c r="AA13">
        <v>39.830001831054602</v>
      </c>
      <c r="AB13">
        <v>53.426666259765597</v>
      </c>
      <c r="AC13">
        <v>33.476666768391901</v>
      </c>
      <c r="AD13">
        <v>30.686667124430301</v>
      </c>
      <c r="AE13">
        <v>31.743333180745299</v>
      </c>
      <c r="AF13">
        <v>19.3233331044514</v>
      </c>
      <c r="AG13">
        <v>19.1666666666666</v>
      </c>
      <c r="AH13">
        <v>13.150000254312999</v>
      </c>
      <c r="AI13">
        <v>19.6466674804687</v>
      </c>
      <c r="AJ13">
        <v>20.466666539510001</v>
      </c>
      <c r="AK13">
        <v>42.700000762939403</v>
      </c>
      <c r="AL13">
        <v>59.349998474121001</v>
      </c>
      <c r="AM13">
        <v>67.7533365885416</v>
      </c>
      <c r="AN13">
        <v>68.620002746582003</v>
      </c>
      <c r="AO13">
        <v>79.739997863769503</v>
      </c>
      <c r="AP13">
        <v>83.199996948242102</v>
      </c>
      <c r="AQ13">
        <v>99.580001831054602</v>
      </c>
      <c r="AR13">
        <v>97.300003051757798</v>
      </c>
      <c r="AS13">
        <v>81.419998168945298</v>
      </c>
      <c r="AT13">
        <v>73.599998474121094</v>
      </c>
      <c r="AU13">
        <v>71.400001525878906</v>
      </c>
      <c r="AV13">
        <v>71.5</v>
      </c>
      <c r="AW13">
        <v>22.5833326975504</v>
      </c>
      <c r="AX13">
        <v>18.243333180745299</v>
      </c>
      <c r="AY13">
        <v>9.4399998982747295</v>
      </c>
      <c r="AZ13">
        <v>146.75</v>
      </c>
      <c r="BA13">
        <v>161.04999796549399</v>
      </c>
      <c r="BB13">
        <v>192.666661580403</v>
      </c>
      <c r="BC13">
        <v>203.36666870117099</v>
      </c>
      <c r="BD13">
        <v>189.24999999999901</v>
      </c>
      <c r="BE13">
        <v>125.5</v>
      </c>
      <c r="BF13">
        <v>126.666661580403</v>
      </c>
      <c r="BG13">
        <v>72.600001017252595</v>
      </c>
      <c r="BH13">
        <v>94.560002644856695</v>
      </c>
      <c r="BI13">
        <v>82.5399983723958</v>
      </c>
      <c r="BJ13">
        <v>96.5</v>
      </c>
      <c r="BK13">
        <v>105.650001525878</v>
      </c>
      <c r="BL13">
        <v>91.959999084472599</v>
      </c>
      <c r="BM13">
        <v>82.739997863769503</v>
      </c>
      <c r="BN13">
        <v>97.480003356933594</v>
      </c>
      <c r="BO13">
        <v>93.239997863769503</v>
      </c>
      <c r="BP13">
        <v>112.449996948242</v>
      </c>
      <c r="BQ13">
        <v>120.699996948242</v>
      </c>
      <c r="BR13">
        <v>121.699996948242</v>
      </c>
      <c r="BS13">
        <v>122.59999847412099</v>
      </c>
      <c r="BT13">
        <v>122.050003051757</v>
      </c>
      <c r="BU13">
        <v>70.769996643066406</v>
      </c>
      <c r="BV13">
        <v>76.933334350585895</v>
      </c>
      <c r="BW13">
        <v>74.466664632161397</v>
      </c>
      <c r="BX13">
        <v>55.226668039957602</v>
      </c>
      <c r="BY13">
        <v>16000</v>
      </c>
      <c r="BZ13">
        <v>14210</v>
      </c>
      <c r="CA13">
        <v>13496.666666666601</v>
      </c>
      <c r="CB13">
        <v>9123.3333333333303</v>
      </c>
      <c r="CC13">
        <v>7788.3333333333303</v>
      </c>
      <c r="CD13">
        <v>5520</v>
      </c>
      <c r="CE13">
        <v>6253.3333333333303</v>
      </c>
      <c r="CF13">
        <v>5893.3333333333303</v>
      </c>
      <c r="CG13">
        <v>8451.6666666666606</v>
      </c>
      <c r="CH13">
        <v>8070</v>
      </c>
      <c r="CI13">
        <v>7910</v>
      </c>
      <c r="CJ13">
        <v>8555</v>
      </c>
      <c r="CK13">
        <v>8560</v>
      </c>
      <c r="CL13">
        <v>7850</v>
      </c>
      <c r="CM13">
        <v>9145</v>
      </c>
      <c r="CN13">
        <v>9230</v>
      </c>
      <c r="CO13">
        <v>9880</v>
      </c>
      <c r="CP13">
        <v>8300</v>
      </c>
      <c r="CQ13">
        <v>7013.9501953125</v>
      </c>
      <c r="CR13">
        <v>6927</v>
      </c>
      <c r="CS13">
        <v>5369.89990234375</v>
      </c>
      <c r="CT13">
        <v>5700</v>
      </c>
      <c r="CU13">
        <v>5182.6666666666597</v>
      </c>
      <c r="CV13">
        <v>5905.3333333333303</v>
      </c>
      <c r="CW13">
        <v>5269.85009765625</v>
      </c>
      <c r="CX13">
        <v>458</v>
      </c>
      <c r="CY13">
        <v>526.5</v>
      </c>
      <c r="CZ13">
        <v>306.80000813802002</v>
      </c>
      <c r="DA13">
        <v>216.79999796549399</v>
      </c>
      <c r="DB13">
        <v>203.266667683919</v>
      </c>
      <c r="DC13">
        <v>150.23333231608001</v>
      </c>
      <c r="DD13">
        <v>201.73333740234301</v>
      </c>
      <c r="DE13">
        <v>205.599995930989</v>
      </c>
      <c r="DF13">
        <v>367.93332926432203</v>
      </c>
      <c r="DG13">
        <v>371.200002034504</v>
      </c>
      <c r="DH13">
        <v>364.20001220703102</v>
      </c>
      <c r="DI13">
        <v>442.20001220703102</v>
      </c>
      <c r="DJ13">
        <v>449.73333740234301</v>
      </c>
      <c r="DK13">
        <v>385</v>
      </c>
      <c r="DL13">
        <v>416</v>
      </c>
      <c r="DM13">
        <v>448.39999389648398</v>
      </c>
      <c r="DN13">
        <v>530</v>
      </c>
      <c r="DO13">
        <v>439.54998779296801</v>
      </c>
      <c r="DP13">
        <v>442.25</v>
      </c>
      <c r="DQ13">
        <v>427.54998779296801</v>
      </c>
      <c r="DR13">
        <v>376.75</v>
      </c>
      <c r="DS13">
        <v>350</v>
      </c>
      <c r="DT13">
        <v>312.51667277018203</v>
      </c>
      <c r="DU13">
        <v>329.916666666666</v>
      </c>
      <c r="DV13">
        <v>286.333323160806</v>
      </c>
      <c r="DW13">
        <v>135</v>
      </c>
      <c r="DX13">
        <v>123.75</v>
      </c>
      <c r="DY13">
        <v>91.893333435058494</v>
      </c>
      <c r="DZ13">
        <v>76.366666158040303</v>
      </c>
      <c r="EA13">
        <v>64.606666564941307</v>
      </c>
      <c r="EB13">
        <v>47.920000712076799</v>
      </c>
      <c r="EC13">
        <v>53.933333079020102</v>
      </c>
      <c r="ED13">
        <v>48.436667124430301</v>
      </c>
      <c r="EE13">
        <v>98.473332722981695</v>
      </c>
      <c r="EF13">
        <v>111.666664123535</v>
      </c>
      <c r="EG13">
        <v>103.59999847412099</v>
      </c>
      <c r="EH13">
        <v>116.5</v>
      </c>
      <c r="EI13">
        <v>113.31666564941401</v>
      </c>
      <c r="EJ13">
        <v>101</v>
      </c>
      <c r="EK13">
        <v>107.699996948242</v>
      </c>
      <c r="EL13">
        <v>117.84999847412099</v>
      </c>
      <c r="EM13">
        <v>138.89999389648401</v>
      </c>
      <c r="EN13">
        <v>117.300003051757</v>
      </c>
      <c r="EO13">
        <v>127</v>
      </c>
      <c r="EP13">
        <v>141.75</v>
      </c>
      <c r="EQ13">
        <v>136.600006103515</v>
      </c>
      <c r="ER13">
        <v>120.400001525878</v>
      </c>
      <c r="ES13">
        <v>127.966664632161</v>
      </c>
      <c r="ET13">
        <v>157.36666870117099</v>
      </c>
      <c r="EU13">
        <v>129.88333129882801</v>
      </c>
      <c r="EV13">
        <v>7.6900000572204501</v>
      </c>
      <c r="EW13">
        <v>9.8900003433227397</v>
      </c>
      <c r="EX13">
        <v>8.7960001627604107</v>
      </c>
      <c r="EY13">
        <v>8.5606664021809795</v>
      </c>
      <c r="EZ13">
        <v>7.0360000928242901</v>
      </c>
      <c r="FA13">
        <v>5.3693334261576204</v>
      </c>
      <c r="FB13">
        <v>7.7173333168029696</v>
      </c>
      <c r="FC13">
        <v>4.0376667976379297</v>
      </c>
      <c r="FD13">
        <v>7.2399999300638704</v>
      </c>
      <c r="FE13">
        <v>8.0300000508626201</v>
      </c>
      <c r="FF13">
        <v>9.0719995498657209</v>
      </c>
      <c r="FG13">
        <v>9.7460002899169904</v>
      </c>
      <c r="FH13">
        <v>10.8766667048136</v>
      </c>
      <c r="FI13">
        <v>10.189999580383301</v>
      </c>
      <c r="FJ13">
        <v>9.9099998474121094</v>
      </c>
      <c r="FK13">
        <v>10.2200002670288</v>
      </c>
      <c r="FL13">
        <v>12.189999580383301</v>
      </c>
      <c r="FM13">
        <v>13.1599998474121</v>
      </c>
      <c r="FN13">
        <v>12.890000343322701</v>
      </c>
      <c r="FO13">
        <v>11.6599998474121</v>
      </c>
      <c r="FP13">
        <v>11.039999961853001</v>
      </c>
      <c r="FQ13">
        <v>10.2600002288818</v>
      </c>
      <c r="FR13">
        <v>12.909999847411999</v>
      </c>
      <c r="FS13">
        <v>13.273333231607999</v>
      </c>
      <c r="FT13">
        <v>13.373333295186301</v>
      </c>
      <c r="FU13">
        <v>73.800003051757798</v>
      </c>
      <c r="FV13">
        <v>88.506668090820199</v>
      </c>
      <c r="FW13">
        <v>70.026664733886705</v>
      </c>
      <c r="FX13">
        <v>66.673334757486899</v>
      </c>
      <c r="FY13">
        <v>58.493334452311103</v>
      </c>
      <c r="FZ13">
        <v>40.6666653951008</v>
      </c>
      <c r="GA13">
        <v>57.233332316080599</v>
      </c>
      <c r="GB13">
        <v>59.906665802001797</v>
      </c>
      <c r="GC13">
        <v>83.560000101725194</v>
      </c>
      <c r="GD13">
        <v>103.766665140787</v>
      </c>
      <c r="GE13">
        <v>98.800003051757798</v>
      </c>
      <c r="GF13">
        <v>99.220001220703097</v>
      </c>
      <c r="GG13">
        <v>106.816668192544</v>
      </c>
      <c r="GH13">
        <v>84.839996337890597</v>
      </c>
      <c r="GI13">
        <v>94.480003356933594</v>
      </c>
      <c r="GJ13">
        <v>89.959999084472599</v>
      </c>
      <c r="GK13">
        <v>109.449996948242</v>
      </c>
      <c r="GL13">
        <v>126.900001525878</v>
      </c>
      <c r="GM13">
        <v>106.550003051757</v>
      </c>
      <c r="GN13">
        <v>115.900001525878</v>
      </c>
      <c r="GO13">
        <v>81.5</v>
      </c>
      <c r="GP13">
        <v>74.900001525878906</v>
      </c>
      <c r="GQ13">
        <v>64.643334706624202</v>
      </c>
      <c r="GR13">
        <v>70.003334045410099</v>
      </c>
      <c r="GS13">
        <v>65.566668192545507</v>
      </c>
      <c r="GT13">
        <v>48.139999389648402</v>
      </c>
      <c r="GU13">
        <v>46.286665598551302</v>
      </c>
      <c r="GV13">
        <v>37.296666463216098</v>
      </c>
      <c r="GW13">
        <v>32.739999135335196</v>
      </c>
      <c r="GX13">
        <v>29.403333663940298</v>
      </c>
      <c r="GY13">
        <v>20.890000025431199</v>
      </c>
      <c r="GZ13">
        <v>22.780000686645501</v>
      </c>
      <c r="HA13">
        <v>20.340000152587798</v>
      </c>
      <c r="HB13">
        <v>34.879999796549399</v>
      </c>
      <c r="HC13">
        <v>38.296666463216098</v>
      </c>
      <c r="HD13">
        <v>42.130001068115199</v>
      </c>
      <c r="HE13">
        <v>40</v>
      </c>
      <c r="HF13">
        <v>40.1066665649413</v>
      </c>
      <c r="HG13">
        <v>39.020000457763601</v>
      </c>
      <c r="HH13">
        <v>41.279998779296797</v>
      </c>
      <c r="HI13">
        <v>41.909999847412102</v>
      </c>
      <c r="HJ13">
        <v>45.900001525878899</v>
      </c>
      <c r="HK13">
        <v>36.159999847412102</v>
      </c>
      <c r="HL13">
        <v>36.7299995422363</v>
      </c>
      <c r="HM13">
        <v>35.840000152587798</v>
      </c>
      <c r="HN13">
        <v>31.620000839233398</v>
      </c>
      <c r="HO13">
        <v>26.899999618530199</v>
      </c>
      <c r="HP13">
        <v>24.516666412353398</v>
      </c>
      <c r="HQ13">
        <v>25.313334147135301</v>
      </c>
      <c r="HR13">
        <v>23.549999237060501</v>
      </c>
      <c r="HS13">
        <v>36.779998779296797</v>
      </c>
      <c r="HT13">
        <v>39.280001322428298</v>
      </c>
      <c r="HU13">
        <v>36.899998982747299</v>
      </c>
      <c r="HV13">
        <v>32.693333943684799</v>
      </c>
      <c r="HW13">
        <v>30.443333943684799</v>
      </c>
      <c r="HX13">
        <v>22.0633335113525</v>
      </c>
      <c r="HY13">
        <v>28.129999796549399</v>
      </c>
      <c r="HZ13">
        <v>29.9166666666666</v>
      </c>
      <c r="IA13">
        <v>40.890000661214103</v>
      </c>
      <c r="IB13">
        <v>37.253332773844299</v>
      </c>
      <c r="IC13">
        <v>42.25</v>
      </c>
      <c r="ID13">
        <v>42.349998474121001</v>
      </c>
      <c r="IE13">
        <v>45.120000203450402</v>
      </c>
      <c r="IF13">
        <v>37.450000762939403</v>
      </c>
      <c r="IG13">
        <v>41.25</v>
      </c>
      <c r="IH13">
        <v>42.459999084472599</v>
      </c>
      <c r="II13">
        <v>47.340000152587798</v>
      </c>
      <c r="IJ13">
        <v>44.459999084472599</v>
      </c>
      <c r="IK13">
        <v>44.5</v>
      </c>
      <c r="IL13">
        <v>42.990001678466797</v>
      </c>
      <c r="IM13">
        <v>35.5</v>
      </c>
      <c r="IN13">
        <v>27</v>
      </c>
      <c r="IO13">
        <v>30.066666285196799</v>
      </c>
      <c r="IP13">
        <v>34.826665242512902</v>
      </c>
      <c r="IQ13">
        <v>32.030000686645401</v>
      </c>
      <c r="IR13" s="25"/>
    </row>
    <row r="14" spans="1:252" s="4" customFormat="1" x14ac:dyDescent="0.25">
      <c r="A14">
        <v>-18</v>
      </c>
      <c r="B14">
        <v>31.360000610351499</v>
      </c>
      <c r="C14">
        <v>36.200000762939403</v>
      </c>
      <c r="D14">
        <v>32.720001220703097</v>
      </c>
      <c r="E14">
        <v>30.319999694824201</v>
      </c>
      <c r="F14">
        <v>30.799999237060501</v>
      </c>
      <c r="G14">
        <v>26.120000839233398</v>
      </c>
      <c r="H14">
        <v>29.7399997711181</v>
      </c>
      <c r="I14">
        <v>24.620000839233398</v>
      </c>
      <c r="J14">
        <v>26.600000381469702</v>
      </c>
      <c r="K14">
        <v>27.713333129882699</v>
      </c>
      <c r="L14">
        <v>30.100000381469599</v>
      </c>
      <c r="M14">
        <v>26.6466662089029</v>
      </c>
      <c r="N14">
        <v>23.473333358764599</v>
      </c>
      <c r="O14">
        <v>22.266666412353398</v>
      </c>
      <c r="P14">
        <v>23.579999923706001</v>
      </c>
      <c r="Q14">
        <v>24.799999237060501</v>
      </c>
      <c r="R14">
        <v>24.826666514078699</v>
      </c>
      <c r="S14">
        <v>25.959999084472599</v>
      </c>
      <c r="T14">
        <v>25.8666667938232</v>
      </c>
      <c r="U14">
        <v>24.290000915527301</v>
      </c>
      <c r="V14">
        <v>24.4899997711181</v>
      </c>
      <c r="W14">
        <v>24.25</v>
      </c>
      <c r="X14">
        <v>23.7000007629394</v>
      </c>
      <c r="Y14">
        <v>24.280000686645501</v>
      </c>
      <c r="Z14">
        <v>21.020000457763601</v>
      </c>
      <c r="AA14">
        <v>40.299999237060497</v>
      </c>
      <c r="AB14">
        <v>54.139999389648402</v>
      </c>
      <c r="AC14">
        <v>33.319999694824197</v>
      </c>
      <c r="AD14">
        <v>30.850000381469702</v>
      </c>
      <c r="AE14">
        <v>31.590000152587798</v>
      </c>
      <c r="AF14">
        <v>18.8449993133544</v>
      </c>
      <c r="AG14">
        <v>19.100000381469702</v>
      </c>
      <c r="AH14">
        <v>13.050000190734799</v>
      </c>
      <c r="AI14">
        <v>19.2000007629394</v>
      </c>
      <c r="AJ14">
        <v>20.2933336893717</v>
      </c>
      <c r="AK14">
        <v>42.213334401448499</v>
      </c>
      <c r="AL14">
        <v>59.199999491373603</v>
      </c>
      <c r="AM14">
        <v>67.706670125325402</v>
      </c>
      <c r="AN14">
        <v>68.413335164388002</v>
      </c>
      <c r="AO14">
        <v>80.620002746582003</v>
      </c>
      <c r="AP14">
        <v>83.5</v>
      </c>
      <c r="AQ14">
        <v>100.053334554036</v>
      </c>
      <c r="AR14">
        <v>97.699996948242202</v>
      </c>
      <c r="AS14">
        <v>81.8733317057291</v>
      </c>
      <c r="AT14">
        <v>78.300003051757798</v>
      </c>
      <c r="AU14">
        <v>69.300003051757798</v>
      </c>
      <c r="AV14">
        <v>72.389999389648395</v>
      </c>
      <c r="AW14">
        <v>22.799999237060501</v>
      </c>
      <c r="AX14">
        <v>18.649999618530199</v>
      </c>
      <c r="AY14">
        <v>9.4499998092651296</v>
      </c>
      <c r="AZ14">
        <v>142.19999694824199</v>
      </c>
      <c r="BA14">
        <v>160.5</v>
      </c>
      <c r="BB14">
        <v>193.89999389648401</v>
      </c>
      <c r="BC14">
        <v>204.600006103515</v>
      </c>
      <c r="BD14">
        <v>189.94999694824199</v>
      </c>
      <c r="BE14">
        <v>125</v>
      </c>
      <c r="BF14">
        <v>130.39999389648401</v>
      </c>
      <c r="BG14">
        <v>72.5</v>
      </c>
      <c r="BH14">
        <v>93.160003662109304</v>
      </c>
      <c r="BI14">
        <v>83.479998270670507</v>
      </c>
      <c r="BJ14">
        <v>96.526667277018205</v>
      </c>
      <c r="BK14">
        <v>105.58333333333201</v>
      </c>
      <c r="BL14">
        <v>91.919998168945199</v>
      </c>
      <c r="BM14">
        <v>83.206665039062401</v>
      </c>
      <c r="BN14">
        <v>97.480003356933594</v>
      </c>
      <c r="BO14">
        <v>92.239997863769503</v>
      </c>
      <c r="BP14">
        <v>112.749997456868</v>
      </c>
      <c r="BQ14">
        <v>120.150001525878</v>
      </c>
      <c r="BR14">
        <v>121.89999898274699</v>
      </c>
      <c r="BS14">
        <v>123.09999847412099</v>
      </c>
      <c r="BT14">
        <v>125</v>
      </c>
      <c r="BU14">
        <v>71.800003051757798</v>
      </c>
      <c r="BV14">
        <v>76.900001525878906</v>
      </c>
      <c r="BW14">
        <v>73.949996948242102</v>
      </c>
      <c r="BX14">
        <v>55.240001678466797</v>
      </c>
      <c r="BY14">
        <v>15710</v>
      </c>
      <c r="BZ14">
        <v>14200</v>
      </c>
      <c r="CA14">
        <v>13470</v>
      </c>
      <c r="CB14">
        <v>9240</v>
      </c>
      <c r="CC14">
        <v>7750</v>
      </c>
      <c r="CD14">
        <v>5405</v>
      </c>
      <c r="CE14">
        <v>6275</v>
      </c>
      <c r="CF14">
        <v>5880</v>
      </c>
      <c r="CG14">
        <v>8385</v>
      </c>
      <c r="CH14">
        <v>8165</v>
      </c>
      <c r="CI14">
        <v>7893.3333333333303</v>
      </c>
      <c r="CJ14">
        <v>8601.6666666666606</v>
      </c>
      <c r="CK14">
        <v>8465</v>
      </c>
      <c r="CL14">
        <v>7888.3333333333303</v>
      </c>
      <c r="CM14">
        <v>9100</v>
      </c>
      <c r="CN14">
        <v>9160</v>
      </c>
      <c r="CO14">
        <v>9893.3333333333303</v>
      </c>
      <c r="CP14">
        <v>8378.2998046875</v>
      </c>
      <c r="CQ14">
        <v>7009.3001302083303</v>
      </c>
      <c r="CR14">
        <v>6940</v>
      </c>
      <c r="CS14">
        <v>5303</v>
      </c>
      <c r="CT14">
        <v>5714</v>
      </c>
      <c r="CU14">
        <v>5200</v>
      </c>
      <c r="CV14">
        <v>5818</v>
      </c>
      <c r="CW14">
        <v>5293.2001953125</v>
      </c>
      <c r="CX14">
        <v>456</v>
      </c>
      <c r="CY14">
        <v>530</v>
      </c>
      <c r="CZ14">
        <v>306.20001220703102</v>
      </c>
      <c r="DA14">
        <v>219.19999694824199</v>
      </c>
      <c r="DB14">
        <v>201</v>
      </c>
      <c r="DC14">
        <v>151.19999694824199</v>
      </c>
      <c r="DD14">
        <v>199.600006103515</v>
      </c>
      <c r="DE14">
        <v>202.39999389648401</v>
      </c>
      <c r="DF14">
        <v>362.39999389648398</v>
      </c>
      <c r="DG14">
        <v>374.79999796549401</v>
      </c>
      <c r="DH14">
        <v>363.600006103515</v>
      </c>
      <c r="DI14">
        <v>444.33334350585898</v>
      </c>
      <c r="DJ14">
        <v>448.86666870117102</v>
      </c>
      <c r="DK14">
        <v>387.46666463216098</v>
      </c>
      <c r="DL14">
        <v>410.79998779296801</v>
      </c>
      <c r="DM14">
        <v>445.600006103515</v>
      </c>
      <c r="DN14">
        <v>529.16666666666595</v>
      </c>
      <c r="DO14">
        <v>443</v>
      </c>
      <c r="DP14">
        <v>446.5</v>
      </c>
      <c r="DQ14">
        <v>433</v>
      </c>
      <c r="DR14">
        <v>387.20001220703102</v>
      </c>
      <c r="DS14">
        <v>348.25</v>
      </c>
      <c r="DT14">
        <v>313.95001220703102</v>
      </c>
      <c r="DU14">
        <v>333</v>
      </c>
      <c r="DV14">
        <v>286.04998779296801</v>
      </c>
      <c r="DW14">
        <v>132.64999389648401</v>
      </c>
      <c r="DX14">
        <v>124</v>
      </c>
      <c r="DY14">
        <v>91.900001525878906</v>
      </c>
      <c r="DZ14">
        <v>76.559997558593693</v>
      </c>
      <c r="EA14">
        <v>64.279998779296804</v>
      </c>
      <c r="EB14">
        <v>47.880001068115199</v>
      </c>
      <c r="EC14">
        <v>53.459999084472599</v>
      </c>
      <c r="ED14">
        <v>48</v>
      </c>
      <c r="EE14">
        <v>97.459999084472599</v>
      </c>
      <c r="EF14">
        <v>111.633331298828</v>
      </c>
      <c r="EG14">
        <v>103.883331298828</v>
      </c>
      <c r="EH14">
        <v>116.716667175292</v>
      </c>
      <c r="EI14">
        <v>113.633331298828</v>
      </c>
      <c r="EJ14">
        <v>101.183334350585</v>
      </c>
      <c r="EK14">
        <v>106.699996948242</v>
      </c>
      <c r="EL14">
        <v>117.5</v>
      </c>
      <c r="EM14">
        <v>137.79999796549399</v>
      </c>
      <c r="EN14">
        <v>118.09999847412099</v>
      </c>
      <c r="EO14">
        <v>127.266667683919</v>
      </c>
      <c r="EP14">
        <v>140.55000305175699</v>
      </c>
      <c r="EQ14">
        <v>137.94999694824199</v>
      </c>
      <c r="ER14">
        <v>123.150001525878</v>
      </c>
      <c r="ES14">
        <v>127.949996948242</v>
      </c>
      <c r="ET14">
        <v>157.100006103515</v>
      </c>
      <c r="EU14">
        <v>129.25</v>
      </c>
      <c r="EV14">
        <v>7.63800001144409</v>
      </c>
      <c r="EW14">
        <v>9.8500003814697195</v>
      </c>
      <c r="EX14">
        <v>8.6520004272460902</v>
      </c>
      <c r="EY14">
        <v>8.5699996948242099</v>
      </c>
      <c r="EZ14">
        <v>7.0500001907348597</v>
      </c>
      <c r="FA14">
        <v>5.4180002212524396</v>
      </c>
      <c r="FB14">
        <v>7.9019999504089302</v>
      </c>
      <c r="FC14">
        <v>4.0300002098083496</v>
      </c>
      <c r="FD14">
        <v>7.1399998664855904</v>
      </c>
      <c r="FE14">
        <v>8.02000013987222</v>
      </c>
      <c r="FF14">
        <v>9.0146662394205705</v>
      </c>
      <c r="FG14">
        <v>9.7686669031778894</v>
      </c>
      <c r="FH14">
        <v>10.873333295186301</v>
      </c>
      <c r="FI14">
        <v>10.123332977294901</v>
      </c>
      <c r="FJ14">
        <v>9.7899999618530202</v>
      </c>
      <c r="FK14">
        <v>10.3500003814697</v>
      </c>
      <c r="FL14">
        <v>12.196666399637801</v>
      </c>
      <c r="FM14">
        <v>13.199999809265099</v>
      </c>
      <c r="FN14">
        <v>12.9600003560383</v>
      </c>
      <c r="FO14">
        <v>11.529999732971101</v>
      </c>
      <c r="FP14">
        <v>11.149999618530201</v>
      </c>
      <c r="FQ14">
        <v>10.399999618530201</v>
      </c>
      <c r="FR14">
        <v>12.869999885559</v>
      </c>
      <c r="FS14">
        <v>13.25</v>
      </c>
      <c r="FT14">
        <v>13.4099998474121</v>
      </c>
      <c r="FU14">
        <v>71.779998779296804</v>
      </c>
      <c r="FV14">
        <v>89.540000915527301</v>
      </c>
      <c r="FW14">
        <v>70.339996337890597</v>
      </c>
      <c r="FX14">
        <v>66.760002136230398</v>
      </c>
      <c r="FY14">
        <v>57.900001525878899</v>
      </c>
      <c r="FZ14">
        <v>40.119998931884702</v>
      </c>
      <c r="GA14">
        <v>56.939998626708899</v>
      </c>
      <c r="GB14">
        <v>59.439998626708899</v>
      </c>
      <c r="GC14">
        <v>82.580001831054602</v>
      </c>
      <c r="GD14">
        <v>104.683331807454</v>
      </c>
      <c r="GE14">
        <v>98.086669921874901</v>
      </c>
      <c r="GF14">
        <v>99.293334960937401</v>
      </c>
      <c r="GG14">
        <v>105.983334859211</v>
      </c>
      <c r="GH14">
        <v>86.133331298828097</v>
      </c>
      <c r="GI14">
        <v>93.260002136230398</v>
      </c>
      <c r="GJ14">
        <v>89.860000610351506</v>
      </c>
      <c r="GK14">
        <v>109.416664123535</v>
      </c>
      <c r="GL14">
        <v>129.64999389648401</v>
      </c>
      <c r="GM14">
        <v>106.483334859211</v>
      </c>
      <c r="GN14">
        <v>116</v>
      </c>
      <c r="GO14">
        <v>83.309997558593693</v>
      </c>
      <c r="GP14">
        <v>75.620002746582003</v>
      </c>
      <c r="GQ14">
        <v>65.080001831054602</v>
      </c>
      <c r="GR14">
        <v>70</v>
      </c>
      <c r="GS14">
        <v>65.860000610351506</v>
      </c>
      <c r="GT14">
        <v>47.270000457763601</v>
      </c>
      <c r="GU14">
        <v>46.439998626708899</v>
      </c>
      <c r="GV14">
        <v>37.360000610351499</v>
      </c>
      <c r="GW14">
        <v>32.759998321533203</v>
      </c>
      <c r="GX14">
        <v>29.270000457763601</v>
      </c>
      <c r="GY14">
        <v>20.850000381469702</v>
      </c>
      <c r="GZ14">
        <v>22.620000839233398</v>
      </c>
      <c r="HA14">
        <v>20.100000381469702</v>
      </c>
      <c r="HB14">
        <v>34.459999084472599</v>
      </c>
      <c r="HC14">
        <v>38.433333079020102</v>
      </c>
      <c r="HD14">
        <v>41.973333994547502</v>
      </c>
      <c r="HE14">
        <v>40.053333282470703</v>
      </c>
      <c r="HF14">
        <v>39.783332824706903</v>
      </c>
      <c r="HG14">
        <v>39.033334096272696</v>
      </c>
      <c r="HH14">
        <v>41.240001678466797</v>
      </c>
      <c r="HI14">
        <v>41.409999847412102</v>
      </c>
      <c r="HJ14">
        <v>45.916667938232401</v>
      </c>
      <c r="HK14">
        <v>36.860000610351499</v>
      </c>
      <c r="HL14">
        <v>36.763333638509003</v>
      </c>
      <c r="HM14">
        <v>35.290000915527301</v>
      </c>
      <c r="HN14">
        <v>31.110000610351499</v>
      </c>
      <c r="HO14">
        <v>27.600000381469702</v>
      </c>
      <c r="HP14">
        <v>24.639999389648398</v>
      </c>
      <c r="HQ14">
        <v>25.2000007629394</v>
      </c>
      <c r="HR14">
        <v>23.379999160766602</v>
      </c>
      <c r="HS14">
        <v>35.889999389648402</v>
      </c>
      <c r="HT14">
        <v>39.380001068115199</v>
      </c>
      <c r="HU14">
        <v>36.889999389648402</v>
      </c>
      <c r="HV14">
        <v>32.790000915527301</v>
      </c>
      <c r="HW14">
        <v>30.370000839233398</v>
      </c>
      <c r="HX14">
        <v>21.829999923706001</v>
      </c>
      <c r="HY14">
        <v>28.069999694824201</v>
      </c>
      <c r="HZ14">
        <v>29.920000076293899</v>
      </c>
      <c r="IA14">
        <v>40.590000152587798</v>
      </c>
      <c r="IB14">
        <v>37.406667073567597</v>
      </c>
      <c r="IC14">
        <v>42.276667277018198</v>
      </c>
      <c r="ID14">
        <v>42.4599990844725</v>
      </c>
      <c r="IE14">
        <v>44.850001017252502</v>
      </c>
      <c r="IF14">
        <v>37.673333485921098</v>
      </c>
      <c r="IG14">
        <v>40.849998474121001</v>
      </c>
      <c r="IH14">
        <v>42.689998626708899</v>
      </c>
      <c r="II14">
        <v>47.060000101725201</v>
      </c>
      <c r="IJ14">
        <v>46.110000610351499</v>
      </c>
      <c r="IK14">
        <v>44.430000305175703</v>
      </c>
      <c r="IL14">
        <v>42.799999237060497</v>
      </c>
      <c r="IM14">
        <v>35.400001525878899</v>
      </c>
      <c r="IN14">
        <v>27.600000381469702</v>
      </c>
      <c r="IO14">
        <v>30.399999618530199</v>
      </c>
      <c r="IP14">
        <v>34.689998626708899</v>
      </c>
      <c r="IQ14">
        <v>32.290000915527301</v>
      </c>
      <c r="IR14" s="25"/>
    </row>
    <row r="15" spans="1:252" s="4" customFormat="1" x14ac:dyDescent="0.25">
      <c r="A15">
        <v>-17</v>
      </c>
      <c r="B15">
        <v>31.393333435058501</v>
      </c>
      <c r="C15">
        <v>36.299999237060497</v>
      </c>
      <c r="D15">
        <v>33.080001831054602</v>
      </c>
      <c r="E15">
        <v>29.600000381469702</v>
      </c>
      <c r="F15">
        <v>30.799999237060501</v>
      </c>
      <c r="G15">
        <v>26</v>
      </c>
      <c r="H15">
        <v>28.7000007629394</v>
      </c>
      <c r="I15">
        <v>25.100000381469702</v>
      </c>
      <c r="J15">
        <v>27.040000915527301</v>
      </c>
      <c r="K15">
        <v>27.799999237060501</v>
      </c>
      <c r="L15">
        <v>30.1800003051757</v>
      </c>
      <c r="M15">
        <v>26.5733331044514</v>
      </c>
      <c r="N15">
        <v>23.520000457763601</v>
      </c>
      <c r="O15">
        <v>22.233333587646399</v>
      </c>
      <c r="P15">
        <v>23.613333384195901</v>
      </c>
      <c r="Q15">
        <v>25.086666107177699</v>
      </c>
      <c r="R15">
        <v>24.893332799275601</v>
      </c>
      <c r="S15">
        <v>25.723332722981699</v>
      </c>
      <c r="T15">
        <v>25.733333587646399</v>
      </c>
      <c r="U15">
        <v>24.420000553131</v>
      </c>
      <c r="V15">
        <v>24.4899997711181</v>
      </c>
      <c r="W15">
        <v>24.2399997711181</v>
      </c>
      <c r="X15">
        <v>22.940000534057599</v>
      </c>
      <c r="Y15">
        <v>24.6800003051757</v>
      </c>
      <c r="Z15">
        <v>21</v>
      </c>
      <c r="AA15">
        <v>40.049999237060497</v>
      </c>
      <c r="AB15">
        <v>52.799999237060497</v>
      </c>
      <c r="AC15">
        <v>32.799999237060497</v>
      </c>
      <c r="AD15">
        <v>30.290000915527301</v>
      </c>
      <c r="AE15">
        <v>33.259998321533203</v>
      </c>
      <c r="AF15">
        <v>18.399999618530199</v>
      </c>
      <c r="AG15">
        <v>18.5</v>
      </c>
      <c r="AH15">
        <v>13.039999961853001</v>
      </c>
      <c r="AI15">
        <v>20.139999389648398</v>
      </c>
      <c r="AJ15">
        <v>20.120000839233398</v>
      </c>
      <c r="AK15">
        <v>41.726668039957602</v>
      </c>
      <c r="AL15">
        <v>59.050000508626198</v>
      </c>
      <c r="AM15">
        <v>67.660003662109304</v>
      </c>
      <c r="AN15">
        <v>68.206667582194001</v>
      </c>
      <c r="AO15">
        <v>80.566668192545507</v>
      </c>
      <c r="AP15">
        <v>83.273333231608007</v>
      </c>
      <c r="AQ15">
        <v>100.52666727701801</v>
      </c>
      <c r="AR15">
        <v>97.999997456868499</v>
      </c>
      <c r="AS15">
        <v>82.326665242512902</v>
      </c>
      <c r="AT15">
        <v>78.475002288818303</v>
      </c>
      <c r="AU15">
        <v>68.533335367838504</v>
      </c>
      <c r="AV15">
        <v>72.493331909179602</v>
      </c>
      <c r="AW15">
        <v>23</v>
      </c>
      <c r="AX15">
        <v>17.909999847412099</v>
      </c>
      <c r="AY15">
        <v>9.3000001907348597</v>
      </c>
      <c r="AZ15">
        <v>141.31666564941301</v>
      </c>
      <c r="BA15">
        <v>159.05000305175699</v>
      </c>
      <c r="BB15">
        <v>194.69999694824199</v>
      </c>
      <c r="BC15">
        <v>206.100006103515</v>
      </c>
      <c r="BD15">
        <v>192.350006103515</v>
      </c>
      <c r="BE15">
        <v>125.84999847412099</v>
      </c>
      <c r="BF15">
        <v>129.44999694824199</v>
      </c>
      <c r="BG15">
        <v>73.540000915527301</v>
      </c>
      <c r="BH15">
        <v>93.699996948242202</v>
      </c>
      <c r="BI15">
        <v>84.419998168945298</v>
      </c>
      <c r="BJ15">
        <v>96.553334554036397</v>
      </c>
      <c r="BK15">
        <v>105.516665140787</v>
      </c>
      <c r="BL15">
        <v>91.879997253417898</v>
      </c>
      <c r="BM15">
        <v>83.673332214355398</v>
      </c>
      <c r="BN15">
        <v>96.986668904622306</v>
      </c>
      <c r="BO15">
        <v>92.706665039062401</v>
      </c>
      <c r="BP15">
        <v>113.049997965494</v>
      </c>
      <c r="BQ15">
        <v>120.766667683918</v>
      </c>
      <c r="BR15">
        <v>122.100001017252</v>
      </c>
      <c r="BS15">
        <v>123.124998092651</v>
      </c>
      <c r="BT15">
        <v>124.100001017252</v>
      </c>
      <c r="BU15">
        <v>71.560002644856695</v>
      </c>
      <c r="BV15">
        <v>76.790000915527301</v>
      </c>
      <c r="BW15">
        <v>73.760002136230398</v>
      </c>
      <c r="BX15">
        <v>56.099998474121001</v>
      </c>
      <c r="BY15">
        <v>15770</v>
      </c>
      <c r="BZ15">
        <v>14150</v>
      </c>
      <c r="CA15">
        <v>13350</v>
      </c>
      <c r="CB15">
        <v>9090</v>
      </c>
      <c r="CC15">
        <v>7730</v>
      </c>
      <c r="CD15">
        <v>5570</v>
      </c>
      <c r="CE15">
        <v>6465</v>
      </c>
      <c r="CF15">
        <v>6035</v>
      </c>
      <c r="CG15">
        <v>8395</v>
      </c>
      <c r="CH15">
        <v>8260</v>
      </c>
      <c r="CI15">
        <v>7876.6666666666597</v>
      </c>
      <c r="CJ15">
        <v>8648.3333333333303</v>
      </c>
      <c r="CK15">
        <v>8370</v>
      </c>
      <c r="CL15">
        <v>7926.6666666666597</v>
      </c>
      <c r="CM15">
        <v>9125</v>
      </c>
      <c r="CN15">
        <v>9163.3333333333303</v>
      </c>
      <c r="CO15">
        <v>9906.6666666666606</v>
      </c>
      <c r="CP15">
        <v>8347.4498697916606</v>
      </c>
      <c r="CQ15">
        <v>7004.6500651041597</v>
      </c>
      <c r="CR15">
        <v>6848.8125</v>
      </c>
      <c r="CS15">
        <v>5281.75</v>
      </c>
      <c r="CT15">
        <v>5769.3333333333303</v>
      </c>
      <c r="CU15">
        <v>5200</v>
      </c>
      <c r="CV15">
        <v>5600.0498046875</v>
      </c>
      <c r="CW15">
        <v>5350</v>
      </c>
      <c r="CX15">
        <v>459.06667073567701</v>
      </c>
      <c r="CY15">
        <v>537</v>
      </c>
      <c r="CZ15">
        <v>307.79998779296801</v>
      </c>
      <c r="DA15">
        <v>214.39999389648401</v>
      </c>
      <c r="DB15">
        <v>203.80000305175699</v>
      </c>
      <c r="DC15">
        <v>140</v>
      </c>
      <c r="DD15">
        <v>200</v>
      </c>
      <c r="DE15">
        <v>201.39999389648401</v>
      </c>
      <c r="DF15">
        <v>359.79998779296801</v>
      </c>
      <c r="DG15">
        <v>378.39999389648398</v>
      </c>
      <c r="DH15">
        <v>362.99999999999898</v>
      </c>
      <c r="DI15">
        <v>446.46667480468699</v>
      </c>
      <c r="DJ15">
        <v>448</v>
      </c>
      <c r="DK15">
        <v>389.93332926432203</v>
      </c>
      <c r="DL15">
        <v>414.93332926432203</v>
      </c>
      <c r="DM15">
        <v>440.200002034504</v>
      </c>
      <c r="DN15">
        <v>528.33333333333303</v>
      </c>
      <c r="DO15">
        <v>446.166666666666</v>
      </c>
      <c r="DP15">
        <v>450.75</v>
      </c>
      <c r="DQ15">
        <v>434.25</v>
      </c>
      <c r="DR15">
        <v>384.11667887369703</v>
      </c>
      <c r="DS15">
        <v>350.099995930989</v>
      </c>
      <c r="DT15">
        <v>316</v>
      </c>
      <c r="DU15">
        <v>331.5</v>
      </c>
      <c r="DV15">
        <v>288.350006103515</v>
      </c>
      <c r="DW15">
        <v>133.599995930989</v>
      </c>
      <c r="DX15">
        <v>125.550003051757</v>
      </c>
      <c r="DY15">
        <v>91.180000305175696</v>
      </c>
      <c r="DZ15">
        <v>77.139999389648395</v>
      </c>
      <c r="EA15">
        <v>64.440002441406193</v>
      </c>
      <c r="EB15">
        <v>46.049999237060497</v>
      </c>
      <c r="EC15">
        <v>53.459999084472599</v>
      </c>
      <c r="ED15">
        <v>48.919998168945298</v>
      </c>
      <c r="EE15">
        <v>98.199996948242202</v>
      </c>
      <c r="EF15">
        <v>111.59999847412099</v>
      </c>
      <c r="EG15">
        <v>104.166664123535</v>
      </c>
      <c r="EH15">
        <v>116.933334350585</v>
      </c>
      <c r="EI15">
        <v>113.949996948242</v>
      </c>
      <c r="EJ15">
        <v>101.36666870117099</v>
      </c>
      <c r="EK15">
        <v>107.766665140787</v>
      </c>
      <c r="EL15">
        <v>117.300000508626</v>
      </c>
      <c r="EM15">
        <v>136.700002034504</v>
      </c>
      <c r="EN15">
        <v>118.566665649413</v>
      </c>
      <c r="EO15">
        <v>127.53333536783801</v>
      </c>
      <c r="EP15">
        <v>140.887500762938</v>
      </c>
      <c r="EQ15">
        <v>136.96666463216101</v>
      </c>
      <c r="ER15">
        <v>122.450002034504</v>
      </c>
      <c r="ES15">
        <v>127.5</v>
      </c>
      <c r="ET15">
        <v>155</v>
      </c>
      <c r="EU15">
        <v>129.05000305175699</v>
      </c>
      <c r="EV15">
        <v>7.6420000394185301</v>
      </c>
      <c r="EW15">
        <v>9.8500003814697195</v>
      </c>
      <c r="EX15">
        <v>8.5080003738403303</v>
      </c>
      <c r="EY15">
        <v>8.7299995422363192</v>
      </c>
      <c r="EZ15">
        <v>6.9699997901916504</v>
      </c>
      <c r="FA15">
        <v>5.1059999465942303</v>
      </c>
      <c r="FB15">
        <v>7.42000007629394</v>
      </c>
      <c r="FC15">
        <v>3.9979999065399099</v>
      </c>
      <c r="FD15">
        <v>7.2979998588562003</v>
      </c>
      <c r="FE15">
        <v>8.0100002288818306</v>
      </c>
      <c r="FF15">
        <v>8.9573329289754202</v>
      </c>
      <c r="FG15">
        <v>9.7913335164387902</v>
      </c>
      <c r="FH15">
        <v>10.869999885559</v>
      </c>
      <c r="FI15">
        <v>10.0566663742065</v>
      </c>
      <c r="FJ15">
        <v>9.9200000762939098</v>
      </c>
      <c r="FK15">
        <v>10.390000343322701</v>
      </c>
      <c r="FL15">
        <v>12.2033332188923</v>
      </c>
      <c r="FM15">
        <v>13.143333117167099</v>
      </c>
      <c r="FN15">
        <v>13.030000368753999</v>
      </c>
      <c r="FO15">
        <v>11.494999885559</v>
      </c>
      <c r="FP15">
        <v>11.0999997456868</v>
      </c>
      <c r="FQ15">
        <v>10.3566665649413</v>
      </c>
      <c r="FR15">
        <v>12.8800001144409</v>
      </c>
      <c r="FS15">
        <v>13.25</v>
      </c>
      <c r="FT15">
        <v>13.149999618530201</v>
      </c>
      <c r="FU15">
        <v>71.519999186197794</v>
      </c>
      <c r="FV15">
        <v>89.5</v>
      </c>
      <c r="FW15">
        <v>69.440002441406193</v>
      </c>
      <c r="FX15">
        <v>66.919998168945298</v>
      </c>
      <c r="FY15">
        <v>58.599998474121001</v>
      </c>
      <c r="FZ15">
        <v>38.650001525878899</v>
      </c>
      <c r="GA15">
        <v>57.319999694824197</v>
      </c>
      <c r="GB15">
        <v>60.520000457763601</v>
      </c>
      <c r="GC15">
        <v>81.620002746582003</v>
      </c>
      <c r="GD15">
        <v>105.59999847412099</v>
      </c>
      <c r="GE15">
        <v>97.373336791992102</v>
      </c>
      <c r="GF15">
        <v>99.366668701171804</v>
      </c>
      <c r="GG15">
        <v>105.150001525878</v>
      </c>
      <c r="GH15">
        <v>87.426666259765597</v>
      </c>
      <c r="GI15">
        <v>93.9600016276041</v>
      </c>
      <c r="GJ15">
        <v>89.806666056314995</v>
      </c>
      <c r="GK15">
        <v>109.383331298828</v>
      </c>
      <c r="GL15">
        <v>130.166661580403</v>
      </c>
      <c r="GM15">
        <v>106.416666666666</v>
      </c>
      <c r="GN15">
        <v>116.162500381469</v>
      </c>
      <c r="GO15">
        <v>82.643330891926993</v>
      </c>
      <c r="GP15">
        <v>76.346669514973897</v>
      </c>
      <c r="GQ15">
        <v>65.690002441406193</v>
      </c>
      <c r="GR15">
        <v>70</v>
      </c>
      <c r="GS15">
        <v>64.940002441406193</v>
      </c>
      <c r="GT15">
        <v>47.393333435058501</v>
      </c>
      <c r="GU15">
        <v>47.389999389648402</v>
      </c>
      <c r="GV15">
        <v>36.900001525878899</v>
      </c>
      <c r="GW15">
        <v>32.849998474121001</v>
      </c>
      <c r="GX15">
        <v>29.440000534057599</v>
      </c>
      <c r="GY15">
        <v>20.770000457763601</v>
      </c>
      <c r="GZ15">
        <v>22.799999237060501</v>
      </c>
      <c r="HA15">
        <v>20.2399997711181</v>
      </c>
      <c r="HB15">
        <v>34.900001525878899</v>
      </c>
      <c r="HC15">
        <v>38.569999694824197</v>
      </c>
      <c r="HD15">
        <v>41.816666920979799</v>
      </c>
      <c r="HE15">
        <v>40.106666564941399</v>
      </c>
      <c r="HF15">
        <v>39.459999084472599</v>
      </c>
      <c r="HG15">
        <v>39.046667734781799</v>
      </c>
      <c r="HH15">
        <v>41.450000762939403</v>
      </c>
      <c r="HI15">
        <v>41.553333282470597</v>
      </c>
      <c r="HJ15">
        <v>45.933334350585902</v>
      </c>
      <c r="HK15">
        <v>37.373334248860601</v>
      </c>
      <c r="HL15">
        <v>36.796667734781799</v>
      </c>
      <c r="HM15">
        <v>35.357501029968198</v>
      </c>
      <c r="HN15">
        <v>30.953333536783799</v>
      </c>
      <c r="HO15">
        <v>27.560000101725201</v>
      </c>
      <c r="HP15">
        <v>24.090000152587798</v>
      </c>
      <c r="HQ15">
        <v>24.790000915527301</v>
      </c>
      <c r="HR15">
        <v>23.100000381469702</v>
      </c>
      <c r="HS15">
        <v>35.993333180745402</v>
      </c>
      <c r="HT15">
        <v>40.240001678466797</v>
      </c>
      <c r="HU15">
        <v>36.900001525878899</v>
      </c>
      <c r="HV15">
        <v>32.459999084472599</v>
      </c>
      <c r="HW15">
        <v>30.399999618530199</v>
      </c>
      <c r="HX15">
        <v>21.1800003051757</v>
      </c>
      <c r="HY15">
        <v>28.2399997711181</v>
      </c>
      <c r="HZ15">
        <v>29.879999160766602</v>
      </c>
      <c r="IA15">
        <v>40.889999389648402</v>
      </c>
      <c r="IB15">
        <v>37.560001373291001</v>
      </c>
      <c r="IC15">
        <v>42.303334554036397</v>
      </c>
      <c r="ID15">
        <v>42.569999694824098</v>
      </c>
      <c r="IE15">
        <v>44.580001831054602</v>
      </c>
      <c r="IF15">
        <v>37.8966662089029</v>
      </c>
      <c r="IG15">
        <v>41.199999491373603</v>
      </c>
      <c r="IH15">
        <v>42.766665140787701</v>
      </c>
      <c r="II15">
        <v>46.780000050862597</v>
      </c>
      <c r="IJ15">
        <v>46.240000406900997</v>
      </c>
      <c r="IK15">
        <v>44.360000610351499</v>
      </c>
      <c r="IL15">
        <v>43.099999427795296</v>
      </c>
      <c r="IM15">
        <v>35.316668192545499</v>
      </c>
      <c r="IN15">
        <v>27.4800001780191</v>
      </c>
      <c r="IO15">
        <v>30.079999923706001</v>
      </c>
      <c r="IP15">
        <v>34.299999237060497</v>
      </c>
      <c r="IQ15">
        <v>31.4300003051757</v>
      </c>
      <c r="IR15" s="25"/>
    </row>
    <row r="16" spans="1:252" s="7" customFormat="1" x14ac:dyDescent="0.25">
      <c r="A16">
        <v>-16</v>
      </c>
      <c r="B16">
        <v>31.426666259765501</v>
      </c>
      <c r="C16">
        <v>35.400001525878899</v>
      </c>
      <c r="D16">
        <v>33.080001831054602</v>
      </c>
      <c r="E16">
        <v>29.659999847412099</v>
      </c>
      <c r="F16">
        <v>29.9799995422363</v>
      </c>
      <c r="G16">
        <v>25.879999160766602</v>
      </c>
      <c r="H16">
        <v>28.799999237060501</v>
      </c>
      <c r="I16">
        <v>25.059999465942301</v>
      </c>
      <c r="J16">
        <v>27.819999694824201</v>
      </c>
      <c r="K16">
        <v>28.280000686645501</v>
      </c>
      <c r="L16">
        <v>30.2600002288818</v>
      </c>
      <c r="M16">
        <v>26.5</v>
      </c>
      <c r="N16">
        <v>23.579999923706001</v>
      </c>
      <c r="O16">
        <v>22.2000007629394</v>
      </c>
      <c r="P16">
        <v>23.6466668446858</v>
      </c>
      <c r="Q16">
        <v>25.373332977294901</v>
      </c>
      <c r="R16">
        <v>24.959999084472599</v>
      </c>
      <c r="S16">
        <v>25.486666361490801</v>
      </c>
      <c r="T16">
        <v>25.600000381469702</v>
      </c>
      <c r="U16">
        <v>24.550000190734799</v>
      </c>
      <c r="V16">
        <v>24.4899997711181</v>
      </c>
      <c r="W16">
        <v>24.2299995422362</v>
      </c>
      <c r="X16">
        <v>23.409999847412099</v>
      </c>
      <c r="Y16">
        <v>24.5</v>
      </c>
      <c r="Z16">
        <v>20.840000152587798</v>
      </c>
      <c r="AA16">
        <v>39.799999237060497</v>
      </c>
      <c r="AB16">
        <v>51.259998321533203</v>
      </c>
      <c r="AC16">
        <v>33.509998321533203</v>
      </c>
      <c r="AD16">
        <v>31.059999465942301</v>
      </c>
      <c r="AE16">
        <v>31.129999160766602</v>
      </c>
      <c r="AF16">
        <v>16.004999160766602</v>
      </c>
      <c r="AG16">
        <v>16.75</v>
      </c>
      <c r="AH16">
        <v>13.7200002670288</v>
      </c>
      <c r="AI16">
        <v>19.9899997711181</v>
      </c>
      <c r="AJ16">
        <v>20.379999160766602</v>
      </c>
      <c r="AK16">
        <v>41.240001678466797</v>
      </c>
      <c r="AL16">
        <v>58.900001525878899</v>
      </c>
      <c r="AM16">
        <v>67</v>
      </c>
      <c r="AN16">
        <v>68</v>
      </c>
      <c r="AO16">
        <v>80.513333638508996</v>
      </c>
      <c r="AP16">
        <v>83.046666463216098</v>
      </c>
      <c r="AQ16">
        <v>101</v>
      </c>
      <c r="AR16">
        <v>98.299997965494796</v>
      </c>
      <c r="AS16">
        <v>82.779998779296804</v>
      </c>
      <c r="AT16">
        <v>78.650001525878906</v>
      </c>
      <c r="AU16">
        <v>67.766667683919195</v>
      </c>
      <c r="AV16">
        <v>72.596664428710795</v>
      </c>
      <c r="AW16">
        <v>23.5</v>
      </c>
      <c r="AX16">
        <v>18.2199993133544</v>
      </c>
      <c r="AY16">
        <v>8.9499998092651296</v>
      </c>
      <c r="AZ16">
        <v>140.433334350585</v>
      </c>
      <c r="BA16">
        <v>155.100006103515</v>
      </c>
      <c r="BB16">
        <v>192.64999389648401</v>
      </c>
      <c r="BC16">
        <v>205</v>
      </c>
      <c r="BD16">
        <v>175.05000305175699</v>
      </c>
      <c r="BE16">
        <v>123.300003051757</v>
      </c>
      <c r="BF16">
        <v>131.39999389648401</v>
      </c>
      <c r="BG16">
        <v>77.699996948242102</v>
      </c>
      <c r="BH16">
        <v>94.099998474121094</v>
      </c>
      <c r="BI16">
        <v>86.199996948242102</v>
      </c>
      <c r="BJ16">
        <v>96.580001831054602</v>
      </c>
      <c r="BK16">
        <v>105.449996948242</v>
      </c>
      <c r="BL16">
        <v>92.900001525878906</v>
      </c>
      <c r="BM16">
        <v>84.139999389648395</v>
      </c>
      <c r="BN16">
        <v>96.493334452311203</v>
      </c>
      <c r="BO16">
        <v>93.173332214355398</v>
      </c>
      <c r="BP16">
        <v>113.34999847412099</v>
      </c>
      <c r="BQ16">
        <v>121.383333841959</v>
      </c>
      <c r="BR16">
        <v>122.300003051757</v>
      </c>
      <c r="BS16">
        <v>123.149997711181</v>
      </c>
      <c r="BT16">
        <v>123.200002034504</v>
      </c>
      <c r="BU16">
        <v>71.320002237955606</v>
      </c>
      <c r="BV16">
        <v>78.959999084472599</v>
      </c>
      <c r="BW16">
        <v>72.650001525878906</v>
      </c>
      <c r="BX16">
        <v>57.049999237060497</v>
      </c>
      <c r="BY16">
        <v>15830</v>
      </c>
      <c r="BZ16">
        <v>14100</v>
      </c>
      <c r="CA16">
        <v>13590</v>
      </c>
      <c r="CB16">
        <v>9380</v>
      </c>
      <c r="CC16">
        <v>7530</v>
      </c>
      <c r="CD16">
        <v>5480</v>
      </c>
      <c r="CE16">
        <v>6930</v>
      </c>
      <c r="CF16">
        <v>6790</v>
      </c>
      <c r="CG16">
        <v>8535</v>
      </c>
      <c r="CH16">
        <v>8200</v>
      </c>
      <c r="CI16">
        <v>7860</v>
      </c>
      <c r="CJ16">
        <v>8695</v>
      </c>
      <c r="CK16">
        <v>8100</v>
      </c>
      <c r="CL16">
        <v>7965</v>
      </c>
      <c r="CM16">
        <v>9150</v>
      </c>
      <c r="CN16">
        <v>9166.6666666666606</v>
      </c>
      <c r="CO16">
        <v>9920</v>
      </c>
      <c r="CP16">
        <v>8316.5999348958303</v>
      </c>
      <c r="CQ16">
        <v>7000</v>
      </c>
      <c r="CR16">
        <v>6757.625</v>
      </c>
      <c r="CS16">
        <v>5260.5</v>
      </c>
      <c r="CT16">
        <v>5824.6666666666597</v>
      </c>
      <c r="CU16">
        <v>5100</v>
      </c>
      <c r="CV16">
        <v>5599.25</v>
      </c>
      <c r="CW16">
        <v>5336.64990234375</v>
      </c>
      <c r="CX16">
        <v>462.13334147135402</v>
      </c>
      <c r="CY16">
        <v>553</v>
      </c>
      <c r="CZ16">
        <v>316.79998779296801</v>
      </c>
      <c r="DA16">
        <v>220</v>
      </c>
      <c r="DB16">
        <v>191.69999694824199</v>
      </c>
      <c r="DC16">
        <v>126.09999847412099</v>
      </c>
      <c r="DD16">
        <v>196.19999694824199</v>
      </c>
      <c r="DE16">
        <v>214.39999389648401</v>
      </c>
      <c r="DF16">
        <v>363.79998779296801</v>
      </c>
      <c r="DG16">
        <v>370.20001220703102</v>
      </c>
      <c r="DH16">
        <v>362.39999389648398</v>
      </c>
      <c r="DI16">
        <v>448.600006103515</v>
      </c>
      <c r="DJ16">
        <v>441</v>
      </c>
      <c r="DK16">
        <v>392.39999389648398</v>
      </c>
      <c r="DL16">
        <v>419.06667073567598</v>
      </c>
      <c r="DM16">
        <v>434.79999796549401</v>
      </c>
      <c r="DN16">
        <v>527.5</v>
      </c>
      <c r="DO16">
        <v>449.33333333333297</v>
      </c>
      <c r="DP16">
        <v>455</v>
      </c>
      <c r="DQ16">
        <v>435.5</v>
      </c>
      <c r="DR16">
        <v>381.033345540364</v>
      </c>
      <c r="DS16">
        <v>351.94999186197799</v>
      </c>
      <c r="DT16">
        <v>314.25</v>
      </c>
      <c r="DU16">
        <v>330.20001220703102</v>
      </c>
      <c r="DV16">
        <v>296.850006103515</v>
      </c>
      <c r="DW16">
        <v>134.54999796549399</v>
      </c>
      <c r="DX16">
        <v>125.34999847412099</v>
      </c>
      <c r="DY16">
        <v>93.339996337890597</v>
      </c>
      <c r="DZ16">
        <v>79.720001220703097</v>
      </c>
      <c r="EA16">
        <v>63</v>
      </c>
      <c r="EB16">
        <v>43</v>
      </c>
      <c r="EC16">
        <v>53.099998474121001</v>
      </c>
      <c r="ED16">
        <v>51.819999694824197</v>
      </c>
      <c r="EE16">
        <v>99.419998168945298</v>
      </c>
      <c r="EF16">
        <v>111.900001525878</v>
      </c>
      <c r="EG16">
        <v>104.449996948242</v>
      </c>
      <c r="EH16">
        <v>117.150001525878</v>
      </c>
      <c r="EI16">
        <v>113.449996948242</v>
      </c>
      <c r="EJ16">
        <v>101.550003051757</v>
      </c>
      <c r="EK16">
        <v>108.83333333333201</v>
      </c>
      <c r="EL16">
        <v>117.100001017252</v>
      </c>
      <c r="EM16">
        <v>135.600006103515</v>
      </c>
      <c r="EN16">
        <v>119.033332824707</v>
      </c>
      <c r="EO16">
        <v>127.800003051757</v>
      </c>
      <c r="EP16">
        <v>141.22499847412001</v>
      </c>
      <c r="EQ16">
        <v>135.98333231608001</v>
      </c>
      <c r="ER16">
        <v>121.75000254312999</v>
      </c>
      <c r="ES16">
        <v>123.59999847412099</v>
      </c>
      <c r="ET16">
        <v>151.89999389648401</v>
      </c>
      <c r="EU16">
        <v>130.5</v>
      </c>
      <c r="EV16">
        <v>7.64600006739298</v>
      </c>
      <c r="EW16">
        <v>9.8940000534057599</v>
      </c>
      <c r="EX16">
        <v>8.6619997024536097</v>
      </c>
      <c r="EY16">
        <v>9.5299997329711896</v>
      </c>
      <c r="EZ16">
        <v>6.6599998474120996</v>
      </c>
      <c r="FA16">
        <v>4.7319998741149902</v>
      </c>
      <c r="FB16">
        <v>7.09800004959106</v>
      </c>
      <c r="FC16">
        <v>4.0669999122619602</v>
      </c>
      <c r="FD16">
        <v>7.2800002098083496</v>
      </c>
      <c r="FE16">
        <v>8.1079998016357404</v>
      </c>
      <c r="FF16">
        <v>8.8999996185302699</v>
      </c>
      <c r="FG16">
        <v>9.8140001296996999</v>
      </c>
      <c r="FH16">
        <v>11.270000457763601</v>
      </c>
      <c r="FI16">
        <v>9.9899997711181605</v>
      </c>
      <c r="FJ16">
        <v>10.050000190734799</v>
      </c>
      <c r="FK16">
        <v>10.4300003051757</v>
      </c>
      <c r="FL16">
        <v>12.2100000381469</v>
      </c>
      <c r="FM16">
        <v>13.086666425069099</v>
      </c>
      <c r="FN16">
        <v>13.1000003814697</v>
      </c>
      <c r="FO16">
        <v>11.4600000381469</v>
      </c>
      <c r="FP16">
        <v>11.049999872843401</v>
      </c>
      <c r="FQ16">
        <v>10.313333511352401</v>
      </c>
      <c r="FR16">
        <v>12.890000343322701</v>
      </c>
      <c r="FS16">
        <v>13.189999580383301</v>
      </c>
      <c r="FT16">
        <v>13.5100002288818</v>
      </c>
      <c r="FU16">
        <v>71.259999593098897</v>
      </c>
      <c r="FV16">
        <v>89.099998474121094</v>
      </c>
      <c r="FW16">
        <v>71.540000915527301</v>
      </c>
      <c r="FX16">
        <v>67.160003662109304</v>
      </c>
      <c r="FY16">
        <v>57.200000762939403</v>
      </c>
      <c r="FZ16">
        <v>37.740001678466797</v>
      </c>
      <c r="GA16">
        <v>56.220001220703097</v>
      </c>
      <c r="GB16">
        <v>61.419998168945298</v>
      </c>
      <c r="GC16">
        <v>79.279998779296804</v>
      </c>
      <c r="GD16">
        <v>106.5</v>
      </c>
      <c r="GE16">
        <v>96.660003662109304</v>
      </c>
      <c r="GF16">
        <v>99.440002441406193</v>
      </c>
      <c r="GG16">
        <v>105.84999847412099</v>
      </c>
      <c r="GH16">
        <v>88.720001220703097</v>
      </c>
      <c r="GI16">
        <v>94.660001118977803</v>
      </c>
      <c r="GJ16">
        <v>89.753331502278499</v>
      </c>
      <c r="GK16">
        <v>109.34999847412099</v>
      </c>
      <c r="GL16">
        <v>130.683329264322</v>
      </c>
      <c r="GM16">
        <v>106.34999847412099</v>
      </c>
      <c r="GN16">
        <v>116.325000762939</v>
      </c>
      <c r="GO16">
        <v>81.976664225260294</v>
      </c>
      <c r="GP16">
        <v>77.073336283365805</v>
      </c>
      <c r="GQ16">
        <v>65.400001525878906</v>
      </c>
      <c r="GR16">
        <v>68.540000915527301</v>
      </c>
      <c r="GS16">
        <v>63.939998626708899</v>
      </c>
      <c r="GT16">
        <v>47.516666412353402</v>
      </c>
      <c r="GU16">
        <v>47.220001220703097</v>
      </c>
      <c r="GV16">
        <v>37.990001678466797</v>
      </c>
      <c r="GW16">
        <v>33.509998321533203</v>
      </c>
      <c r="GX16">
        <v>28.75</v>
      </c>
      <c r="GY16">
        <v>19.379999160766602</v>
      </c>
      <c r="GZ16">
        <v>22.540000915527301</v>
      </c>
      <c r="HA16">
        <v>21.940000534057599</v>
      </c>
      <c r="HB16">
        <v>34.900001525878899</v>
      </c>
      <c r="HC16">
        <v>39</v>
      </c>
      <c r="HD16">
        <v>41.659999847412102</v>
      </c>
      <c r="HE16">
        <v>40.159999847412102</v>
      </c>
      <c r="HF16">
        <v>39.849998474121001</v>
      </c>
      <c r="HG16">
        <v>39.060001373291001</v>
      </c>
      <c r="HH16">
        <v>41.659999847412003</v>
      </c>
      <c r="HI16">
        <v>41.696666717529197</v>
      </c>
      <c r="HJ16">
        <v>45.950000762939403</v>
      </c>
      <c r="HK16">
        <v>37.886667887369697</v>
      </c>
      <c r="HL16">
        <v>36.830001831054602</v>
      </c>
      <c r="HM16">
        <v>35.425001144409102</v>
      </c>
      <c r="HN16">
        <v>30.796666463216098</v>
      </c>
      <c r="HO16">
        <v>27.519999821980701</v>
      </c>
      <c r="HP16">
        <v>24.2000007629394</v>
      </c>
      <c r="HQ16">
        <v>24.379999160766602</v>
      </c>
      <c r="HR16">
        <v>23.5</v>
      </c>
      <c r="HS16">
        <v>36.096666971842403</v>
      </c>
      <c r="HT16">
        <v>39.520000457763601</v>
      </c>
      <c r="HU16">
        <v>37.540000915527301</v>
      </c>
      <c r="HV16">
        <v>32.840000152587798</v>
      </c>
      <c r="HW16">
        <v>29.780000686645501</v>
      </c>
      <c r="HX16">
        <v>20.549999237060501</v>
      </c>
      <c r="HY16">
        <v>28.2000007629394</v>
      </c>
      <c r="HZ16">
        <v>30.819999694824201</v>
      </c>
      <c r="IA16">
        <v>40.599998474121001</v>
      </c>
      <c r="IB16">
        <v>37.549999237060497</v>
      </c>
      <c r="IC16">
        <v>42.330001831054602</v>
      </c>
      <c r="ID16">
        <v>42.680000305175703</v>
      </c>
      <c r="IE16">
        <v>44.779998779296797</v>
      </c>
      <c r="IF16">
        <v>38.119998931884702</v>
      </c>
      <c r="IG16">
        <v>41.550000508626198</v>
      </c>
      <c r="IH16">
        <v>42.843331654866397</v>
      </c>
      <c r="II16">
        <v>46.5</v>
      </c>
      <c r="IJ16">
        <v>46.370000203450502</v>
      </c>
      <c r="IK16">
        <v>44.290000915527301</v>
      </c>
      <c r="IL16">
        <v>43.399999618530202</v>
      </c>
      <c r="IM16">
        <v>35.233334859212199</v>
      </c>
      <c r="IN16">
        <v>27.359999974568598</v>
      </c>
      <c r="IO16">
        <v>29.290000915527301</v>
      </c>
      <c r="IP16">
        <v>34.099998474121001</v>
      </c>
      <c r="IQ16">
        <v>31.850000381469702</v>
      </c>
      <c r="IR16" s="25"/>
    </row>
    <row r="17" spans="1:252" s="4" customFormat="1" x14ac:dyDescent="0.25">
      <c r="A17">
        <v>-15</v>
      </c>
      <c r="B17">
        <v>31.459999084472599</v>
      </c>
      <c r="C17">
        <v>35.5</v>
      </c>
      <c r="D17">
        <v>33</v>
      </c>
      <c r="E17">
        <v>29.7399997711181</v>
      </c>
      <c r="F17">
        <v>30.459999084472599</v>
      </c>
      <c r="G17">
        <v>24.920000076293899</v>
      </c>
      <c r="H17">
        <v>28.299999237060501</v>
      </c>
      <c r="I17">
        <v>25.559999465942301</v>
      </c>
      <c r="J17">
        <v>27.899999618530199</v>
      </c>
      <c r="K17">
        <v>28.299999237060501</v>
      </c>
      <c r="L17">
        <v>30.2199993133544</v>
      </c>
      <c r="M17">
        <v>26.5</v>
      </c>
      <c r="N17">
        <v>23.4799995422363</v>
      </c>
      <c r="O17">
        <v>22.600000381469702</v>
      </c>
      <c r="P17">
        <v>23.6800003051757</v>
      </c>
      <c r="Q17">
        <v>25.659999847412099</v>
      </c>
      <c r="R17">
        <v>24.959999084472599</v>
      </c>
      <c r="S17">
        <v>25.25</v>
      </c>
      <c r="T17">
        <v>26.040000915527301</v>
      </c>
      <c r="U17">
        <v>24.679999828338499</v>
      </c>
      <c r="V17">
        <v>24.4899997711181</v>
      </c>
      <c r="W17">
        <v>24.2199993133544</v>
      </c>
      <c r="X17">
        <v>24.4500007629394</v>
      </c>
      <c r="Y17">
        <v>24.459999084472599</v>
      </c>
      <c r="Z17">
        <v>20.5</v>
      </c>
      <c r="AA17">
        <v>39.549999237060497</v>
      </c>
      <c r="AB17">
        <v>50.720001220703097</v>
      </c>
      <c r="AC17">
        <v>35.169998168945298</v>
      </c>
      <c r="AD17">
        <v>31.100000381469702</v>
      </c>
      <c r="AE17">
        <v>32.400001525878899</v>
      </c>
      <c r="AF17">
        <v>15.560000419616699</v>
      </c>
      <c r="AG17">
        <v>15.3599996566772</v>
      </c>
      <c r="AH17">
        <v>13.689999580383301</v>
      </c>
      <c r="AI17">
        <v>19.25</v>
      </c>
      <c r="AJ17">
        <v>19.850000381469702</v>
      </c>
      <c r="AK17">
        <v>40.159999847412102</v>
      </c>
      <c r="AL17">
        <v>58.049999237060497</v>
      </c>
      <c r="AM17">
        <v>66.099998474121094</v>
      </c>
      <c r="AN17">
        <v>71</v>
      </c>
      <c r="AO17">
        <v>80.459999084472599</v>
      </c>
      <c r="AP17">
        <v>82.819999694824205</v>
      </c>
      <c r="AQ17">
        <v>101</v>
      </c>
      <c r="AR17">
        <v>98.599998474121094</v>
      </c>
      <c r="AS17">
        <v>85</v>
      </c>
      <c r="AT17">
        <v>78.825000762939396</v>
      </c>
      <c r="AU17">
        <v>67</v>
      </c>
      <c r="AV17">
        <v>72.699996948242102</v>
      </c>
      <c r="AW17">
        <v>25</v>
      </c>
      <c r="AX17">
        <v>18.709999084472599</v>
      </c>
      <c r="AY17">
        <v>9.0900001525878906</v>
      </c>
      <c r="AZ17">
        <v>139.55000305175699</v>
      </c>
      <c r="BA17">
        <v>154.600006103515</v>
      </c>
      <c r="BB17">
        <v>200.5</v>
      </c>
      <c r="BC17">
        <v>200.100006103515</v>
      </c>
      <c r="BD17">
        <v>185.25</v>
      </c>
      <c r="BE17">
        <v>117.84999847412099</v>
      </c>
      <c r="BF17">
        <v>125.900001525878</v>
      </c>
      <c r="BG17">
        <v>76.980003356933594</v>
      </c>
      <c r="BH17">
        <v>92.5</v>
      </c>
      <c r="BI17">
        <v>86.220001220703097</v>
      </c>
      <c r="BJ17">
        <v>94.379997253417898</v>
      </c>
      <c r="BK17">
        <v>102.84999847412099</v>
      </c>
      <c r="BL17">
        <v>93.319999694824205</v>
      </c>
      <c r="BM17">
        <v>84.699996948242102</v>
      </c>
      <c r="BN17">
        <v>96</v>
      </c>
      <c r="BO17">
        <v>93.639999389648395</v>
      </c>
      <c r="BP17">
        <v>113.34999847412099</v>
      </c>
      <c r="BQ17">
        <v>122</v>
      </c>
      <c r="BR17">
        <v>121</v>
      </c>
      <c r="BS17">
        <v>123.174997329711</v>
      </c>
      <c r="BT17">
        <v>122.300003051757</v>
      </c>
      <c r="BU17">
        <v>71.080001831054602</v>
      </c>
      <c r="BV17">
        <v>79.760002136230398</v>
      </c>
      <c r="BW17">
        <v>72.279998779296804</v>
      </c>
      <c r="BX17">
        <v>56</v>
      </c>
      <c r="BY17">
        <v>15890</v>
      </c>
      <c r="BZ17">
        <v>14110</v>
      </c>
      <c r="CA17">
        <v>13900</v>
      </c>
      <c r="CB17">
        <v>9670</v>
      </c>
      <c r="CC17">
        <v>7600</v>
      </c>
      <c r="CD17">
        <v>5460</v>
      </c>
      <c r="CE17">
        <v>6855</v>
      </c>
      <c r="CF17">
        <v>6500</v>
      </c>
      <c r="CG17">
        <v>8570</v>
      </c>
      <c r="CH17">
        <v>8265</v>
      </c>
      <c r="CI17">
        <v>7850</v>
      </c>
      <c r="CJ17">
        <v>8565</v>
      </c>
      <c r="CK17">
        <v>8050</v>
      </c>
      <c r="CL17">
        <v>7790</v>
      </c>
      <c r="CM17">
        <v>9175</v>
      </c>
      <c r="CN17">
        <v>9170</v>
      </c>
      <c r="CO17">
        <v>9920</v>
      </c>
      <c r="CP17">
        <v>8285.75</v>
      </c>
      <c r="CQ17">
        <v>7100</v>
      </c>
      <c r="CR17">
        <v>6666.4375</v>
      </c>
      <c r="CS17">
        <v>5239.25</v>
      </c>
      <c r="CT17">
        <v>5880</v>
      </c>
      <c r="CU17">
        <v>5037</v>
      </c>
      <c r="CV17">
        <v>5737.75</v>
      </c>
      <c r="CW17">
        <v>5386.0498046875</v>
      </c>
      <c r="CX17">
        <v>465.20001220703102</v>
      </c>
      <c r="CY17">
        <v>552.5</v>
      </c>
      <c r="CZ17">
        <v>318.600006103515</v>
      </c>
      <c r="DA17">
        <v>232</v>
      </c>
      <c r="DB17">
        <v>193.80000305175699</v>
      </c>
      <c r="DC17">
        <v>120</v>
      </c>
      <c r="DD17">
        <v>190.39999389648401</v>
      </c>
      <c r="DE17">
        <v>219</v>
      </c>
      <c r="DF17">
        <v>368.79998779296801</v>
      </c>
      <c r="DG17">
        <v>378.79998779296801</v>
      </c>
      <c r="DH17">
        <v>362</v>
      </c>
      <c r="DI17">
        <v>443</v>
      </c>
      <c r="DJ17">
        <v>441.39999389648398</v>
      </c>
      <c r="DK17">
        <v>385.20001220703102</v>
      </c>
      <c r="DL17">
        <v>423.20001220703102</v>
      </c>
      <c r="DM17">
        <v>429.39999389648398</v>
      </c>
      <c r="DN17">
        <v>527.5</v>
      </c>
      <c r="DO17">
        <v>452.5</v>
      </c>
      <c r="DP17">
        <v>455.75</v>
      </c>
      <c r="DQ17">
        <v>436.75</v>
      </c>
      <c r="DR17">
        <v>377.95001220703102</v>
      </c>
      <c r="DS17">
        <v>353.79998779296801</v>
      </c>
      <c r="DT17">
        <v>311.20001220703102</v>
      </c>
      <c r="DU17">
        <v>322.70001220703102</v>
      </c>
      <c r="DV17">
        <v>312</v>
      </c>
      <c r="DW17">
        <v>135.5</v>
      </c>
      <c r="DX17">
        <v>124</v>
      </c>
      <c r="DY17">
        <v>94.239997863769503</v>
      </c>
      <c r="DZ17">
        <v>81.139999389648395</v>
      </c>
      <c r="EA17">
        <v>63.740001678466797</v>
      </c>
      <c r="EB17">
        <v>42.110000610351499</v>
      </c>
      <c r="EC17">
        <v>50.919998168945298</v>
      </c>
      <c r="ED17">
        <v>51.9799995422363</v>
      </c>
      <c r="EE17">
        <v>98.819999694824205</v>
      </c>
      <c r="EF17">
        <v>110</v>
      </c>
      <c r="EG17">
        <v>103.650001525878</v>
      </c>
      <c r="EH17">
        <v>113.699996948242</v>
      </c>
      <c r="EI17">
        <v>110.800003051757</v>
      </c>
      <c r="EJ17">
        <v>102.84999847412099</v>
      </c>
      <c r="EK17">
        <v>109.900001525878</v>
      </c>
      <c r="EL17">
        <v>116.900001525878</v>
      </c>
      <c r="EM17">
        <v>135.600006103515</v>
      </c>
      <c r="EN17">
        <v>119.5</v>
      </c>
      <c r="EO17">
        <v>127.34999847412099</v>
      </c>
      <c r="EP17">
        <v>141.562496185302</v>
      </c>
      <c r="EQ17">
        <v>135</v>
      </c>
      <c r="ER17">
        <v>121.050003051757</v>
      </c>
      <c r="ES17">
        <v>124.800003051757</v>
      </c>
      <c r="ET17">
        <v>154.55000305175699</v>
      </c>
      <c r="EU17">
        <v>136</v>
      </c>
      <c r="EV17">
        <v>7.6500000953674299</v>
      </c>
      <c r="EW17">
        <v>9.9879999160766602</v>
      </c>
      <c r="EX17">
        <v>8.9779996871948207</v>
      </c>
      <c r="EY17">
        <v>10.119999885559</v>
      </c>
      <c r="EZ17">
        <v>6.6680002212524396</v>
      </c>
      <c r="FA17">
        <v>4.4959998130798304</v>
      </c>
      <c r="FB17">
        <v>6.6659998893737704</v>
      </c>
      <c r="FC17">
        <v>4.1220002174377397</v>
      </c>
      <c r="FD17">
        <v>7.1799998283386204</v>
      </c>
      <c r="FE17">
        <v>8.2139997482299805</v>
      </c>
      <c r="FF17">
        <v>8.8999996185302699</v>
      </c>
      <c r="FG17">
        <v>9.5200004577636701</v>
      </c>
      <c r="FH17">
        <v>11.699999809265099</v>
      </c>
      <c r="FI17">
        <v>10.189999580383301</v>
      </c>
      <c r="FJ17">
        <v>10.1800003051757</v>
      </c>
      <c r="FK17">
        <v>10.4700002670288</v>
      </c>
      <c r="FL17">
        <v>12.2100000381469</v>
      </c>
      <c r="FM17">
        <v>13.029999732971101</v>
      </c>
      <c r="FN17">
        <v>13.289999961853001</v>
      </c>
      <c r="FO17">
        <v>11.425000190734799</v>
      </c>
      <c r="FP17">
        <v>11</v>
      </c>
      <c r="FQ17">
        <v>10.270000457763601</v>
      </c>
      <c r="FR17">
        <v>12.7200002670288</v>
      </c>
      <c r="FS17">
        <v>13.189999580383301</v>
      </c>
      <c r="FT17">
        <v>13.4099998474121</v>
      </c>
      <c r="FU17">
        <v>71</v>
      </c>
      <c r="FV17">
        <v>87.459999084472599</v>
      </c>
      <c r="FW17">
        <v>72.540000915527301</v>
      </c>
      <c r="FX17">
        <v>67.5</v>
      </c>
      <c r="FY17">
        <v>58</v>
      </c>
      <c r="FZ17">
        <v>38.990001678466797</v>
      </c>
      <c r="GA17">
        <v>53</v>
      </c>
      <c r="GB17">
        <v>62.360000610351499</v>
      </c>
      <c r="GC17">
        <v>76</v>
      </c>
      <c r="GD17">
        <v>106.199996948242</v>
      </c>
      <c r="GE17">
        <v>96.239997863769503</v>
      </c>
      <c r="GF17">
        <v>97.919998168945298</v>
      </c>
      <c r="GG17">
        <v>105</v>
      </c>
      <c r="GH17">
        <v>90.879997253417898</v>
      </c>
      <c r="GI17">
        <v>95.360000610351506</v>
      </c>
      <c r="GJ17">
        <v>89.699996948242102</v>
      </c>
      <c r="GK17">
        <v>109.34999847412099</v>
      </c>
      <c r="GL17">
        <v>131.19999694824199</v>
      </c>
      <c r="GM17">
        <v>107.449996948242</v>
      </c>
      <c r="GN17">
        <v>116.487501144408</v>
      </c>
      <c r="GO17">
        <v>81.309997558593693</v>
      </c>
      <c r="GP17">
        <v>77.800003051757798</v>
      </c>
      <c r="GQ17">
        <v>63.189998626708899</v>
      </c>
      <c r="GR17">
        <v>69.779998779296804</v>
      </c>
      <c r="GS17">
        <v>62.400001525878899</v>
      </c>
      <c r="GT17">
        <v>47.639999389648402</v>
      </c>
      <c r="GU17">
        <v>47.680000305175703</v>
      </c>
      <c r="GV17">
        <v>37.880001068115199</v>
      </c>
      <c r="GW17">
        <v>35.540000915527301</v>
      </c>
      <c r="GX17">
        <v>29.129999160766602</v>
      </c>
      <c r="GY17">
        <v>18.899999618530199</v>
      </c>
      <c r="GZ17">
        <v>21.7000007629394</v>
      </c>
      <c r="HA17">
        <v>22.0100002288818</v>
      </c>
      <c r="HB17">
        <v>34.700000762939403</v>
      </c>
      <c r="HC17">
        <v>38.819999694824197</v>
      </c>
      <c r="HD17">
        <v>39.930000305175703</v>
      </c>
      <c r="HE17">
        <v>39.240001678466797</v>
      </c>
      <c r="HF17">
        <v>38.970001220703097</v>
      </c>
      <c r="HG17">
        <v>39.400001525878899</v>
      </c>
      <c r="HH17">
        <v>41.869998931884702</v>
      </c>
      <c r="HI17">
        <v>41.840000152587798</v>
      </c>
      <c r="HJ17">
        <v>45.950000762939403</v>
      </c>
      <c r="HK17">
        <v>38.400001525878899</v>
      </c>
      <c r="HL17">
        <v>37.279998779296797</v>
      </c>
      <c r="HM17">
        <v>35.492501258849998</v>
      </c>
      <c r="HN17">
        <v>30.639999389648398</v>
      </c>
      <c r="HO17">
        <v>27.4799995422363</v>
      </c>
      <c r="HP17">
        <v>24.530000686645501</v>
      </c>
      <c r="HQ17">
        <v>24.309999465942301</v>
      </c>
      <c r="HR17">
        <v>24.2399997711181</v>
      </c>
      <c r="HS17">
        <v>36.200000762939403</v>
      </c>
      <c r="HT17">
        <v>39.599998474121001</v>
      </c>
      <c r="HU17">
        <v>37.5</v>
      </c>
      <c r="HV17">
        <v>32.819999694824197</v>
      </c>
      <c r="HW17">
        <v>30.340000152587798</v>
      </c>
      <c r="HX17">
        <v>21.090000152587798</v>
      </c>
      <c r="HY17">
        <v>26.9799995422363</v>
      </c>
      <c r="HZ17">
        <v>30.280000686645501</v>
      </c>
      <c r="IA17">
        <v>40.599998474121001</v>
      </c>
      <c r="IB17">
        <v>37.209999084472599</v>
      </c>
      <c r="IC17">
        <v>41.819999694824197</v>
      </c>
      <c r="ID17">
        <v>42</v>
      </c>
      <c r="IE17">
        <v>44.790000915527301</v>
      </c>
      <c r="IF17">
        <v>38</v>
      </c>
      <c r="IG17">
        <v>41.900001525878899</v>
      </c>
      <c r="IH17">
        <v>42.919998168945298</v>
      </c>
      <c r="II17">
        <v>46.5</v>
      </c>
      <c r="IJ17">
        <v>46.5</v>
      </c>
      <c r="IK17">
        <v>44</v>
      </c>
      <c r="IL17">
        <v>43.699999809265101</v>
      </c>
      <c r="IM17">
        <v>35.150001525878899</v>
      </c>
      <c r="IN17">
        <v>27.2399997711181</v>
      </c>
      <c r="IO17">
        <v>28.629999160766602</v>
      </c>
      <c r="IP17">
        <v>34.5</v>
      </c>
      <c r="IQ17">
        <v>32.159999847412102</v>
      </c>
      <c r="IR17" s="25"/>
    </row>
    <row r="18" spans="1:252" s="4" customFormat="1" x14ac:dyDescent="0.25">
      <c r="A18">
        <v>-14</v>
      </c>
      <c r="B18">
        <v>30.860000610351499</v>
      </c>
      <c r="C18">
        <v>35.680000305175703</v>
      </c>
      <c r="D18">
        <v>34.159999847412102</v>
      </c>
      <c r="E18">
        <v>29.520000457763601</v>
      </c>
      <c r="F18">
        <v>30.540000915527301</v>
      </c>
      <c r="G18">
        <v>24.6800003051757</v>
      </c>
      <c r="H18">
        <v>27.840000152587798</v>
      </c>
      <c r="I18">
        <v>25.559999465942301</v>
      </c>
      <c r="J18">
        <v>27.2000007629394</v>
      </c>
      <c r="K18">
        <v>27.7000007629394</v>
      </c>
      <c r="L18">
        <v>30.040000915527301</v>
      </c>
      <c r="M18">
        <v>26.5</v>
      </c>
      <c r="N18">
        <v>23.7000007629394</v>
      </c>
      <c r="O18">
        <v>22.100000381469702</v>
      </c>
      <c r="P18">
        <v>23.7600002288818</v>
      </c>
      <c r="Q18">
        <v>25.659999847412099</v>
      </c>
      <c r="R18">
        <v>24.059999465942301</v>
      </c>
      <c r="S18">
        <v>25.360000610351499</v>
      </c>
      <c r="T18">
        <v>26.2199993133544</v>
      </c>
      <c r="U18">
        <v>24.809999465942301</v>
      </c>
      <c r="V18">
        <v>24.190000534057599</v>
      </c>
      <c r="W18">
        <v>23.6149997711181</v>
      </c>
      <c r="X18">
        <v>23.569999694824201</v>
      </c>
      <c r="Y18">
        <v>24.280000686645501</v>
      </c>
      <c r="Z18">
        <v>21.5100002288818</v>
      </c>
      <c r="AA18">
        <v>42.040000915527301</v>
      </c>
      <c r="AB18">
        <v>51.799999237060497</v>
      </c>
      <c r="AC18">
        <v>34.799999237060497</v>
      </c>
      <c r="AD18">
        <v>30.299999237060501</v>
      </c>
      <c r="AE18">
        <v>31.809999465942301</v>
      </c>
      <c r="AF18">
        <v>15.189999580383301</v>
      </c>
      <c r="AG18">
        <v>16.495000839233398</v>
      </c>
      <c r="AH18">
        <v>13.689999580383301</v>
      </c>
      <c r="AI18">
        <v>18.799999237060501</v>
      </c>
      <c r="AJ18">
        <v>19.360000610351499</v>
      </c>
      <c r="AK18">
        <v>39.119998931884702</v>
      </c>
      <c r="AL18">
        <v>58.049999237060497</v>
      </c>
      <c r="AM18">
        <v>68.300003051757798</v>
      </c>
      <c r="AN18">
        <v>74</v>
      </c>
      <c r="AO18">
        <v>78.900001525878906</v>
      </c>
      <c r="AP18">
        <v>82.819999694824205</v>
      </c>
      <c r="AQ18">
        <v>97.120002746582003</v>
      </c>
      <c r="AR18">
        <v>97.900001525878906</v>
      </c>
      <c r="AS18">
        <v>85</v>
      </c>
      <c r="AT18">
        <v>79</v>
      </c>
      <c r="AU18">
        <v>66.980003356933594</v>
      </c>
      <c r="AV18">
        <v>71.639999389648295</v>
      </c>
      <c r="AW18">
        <v>25</v>
      </c>
      <c r="AX18">
        <v>19.649999618530199</v>
      </c>
      <c r="AY18">
        <v>8.8000001907348597</v>
      </c>
      <c r="AZ18">
        <v>142.75</v>
      </c>
      <c r="BA18">
        <v>153.39999389648401</v>
      </c>
      <c r="BB18">
        <v>194.600006103515</v>
      </c>
      <c r="BC18">
        <v>194.600006103515</v>
      </c>
      <c r="BD18">
        <v>188.39999389648401</v>
      </c>
      <c r="BE18">
        <v>118.150001525878</v>
      </c>
      <c r="BF18">
        <v>126.050003051757</v>
      </c>
      <c r="BG18">
        <v>76.980003356933594</v>
      </c>
      <c r="BH18">
        <v>91.199996948242202</v>
      </c>
      <c r="BI18">
        <v>83.639999389648395</v>
      </c>
      <c r="BJ18">
        <v>94.400001525878906</v>
      </c>
      <c r="BK18">
        <v>102.84999847412099</v>
      </c>
      <c r="BL18">
        <v>94.160003662109304</v>
      </c>
      <c r="BM18">
        <v>86.879997253417898</v>
      </c>
      <c r="BN18">
        <v>96.5</v>
      </c>
      <c r="BO18">
        <v>93.639999389648395</v>
      </c>
      <c r="BP18">
        <v>110.050003051757</v>
      </c>
      <c r="BQ18">
        <v>122.949996948242</v>
      </c>
      <c r="BR18">
        <v>119.050003051757</v>
      </c>
      <c r="BS18">
        <v>123.199996948242</v>
      </c>
      <c r="BT18">
        <v>123.900001525878</v>
      </c>
      <c r="BU18">
        <v>70.040000915527301</v>
      </c>
      <c r="BV18">
        <v>78.550003051757798</v>
      </c>
      <c r="BW18">
        <v>74.360000610351506</v>
      </c>
      <c r="BX18">
        <v>57.5</v>
      </c>
      <c r="BY18">
        <v>15630</v>
      </c>
      <c r="BZ18">
        <v>14330</v>
      </c>
      <c r="CA18">
        <v>13840</v>
      </c>
      <c r="CB18">
        <v>9800</v>
      </c>
      <c r="CC18">
        <v>7690</v>
      </c>
      <c r="CD18">
        <v>5240</v>
      </c>
      <c r="CE18">
        <v>6900</v>
      </c>
      <c r="CF18">
        <v>6500</v>
      </c>
      <c r="CG18">
        <v>8465</v>
      </c>
      <c r="CH18">
        <v>8155</v>
      </c>
      <c r="CI18">
        <v>7845</v>
      </c>
      <c r="CJ18">
        <v>8565</v>
      </c>
      <c r="CK18">
        <v>8370</v>
      </c>
      <c r="CL18">
        <v>7850</v>
      </c>
      <c r="CM18">
        <v>8975</v>
      </c>
      <c r="CN18">
        <v>9170</v>
      </c>
      <c r="CO18">
        <v>9730</v>
      </c>
      <c r="CP18">
        <v>8573.849609375</v>
      </c>
      <c r="CQ18">
        <v>6979.4501953125</v>
      </c>
      <c r="CR18">
        <v>6575.25</v>
      </c>
      <c r="CS18">
        <v>5099.9501953125</v>
      </c>
      <c r="CT18">
        <v>5928.1750488281205</v>
      </c>
      <c r="CU18">
        <v>4915.14990234375</v>
      </c>
      <c r="CV18">
        <v>5630.4501953125</v>
      </c>
      <c r="CW18">
        <v>5364.5</v>
      </c>
      <c r="CX18">
        <v>489.79998779296801</v>
      </c>
      <c r="CY18">
        <v>564.5</v>
      </c>
      <c r="CZ18">
        <v>320.79998779296801</v>
      </c>
      <c r="DA18">
        <v>235</v>
      </c>
      <c r="DB18">
        <v>195.600006103515</v>
      </c>
      <c r="DC18">
        <v>115.5</v>
      </c>
      <c r="DD18">
        <v>187.39999389648401</v>
      </c>
      <c r="DE18">
        <v>219</v>
      </c>
      <c r="DF18">
        <v>371.20001220703102</v>
      </c>
      <c r="DG18">
        <v>381.79998779296801</v>
      </c>
      <c r="DH18">
        <v>349.39999389648398</v>
      </c>
      <c r="DI18">
        <v>443</v>
      </c>
      <c r="DJ18">
        <v>449</v>
      </c>
      <c r="DK18">
        <v>374</v>
      </c>
      <c r="DL18">
        <v>427.600006103515</v>
      </c>
      <c r="DM18">
        <v>429.39999389648398</v>
      </c>
      <c r="DN18">
        <v>510</v>
      </c>
      <c r="DO18">
        <v>460.45001220703102</v>
      </c>
      <c r="DP18">
        <v>436.100006103515</v>
      </c>
      <c r="DQ18">
        <v>438</v>
      </c>
      <c r="DR18">
        <v>378</v>
      </c>
      <c r="DS18">
        <v>346.87499999999898</v>
      </c>
      <c r="DT18">
        <v>303.79998779296801</v>
      </c>
      <c r="DU18">
        <v>323.20001220703102</v>
      </c>
      <c r="DV18">
        <v>315</v>
      </c>
      <c r="DW18">
        <v>136.94999694824199</v>
      </c>
      <c r="DX18">
        <v>131.75</v>
      </c>
      <c r="DY18">
        <v>94.120002746582003</v>
      </c>
      <c r="DZ18">
        <v>80.040000915527301</v>
      </c>
      <c r="EA18">
        <v>63.700000762939403</v>
      </c>
      <c r="EB18">
        <v>42.270000457763601</v>
      </c>
      <c r="EC18">
        <v>50.580001831054602</v>
      </c>
      <c r="ED18">
        <v>51.9799995422363</v>
      </c>
      <c r="EE18">
        <v>98.980003356933594</v>
      </c>
      <c r="EF18">
        <v>107.800003051757</v>
      </c>
      <c r="EG18">
        <v>103.150001525878</v>
      </c>
      <c r="EH18">
        <v>113.699996948242</v>
      </c>
      <c r="EI18">
        <v>110.59999847412099</v>
      </c>
      <c r="EJ18">
        <v>104.699996948242</v>
      </c>
      <c r="EK18">
        <v>111.84999847412099</v>
      </c>
      <c r="EL18">
        <v>116.900001525878</v>
      </c>
      <c r="EM18">
        <v>135.89999389648401</v>
      </c>
      <c r="EN18">
        <v>118.900001525878</v>
      </c>
      <c r="EO18">
        <v>127.800003051757</v>
      </c>
      <c r="EP18">
        <v>141.89999389648401</v>
      </c>
      <c r="EQ18">
        <v>135.30000305175699</v>
      </c>
      <c r="ER18">
        <v>118.775001525878</v>
      </c>
      <c r="ES18">
        <v>123.34999847412099</v>
      </c>
      <c r="ET18">
        <v>155.25</v>
      </c>
      <c r="EU18">
        <v>136.89999389648401</v>
      </c>
      <c r="EV18">
        <v>7.5599999427795401</v>
      </c>
      <c r="EW18">
        <v>9.8079996109008807</v>
      </c>
      <c r="EX18">
        <v>8.6800003051757795</v>
      </c>
      <c r="EY18">
        <v>10.1000003814697</v>
      </c>
      <c r="EZ18">
        <v>6.5440001487731898</v>
      </c>
      <c r="FA18">
        <v>4.5100002288818297</v>
      </c>
      <c r="FB18">
        <v>6.6220002174377397</v>
      </c>
      <c r="FC18">
        <v>4.1220002174377397</v>
      </c>
      <c r="FD18">
        <v>6.8600001335143999</v>
      </c>
      <c r="FE18">
        <v>8.1899995803833008</v>
      </c>
      <c r="FF18">
        <v>8.8859996795654297</v>
      </c>
      <c r="FG18">
        <v>9.5200004577636701</v>
      </c>
      <c r="FH18">
        <v>11.8599996566772</v>
      </c>
      <c r="FI18">
        <v>10.5100002288818</v>
      </c>
      <c r="FJ18">
        <v>9.8299999237060494</v>
      </c>
      <c r="FK18">
        <v>10.4700002670288</v>
      </c>
      <c r="FL18">
        <v>11.890000343322701</v>
      </c>
      <c r="FM18">
        <v>13.050000190734799</v>
      </c>
      <c r="FN18">
        <v>13.3400001525878</v>
      </c>
      <c r="FO18">
        <v>11.390000343322701</v>
      </c>
      <c r="FP18">
        <v>10.920000076293899</v>
      </c>
      <c r="FQ18">
        <v>10.120000362396199</v>
      </c>
      <c r="FR18">
        <v>12.800000190734799</v>
      </c>
      <c r="FS18">
        <v>13.1800003051757</v>
      </c>
      <c r="FT18">
        <v>13.800000190734799</v>
      </c>
      <c r="FU18">
        <v>71.720001220703097</v>
      </c>
      <c r="FV18">
        <v>86.059997558593693</v>
      </c>
      <c r="FW18">
        <v>72.940002441406193</v>
      </c>
      <c r="FX18">
        <v>66.720001220703097</v>
      </c>
      <c r="FY18">
        <v>56.020000457763601</v>
      </c>
      <c r="FZ18">
        <v>38.099998474121001</v>
      </c>
      <c r="GA18">
        <v>53.279998779296797</v>
      </c>
      <c r="GB18">
        <v>62.360000610351499</v>
      </c>
      <c r="GC18">
        <v>75.660003662109304</v>
      </c>
      <c r="GD18">
        <v>104.400001525878</v>
      </c>
      <c r="GE18">
        <v>97.360000610351506</v>
      </c>
      <c r="GF18">
        <v>97.919998168945298</v>
      </c>
      <c r="GG18">
        <v>104.699996948242</v>
      </c>
      <c r="GH18">
        <v>92.239997863769503</v>
      </c>
      <c r="GI18">
        <v>92.639999389648395</v>
      </c>
      <c r="GJ18">
        <v>89.699996948242102</v>
      </c>
      <c r="GK18">
        <v>108.5</v>
      </c>
      <c r="GL18">
        <v>128.69999694824199</v>
      </c>
      <c r="GM18">
        <v>106.550003051757</v>
      </c>
      <c r="GN18">
        <v>116.650001525878</v>
      </c>
      <c r="GO18">
        <v>81.180000305175696</v>
      </c>
      <c r="GP18">
        <v>76.600002288818303</v>
      </c>
      <c r="GQ18">
        <v>62.450000762939403</v>
      </c>
      <c r="GR18">
        <v>68.75</v>
      </c>
      <c r="GS18">
        <v>62.25</v>
      </c>
      <c r="GT18">
        <v>48</v>
      </c>
      <c r="GU18">
        <v>48.799999237060497</v>
      </c>
      <c r="GV18">
        <v>37.840000152587798</v>
      </c>
      <c r="GW18">
        <v>35.270000457763601</v>
      </c>
      <c r="GX18">
        <v>28.879999160766602</v>
      </c>
      <c r="GY18">
        <v>18.954999923706001</v>
      </c>
      <c r="GZ18">
        <v>21.75</v>
      </c>
      <c r="HA18">
        <v>22.0100002288818</v>
      </c>
      <c r="HB18">
        <v>34.209999084472599</v>
      </c>
      <c r="HC18">
        <v>38.119998931884702</v>
      </c>
      <c r="HD18">
        <v>40.869998931884702</v>
      </c>
      <c r="HE18">
        <v>39.240001678466797</v>
      </c>
      <c r="HF18">
        <v>39.509998321533203</v>
      </c>
      <c r="HG18">
        <v>39.930000305175703</v>
      </c>
      <c r="HH18">
        <v>41.700000762939403</v>
      </c>
      <c r="HI18">
        <v>41.840000152587798</v>
      </c>
      <c r="HJ18">
        <v>45.659999847412102</v>
      </c>
      <c r="HK18">
        <v>38.75</v>
      </c>
      <c r="HL18">
        <v>35.990001678466797</v>
      </c>
      <c r="HM18">
        <v>35.560001373291001</v>
      </c>
      <c r="HN18">
        <v>30.670000076293899</v>
      </c>
      <c r="HO18">
        <v>27.0100002288818</v>
      </c>
      <c r="HP18">
        <v>23.799999237060501</v>
      </c>
      <c r="HQ18">
        <v>24.459999084472599</v>
      </c>
      <c r="HR18">
        <v>24.649999618530199</v>
      </c>
      <c r="HS18">
        <v>36.680000305175703</v>
      </c>
      <c r="HT18">
        <v>39.900001525878899</v>
      </c>
      <c r="HU18">
        <v>37.599998474121001</v>
      </c>
      <c r="HV18">
        <v>32.669998168945298</v>
      </c>
      <c r="HW18">
        <v>29.829999923706001</v>
      </c>
      <c r="HX18">
        <v>21.600000381469702</v>
      </c>
      <c r="HY18">
        <v>27.020000457763601</v>
      </c>
      <c r="HZ18">
        <v>30.280000686645501</v>
      </c>
      <c r="IA18">
        <v>40.220001220703097</v>
      </c>
      <c r="IB18">
        <v>36.950000762939403</v>
      </c>
      <c r="IC18">
        <v>41.810001373291001</v>
      </c>
      <c r="ID18">
        <v>42</v>
      </c>
      <c r="IE18">
        <v>44.659999847412102</v>
      </c>
      <c r="IF18">
        <v>39.180000305175703</v>
      </c>
      <c r="IG18">
        <v>42</v>
      </c>
      <c r="IH18">
        <v>42.919998168945298</v>
      </c>
      <c r="II18">
        <v>45.740001678466797</v>
      </c>
      <c r="IJ18">
        <v>46.9799995422363</v>
      </c>
      <c r="IK18">
        <v>44.790000915527301</v>
      </c>
      <c r="IL18">
        <v>44</v>
      </c>
      <c r="IM18">
        <v>35.200000762939403</v>
      </c>
      <c r="IN18">
        <v>27.119999885559</v>
      </c>
      <c r="IO18">
        <v>28.2000007629394</v>
      </c>
      <c r="IP18">
        <v>34.520000457763601</v>
      </c>
      <c r="IQ18">
        <v>32.340000152587798</v>
      </c>
      <c r="IR18" s="25"/>
    </row>
    <row r="19" spans="1:252" s="4" customFormat="1" x14ac:dyDescent="0.25">
      <c r="A19">
        <v>-13</v>
      </c>
      <c r="B19">
        <v>31.059999465942301</v>
      </c>
      <c r="C19">
        <v>35.6850004196166</v>
      </c>
      <c r="D19">
        <v>33.933333079020102</v>
      </c>
      <c r="E19">
        <v>29.2850003242492</v>
      </c>
      <c r="F19">
        <v>30.406667073567601</v>
      </c>
      <c r="G19">
        <v>24.8466669718423</v>
      </c>
      <c r="H19">
        <v>27.826666514078699</v>
      </c>
      <c r="I19">
        <v>25.306666056314999</v>
      </c>
      <c r="J19">
        <v>27.326667149861599</v>
      </c>
      <c r="K19">
        <v>27.7000007629394</v>
      </c>
      <c r="L19">
        <v>30.100000381469702</v>
      </c>
      <c r="M19">
        <v>26.399999618530199</v>
      </c>
      <c r="N19">
        <v>23.7199993133544</v>
      </c>
      <c r="O19">
        <v>22.100000381469702</v>
      </c>
      <c r="P19">
        <v>23.780000686645501</v>
      </c>
      <c r="Q19">
        <v>25.860000610351499</v>
      </c>
      <c r="R19">
        <v>23.9799995422363</v>
      </c>
      <c r="S19">
        <v>25.360000610351499</v>
      </c>
      <c r="T19">
        <v>26</v>
      </c>
      <c r="U19">
        <v>24.574999809265002</v>
      </c>
      <c r="V19">
        <v>23.9899997711181</v>
      </c>
      <c r="W19">
        <v>23.0100002288818</v>
      </c>
      <c r="X19">
        <v>23.780000050862601</v>
      </c>
      <c r="Y19">
        <v>24.350000381469702</v>
      </c>
      <c r="Z19">
        <v>21.670000076293899</v>
      </c>
      <c r="AA19">
        <v>46.959999084472599</v>
      </c>
      <c r="AB19">
        <v>50.724999427795296</v>
      </c>
      <c r="AC19">
        <v>34.649998982747299</v>
      </c>
      <c r="AD19">
        <v>29.9749994277953</v>
      </c>
      <c r="AE19">
        <v>32.840000152587798</v>
      </c>
      <c r="AF19">
        <v>15.826666514078701</v>
      </c>
      <c r="AG19">
        <v>16.795000712076799</v>
      </c>
      <c r="AH19">
        <v>13.5633331934611</v>
      </c>
      <c r="AI19">
        <v>19.1033325195312</v>
      </c>
      <c r="AJ19">
        <v>19.360000610351499</v>
      </c>
      <c r="AK19">
        <v>37.200000762939403</v>
      </c>
      <c r="AL19">
        <v>56.450000762939403</v>
      </c>
      <c r="AM19">
        <v>69.599998474121094</v>
      </c>
      <c r="AN19">
        <v>74</v>
      </c>
      <c r="AO19">
        <v>79.5</v>
      </c>
      <c r="AP19">
        <v>80.459999084472599</v>
      </c>
      <c r="AQ19">
        <v>99.400001525878906</v>
      </c>
      <c r="AR19">
        <v>97.900001525878906</v>
      </c>
      <c r="AS19">
        <v>84.900001525878906</v>
      </c>
      <c r="AT19">
        <v>77.205001831054602</v>
      </c>
      <c r="AU19">
        <v>69.699996948242102</v>
      </c>
      <c r="AV19">
        <v>70.580001831054602</v>
      </c>
      <c r="AW19">
        <v>25.003333409627199</v>
      </c>
      <c r="AX19">
        <v>19.993333180745299</v>
      </c>
      <c r="AY19">
        <v>8.8566668828328403</v>
      </c>
      <c r="AZ19">
        <v>145</v>
      </c>
      <c r="BA19">
        <v>152.39999389648401</v>
      </c>
      <c r="BB19">
        <v>195.06667073567601</v>
      </c>
      <c r="BC19">
        <v>195.350006103515</v>
      </c>
      <c r="BD19">
        <v>190.666661580403</v>
      </c>
      <c r="BE19">
        <v>118.83333333333201</v>
      </c>
      <c r="BF19">
        <v>127.416666666666</v>
      </c>
      <c r="BG19">
        <v>75.986668904622306</v>
      </c>
      <c r="BH19">
        <v>91.666664123535099</v>
      </c>
      <c r="BI19">
        <v>83.639999389648395</v>
      </c>
      <c r="BJ19">
        <v>91.360000610351506</v>
      </c>
      <c r="BK19">
        <v>99.540000915527301</v>
      </c>
      <c r="BL19">
        <v>95.900001525878906</v>
      </c>
      <c r="BM19">
        <v>86.879997253417898</v>
      </c>
      <c r="BN19">
        <v>96</v>
      </c>
      <c r="BO19">
        <v>95.800003051757798</v>
      </c>
      <c r="BP19">
        <v>111.5</v>
      </c>
      <c r="BQ19">
        <v>122.949996948242</v>
      </c>
      <c r="BR19">
        <v>119.699996948242</v>
      </c>
      <c r="BS19">
        <v>120.949996948242</v>
      </c>
      <c r="BT19">
        <v>126.75</v>
      </c>
      <c r="BU19">
        <v>69</v>
      </c>
      <c r="BV19">
        <v>78.643335978189995</v>
      </c>
      <c r="BW19">
        <v>74.006668090820199</v>
      </c>
      <c r="BX19">
        <v>57.086666107177699</v>
      </c>
      <c r="BY19">
        <v>15820</v>
      </c>
      <c r="BZ19">
        <v>14212.5</v>
      </c>
      <c r="CA19">
        <v>13996.666666666601</v>
      </c>
      <c r="CB19">
        <v>9721.25</v>
      </c>
      <c r="CC19">
        <v>7693.3333333333303</v>
      </c>
      <c r="CD19">
        <v>5223.3333333333303</v>
      </c>
      <c r="CE19">
        <v>6968.3333333333303</v>
      </c>
      <c r="CF19">
        <v>6358.3333333333303</v>
      </c>
      <c r="CG19">
        <v>8410</v>
      </c>
      <c r="CH19">
        <v>8155</v>
      </c>
      <c r="CI19">
        <v>7790</v>
      </c>
      <c r="CJ19">
        <v>8430</v>
      </c>
      <c r="CK19">
        <v>8350</v>
      </c>
      <c r="CL19">
        <v>7850</v>
      </c>
      <c r="CM19">
        <v>9050</v>
      </c>
      <c r="CN19">
        <v>9480</v>
      </c>
      <c r="CO19">
        <v>9790</v>
      </c>
      <c r="CP19">
        <v>8573.849609375</v>
      </c>
      <c r="CQ19">
        <v>6954.75</v>
      </c>
      <c r="CR19">
        <v>6380.52490234375</v>
      </c>
      <c r="CS19">
        <v>5090</v>
      </c>
      <c r="CT19">
        <v>5976.35009765625</v>
      </c>
      <c r="CU19">
        <v>4911.1165364583303</v>
      </c>
      <c r="CV19">
        <v>5686.966796875</v>
      </c>
      <c r="CW19">
        <v>5379.8333333333303</v>
      </c>
      <c r="CX19">
        <v>487</v>
      </c>
      <c r="CY19">
        <v>562.375</v>
      </c>
      <c r="CZ19">
        <v>322.333323160806</v>
      </c>
      <c r="DA19">
        <v>234.650001525878</v>
      </c>
      <c r="DB19">
        <v>195.600006103515</v>
      </c>
      <c r="DC19">
        <v>115.86666615804</v>
      </c>
      <c r="DD19">
        <v>188.933329264322</v>
      </c>
      <c r="DE19">
        <v>214.13333129882801</v>
      </c>
      <c r="DF19">
        <v>371.00001017252498</v>
      </c>
      <c r="DG19">
        <v>381.79998779296801</v>
      </c>
      <c r="DH19">
        <v>349</v>
      </c>
      <c r="DI19">
        <v>443.600006103515</v>
      </c>
      <c r="DJ19">
        <v>453</v>
      </c>
      <c r="DK19">
        <v>374</v>
      </c>
      <c r="DL19">
        <v>430</v>
      </c>
      <c r="DM19">
        <v>450.79998779296801</v>
      </c>
      <c r="DN19">
        <v>521</v>
      </c>
      <c r="DO19">
        <v>460.45001220703102</v>
      </c>
      <c r="DP19">
        <v>425.54998779296801</v>
      </c>
      <c r="DQ19">
        <v>443.225006103515</v>
      </c>
      <c r="DR19">
        <v>391</v>
      </c>
      <c r="DS19">
        <v>339.95001220703102</v>
      </c>
      <c r="DT19">
        <v>306.11665852864502</v>
      </c>
      <c r="DU19">
        <v>324.033345540364</v>
      </c>
      <c r="DV19">
        <v>314.11666870117102</v>
      </c>
      <c r="DW19">
        <v>137.44999694824199</v>
      </c>
      <c r="DX19">
        <v>131.41249847412101</v>
      </c>
      <c r="DY19">
        <v>94.773335774739493</v>
      </c>
      <c r="DZ19">
        <v>79.995000839233299</v>
      </c>
      <c r="EA19">
        <v>63.826667785644403</v>
      </c>
      <c r="EB19">
        <v>42.696666717529197</v>
      </c>
      <c r="EC19">
        <v>50.680001576741397</v>
      </c>
      <c r="ED19">
        <v>51.303333282470597</v>
      </c>
      <c r="EE19">
        <v>99.370002746581704</v>
      </c>
      <c r="EF19">
        <v>107.800003051757</v>
      </c>
      <c r="EG19">
        <v>99.879997253417898</v>
      </c>
      <c r="EH19">
        <v>113.949996948242</v>
      </c>
      <c r="EI19">
        <v>111.800003051757</v>
      </c>
      <c r="EJ19">
        <v>104.699996948242</v>
      </c>
      <c r="EK19">
        <v>110.75</v>
      </c>
      <c r="EL19">
        <v>117.900001525878</v>
      </c>
      <c r="EM19">
        <v>133.55000305175699</v>
      </c>
      <c r="EN19">
        <v>118.900001525878</v>
      </c>
      <c r="EO19">
        <v>126.09999847412099</v>
      </c>
      <c r="EP19">
        <v>141.07499694824199</v>
      </c>
      <c r="EQ19">
        <v>137.05000305175699</v>
      </c>
      <c r="ER19">
        <v>116.5</v>
      </c>
      <c r="ES19">
        <v>123.34999847412099</v>
      </c>
      <c r="ET19">
        <v>155.766667683919</v>
      </c>
      <c r="EU19">
        <v>137.73332722981701</v>
      </c>
      <c r="EV19">
        <v>7.4800000190734801</v>
      </c>
      <c r="EW19">
        <v>9.8354997634887695</v>
      </c>
      <c r="EX19">
        <v>8.7200002670287997</v>
      </c>
      <c r="EY19">
        <v>10.130000352859399</v>
      </c>
      <c r="EZ19">
        <v>6.6260000864664601</v>
      </c>
      <c r="FA19">
        <v>4.5633335113525302</v>
      </c>
      <c r="FB19">
        <v>6.6966668764750104</v>
      </c>
      <c r="FC19">
        <v>4.0793334643046002</v>
      </c>
      <c r="FD19">
        <v>6.8106667200724198</v>
      </c>
      <c r="FE19">
        <v>8.1899995803833008</v>
      </c>
      <c r="FF19">
        <v>8.6840000152587802</v>
      </c>
      <c r="FG19">
        <v>9.3140001296996999</v>
      </c>
      <c r="FH19">
        <v>12.069999694824199</v>
      </c>
      <c r="FI19">
        <v>10.5100002288818</v>
      </c>
      <c r="FJ19">
        <v>9.7399997711181605</v>
      </c>
      <c r="FK19">
        <v>10.369999885559</v>
      </c>
      <c r="FL19">
        <v>11.869999885559</v>
      </c>
      <c r="FM19">
        <v>13.050000190734799</v>
      </c>
      <c r="FN19">
        <v>13.5</v>
      </c>
      <c r="FO19">
        <v>11.374999999999901</v>
      </c>
      <c r="FP19">
        <v>10.9700002670288</v>
      </c>
      <c r="FQ19">
        <v>9.9700002670287997</v>
      </c>
      <c r="FR19">
        <v>12.6366669336954</v>
      </c>
      <c r="FS19">
        <v>13.1633335749307</v>
      </c>
      <c r="FT19">
        <v>13.7166668574014</v>
      </c>
      <c r="FU19">
        <v>71.300003051757798</v>
      </c>
      <c r="FV19">
        <v>86.429998397827006</v>
      </c>
      <c r="FW19">
        <v>72.706667582193901</v>
      </c>
      <c r="FX19">
        <v>66.820001602172795</v>
      </c>
      <c r="FY19">
        <v>56.406667073567597</v>
      </c>
      <c r="FZ19">
        <v>38.369998931884702</v>
      </c>
      <c r="GA19">
        <v>53.193332672118999</v>
      </c>
      <c r="GB19">
        <v>61.413333892822202</v>
      </c>
      <c r="GC19">
        <v>74.773335774739493</v>
      </c>
      <c r="GD19">
        <v>104.400001525878</v>
      </c>
      <c r="GE19">
        <v>98</v>
      </c>
      <c r="GF19">
        <v>97.839996337890597</v>
      </c>
      <c r="GG19">
        <v>105</v>
      </c>
      <c r="GH19">
        <v>92.239997863769503</v>
      </c>
      <c r="GI19">
        <v>93.059997558593693</v>
      </c>
      <c r="GJ19">
        <v>87.279998779296804</v>
      </c>
      <c r="GK19">
        <v>107.900001525878</v>
      </c>
      <c r="GL19">
        <v>128.69999694824199</v>
      </c>
      <c r="GM19">
        <v>106.59999847412099</v>
      </c>
      <c r="GN19">
        <v>117.200000762939</v>
      </c>
      <c r="GO19">
        <v>81.800003051757798</v>
      </c>
      <c r="GP19">
        <v>75.400001525878906</v>
      </c>
      <c r="GQ19">
        <v>62.570000966389898</v>
      </c>
      <c r="GR19">
        <v>68.716667175292898</v>
      </c>
      <c r="GS19">
        <v>61.976666768391901</v>
      </c>
      <c r="GT19">
        <v>49.209999084472599</v>
      </c>
      <c r="GU19">
        <v>48.9799995422362</v>
      </c>
      <c r="GV19">
        <v>37.816666920979699</v>
      </c>
      <c r="GW19">
        <v>34.957500457763601</v>
      </c>
      <c r="GX19">
        <v>28.9699993133544</v>
      </c>
      <c r="GY19">
        <v>19.196666717529201</v>
      </c>
      <c r="GZ19">
        <v>21.783333460489899</v>
      </c>
      <c r="HA19">
        <v>21.8666667938232</v>
      </c>
      <c r="HB19">
        <v>34.359999338785698</v>
      </c>
      <c r="HC19">
        <v>38.119998931884702</v>
      </c>
      <c r="HD19">
        <v>39.340000152587798</v>
      </c>
      <c r="HE19">
        <v>39.259998321533203</v>
      </c>
      <c r="HF19">
        <v>39.779998779296797</v>
      </c>
      <c r="HG19">
        <v>39.930000305175703</v>
      </c>
      <c r="HH19">
        <v>42</v>
      </c>
      <c r="HI19">
        <v>42.080001831054602</v>
      </c>
      <c r="HJ19">
        <v>45.040000915527301</v>
      </c>
      <c r="HK19">
        <v>38.75</v>
      </c>
      <c r="HL19">
        <v>35.509998321533203</v>
      </c>
      <c r="HM19">
        <v>36.030000686645501</v>
      </c>
      <c r="HN19">
        <v>31.149999618530199</v>
      </c>
      <c r="HO19">
        <v>26.540000915527301</v>
      </c>
      <c r="HP19">
        <v>23.799999237060501</v>
      </c>
      <c r="HQ19">
        <v>24.4499994913736</v>
      </c>
      <c r="HR19">
        <v>24.713333129882699</v>
      </c>
      <c r="HS19">
        <v>37.150001525878899</v>
      </c>
      <c r="HT19">
        <v>40.112501144409102</v>
      </c>
      <c r="HU19">
        <v>37.596665700276603</v>
      </c>
      <c r="HV19">
        <v>32.527498245239201</v>
      </c>
      <c r="HW19">
        <v>29.843333562215101</v>
      </c>
      <c r="HX19">
        <v>21.786666870117099</v>
      </c>
      <c r="HY19">
        <v>27.126667022705</v>
      </c>
      <c r="HZ19">
        <v>29.9800001780192</v>
      </c>
      <c r="IA19">
        <v>40.253334045410099</v>
      </c>
      <c r="IB19">
        <v>36.950000762939403</v>
      </c>
      <c r="IC19">
        <v>40.990001678466797</v>
      </c>
      <c r="ID19">
        <v>41.75</v>
      </c>
      <c r="IE19">
        <v>44.770000457763601</v>
      </c>
      <c r="IF19">
        <v>39.180000305175703</v>
      </c>
      <c r="IG19">
        <v>42</v>
      </c>
      <c r="IH19">
        <v>42.25</v>
      </c>
      <c r="II19">
        <v>44.169998168945298</v>
      </c>
      <c r="IJ19">
        <v>46.9799995422363</v>
      </c>
      <c r="IK19">
        <v>46.200000762939403</v>
      </c>
      <c r="IL19">
        <v>44.100000381469698</v>
      </c>
      <c r="IM19">
        <v>35.5</v>
      </c>
      <c r="IN19">
        <v>27</v>
      </c>
      <c r="IO19">
        <v>28.330000559488798</v>
      </c>
      <c r="IP19">
        <v>34.463333129882699</v>
      </c>
      <c r="IQ19">
        <v>32.3366673787434</v>
      </c>
      <c r="IR19" s="25"/>
    </row>
    <row r="20" spans="1:252" s="4" customFormat="1" x14ac:dyDescent="0.25">
      <c r="A20">
        <v>-12</v>
      </c>
      <c r="B20">
        <v>30.6800003051757</v>
      </c>
      <c r="C20">
        <v>35.690000534057504</v>
      </c>
      <c r="D20">
        <v>33.706666310628201</v>
      </c>
      <c r="E20">
        <v>29.050000190734799</v>
      </c>
      <c r="F20">
        <v>30.273333231607999</v>
      </c>
      <c r="G20">
        <v>25.013333638509</v>
      </c>
      <c r="H20">
        <v>27.8133328755696</v>
      </c>
      <c r="I20">
        <v>25.0533326466877</v>
      </c>
      <c r="J20">
        <v>27.453333536783799</v>
      </c>
      <c r="K20">
        <v>27.973333994547399</v>
      </c>
      <c r="L20">
        <v>29.600000381469702</v>
      </c>
      <c r="M20">
        <v>26.399999618530199</v>
      </c>
      <c r="N20">
        <v>23.899999618530199</v>
      </c>
      <c r="O20">
        <v>21.7399997711181</v>
      </c>
      <c r="P20">
        <v>23.540000915527301</v>
      </c>
      <c r="Q20">
        <v>25.860000610351499</v>
      </c>
      <c r="R20">
        <v>24.020000457763601</v>
      </c>
      <c r="S20">
        <v>24.579999923706001</v>
      </c>
      <c r="T20">
        <v>26.530000686645501</v>
      </c>
      <c r="U20">
        <v>24.340000152587798</v>
      </c>
      <c r="V20">
        <v>23.399999618530199</v>
      </c>
      <c r="W20">
        <v>23</v>
      </c>
      <c r="X20">
        <v>23.990000406901</v>
      </c>
      <c r="Y20">
        <v>24.420000076293899</v>
      </c>
      <c r="Z20">
        <v>21.829999923706001</v>
      </c>
      <c r="AA20">
        <v>44.849998474121001</v>
      </c>
      <c r="AB20">
        <v>49.649999618530202</v>
      </c>
      <c r="AC20">
        <v>34.4999987284341</v>
      </c>
      <c r="AD20">
        <v>29.649999618530199</v>
      </c>
      <c r="AE20">
        <v>33.870000839233299</v>
      </c>
      <c r="AF20">
        <v>16.4633334477742</v>
      </c>
      <c r="AG20">
        <v>17.0950005849202</v>
      </c>
      <c r="AH20">
        <v>13.4366668065389</v>
      </c>
      <c r="AI20">
        <v>19.4066658020019</v>
      </c>
      <c r="AJ20">
        <v>19.760000228881701</v>
      </c>
      <c r="AK20">
        <v>35.919998168945298</v>
      </c>
      <c r="AL20">
        <v>56.450000762939403</v>
      </c>
      <c r="AM20">
        <v>69.799997965494697</v>
      </c>
      <c r="AN20">
        <v>76.019996643066406</v>
      </c>
      <c r="AO20">
        <v>77.800003051757798</v>
      </c>
      <c r="AP20">
        <v>80.459999084472599</v>
      </c>
      <c r="AQ20">
        <v>99.599998474121094</v>
      </c>
      <c r="AR20">
        <v>99.989997863769503</v>
      </c>
      <c r="AS20">
        <v>84.650001525878906</v>
      </c>
      <c r="AT20">
        <v>75.410003662109304</v>
      </c>
      <c r="AU20">
        <v>69.989997863769503</v>
      </c>
      <c r="AV20">
        <v>70.360000610351506</v>
      </c>
      <c r="AW20">
        <v>25.006666819254502</v>
      </c>
      <c r="AX20">
        <v>20.336666742960499</v>
      </c>
      <c r="AY20">
        <v>8.9133335749308191</v>
      </c>
      <c r="AZ20">
        <v>144.30000305175699</v>
      </c>
      <c r="BA20">
        <v>151.39999389648401</v>
      </c>
      <c r="BB20">
        <v>195.53333536783799</v>
      </c>
      <c r="BC20">
        <v>196.100006103515</v>
      </c>
      <c r="BD20">
        <v>192.933329264322</v>
      </c>
      <c r="BE20">
        <v>119.516665140787</v>
      </c>
      <c r="BF20">
        <v>128.78333028157499</v>
      </c>
      <c r="BG20">
        <v>74.993334452311203</v>
      </c>
      <c r="BH20">
        <v>92.133331298828097</v>
      </c>
      <c r="BI20">
        <v>85.399998982747306</v>
      </c>
      <c r="BJ20">
        <v>87.779998779296804</v>
      </c>
      <c r="BK20">
        <v>99.540000915527301</v>
      </c>
      <c r="BL20">
        <v>95.846666971842396</v>
      </c>
      <c r="BM20">
        <v>90.260002136230398</v>
      </c>
      <c r="BN20">
        <v>91.940002441406193</v>
      </c>
      <c r="BO20">
        <v>95.800003051757798</v>
      </c>
      <c r="BP20">
        <v>108.5</v>
      </c>
      <c r="BQ20">
        <v>122.900001525878</v>
      </c>
      <c r="BR20">
        <v>119.949996948242</v>
      </c>
      <c r="BS20">
        <v>118.699996948242</v>
      </c>
      <c r="BT20">
        <v>125.5</v>
      </c>
      <c r="BU20">
        <v>69.480003356933594</v>
      </c>
      <c r="BV20">
        <v>78.736668904622306</v>
      </c>
      <c r="BW20">
        <v>73.653335571289006</v>
      </c>
      <c r="BX20">
        <v>56.673332214355398</v>
      </c>
      <c r="BY20">
        <v>15550</v>
      </c>
      <c r="BZ20">
        <v>14095</v>
      </c>
      <c r="CA20">
        <v>14153.333333333299</v>
      </c>
      <c r="CB20">
        <v>9642.5</v>
      </c>
      <c r="CC20">
        <v>7696.6666666666597</v>
      </c>
      <c r="CD20">
        <v>5206.6666666666597</v>
      </c>
      <c r="CE20">
        <v>7036.6666666666597</v>
      </c>
      <c r="CF20">
        <v>6216.6666666666597</v>
      </c>
      <c r="CG20">
        <v>8355</v>
      </c>
      <c r="CH20">
        <v>8216.6666666666606</v>
      </c>
      <c r="CI20">
        <v>7580</v>
      </c>
      <c r="CJ20">
        <v>8430</v>
      </c>
      <c r="CK20">
        <v>8343.3333333333303</v>
      </c>
      <c r="CL20">
        <v>8055</v>
      </c>
      <c r="CM20">
        <v>9100</v>
      </c>
      <c r="CN20">
        <v>9480</v>
      </c>
      <c r="CO20">
        <v>9950</v>
      </c>
      <c r="CP20">
        <v>8475</v>
      </c>
      <c r="CQ20">
        <v>7190</v>
      </c>
      <c r="CR20">
        <v>6185.7998046875</v>
      </c>
      <c r="CS20">
        <v>5218</v>
      </c>
      <c r="CT20">
        <v>5615</v>
      </c>
      <c r="CU20">
        <v>4907.0831705729097</v>
      </c>
      <c r="CV20">
        <v>5743.4833984375</v>
      </c>
      <c r="CW20">
        <v>5395.1666666666597</v>
      </c>
      <c r="CX20">
        <v>494.79998779296801</v>
      </c>
      <c r="CY20">
        <v>560.25</v>
      </c>
      <c r="CZ20">
        <v>323.86665852864502</v>
      </c>
      <c r="DA20">
        <v>234.30000305175699</v>
      </c>
      <c r="DB20">
        <v>195.600006103515</v>
      </c>
      <c r="DC20">
        <v>116.23333231607999</v>
      </c>
      <c r="DD20">
        <v>190.46666463216101</v>
      </c>
      <c r="DE20">
        <v>209.26666259765599</v>
      </c>
      <c r="DF20">
        <v>370.80000813802002</v>
      </c>
      <c r="DG20">
        <v>385.99998982747297</v>
      </c>
      <c r="DH20">
        <v>338.600006103515</v>
      </c>
      <c r="DI20">
        <v>443.600006103515</v>
      </c>
      <c r="DJ20">
        <v>450.13333129882801</v>
      </c>
      <c r="DK20">
        <v>377.600006103515</v>
      </c>
      <c r="DL20">
        <v>416.600006103515</v>
      </c>
      <c r="DM20">
        <v>450.79998779296801</v>
      </c>
      <c r="DN20">
        <v>500.5</v>
      </c>
      <c r="DO20">
        <v>457.95001220703102</v>
      </c>
      <c r="DP20">
        <v>437.95001220703102</v>
      </c>
      <c r="DQ20">
        <v>448.45001220703102</v>
      </c>
      <c r="DR20">
        <v>394.79998779296801</v>
      </c>
      <c r="DS20">
        <v>336.95001220703102</v>
      </c>
      <c r="DT20">
        <v>308.43332926432203</v>
      </c>
      <c r="DU20">
        <v>324.86667887369703</v>
      </c>
      <c r="DV20">
        <v>313.23333740234301</v>
      </c>
      <c r="DW20">
        <v>137.64999389648401</v>
      </c>
      <c r="DX20">
        <v>131.07499694824199</v>
      </c>
      <c r="DY20">
        <v>95.426668802896998</v>
      </c>
      <c r="DZ20">
        <v>79.950000762939396</v>
      </c>
      <c r="EA20">
        <v>63.953334808349503</v>
      </c>
      <c r="EB20">
        <v>43.123332977294801</v>
      </c>
      <c r="EC20">
        <v>50.780001322428298</v>
      </c>
      <c r="ED20">
        <v>50.626667022705</v>
      </c>
      <c r="EE20">
        <v>99.760002136229801</v>
      </c>
      <c r="EF20">
        <v>108.266667683918</v>
      </c>
      <c r="EG20">
        <v>100.34999847412099</v>
      </c>
      <c r="EH20">
        <v>113.949996948242</v>
      </c>
      <c r="EI20">
        <v>111.933334350585</v>
      </c>
      <c r="EJ20">
        <v>106.300003051757</v>
      </c>
      <c r="EK20">
        <v>111</v>
      </c>
      <c r="EL20">
        <v>117.900001525878</v>
      </c>
      <c r="EM20">
        <v>133.55000305175699</v>
      </c>
      <c r="EN20">
        <v>118.5</v>
      </c>
      <c r="EO20">
        <v>127.59999847412099</v>
      </c>
      <c r="EP20">
        <v>140.25</v>
      </c>
      <c r="EQ20">
        <v>135.600006103515</v>
      </c>
      <c r="ER20">
        <v>117</v>
      </c>
      <c r="ES20">
        <v>123.34999847412099</v>
      </c>
      <c r="ET20">
        <v>156.28333536783799</v>
      </c>
      <c r="EU20">
        <v>138.56666056315001</v>
      </c>
      <c r="EV20">
        <v>7.9299998283386204</v>
      </c>
      <c r="EW20">
        <v>9.8629999160766602</v>
      </c>
      <c r="EX20">
        <v>8.7600002288818306</v>
      </c>
      <c r="EY20">
        <v>10.1600003242492</v>
      </c>
      <c r="EZ20">
        <v>6.7080000241597402</v>
      </c>
      <c r="FA20">
        <v>4.6166667938232298</v>
      </c>
      <c r="FB20">
        <v>6.7713335355122801</v>
      </c>
      <c r="FC20">
        <v>4.0366667111714598</v>
      </c>
      <c r="FD20">
        <v>6.7613333066304397</v>
      </c>
      <c r="FE20">
        <v>8.25999959309895</v>
      </c>
      <c r="FF20">
        <v>8.7019996643066406</v>
      </c>
      <c r="FG20">
        <v>9.3140001296996999</v>
      </c>
      <c r="FH20">
        <v>12.2033332188924</v>
      </c>
      <c r="FI20">
        <v>10.6300001144409</v>
      </c>
      <c r="FJ20">
        <v>9.7899999618530202</v>
      </c>
      <c r="FK20">
        <v>10.369999885559</v>
      </c>
      <c r="FL20">
        <v>11.939999580383301</v>
      </c>
      <c r="FM20">
        <v>13.039999961853001</v>
      </c>
      <c r="FN20">
        <v>13.420000076293899</v>
      </c>
      <c r="FO20">
        <v>11.3599996566772</v>
      </c>
      <c r="FP20">
        <v>10.939999580383301</v>
      </c>
      <c r="FQ20">
        <v>10.399999618530201</v>
      </c>
      <c r="FR20">
        <v>12.473333676656001</v>
      </c>
      <c r="FS20">
        <v>13.1466668446858</v>
      </c>
      <c r="FT20">
        <v>13.6333335240681</v>
      </c>
      <c r="FU20">
        <v>71.160003662109304</v>
      </c>
      <c r="FV20">
        <v>86.799999237060405</v>
      </c>
      <c r="FW20">
        <v>72.473332722981695</v>
      </c>
      <c r="FX20">
        <v>66.920001983642507</v>
      </c>
      <c r="FY20">
        <v>56.7933336893716</v>
      </c>
      <c r="FZ20">
        <v>38.639999389648402</v>
      </c>
      <c r="GA20">
        <v>53.1066665649413</v>
      </c>
      <c r="GB20">
        <v>60.466667175292898</v>
      </c>
      <c r="GC20">
        <v>73.886667887369697</v>
      </c>
      <c r="GD20">
        <v>105.716667175292</v>
      </c>
      <c r="GE20">
        <v>96.879997253417898</v>
      </c>
      <c r="GF20">
        <v>97.839996337890597</v>
      </c>
      <c r="GG20">
        <v>104.600001017252</v>
      </c>
      <c r="GH20">
        <v>93.5</v>
      </c>
      <c r="GI20">
        <v>91.739997863769503</v>
      </c>
      <c r="GJ20">
        <v>87.279998779296804</v>
      </c>
      <c r="GK20">
        <v>103.150001525878</v>
      </c>
      <c r="GL20">
        <v>129.100006103515</v>
      </c>
      <c r="GM20">
        <v>106.150001525878</v>
      </c>
      <c r="GN20">
        <v>117.75</v>
      </c>
      <c r="GO20">
        <v>81.699996948242102</v>
      </c>
      <c r="GP20">
        <v>75.949996948242102</v>
      </c>
      <c r="GQ20">
        <v>62.6900011698404</v>
      </c>
      <c r="GR20">
        <v>68.683334350585895</v>
      </c>
      <c r="GS20">
        <v>61.703333536783802</v>
      </c>
      <c r="GT20">
        <v>49.150001525878899</v>
      </c>
      <c r="GU20">
        <v>49.159999847412003</v>
      </c>
      <c r="GV20">
        <v>37.7933336893716</v>
      </c>
      <c r="GW20">
        <v>34.645000457763601</v>
      </c>
      <c r="GX20">
        <v>29.059999465942301</v>
      </c>
      <c r="GY20">
        <v>19.438333511352401</v>
      </c>
      <c r="GZ20">
        <v>21.816666920979799</v>
      </c>
      <c r="HA20">
        <v>21.723333358764599</v>
      </c>
      <c r="HB20">
        <v>34.509999593098897</v>
      </c>
      <c r="HC20">
        <v>38.5633328755696</v>
      </c>
      <c r="HD20">
        <v>39.200000762939403</v>
      </c>
      <c r="HE20">
        <v>39.259998321533203</v>
      </c>
      <c r="HF20">
        <v>39.689998626708899</v>
      </c>
      <c r="HG20">
        <v>40.389999389648402</v>
      </c>
      <c r="HH20">
        <v>41.830001831054602</v>
      </c>
      <c r="HI20">
        <v>42.080001831054602</v>
      </c>
      <c r="HJ20">
        <v>45</v>
      </c>
      <c r="HK20">
        <v>37.799999237060497</v>
      </c>
      <c r="HL20">
        <v>35.849998474121001</v>
      </c>
      <c r="HM20">
        <v>36.5</v>
      </c>
      <c r="HN20">
        <v>30.600000381469702</v>
      </c>
      <c r="HO20">
        <v>26.620000839233398</v>
      </c>
      <c r="HP20">
        <v>23.799999237060501</v>
      </c>
      <c r="HQ20">
        <v>24.4399998982746</v>
      </c>
      <c r="HR20">
        <v>24.776666641235199</v>
      </c>
      <c r="HS20">
        <v>36.990001678466797</v>
      </c>
      <c r="HT20">
        <v>40.325000762939403</v>
      </c>
      <c r="HU20">
        <v>37.593332926432197</v>
      </c>
      <c r="HV20">
        <v>32.384998321533097</v>
      </c>
      <c r="HW20">
        <v>29.8566672007242</v>
      </c>
      <c r="HX20">
        <v>21.973333358764599</v>
      </c>
      <c r="HY20">
        <v>27.233333587646399</v>
      </c>
      <c r="HZ20">
        <v>29.679999669392899</v>
      </c>
      <c r="IA20">
        <v>40.286666870117102</v>
      </c>
      <c r="IB20">
        <v>37.1466674804687</v>
      </c>
      <c r="IC20">
        <v>41</v>
      </c>
      <c r="ID20">
        <v>41.75</v>
      </c>
      <c r="IE20">
        <v>44.756666819254498</v>
      </c>
      <c r="IF20">
        <v>40.599998474121001</v>
      </c>
      <c r="IG20">
        <v>41.400001525878899</v>
      </c>
      <c r="IH20">
        <v>42.25</v>
      </c>
      <c r="II20">
        <v>43.5</v>
      </c>
      <c r="IJ20">
        <v>46.799999237060497</v>
      </c>
      <c r="IK20">
        <v>45.950000762939403</v>
      </c>
      <c r="IL20">
        <v>44.200000762939403</v>
      </c>
      <c r="IM20">
        <v>35.400001525878899</v>
      </c>
      <c r="IN20">
        <v>27.25</v>
      </c>
      <c r="IO20">
        <v>28.4600003560383</v>
      </c>
      <c r="IP20">
        <v>34.406665802001797</v>
      </c>
      <c r="IQ20">
        <v>32.333334604899001</v>
      </c>
      <c r="IR20" s="25"/>
    </row>
    <row r="21" spans="1:252" s="4" customFormat="1" x14ac:dyDescent="0.25">
      <c r="A21">
        <v>-11</v>
      </c>
      <c r="B21">
        <v>30.1800003051757</v>
      </c>
      <c r="C21">
        <v>35.6950006484984</v>
      </c>
      <c r="D21">
        <v>33.4799995422363</v>
      </c>
      <c r="E21">
        <v>28.815000057220399</v>
      </c>
      <c r="F21">
        <v>30.139999389648398</v>
      </c>
      <c r="G21">
        <v>25.1800003051757</v>
      </c>
      <c r="H21">
        <v>27.799999237060501</v>
      </c>
      <c r="I21">
        <v>24.799999237060501</v>
      </c>
      <c r="J21">
        <v>27.579999923706001</v>
      </c>
      <c r="K21">
        <v>28.246667226155498</v>
      </c>
      <c r="L21">
        <v>29.4800001780191</v>
      </c>
      <c r="M21">
        <v>26.353333155314001</v>
      </c>
      <c r="N21">
        <v>24.079999923706001</v>
      </c>
      <c r="O21">
        <v>21.746666590372602</v>
      </c>
      <c r="P21">
        <v>23.540000915527301</v>
      </c>
      <c r="Q21">
        <v>25.5</v>
      </c>
      <c r="R21">
        <v>23.999999999999901</v>
      </c>
      <c r="S21">
        <v>24.5</v>
      </c>
      <c r="T21">
        <v>26.420000712076799</v>
      </c>
      <c r="U21">
        <v>24.709999084472599</v>
      </c>
      <c r="V21">
        <v>23.309999465942301</v>
      </c>
      <c r="W21">
        <v>23.4500007629394</v>
      </c>
      <c r="X21">
        <v>24.2000007629394</v>
      </c>
      <c r="Y21">
        <v>24.4899997711181</v>
      </c>
      <c r="Z21">
        <v>21.9899997711181</v>
      </c>
      <c r="AA21">
        <v>44.950000762939403</v>
      </c>
      <c r="AB21">
        <v>48.574999809265101</v>
      </c>
      <c r="AC21">
        <v>34.349998474121001</v>
      </c>
      <c r="AD21">
        <v>29.324999809265101</v>
      </c>
      <c r="AE21">
        <v>34.900001525878899</v>
      </c>
      <c r="AF21">
        <v>17.100000381469702</v>
      </c>
      <c r="AG21">
        <v>17.395000457763601</v>
      </c>
      <c r="AH21">
        <v>13.310000419616699</v>
      </c>
      <c r="AI21">
        <v>19.709999084472599</v>
      </c>
      <c r="AJ21">
        <v>20.159999847411999</v>
      </c>
      <c r="AK21">
        <v>35.593331654866397</v>
      </c>
      <c r="AL21">
        <v>56.316666920979699</v>
      </c>
      <c r="AM21">
        <v>69.9999974568684</v>
      </c>
      <c r="AN21">
        <v>77.053332010904896</v>
      </c>
      <c r="AO21">
        <v>77</v>
      </c>
      <c r="AP21">
        <v>78.419998168945298</v>
      </c>
      <c r="AQ21">
        <v>100.133331298828</v>
      </c>
      <c r="AR21">
        <v>97.900001525878906</v>
      </c>
      <c r="AS21">
        <v>85.433334350585895</v>
      </c>
      <c r="AT21">
        <v>75.099998474121094</v>
      </c>
      <c r="AU21">
        <v>69.099998474121094</v>
      </c>
      <c r="AV21">
        <v>68.199996948242102</v>
      </c>
      <c r="AW21">
        <v>25.0100002288818</v>
      </c>
      <c r="AX21">
        <v>20.6800003051757</v>
      </c>
      <c r="AY21">
        <v>8.9700002670287997</v>
      </c>
      <c r="AZ21">
        <v>139.89999389648401</v>
      </c>
      <c r="BA21">
        <v>150.39999389648401</v>
      </c>
      <c r="BB21">
        <v>196</v>
      </c>
      <c r="BC21">
        <v>196.850006103515</v>
      </c>
      <c r="BD21">
        <v>195.19999694824199</v>
      </c>
      <c r="BE21">
        <v>120.199996948242</v>
      </c>
      <c r="BF21">
        <v>130.14999389648401</v>
      </c>
      <c r="BG21">
        <v>74</v>
      </c>
      <c r="BH21">
        <v>92.599998474121094</v>
      </c>
      <c r="BI21">
        <v>87.159998575846302</v>
      </c>
      <c r="BJ21">
        <v>86.526664733886605</v>
      </c>
      <c r="BK21">
        <v>98.933334350585895</v>
      </c>
      <c r="BL21">
        <v>95.7933324178059</v>
      </c>
      <c r="BM21">
        <v>90.286666870117102</v>
      </c>
      <c r="BN21">
        <v>92.459999084472599</v>
      </c>
      <c r="BO21">
        <v>92.699996948242202</v>
      </c>
      <c r="BP21">
        <v>108.600001017252</v>
      </c>
      <c r="BQ21">
        <v>122.59999847412099</v>
      </c>
      <c r="BR21">
        <v>120.48333231607999</v>
      </c>
      <c r="BS21">
        <v>118.400001525878</v>
      </c>
      <c r="BT21">
        <v>124.09999847412099</v>
      </c>
      <c r="BU21">
        <v>70.739997863769503</v>
      </c>
      <c r="BV21">
        <v>78.830001831054602</v>
      </c>
      <c r="BW21">
        <v>73.300003051757798</v>
      </c>
      <c r="BX21">
        <v>56.259998321533203</v>
      </c>
      <c r="BY21">
        <v>15350</v>
      </c>
      <c r="BZ21">
        <v>13977.5</v>
      </c>
      <c r="CA21">
        <v>14310</v>
      </c>
      <c r="CB21">
        <v>9563.75</v>
      </c>
      <c r="CC21">
        <v>7700</v>
      </c>
      <c r="CD21">
        <v>5190</v>
      </c>
      <c r="CE21">
        <v>7105</v>
      </c>
      <c r="CF21">
        <v>6075</v>
      </c>
      <c r="CG21">
        <v>8300</v>
      </c>
      <c r="CH21">
        <v>8278.3333333333303</v>
      </c>
      <c r="CI21">
        <v>7471.6666666666597</v>
      </c>
      <c r="CJ21">
        <v>8431.6666666666606</v>
      </c>
      <c r="CK21">
        <v>8336.6666666666606</v>
      </c>
      <c r="CL21">
        <v>8128.3333333333303</v>
      </c>
      <c r="CM21">
        <v>9050</v>
      </c>
      <c r="CN21">
        <v>9265</v>
      </c>
      <c r="CO21">
        <v>9950</v>
      </c>
      <c r="CP21">
        <v>8401.7001953125</v>
      </c>
      <c r="CQ21">
        <v>7310</v>
      </c>
      <c r="CR21">
        <v>6270</v>
      </c>
      <c r="CS21">
        <v>5351</v>
      </c>
      <c r="CT21">
        <v>5661.39990234375</v>
      </c>
      <c r="CU21">
        <v>4903.0498046875</v>
      </c>
      <c r="CV21">
        <v>5800</v>
      </c>
      <c r="CW21">
        <v>5410.5</v>
      </c>
      <c r="CX21">
        <v>482</v>
      </c>
      <c r="CY21">
        <v>558.125</v>
      </c>
      <c r="CZ21">
        <v>325.39999389648398</v>
      </c>
      <c r="DA21">
        <v>233.95000457763601</v>
      </c>
      <c r="DB21">
        <v>195.600006103515</v>
      </c>
      <c r="DC21">
        <v>116.59999847412099</v>
      </c>
      <c r="DD21">
        <v>192</v>
      </c>
      <c r="DE21">
        <v>204.39999389648401</v>
      </c>
      <c r="DF21">
        <v>370.600006103515</v>
      </c>
      <c r="DG21">
        <v>390.19999186197799</v>
      </c>
      <c r="DH21">
        <v>333.53333536783799</v>
      </c>
      <c r="DI21">
        <v>444.53333536783799</v>
      </c>
      <c r="DJ21">
        <v>447.266662597655</v>
      </c>
      <c r="DK21">
        <v>382.666666666666</v>
      </c>
      <c r="DL21">
        <v>419.79998779296801</v>
      </c>
      <c r="DM21">
        <v>429</v>
      </c>
      <c r="DN21">
        <v>503.666666666666</v>
      </c>
      <c r="DO21">
        <v>448.600006103515</v>
      </c>
      <c r="DP21">
        <v>436.533345540364</v>
      </c>
      <c r="DQ21">
        <v>445</v>
      </c>
      <c r="DR21">
        <v>390.89999389648398</v>
      </c>
      <c r="DS21">
        <v>337.100006103515</v>
      </c>
      <c r="DT21">
        <v>310.75</v>
      </c>
      <c r="DU21">
        <v>325.70001220703102</v>
      </c>
      <c r="DV21">
        <v>312.350006103515</v>
      </c>
      <c r="DW21">
        <v>134.39999389648401</v>
      </c>
      <c r="DX21">
        <v>130.737495422363</v>
      </c>
      <c r="DY21">
        <v>96.080001831054602</v>
      </c>
      <c r="DZ21">
        <v>79.905000686645394</v>
      </c>
      <c r="EA21">
        <v>64.080001831054602</v>
      </c>
      <c r="EB21">
        <v>43.549999237060497</v>
      </c>
      <c r="EC21">
        <v>50.880001068115199</v>
      </c>
      <c r="ED21">
        <v>49.950000762939403</v>
      </c>
      <c r="EE21">
        <v>100.150001525878</v>
      </c>
      <c r="EF21">
        <v>108.73333231607999</v>
      </c>
      <c r="EG21">
        <v>99.233332316080606</v>
      </c>
      <c r="EH21">
        <v>113.466664632161</v>
      </c>
      <c r="EI21">
        <v>112.066665649413</v>
      </c>
      <c r="EJ21">
        <v>106.63333638509</v>
      </c>
      <c r="EK21">
        <v>111</v>
      </c>
      <c r="EL21">
        <v>117.09999847412099</v>
      </c>
      <c r="EM21">
        <v>133.21666971842299</v>
      </c>
      <c r="EN21">
        <v>120.199996948242</v>
      </c>
      <c r="EO21">
        <v>127.86666361490801</v>
      </c>
      <c r="EP21">
        <v>139.600006103515</v>
      </c>
      <c r="EQ21">
        <v>135.39999389648401</v>
      </c>
      <c r="ER21">
        <v>116.550003051757</v>
      </c>
      <c r="ES21">
        <v>123.34999847412099</v>
      </c>
      <c r="ET21">
        <v>156.80000305175699</v>
      </c>
      <c r="EU21">
        <v>139.39999389648401</v>
      </c>
      <c r="EV21">
        <v>7.5240001678466797</v>
      </c>
      <c r="EW21">
        <v>9.8905000686645508</v>
      </c>
      <c r="EX21">
        <v>8.8000001907348597</v>
      </c>
      <c r="EY21">
        <v>10.190000295639001</v>
      </c>
      <c r="EZ21">
        <v>6.7899999618530202</v>
      </c>
      <c r="FA21">
        <v>4.67000007629394</v>
      </c>
      <c r="FB21">
        <v>6.8460001945495597</v>
      </c>
      <c r="FC21">
        <v>3.9939999580383301</v>
      </c>
      <c r="FD21">
        <v>6.7119998931884703</v>
      </c>
      <c r="FE21">
        <v>8.32999960581461</v>
      </c>
      <c r="FF21">
        <v>8.6693331400553308</v>
      </c>
      <c r="FG21">
        <v>9.3013334274291903</v>
      </c>
      <c r="FH21">
        <v>12.336666742960499</v>
      </c>
      <c r="FI21">
        <v>10.6300001144409</v>
      </c>
      <c r="FJ21">
        <v>9.7600002288818306</v>
      </c>
      <c r="FK21">
        <v>10.039999961853001</v>
      </c>
      <c r="FL21">
        <v>11.7766663233439</v>
      </c>
      <c r="FM21">
        <v>13.0100002288818</v>
      </c>
      <c r="FN21">
        <v>13.4333333969115</v>
      </c>
      <c r="FO21">
        <v>11.4799995422363</v>
      </c>
      <c r="FP21">
        <v>10.920000076293899</v>
      </c>
      <c r="FQ21">
        <v>10.2299995422363</v>
      </c>
      <c r="FR21">
        <v>12.310000419616699</v>
      </c>
      <c r="FS21">
        <v>13.1300001144409</v>
      </c>
      <c r="FT21">
        <v>13.550000190734799</v>
      </c>
      <c r="FU21">
        <v>68.919998168945298</v>
      </c>
      <c r="FV21">
        <v>87.170000076293903</v>
      </c>
      <c r="FW21">
        <v>72.239997863769503</v>
      </c>
      <c r="FX21">
        <v>67.020002365112205</v>
      </c>
      <c r="FY21">
        <v>57.180000305175703</v>
      </c>
      <c r="FZ21">
        <v>38.909999847412102</v>
      </c>
      <c r="GA21">
        <v>53.020000457763601</v>
      </c>
      <c r="GB21">
        <v>59.520000457763601</v>
      </c>
      <c r="GC21">
        <v>73</v>
      </c>
      <c r="GD21">
        <v>107.03333282470599</v>
      </c>
      <c r="GE21">
        <v>96.606664021809806</v>
      </c>
      <c r="GF21">
        <v>97.4999974568684</v>
      </c>
      <c r="GG21">
        <v>104.200002034504</v>
      </c>
      <c r="GH21">
        <v>94.393333435058494</v>
      </c>
      <c r="GI21">
        <v>93.779998779296804</v>
      </c>
      <c r="GJ21">
        <v>83.779998779296804</v>
      </c>
      <c r="GK21">
        <v>103.700002034504</v>
      </c>
      <c r="GL21">
        <v>128.69999694824199</v>
      </c>
      <c r="GM21">
        <v>105.933334350585</v>
      </c>
      <c r="GN21">
        <v>118.5</v>
      </c>
      <c r="GO21">
        <v>83.290000915527301</v>
      </c>
      <c r="GP21">
        <v>73.139999389648395</v>
      </c>
      <c r="GQ21">
        <v>62.810001373291001</v>
      </c>
      <c r="GR21">
        <v>68.650001525878906</v>
      </c>
      <c r="GS21">
        <v>61.430000305175703</v>
      </c>
      <c r="GT21">
        <v>48.009998321533203</v>
      </c>
      <c r="GU21">
        <v>49.340000152587798</v>
      </c>
      <c r="GV21">
        <v>37.770000457763601</v>
      </c>
      <c r="GW21">
        <v>34.332500457763601</v>
      </c>
      <c r="GX21">
        <v>29.149999618530199</v>
      </c>
      <c r="GY21">
        <v>19.6800003051757</v>
      </c>
      <c r="GZ21">
        <v>21.850000381469702</v>
      </c>
      <c r="HA21">
        <v>21.579999923706001</v>
      </c>
      <c r="HB21">
        <v>34.659999847412102</v>
      </c>
      <c r="HC21">
        <v>39.006666819254498</v>
      </c>
      <c r="HD21">
        <v>39.033334096272696</v>
      </c>
      <c r="HE21">
        <v>39.106665293375599</v>
      </c>
      <c r="HF21">
        <v>39.599998474121001</v>
      </c>
      <c r="HG21">
        <v>40.766666412353402</v>
      </c>
      <c r="HH21">
        <v>41.450000762939403</v>
      </c>
      <c r="HI21">
        <v>40.630001068115199</v>
      </c>
      <c r="HJ21">
        <v>44.900000254313099</v>
      </c>
      <c r="HK21">
        <v>38.009998321533203</v>
      </c>
      <c r="HL21">
        <v>35.939998626708899</v>
      </c>
      <c r="HM21">
        <v>36.540000915527301</v>
      </c>
      <c r="HN21">
        <v>31.100000381469702</v>
      </c>
      <c r="HO21">
        <v>26.7000007629394</v>
      </c>
      <c r="HP21">
        <v>23.799999237060501</v>
      </c>
      <c r="HQ21">
        <v>24.4300003051757</v>
      </c>
      <c r="HR21">
        <v>24.840000152587798</v>
      </c>
      <c r="HS21">
        <v>35.909999847412102</v>
      </c>
      <c r="HT21">
        <v>40.537500381469698</v>
      </c>
      <c r="HU21">
        <v>37.590000152587798</v>
      </c>
      <c r="HV21">
        <v>32.242498397826999</v>
      </c>
      <c r="HW21">
        <v>29.870000839233398</v>
      </c>
      <c r="HX21">
        <v>22.159999847412099</v>
      </c>
      <c r="HY21">
        <v>27.340000152587798</v>
      </c>
      <c r="HZ21">
        <v>29.379999160766602</v>
      </c>
      <c r="IA21">
        <v>40.319999694824197</v>
      </c>
      <c r="IB21">
        <v>37.343334197997997</v>
      </c>
      <c r="IC21">
        <v>40.949999491373603</v>
      </c>
      <c r="ID21">
        <v>41.699999491373603</v>
      </c>
      <c r="IE21">
        <v>44.743333180745402</v>
      </c>
      <c r="IF21">
        <v>40.726665496826101</v>
      </c>
      <c r="IG21">
        <v>41.119998931884702</v>
      </c>
      <c r="IH21">
        <v>41.380001068115199</v>
      </c>
      <c r="II21">
        <v>43.516666412353501</v>
      </c>
      <c r="IJ21">
        <v>46.099998474121001</v>
      </c>
      <c r="IK21">
        <v>45.900000254313099</v>
      </c>
      <c r="IL21">
        <v>44.560001373291001</v>
      </c>
      <c r="IM21">
        <v>35.75</v>
      </c>
      <c r="IN21">
        <v>27.2600002288818</v>
      </c>
      <c r="IO21">
        <v>28.590000152587798</v>
      </c>
      <c r="IP21">
        <v>34.349998474121001</v>
      </c>
      <c r="IQ21">
        <v>32.330001831054602</v>
      </c>
      <c r="IR21" s="25"/>
    </row>
    <row r="22" spans="1:252" s="4" customFormat="1" x14ac:dyDescent="0.25">
      <c r="A22">
        <v>-10</v>
      </c>
      <c r="B22">
        <v>30.186667124430201</v>
      </c>
      <c r="C22">
        <v>35.700000762939403</v>
      </c>
      <c r="D22">
        <v>33.119998931884702</v>
      </c>
      <c r="E22">
        <v>28.579999923706001</v>
      </c>
      <c r="F22">
        <v>29.639999389648398</v>
      </c>
      <c r="G22">
        <v>25.799999237060501</v>
      </c>
      <c r="H22">
        <v>28</v>
      </c>
      <c r="I22">
        <v>25.2000007629394</v>
      </c>
      <c r="J22">
        <v>27.540000915527301</v>
      </c>
      <c r="K22">
        <v>28.520000457763601</v>
      </c>
      <c r="L22">
        <v>29.359999974568598</v>
      </c>
      <c r="M22">
        <v>26.306666692097899</v>
      </c>
      <c r="N22">
        <v>24.2600002288818</v>
      </c>
      <c r="O22">
        <v>21.753333409627199</v>
      </c>
      <c r="P22">
        <v>23.593334197998001</v>
      </c>
      <c r="Q22">
        <v>25.4800001780192</v>
      </c>
      <c r="R22">
        <v>23.9799995422362</v>
      </c>
      <c r="S22">
        <v>24.6166667938232</v>
      </c>
      <c r="T22">
        <v>26.310000737508101</v>
      </c>
      <c r="U22">
        <v>24.713332494099799</v>
      </c>
      <c r="V22">
        <v>23.566666285196799</v>
      </c>
      <c r="W22">
        <v>23.5233338673909</v>
      </c>
      <c r="X22">
        <v>23.25</v>
      </c>
      <c r="Y22">
        <v>24.204999923705898</v>
      </c>
      <c r="Z22">
        <v>21.540000915527301</v>
      </c>
      <c r="AA22">
        <v>45.143333435058501</v>
      </c>
      <c r="AB22">
        <v>47.5</v>
      </c>
      <c r="AC22">
        <v>33.619998931884702</v>
      </c>
      <c r="AD22">
        <v>29</v>
      </c>
      <c r="AE22">
        <v>34.799999237060497</v>
      </c>
      <c r="AF22">
        <v>19.145000457763601</v>
      </c>
      <c r="AG22">
        <v>16.889999389648398</v>
      </c>
      <c r="AH22">
        <v>13.300000190734799</v>
      </c>
      <c r="AI22">
        <v>19.780000686645501</v>
      </c>
      <c r="AJ22">
        <v>20.559999465942301</v>
      </c>
      <c r="AK22">
        <v>35.266665140787701</v>
      </c>
      <c r="AL22">
        <v>56.183333079020102</v>
      </c>
      <c r="AM22">
        <v>70.199996948242102</v>
      </c>
      <c r="AN22">
        <v>78.0866673787434</v>
      </c>
      <c r="AO22">
        <v>77.639999389648395</v>
      </c>
      <c r="AP22">
        <v>78.953330993652301</v>
      </c>
      <c r="AQ22">
        <v>100.666664123535</v>
      </c>
      <c r="AR22">
        <v>97.696667989095005</v>
      </c>
      <c r="AS22">
        <v>86.216667175292898</v>
      </c>
      <c r="AT22">
        <v>74.933331807454394</v>
      </c>
      <c r="AU22">
        <v>68.799997965494697</v>
      </c>
      <c r="AV22">
        <v>69.133331298827997</v>
      </c>
      <c r="AW22">
        <v>24.5</v>
      </c>
      <c r="AX22">
        <v>20.4400005340575</v>
      </c>
      <c r="AY22">
        <v>8.8800001144409109</v>
      </c>
      <c r="AZ22">
        <v>139.76666259765599</v>
      </c>
      <c r="BA22">
        <v>149.39999389648401</v>
      </c>
      <c r="BB22">
        <v>196.30000305175699</v>
      </c>
      <c r="BC22">
        <v>197.600006103515</v>
      </c>
      <c r="BD22">
        <v>183</v>
      </c>
      <c r="BE22">
        <v>130.94999694824199</v>
      </c>
      <c r="BF22">
        <v>129.44999694824199</v>
      </c>
      <c r="BG22">
        <v>74.860000610351506</v>
      </c>
      <c r="BH22">
        <v>96.440002441406193</v>
      </c>
      <c r="BI22">
        <v>88.919998168945298</v>
      </c>
      <c r="BJ22">
        <v>85.273330688476506</v>
      </c>
      <c r="BK22">
        <v>98.326667785644503</v>
      </c>
      <c r="BL22">
        <v>95.739997863769503</v>
      </c>
      <c r="BM22">
        <v>90.313331604003807</v>
      </c>
      <c r="BN22">
        <v>92.466667175292898</v>
      </c>
      <c r="BO22">
        <v>92.459999084472599</v>
      </c>
      <c r="BP22">
        <v>108.700002034504</v>
      </c>
      <c r="BQ22">
        <v>123.316665649413</v>
      </c>
      <c r="BR22">
        <v>121.016667683918</v>
      </c>
      <c r="BS22">
        <v>116.850001017252</v>
      </c>
      <c r="BT22">
        <v>124.716664632161</v>
      </c>
      <c r="BU22">
        <v>71.309997558593693</v>
      </c>
      <c r="BV22">
        <v>78.199996948242102</v>
      </c>
      <c r="BW22">
        <v>71.865001678466697</v>
      </c>
      <c r="BX22">
        <v>56.159999847412102</v>
      </c>
      <c r="BY22">
        <v>15366.666666666601</v>
      </c>
      <c r="BZ22">
        <v>13860</v>
      </c>
      <c r="CA22">
        <v>14580</v>
      </c>
      <c r="CB22">
        <v>9485</v>
      </c>
      <c r="CC22">
        <v>7730</v>
      </c>
      <c r="CD22">
        <v>6010</v>
      </c>
      <c r="CE22">
        <v>7300</v>
      </c>
      <c r="CF22">
        <v>6200</v>
      </c>
      <c r="CG22">
        <v>8610</v>
      </c>
      <c r="CH22">
        <v>8340</v>
      </c>
      <c r="CI22">
        <v>7363.3333333333303</v>
      </c>
      <c r="CJ22">
        <v>8433.3333333333303</v>
      </c>
      <c r="CK22">
        <v>8330</v>
      </c>
      <c r="CL22">
        <v>8201.6666666666606</v>
      </c>
      <c r="CM22">
        <v>9008.3333333333303</v>
      </c>
      <c r="CN22">
        <v>9270</v>
      </c>
      <c r="CO22">
        <v>9950</v>
      </c>
      <c r="CP22">
        <v>8417.8001302083303</v>
      </c>
      <c r="CQ22">
        <v>7430</v>
      </c>
      <c r="CR22">
        <v>6303.36669921875</v>
      </c>
      <c r="CS22">
        <v>5302.3333333333303</v>
      </c>
      <c r="CT22">
        <v>5662.5166015625</v>
      </c>
      <c r="CU22">
        <v>4905</v>
      </c>
      <c r="CV22">
        <v>5669.3000488281205</v>
      </c>
      <c r="CW22">
        <v>5259.5498046875</v>
      </c>
      <c r="CX22">
        <v>482</v>
      </c>
      <c r="CY22">
        <v>556</v>
      </c>
      <c r="CZ22">
        <v>306</v>
      </c>
      <c r="DA22">
        <v>233.600006103515</v>
      </c>
      <c r="DB22">
        <v>198.80000305175699</v>
      </c>
      <c r="DC22">
        <v>132</v>
      </c>
      <c r="DD22">
        <v>190.30000305175699</v>
      </c>
      <c r="DE22">
        <v>198</v>
      </c>
      <c r="DF22">
        <v>370</v>
      </c>
      <c r="DG22">
        <v>394.39999389648398</v>
      </c>
      <c r="DH22">
        <v>328.46666463216098</v>
      </c>
      <c r="DI22">
        <v>445.46666463216098</v>
      </c>
      <c r="DJ22">
        <v>444.39999389648398</v>
      </c>
      <c r="DK22">
        <v>387.73332722981701</v>
      </c>
      <c r="DL22">
        <v>417.266662597655</v>
      </c>
      <c r="DM22">
        <v>431.26666259765602</v>
      </c>
      <c r="DN22">
        <v>506.83333333333297</v>
      </c>
      <c r="DO22">
        <v>451.49999999999898</v>
      </c>
      <c r="DP22">
        <v>435.11667887369703</v>
      </c>
      <c r="DQ22">
        <v>444.54999796549401</v>
      </c>
      <c r="DR22">
        <v>383.93332926432203</v>
      </c>
      <c r="DS22">
        <v>338.06667073567598</v>
      </c>
      <c r="DT22">
        <v>347</v>
      </c>
      <c r="DU22">
        <v>321.90000915527298</v>
      </c>
      <c r="DV22">
        <v>308</v>
      </c>
      <c r="DW22">
        <v>133.96666463216101</v>
      </c>
      <c r="DX22">
        <v>130.39999389648401</v>
      </c>
      <c r="DY22">
        <v>95.099998474121094</v>
      </c>
      <c r="DZ22">
        <v>79.860000610351506</v>
      </c>
      <c r="EA22">
        <v>65.519996643066406</v>
      </c>
      <c r="EB22">
        <v>45.099998474121001</v>
      </c>
      <c r="EC22">
        <v>52.159999847412102</v>
      </c>
      <c r="ED22">
        <v>50</v>
      </c>
      <c r="EE22">
        <v>97.059997558593693</v>
      </c>
      <c r="EF22">
        <v>109.199996948242</v>
      </c>
      <c r="EG22">
        <v>98.116666158040303</v>
      </c>
      <c r="EH22">
        <v>112.98333231607999</v>
      </c>
      <c r="EI22">
        <v>112.199996948242</v>
      </c>
      <c r="EJ22">
        <v>106.96666971842301</v>
      </c>
      <c r="EK22">
        <v>111.166666666666</v>
      </c>
      <c r="EL22">
        <v>116.39999898274699</v>
      </c>
      <c r="EM22">
        <v>132.88333638508999</v>
      </c>
      <c r="EN22">
        <v>120.59999847412</v>
      </c>
      <c r="EO22">
        <v>128.133328755696</v>
      </c>
      <c r="EP22">
        <v>139.700002034504</v>
      </c>
      <c r="EQ22">
        <v>136.099995930989</v>
      </c>
      <c r="ER22">
        <v>116.86666870117099</v>
      </c>
      <c r="ES22">
        <v>124.75</v>
      </c>
      <c r="ET22">
        <v>154.42500305175699</v>
      </c>
      <c r="EU22">
        <v>135.25</v>
      </c>
      <c r="EV22">
        <v>7.6040000915527299</v>
      </c>
      <c r="EW22">
        <v>9.9180002212524396</v>
      </c>
      <c r="EX22">
        <v>8.8059997558593697</v>
      </c>
      <c r="EY22">
        <v>10.2200002670288</v>
      </c>
      <c r="EZ22">
        <v>6.7800002098083496</v>
      </c>
      <c r="FA22">
        <v>5.0819997787475497</v>
      </c>
      <c r="FB22">
        <v>6.8239998817443803</v>
      </c>
      <c r="FC22">
        <v>3.9000000953674299</v>
      </c>
      <c r="FD22">
        <v>6.5500001907348597</v>
      </c>
      <c r="FE22">
        <v>8.3999996185302699</v>
      </c>
      <c r="FF22">
        <v>8.6366666158040299</v>
      </c>
      <c r="FG22">
        <v>9.2886667251586807</v>
      </c>
      <c r="FH22">
        <v>12.4700002670288</v>
      </c>
      <c r="FI22">
        <v>10.6300001144409</v>
      </c>
      <c r="FJ22">
        <v>9.7800000508626201</v>
      </c>
      <c r="FK22">
        <v>10.066666603088301</v>
      </c>
      <c r="FL22">
        <v>11.6133330663045</v>
      </c>
      <c r="FM22">
        <v>13.0166667302449</v>
      </c>
      <c r="FN22">
        <v>13.446666717529199</v>
      </c>
      <c r="FO22">
        <v>11.429999669392799</v>
      </c>
      <c r="FP22">
        <v>10.8966668446858</v>
      </c>
      <c r="FQ22">
        <v>10.243333180745401</v>
      </c>
      <c r="FR22">
        <v>12.5</v>
      </c>
      <c r="FS22">
        <v>13.039999961852899</v>
      </c>
      <c r="FT22">
        <v>13.4600000381469</v>
      </c>
      <c r="FU22">
        <v>68.779998779296804</v>
      </c>
      <c r="FV22">
        <v>87.540000915527301</v>
      </c>
      <c r="FW22">
        <v>73.680000305175696</v>
      </c>
      <c r="FX22">
        <v>67.120002746582003</v>
      </c>
      <c r="FY22">
        <v>59.040000915527301</v>
      </c>
      <c r="FZ22">
        <v>42.770000457763601</v>
      </c>
      <c r="GA22">
        <v>53.380001068115199</v>
      </c>
      <c r="GB22">
        <v>60.5</v>
      </c>
      <c r="GC22">
        <v>74.440002441406193</v>
      </c>
      <c r="GD22">
        <v>108.34999847412099</v>
      </c>
      <c r="GE22">
        <v>96.3333307902017</v>
      </c>
      <c r="GF22">
        <v>97.159998575846302</v>
      </c>
      <c r="GG22">
        <v>103.800003051757</v>
      </c>
      <c r="GH22">
        <v>95.286666870117102</v>
      </c>
      <c r="GI22">
        <v>93.620000203450402</v>
      </c>
      <c r="GJ22">
        <v>83.019999186197794</v>
      </c>
      <c r="GK22">
        <v>104.25000254312999</v>
      </c>
      <c r="GL22">
        <v>127.799997965494</v>
      </c>
      <c r="GM22">
        <v>105.716667175292</v>
      </c>
      <c r="GN22">
        <v>119.06666564941401</v>
      </c>
      <c r="GO22">
        <v>83.743334452311103</v>
      </c>
      <c r="GP22">
        <v>73.219998677571496</v>
      </c>
      <c r="GQ22">
        <v>62.549999237060497</v>
      </c>
      <c r="GR22">
        <v>67.924999237060504</v>
      </c>
      <c r="GS22">
        <v>60.369998931884702</v>
      </c>
      <c r="GT22">
        <v>47.8733317057291</v>
      </c>
      <c r="GU22">
        <v>49.520000457763601</v>
      </c>
      <c r="GV22">
        <v>37.630001068115199</v>
      </c>
      <c r="GW22">
        <v>34.020000457763601</v>
      </c>
      <c r="GX22">
        <v>29.549999237060501</v>
      </c>
      <c r="GY22">
        <v>20.9699993133544</v>
      </c>
      <c r="GZ22">
        <v>22.25</v>
      </c>
      <c r="HA22">
        <v>21.0100002288818</v>
      </c>
      <c r="HB22">
        <v>36</v>
      </c>
      <c r="HC22">
        <v>39.450000762939403</v>
      </c>
      <c r="HD22">
        <v>38.866667429605997</v>
      </c>
      <c r="HE22">
        <v>38.953332265218002</v>
      </c>
      <c r="HF22">
        <v>39.509998321533203</v>
      </c>
      <c r="HG22">
        <v>41.143333435058501</v>
      </c>
      <c r="HH22">
        <v>41.673333485921098</v>
      </c>
      <c r="HI22">
        <v>40.393333435058501</v>
      </c>
      <c r="HJ22">
        <v>44.800000508626198</v>
      </c>
      <c r="HK22">
        <v>38.356665293375599</v>
      </c>
      <c r="HL22">
        <v>36.029998779296797</v>
      </c>
      <c r="HM22">
        <v>36.260000864664597</v>
      </c>
      <c r="HN22">
        <v>31.300000508626201</v>
      </c>
      <c r="HO22">
        <v>26.640000661214099</v>
      </c>
      <c r="HP22">
        <v>26.299999237060501</v>
      </c>
      <c r="HQ22">
        <v>24.340000152587798</v>
      </c>
      <c r="HR22">
        <v>23.360000610351499</v>
      </c>
      <c r="HS22">
        <v>35.9600003560384</v>
      </c>
      <c r="HT22">
        <v>40.75</v>
      </c>
      <c r="HU22">
        <v>37.299999237060497</v>
      </c>
      <c r="HV22">
        <v>32.099998474121001</v>
      </c>
      <c r="HW22">
        <v>30.9899997711181</v>
      </c>
      <c r="HX22">
        <v>23.020000457763601</v>
      </c>
      <c r="HY22">
        <v>27.909999847412099</v>
      </c>
      <c r="HZ22">
        <v>29.379999160766602</v>
      </c>
      <c r="IA22">
        <v>40.540000915527301</v>
      </c>
      <c r="IB22">
        <v>37.540000915527301</v>
      </c>
      <c r="IC22">
        <v>40.899998982747299</v>
      </c>
      <c r="ID22">
        <v>41.649998982747299</v>
      </c>
      <c r="IE22">
        <v>44.7299995422363</v>
      </c>
      <c r="IF22">
        <v>40.8533325195312</v>
      </c>
      <c r="IG22">
        <v>41.3533325195312</v>
      </c>
      <c r="IH22">
        <v>41.143333435058501</v>
      </c>
      <c r="II22">
        <v>43.533332824706903</v>
      </c>
      <c r="IJ22">
        <v>46.483332316080599</v>
      </c>
      <c r="IK22">
        <v>45.849999745686802</v>
      </c>
      <c r="IL22">
        <v>44.590001424153598</v>
      </c>
      <c r="IM22">
        <v>35.796666463216098</v>
      </c>
      <c r="IN22">
        <v>27.266667048136298</v>
      </c>
      <c r="IO22">
        <v>29.079999923706001</v>
      </c>
      <c r="IP22">
        <v>34.274999618530202</v>
      </c>
      <c r="IQ22">
        <v>31.299999237060501</v>
      </c>
      <c r="IR22" s="25"/>
    </row>
    <row r="23" spans="1:252" s="4" customFormat="1" x14ac:dyDescent="0.25">
      <c r="A23">
        <v>-9</v>
      </c>
      <c r="B23">
        <v>30.193333943684799</v>
      </c>
      <c r="C23">
        <v>35.5</v>
      </c>
      <c r="D23">
        <v>33.700000762939403</v>
      </c>
      <c r="E23">
        <v>28.819999694824201</v>
      </c>
      <c r="F23">
        <v>28.780000686645501</v>
      </c>
      <c r="G23">
        <v>26</v>
      </c>
      <c r="H23">
        <v>28.899999618530199</v>
      </c>
      <c r="I23">
        <v>24.5</v>
      </c>
      <c r="J23">
        <v>27.600000381469702</v>
      </c>
      <c r="K23">
        <v>28.540000915527301</v>
      </c>
      <c r="L23">
        <v>29.2399997711181</v>
      </c>
      <c r="M23">
        <v>26.2600002288818</v>
      </c>
      <c r="N23">
        <v>24.7399997711181</v>
      </c>
      <c r="O23">
        <v>21.7600002288818</v>
      </c>
      <c r="P23">
        <v>23.6466674804687</v>
      </c>
      <c r="Q23">
        <v>25.4600003560384</v>
      </c>
      <c r="R23">
        <v>23.959999084472599</v>
      </c>
      <c r="S23">
        <v>24.733333587646399</v>
      </c>
      <c r="T23">
        <v>26.2000007629394</v>
      </c>
      <c r="U23">
        <v>24.716665903727101</v>
      </c>
      <c r="V23">
        <v>23.8233331044514</v>
      </c>
      <c r="W23">
        <v>23.596666971842399</v>
      </c>
      <c r="X23">
        <v>23.5</v>
      </c>
      <c r="Y23">
        <v>23.920000076293899</v>
      </c>
      <c r="Z23">
        <v>21.299999237060501</v>
      </c>
      <c r="AA23">
        <v>45.336666107177599</v>
      </c>
      <c r="AB23">
        <v>48.700000762939403</v>
      </c>
      <c r="AC23">
        <v>33.450000762939403</v>
      </c>
      <c r="AD23">
        <v>29.459999084472599</v>
      </c>
      <c r="AE23">
        <v>33.810001373291001</v>
      </c>
      <c r="AF23">
        <v>18.2000007629394</v>
      </c>
      <c r="AG23">
        <v>17.100000381469702</v>
      </c>
      <c r="AH23">
        <v>12.524999618530201</v>
      </c>
      <c r="AI23">
        <v>19.2399997711181</v>
      </c>
      <c r="AJ23">
        <v>21.420000076293899</v>
      </c>
      <c r="AK23">
        <v>34.939998626708899</v>
      </c>
      <c r="AL23">
        <v>56.049999237060497</v>
      </c>
      <c r="AM23">
        <v>70.379997253417898</v>
      </c>
      <c r="AN23">
        <v>79.120002746582003</v>
      </c>
      <c r="AO23">
        <v>78.279998779296804</v>
      </c>
      <c r="AP23">
        <v>79.486663818359304</v>
      </c>
      <c r="AQ23">
        <v>101.199996948242</v>
      </c>
      <c r="AR23">
        <v>97.493334452311103</v>
      </c>
      <c r="AS23">
        <v>87</v>
      </c>
      <c r="AT23">
        <v>74.766665140787694</v>
      </c>
      <c r="AU23">
        <v>68.4999974568684</v>
      </c>
      <c r="AV23">
        <v>70.066665649414006</v>
      </c>
      <c r="AW23">
        <v>25.100000381469702</v>
      </c>
      <c r="AX23">
        <v>20.2000007629394</v>
      </c>
      <c r="AY23">
        <v>8.9700002670287997</v>
      </c>
      <c r="AZ23">
        <v>139.63333129882801</v>
      </c>
      <c r="BA23">
        <v>152.350006103515</v>
      </c>
      <c r="BB23">
        <v>198.25</v>
      </c>
      <c r="BC23">
        <v>209.39999389648401</v>
      </c>
      <c r="BD23">
        <v>182.25</v>
      </c>
      <c r="BE23">
        <v>128.39999389648401</v>
      </c>
      <c r="BF23">
        <v>137.19999694824199</v>
      </c>
      <c r="BG23">
        <v>74</v>
      </c>
      <c r="BH23">
        <v>98.080001831054602</v>
      </c>
      <c r="BI23">
        <v>91.639999389648395</v>
      </c>
      <c r="BJ23">
        <v>84.019996643066406</v>
      </c>
      <c r="BK23">
        <v>97.720001220703097</v>
      </c>
      <c r="BL23">
        <v>99.139999389648395</v>
      </c>
      <c r="BM23">
        <v>90.339996337890597</v>
      </c>
      <c r="BN23">
        <v>92.473335266113196</v>
      </c>
      <c r="BO23">
        <v>92.220001220703097</v>
      </c>
      <c r="BP23">
        <v>108.800003051757</v>
      </c>
      <c r="BQ23">
        <v>124.033332824707</v>
      </c>
      <c r="BR23">
        <v>121.550003051757</v>
      </c>
      <c r="BS23">
        <v>115.300000508626</v>
      </c>
      <c r="BT23">
        <v>125.333330790201</v>
      </c>
      <c r="BU23">
        <v>71.879997253417898</v>
      </c>
      <c r="BV23">
        <v>77.800003051757798</v>
      </c>
      <c r="BW23">
        <v>70.430000305175696</v>
      </c>
      <c r="BX23">
        <v>57</v>
      </c>
      <c r="BY23">
        <v>15383.333333333299</v>
      </c>
      <c r="BZ23">
        <v>13800</v>
      </c>
      <c r="CA23">
        <v>14070</v>
      </c>
      <c r="CB23">
        <v>10500</v>
      </c>
      <c r="CC23">
        <v>7700</v>
      </c>
      <c r="CD23">
        <v>5995</v>
      </c>
      <c r="CE23">
        <v>7310</v>
      </c>
      <c r="CF23">
        <v>6100</v>
      </c>
      <c r="CG23">
        <v>8680</v>
      </c>
      <c r="CH23">
        <v>8405</v>
      </c>
      <c r="CI23">
        <v>7255</v>
      </c>
      <c r="CJ23">
        <v>8435</v>
      </c>
      <c r="CK23">
        <v>8360</v>
      </c>
      <c r="CL23">
        <v>8275</v>
      </c>
      <c r="CM23">
        <v>8966.6666666666606</v>
      </c>
      <c r="CN23">
        <v>9275</v>
      </c>
      <c r="CO23">
        <v>9950</v>
      </c>
      <c r="CP23">
        <v>8433.9000651041606</v>
      </c>
      <c r="CQ23">
        <v>7550</v>
      </c>
      <c r="CR23">
        <v>6336.7333984375</v>
      </c>
      <c r="CS23">
        <v>5253.6666666666597</v>
      </c>
      <c r="CT23">
        <v>5663.63330078125</v>
      </c>
      <c r="CU23">
        <v>5028</v>
      </c>
      <c r="CV23">
        <v>5538.60009765625</v>
      </c>
      <c r="CW23">
        <v>5266.85009765625</v>
      </c>
      <c r="CX23">
        <v>482</v>
      </c>
      <c r="CY23">
        <v>526.5</v>
      </c>
      <c r="CZ23">
        <v>317.20001220703102</v>
      </c>
      <c r="DA23">
        <v>241</v>
      </c>
      <c r="DB23">
        <v>198.19999694824199</v>
      </c>
      <c r="DC23">
        <v>125.5</v>
      </c>
      <c r="DD23">
        <v>192.80000305175699</v>
      </c>
      <c r="DE23">
        <v>190.5</v>
      </c>
      <c r="DF23">
        <v>381.39999389648398</v>
      </c>
      <c r="DG23">
        <v>399</v>
      </c>
      <c r="DH23">
        <v>323.39999389648398</v>
      </c>
      <c r="DI23">
        <v>446.39999389648398</v>
      </c>
      <c r="DJ23">
        <v>445</v>
      </c>
      <c r="DK23">
        <v>392.79998779296801</v>
      </c>
      <c r="DL23">
        <v>414.73333740234301</v>
      </c>
      <c r="DM23">
        <v>433.53332519531199</v>
      </c>
      <c r="DN23">
        <v>510</v>
      </c>
      <c r="DO23">
        <v>454.39999389648301</v>
      </c>
      <c r="DP23">
        <v>433.70001220703102</v>
      </c>
      <c r="DQ23">
        <v>444.099995930989</v>
      </c>
      <c r="DR23">
        <v>376.96666463216098</v>
      </c>
      <c r="DS23">
        <v>339.03333536783799</v>
      </c>
      <c r="DT23">
        <v>349.70001220703102</v>
      </c>
      <c r="DU23">
        <v>318.100006103515</v>
      </c>
      <c r="DV23">
        <v>313.5</v>
      </c>
      <c r="DW23">
        <v>133.53333536783799</v>
      </c>
      <c r="DX23">
        <v>127.34999847412099</v>
      </c>
      <c r="DY23">
        <v>99</v>
      </c>
      <c r="DZ23">
        <v>80.900001525878906</v>
      </c>
      <c r="EA23">
        <v>64.040000915527301</v>
      </c>
      <c r="EB23">
        <v>44.430000305175703</v>
      </c>
      <c r="EC23">
        <v>53.299999237060497</v>
      </c>
      <c r="ED23">
        <v>49.25</v>
      </c>
      <c r="EE23">
        <v>99</v>
      </c>
      <c r="EF23">
        <v>108.550003051757</v>
      </c>
      <c r="EG23">
        <v>97</v>
      </c>
      <c r="EH23">
        <v>112.5</v>
      </c>
      <c r="EI23">
        <v>114</v>
      </c>
      <c r="EJ23">
        <v>107.300003051757</v>
      </c>
      <c r="EK23">
        <v>111.333333333333</v>
      </c>
      <c r="EL23">
        <v>115.69999949137301</v>
      </c>
      <c r="EM23">
        <v>132.55000305175699</v>
      </c>
      <c r="EN23">
        <v>120.99999999999901</v>
      </c>
      <c r="EO23">
        <v>128.39999389648401</v>
      </c>
      <c r="EP23">
        <v>139.79999796549399</v>
      </c>
      <c r="EQ23">
        <v>136.79999796549399</v>
      </c>
      <c r="ER23">
        <v>117.183334350585</v>
      </c>
      <c r="ES23">
        <v>123</v>
      </c>
      <c r="ET23">
        <v>152.05000305175699</v>
      </c>
      <c r="EU23">
        <v>137.5</v>
      </c>
      <c r="EV23">
        <v>7.6840000152587802</v>
      </c>
      <c r="EW23">
        <v>9.8500003814697195</v>
      </c>
      <c r="EX23">
        <v>8.8559999465942294</v>
      </c>
      <c r="EY23">
        <v>10.1350002288818</v>
      </c>
      <c r="EZ23">
        <v>6.6719999313354403</v>
      </c>
      <c r="FA23">
        <v>5.1579999923706001</v>
      </c>
      <c r="FB23">
        <v>6.9120001792907697</v>
      </c>
      <c r="FC23">
        <v>3.7469999790191602</v>
      </c>
      <c r="FD23">
        <v>6.6420001983642498</v>
      </c>
      <c r="FE23">
        <v>8.4980001449584908</v>
      </c>
      <c r="FF23">
        <v>8.6040000915527308</v>
      </c>
      <c r="FG23">
        <v>9.27600002288818</v>
      </c>
      <c r="FH23">
        <v>12.050000190734799</v>
      </c>
      <c r="FI23">
        <v>10.6300001144409</v>
      </c>
      <c r="FJ23">
        <v>9.7999998728434203</v>
      </c>
      <c r="FK23">
        <v>10.093333244323601</v>
      </c>
      <c r="FL23">
        <v>11.449999809265099</v>
      </c>
      <c r="FM23">
        <v>13.023333231607999</v>
      </c>
      <c r="FN23">
        <v>13.4600000381469</v>
      </c>
      <c r="FO23">
        <v>11.3799997965494</v>
      </c>
      <c r="FP23">
        <v>10.873333613077699</v>
      </c>
      <c r="FQ23">
        <v>10.2566668192545</v>
      </c>
      <c r="FR23">
        <v>12.199999809265099</v>
      </c>
      <c r="FS23">
        <v>12.949999809265099</v>
      </c>
      <c r="FT23">
        <v>13.7600002288818</v>
      </c>
      <c r="FU23">
        <v>68.639999389648395</v>
      </c>
      <c r="FV23">
        <v>87</v>
      </c>
      <c r="FW23">
        <v>73.919998168945298</v>
      </c>
      <c r="FX23">
        <v>69.059997558593693</v>
      </c>
      <c r="FY23">
        <v>58.919998168945298</v>
      </c>
      <c r="FZ23">
        <v>41.009998321533203</v>
      </c>
      <c r="GA23">
        <v>54.080001831054602</v>
      </c>
      <c r="GB23">
        <v>58.540000915527301</v>
      </c>
      <c r="GC23">
        <v>76.620002746582003</v>
      </c>
      <c r="GD23">
        <v>109.050003051757</v>
      </c>
      <c r="GE23">
        <v>96.059997558593693</v>
      </c>
      <c r="GF23">
        <v>96.819999694824205</v>
      </c>
      <c r="GG23">
        <v>104.5</v>
      </c>
      <c r="GH23">
        <v>96.180000305175696</v>
      </c>
      <c r="GI23">
        <v>93.4600016276041</v>
      </c>
      <c r="GJ23">
        <v>82.259999593098897</v>
      </c>
      <c r="GK23">
        <v>104.800003051757</v>
      </c>
      <c r="GL23">
        <v>126.89999898274699</v>
      </c>
      <c r="GM23">
        <v>105.5</v>
      </c>
      <c r="GN23">
        <v>119.633331298828</v>
      </c>
      <c r="GO23">
        <v>84.196667989095005</v>
      </c>
      <c r="GP23">
        <v>73.299997965494697</v>
      </c>
      <c r="GQ23">
        <v>62.319999694824197</v>
      </c>
      <c r="GR23">
        <v>67.199996948242102</v>
      </c>
      <c r="GS23">
        <v>58.610000610351499</v>
      </c>
      <c r="GT23">
        <v>47.736665089924998</v>
      </c>
      <c r="GU23">
        <v>47.779998779296797</v>
      </c>
      <c r="GV23">
        <v>38.110000610351499</v>
      </c>
      <c r="GW23">
        <v>34.659999847412102</v>
      </c>
      <c r="GX23">
        <v>28.909999847412099</v>
      </c>
      <c r="GY23">
        <v>20.440000534057599</v>
      </c>
      <c r="GZ23">
        <v>22.25</v>
      </c>
      <c r="HA23">
        <v>20.600000381469702</v>
      </c>
      <c r="HB23">
        <v>35.659999847412102</v>
      </c>
      <c r="HC23">
        <v>39.869998931884702</v>
      </c>
      <c r="HD23">
        <v>38.700000762939403</v>
      </c>
      <c r="HE23">
        <v>38.799999237060497</v>
      </c>
      <c r="HF23">
        <v>39.959999084472599</v>
      </c>
      <c r="HG23">
        <v>41.520000457763601</v>
      </c>
      <c r="HH23">
        <v>41.8966662089029</v>
      </c>
      <c r="HI23">
        <v>40.156665802001903</v>
      </c>
      <c r="HJ23">
        <v>44.700000762939403</v>
      </c>
      <c r="HK23">
        <v>38.703332265218002</v>
      </c>
      <c r="HL23">
        <v>36.119998931884702</v>
      </c>
      <c r="HM23">
        <v>35.980000813802</v>
      </c>
      <c r="HN23">
        <v>31.500000635782801</v>
      </c>
      <c r="HO23">
        <v>26.580000559488798</v>
      </c>
      <c r="HP23">
        <v>26.860000610351499</v>
      </c>
      <c r="HQ23">
        <v>24.25</v>
      </c>
      <c r="HR23">
        <v>23.370000839233398</v>
      </c>
      <c r="HS23">
        <v>36.010000864664697</v>
      </c>
      <c r="HT23">
        <v>39.900001525878899</v>
      </c>
      <c r="HU23">
        <v>38.270000457763601</v>
      </c>
      <c r="HV23">
        <v>32.680000305175703</v>
      </c>
      <c r="HW23">
        <v>30.7000007629394</v>
      </c>
      <c r="HX23">
        <v>22.299999237060501</v>
      </c>
      <c r="HY23">
        <v>27.879999160766602</v>
      </c>
      <c r="HZ23">
        <v>28.399999618530199</v>
      </c>
      <c r="IA23">
        <v>39.970001220703097</v>
      </c>
      <c r="IB23">
        <v>37.590000152587798</v>
      </c>
      <c r="IC23">
        <v>40.849998474121001</v>
      </c>
      <c r="ID23">
        <v>41.599998474121001</v>
      </c>
      <c r="IE23">
        <v>44.950000762939403</v>
      </c>
      <c r="IF23">
        <v>40.9799995422363</v>
      </c>
      <c r="IG23">
        <v>41.586666107177699</v>
      </c>
      <c r="IH23">
        <v>40.906665802001903</v>
      </c>
      <c r="II23">
        <v>43.549999237060497</v>
      </c>
      <c r="IJ23">
        <v>46.866666158040303</v>
      </c>
      <c r="IK23">
        <v>45.799999237060497</v>
      </c>
      <c r="IL23">
        <v>44.620001475016203</v>
      </c>
      <c r="IM23">
        <v>35.843332926432197</v>
      </c>
      <c r="IN23">
        <v>27.2733338673909</v>
      </c>
      <c r="IO23">
        <v>28.190000534057599</v>
      </c>
      <c r="IP23">
        <v>34.200000762939403</v>
      </c>
      <c r="IQ23">
        <v>31.399999618530199</v>
      </c>
      <c r="IR23" s="25"/>
    </row>
    <row r="24" spans="1:252" s="4" customFormat="1" x14ac:dyDescent="0.25">
      <c r="A24">
        <v>-8</v>
      </c>
      <c r="B24">
        <v>30.2000007629394</v>
      </c>
      <c r="C24">
        <v>35.560001373291001</v>
      </c>
      <c r="D24">
        <v>33.759998321533203</v>
      </c>
      <c r="E24">
        <v>28.9799995422363</v>
      </c>
      <c r="F24">
        <v>28.840000152587798</v>
      </c>
      <c r="G24">
        <v>26.7199993133544</v>
      </c>
      <c r="H24">
        <v>28.600000381469702</v>
      </c>
      <c r="I24">
        <v>24.280000686645501</v>
      </c>
      <c r="J24">
        <v>27.420000076293899</v>
      </c>
      <c r="K24">
        <v>28.520000457763601</v>
      </c>
      <c r="L24">
        <v>29.2399997711181</v>
      </c>
      <c r="M24">
        <v>25.7000007629394</v>
      </c>
      <c r="N24">
        <v>24.819999694824201</v>
      </c>
      <c r="O24">
        <v>21.399999618530199</v>
      </c>
      <c r="P24">
        <v>23.7000007629394</v>
      </c>
      <c r="Q24">
        <v>25.440000534057599</v>
      </c>
      <c r="R24">
        <v>23.5</v>
      </c>
      <c r="S24">
        <v>24.850000381469702</v>
      </c>
      <c r="T24">
        <v>26.350000381469702</v>
      </c>
      <c r="U24">
        <v>24.7199993133544</v>
      </c>
      <c r="V24">
        <v>24.079999923706001</v>
      </c>
      <c r="W24">
        <v>23.670000076293899</v>
      </c>
      <c r="X24">
        <v>23.7600002288818</v>
      </c>
      <c r="Y24">
        <v>23.2299995422363</v>
      </c>
      <c r="Z24">
        <v>21.629999160766602</v>
      </c>
      <c r="AA24">
        <v>45.529998779296797</v>
      </c>
      <c r="AB24">
        <v>49.490001678466797</v>
      </c>
      <c r="AC24">
        <v>34.599998474121001</v>
      </c>
      <c r="AD24">
        <v>30.870000839233398</v>
      </c>
      <c r="AE24">
        <v>33.430000305175703</v>
      </c>
      <c r="AF24">
        <v>18.329999923706001</v>
      </c>
      <c r="AG24">
        <v>16.389999389648398</v>
      </c>
      <c r="AH24">
        <v>12.5349998474121</v>
      </c>
      <c r="AI24">
        <v>18.889999389648398</v>
      </c>
      <c r="AJ24">
        <v>21.799999237060501</v>
      </c>
      <c r="AK24">
        <v>34.259998321533203</v>
      </c>
      <c r="AL24">
        <v>52.400001525878899</v>
      </c>
      <c r="AM24">
        <v>68.860000610351506</v>
      </c>
      <c r="AN24">
        <v>79</v>
      </c>
      <c r="AO24">
        <v>78.919998168945298</v>
      </c>
      <c r="AP24">
        <v>80.019996643066406</v>
      </c>
      <c r="AQ24">
        <v>97</v>
      </c>
      <c r="AR24">
        <v>97.290000915527301</v>
      </c>
      <c r="AS24">
        <v>90.449996948242202</v>
      </c>
      <c r="AT24">
        <v>74.599998474121094</v>
      </c>
      <c r="AU24">
        <v>68.199996948242102</v>
      </c>
      <c r="AV24">
        <v>71</v>
      </c>
      <c r="AW24">
        <v>25.100000381469702</v>
      </c>
      <c r="AX24">
        <v>19.799999237060501</v>
      </c>
      <c r="AY24">
        <v>9.2200002670287997</v>
      </c>
      <c r="AZ24">
        <v>139.5</v>
      </c>
      <c r="BA24">
        <v>152</v>
      </c>
      <c r="BB24">
        <v>194.75</v>
      </c>
      <c r="BC24">
        <v>211.5</v>
      </c>
      <c r="BD24">
        <v>181.14999389648401</v>
      </c>
      <c r="BE24">
        <v>132.30000305175699</v>
      </c>
      <c r="BF24">
        <v>139.350006103515</v>
      </c>
      <c r="BG24">
        <v>75.180000305175696</v>
      </c>
      <c r="BH24">
        <v>97.699996948242202</v>
      </c>
      <c r="BI24">
        <v>91</v>
      </c>
      <c r="BJ24">
        <v>83.720001220703097</v>
      </c>
      <c r="BK24">
        <v>96.139999389648395</v>
      </c>
      <c r="BL24">
        <v>98.379997253417898</v>
      </c>
      <c r="BM24">
        <v>89.160003662109304</v>
      </c>
      <c r="BN24">
        <v>92.480003356933594</v>
      </c>
      <c r="BO24">
        <v>91.980003356933594</v>
      </c>
      <c r="BP24">
        <v>107.449996948242</v>
      </c>
      <c r="BQ24">
        <v>124.75</v>
      </c>
      <c r="BR24">
        <v>124.699996948242</v>
      </c>
      <c r="BS24">
        <v>113.75</v>
      </c>
      <c r="BT24">
        <v>125.949996948242</v>
      </c>
      <c r="BU24">
        <v>72.449996948242102</v>
      </c>
      <c r="BV24">
        <v>78.849998474121094</v>
      </c>
      <c r="BW24">
        <v>67.699996948242102</v>
      </c>
      <c r="BX24">
        <v>60.200000762939403</v>
      </c>
      <c r="BY24">
        <v>15400</v>
      </c>
      <c r="BZ24">
        <v>14350</v>
      </c>
      <c r="CA24">
        <v>14250</v>
      </c>
      <c r="CB24">
        <v>10640</v>
      </c>
      <c r="CC24">
        <v>7680</v>
      </c>
      <c r="CD24">
        <v>6585</v>
      </c>
      <c r="CE24">
        <v>7200</v>
      </c>
      <c r="CF24">
        <v>6225</v>
      </c>
      <c r="CG24">
        <v>8460</v>
      </c>
      <c r="CH24">
        <v>8320</v>
      </c>
      <c r="CI24">
        <v>7260</v>
      </c>
      <c r="CJ24">
        <v>8090</v>
      </c>
      <c r="CK24">
        <v>8345</v>
      </c>
      <c r="CL24">
        <v>8240</v>
      </c>
      <c r="CM24">
        <v>8925</v>
      </c>
      <c r="CN24">
        <v>9280</v>
      </c>
      <c r="CO24">
        <v>9545</v>
      </c>
      <c r="CP24">
        <v>8450</v>
      </c>
      <c r="CQ24">
        <v>7699.89990234375</v>
      </c>
      <c r="CR24">
        <v>6370.10009765625</v>
      </c>
      <c r="CS24">
        <v>5205</v>
      </c>
      <c r="CT24">
        <v>5664.75</v>
      </c>
      <c r="CU24">
        <v>4689.0498046875</v>
      </c>
      <c r="CV24">
        <v>5400</v>
      </c>
      <c r="CW24">
        <v>5369</v>
      </c>
      <c r="CX24">
        <v>482</v>
      </c>
      <c r="CY24">
        <v>570</v>
      </c>
      <c r="CZ24">
        <v>320.79998779296801</v>
      </c>
      <c r="DA24">
        <v>246</v>
      </c>
      <c r="DB24">
        <v>195</v>
      </c>
      <c r="DC24">
        <v>125.09999847412099</v>
      </c>
      <c r="DD24">
        <v>186</v>
      </c>
      <c r="DE24">
        <v>188.19999694824199</v>
      </c>
      <c r="DF24">
        <v>389.600006103515</v>
      </c>
      <c r="DG24">
        <v>392.39999389648398</v>
      </c>
      <c r="DH24">
        <v>324.600006103515</v>
      </c>
      <c r="DI24">
        <v>428</v>
      </c>
      <c r="DJ24">
        <v>452.39999389648398</v>
      </c>
      <c r="DK24">
        <v>408</v>
      </c>
      <c r="DL24">
        <v>412.20001220703102</v>
      </c>
      <c r="DM24">
        <v>435.79998779296801</v>
      </c>
      <c r="DN24">
        <v>482</v>
      </c>
      <c r="DO24">
        <v>457.29998779296801</v>
      </c>
      <c r="DP24">
        <v>444</v>
      </c>
      <c r="DQ24">
        <v>443.64999389648398</v>
      </c>
      <c r="DR24">
        <v>370</v>
      </c>
      <c r="DS24">
        <v>340</v>
      </c>
      <c r="DT24">
        <v>351.95001220703102</v>
      </c>
      <c r="DU24">
        <v>319.75</v>
      </c>
      <c r="DV24">
        <v>328.20001220703102</v>
      </c>
      <c r="DW24">
        <v>133.100006103515</v>
      </c>
      <c r="DX24">
        <v>129.5</v>
      </c>
      <c r="DY24">
        <v>98.599998474121094</v>
      </c>
      <c r="DZ24">
        <v>81.900001525878906</v>
      </c>
      <c r="EA24">
        <v>63.659999847412102</v>
      </c>
      <c r="EB24">
        <v>45</v>
      </c>
      <c r="EC24">
        <v>52.779998779296797</v>
      </c>
      <c r="ED24">
        <v>49.799999237060497</v>
      </c>
      <c r="EE24">
        <v>100.75</v>
      </c>
      <c r="EF24">
        <v>106.400001525878</v>
      </c>
      <c r="EG24">
        <v>97.599998474121094</v>
      </c>
      <c r="EH24">
        <v>108.300003051757</v>
      </c>
      <c r="EI24">
        <v>114.150001525878</v>
      </c>
      <c r="EJ24">
        <v>107.900001525878</v>
      </c>
      <c r="EK24">
        <v>111.5</v>
      </c>
      <c r="EL24">
        <v>115</v>
      </c>
      <c r="EM24">
        <v>127.800003051757</v>
      </c>
      <c r="EN24">
        <v>121.400001525878</v>
      </c>
      <c r="EO24">
        <v>130</v>
      </c>
      <c r="EP24">
        <v>139.89999389648401</v>
      </c>
      <c r="EQ24">
        <v>137.5</v>
      </c>
      <c r="ER24">
        <v>117.5</v>
      </c>
      <c r="ES24">
        <v>125</v>
      </c>
      <c r="ET24">
        <v>147.89999389648401</v>
      </c>
      <c r="EU24">
        <v>142.30000305175699</v>
      </c>
      <c r="EV24">
        <v>7.7639999389648402</v>
      </c>
      <c r="EW24">
        <v>10.319999694824199</v>
      </c>
      <c r="EX24">
        <v>9.1280002593994105</v>
      </c>
      <c r="EY24">
        <v>10.1000003814697</v>
      </c>
      <c r="EZ24">
        <v>6.6339998245239196</v>
      </c>
      <c r="FA24">
        <v>5.2439999580383301</v>
      </c>
      <c r="FB24">
        <v>6.6739997863769496</v>
      </c>
      <c r="FC24">
        <v>3.8190000057220401</v>
      </c>
      <c r="FD24">
        <v>6.4340000152587802</v>
      </c>
      <c r="FE24">
        <v>8.7980003356933594</v>
      </c>
      <c r="FF24">
        <v>8.5539999008178693</v>
      </c>
      <c r="FG24">
        <v>8.7299995422363192</v>
      </c>
      <c r="FH24">
        <v>12.1800003051757</v>
      </c>
      <c r="FI24">
        <v>10.800000190734799</v>
      </c>
      <c r="FJ24">
        <v>9.8199996948242205</v>
      </c>
      <c r="FK24">
        <v>10.119999885559</v>
      </c>
      <c r="FL24">
        <v>11.069999694824199</v>
      </c>
      <c r="FM24">
        <v>13.029999732971101</v>
      </c>
      <c r="FN24">
        <v>13.5</v>
      </c>
      <c r="FO24">
        <v>11.329999923706</v>
      </c>
      <c r="FP24">
        <v>10.8500003814697</v>
      </c>
      <c r="FQ24">
        <v>10.270000457763601</v>
      </c>
      <c r="FR24">
        <v>12.619999885559</v>
      </c>
      <c r="FS24">
        <v>12.949999809265099</v>
      </c>
      <c r="FT24">
        <v>14.2100000381469</v>
      </c>
      <c r="FU24">
        <v>68.5</v>
      </c>
      <c r="FV24">
        <v>89</v>
      </c>
      <c r="FW24">
        <v>74.699996948242102</v>
      </c>
      <c r="FX24">
        <v>68.900001525878906</v>
      </c>
      <c r="FY24">
        <v>58.4799995422363</v>
      </c>
      <c r="FZ24">
        <v>40.779998779296797</v>
      </c>
      <c r="GA24">
        <v>52.360000610351499</v>
      </c>
      <c r="GB24">
        <v>60.860000610351499</v>
      </c>
      <c r="GC24">
        <v>73.900001525878906</v>
      </c>
      <c r="GD24">
        <v>107.5</v>
      </c>
      <c r="GE24">
        <v>93.980003356933594</v>
      </c>
      <c r="GF24">
        <v>93.339996337890597</v>
      </c>
      <c r="GG24">
        <v>106.199996948242</v>
      </c>
      <c r="GH24">
        <v>96.5</v>
      </c>
      <c r="GI24">
        <v>93.300003051757798</v>
      </c>
      <c r="GJ24">
        <v>81.5</v>
      </c>
      <c r="GK24">
        <v>99</v>
      </c>
      <c r="GL24">
        <v>126</v>
      </c>
      <c r="GM24">
        <v>108</v>
      </c>
      <c r="GN24">
        <v>120.199996948242</v>
      </c>
      <c r="GO24">
        <v>84.650001525878906</v>
      </c>
      <c r="GP24">
        <v>73.379997253417898</v>
      </c>
      <c r="GQ24">
        <v>64.300003051757798</v>
      </c>
      <c r="GR24">
        <v>66.849998474121094</v>
      </c>
      <c r="GS24">
        <v>59.200000762939403</v>
      </c>
      <c r="GT24">
        <v>47.599998474121001</v>
      </c>
      <c r="GU24">
        <v>49.799999237060497</v>
      </c>
      <c r="GV24">
        <v>38.200000762939403</v>
      </c>
      <c r="GW24">
        <v>34.639999389648402</v>
      </c>
      <c r="GX24">
        <v>28.1800003051757</v>
      </c>
      <c r="GY24">
        <v>20.940000534057599</v>
      </c>
      <c r="GZ24">
        <v>21.840000152587798</v>
      </c>
      <c r="HA24">
        <v>21</v>
      </c>
      <c r="HB24">
        <v>35.770000457763601</v>
      </c>
      <c r="HC24">
        <v>39.150001525878899</v>
      </c>
      <c r="HD24">
        <v>38.380001068115199</v>
      </c>
      <c r="HE24">
        <v>37.799999237060497</v>
      </c>
      <c r="HF24">
        <v>40.299999237060497</v>
      </c>
      <c r="HG24">
        <v>41.090000152587798</v>
      </c>
      <c r="HH24">
        <v>42.119998931884702</v>
      </c>
      <c r="HI24">
        <v>39.919998168945298</v>
      </c>
      <c r="HJ24">
        <v>43.169998168945298</v>
      </c>
      <c r="HK24">
        <v>39.049999237060497</v>
      </c>
      <c r="HL24">
        <v>36.930000305175703</v>
      </c>
      <c r="HM24">
        <v>35.700000762939403</v>
      </c>
      <c r="HN24">
        <v>31.7000007629394</v>
      </c>
      <c r="HO24">
        <v>26.520000457763601</v>
      </c>
      <c r="HP24">
        <v>27.399999618530199</v>
      </c>
      <c r="HQ24">
        <v>23.959999084472599</v>
      </c>
      <c r="HR24">
        <v>24.2600002288818</v>
      </c>
      <c r="HS24">
        <v>36.060001373291001</v>
      </c>
      <c r="HT24">
        <v>40.919998168945298</v>
      </c>
      <c r="HU24">
        <v>38.299999237060497</v>
      </c>
      <c r="HV24">
        <v>33.150001525878899</v>
      </c>
      <c r="HW24">
        <v>30.4799995422363</v>
      </c>
      <c r="HX24">
        <v>22.299999237060501</v>
      </c>
      <c r="HY24">
        <v>27.299999237060501</v>
      </c>
      <c r="HZ24">
        <v>29.299999237060501</v>
      </c>
      <c r="IA24">
        <v>39.400001525878899</v>
      </c>
      <c r="IB24">
        <v>37.520000457763601</v>
      </c>
      <c r="IC24">
        <v>40.520000457763601</v>
      </c>
      <c r="ID24">
        <v>41.459999084472599</v>
      </c>
      <c r="IE24">
        <v>45.049999237060497</v>
      </c>
      <c r="IF24">
        <v>40.5</v>
      </c>
      <c r="IG24">
        <v>41.819999694824197</v>
      </c>
      <c r="IH24">
        <v>40.669998168945298</v>
      </c>
      <c r="II24">
        <v>41.790000915527301</v>
      </c>
      <c r="IJ24">
        <v>47.25</v>
      </c>
      <c r="IK24">
        <v>46.840000152587798</v>
      </c>
      <c r="IL24">
        <v>44.650001525878899</v>
      </c>
      <c r="IM24">
        <v>35.889999389648402</v>
      </c>
      <c r="IN24">
        <v>27.280000686645501</v>
      </c>
      <c r="IO24">
        <v>28.569999694824201</v>
      </c>
      <c r="IP24">
        <v>34.090000152587798</v>
      </c>
      <c r="IQ24">
        <v>32.340000152587798</v>
      </c>
      <c r="IR24" s="25"/>
    </row>
    <row r="25" spans="1:252" s="4" customFormat="1" x14ac:dyDescent="0.25">
      <c r="A25">
        <v>-7</v>
      </c>
      <c r="B25">
        <v>30.399999618530199</v>
      </c>
      <c r="C25">
        <v>35.279998779296797</v>
      </c>
      <c r="D25">
        <v>33.520000457763601</v>
      </c>
      <c r="E25">
        <v>29.139999389648398</v>
      </c>
      <c r="F25">
        <v>28.920000076293899</v>
      </c>
      <c r="G25">
        <v>26.959999084472599</v>
      </c>
      <c r="H25">
        <v>28.020000457763601</v>
      </c>
      <c r="I25">
        <v>24.7199993133544</v>
      </c>
      <c r="J25">
        <v>27.579999923706001</v>
      </c>
      <c r="K25">
        <v>28.7000007629394</v>
      </c>
      <c r="L25">
        <v>29</v>
      </c>
      <c r="M25">
        <v>26</v>
      </c>
      <c r="N25">
        <v>24.299999237060501</v>
      </c>
      <c r="O25">
        <v>21.799999237060501</v>
      </c>
      <c r="P25">
        <v>23.7000007629394</v>
      </c>
      <c r="Q25">
        <v>26.2199993133544</v>
      </c>
      <c r="R25">
        <v>23.340000152587798</v>
      </c>
      <c r="S25">
        <v>25.549999237060501</v>
      </c>
      <c r="T25">
        <v>26.270000457763601</v>
      </c>
      <c r="U25">
        <v>24.9899997711181</v>
      </c>
      <c r="V25">
        <v>24.25</v>
      </c>
      <c r="W25">
        <v>24.0100002288818</v>
      </c>
      <c r="X25">
        <v>23.9699993133544</v>
      </c>
      <c r="Y25">
        <v>23.520000457763601</v>
      </c>
      <c r="Z25">
        <v>21.790000915527301</v>
      </c>
      <c r="AA25">
        <v>45.9799995422363</v>
      </c>
      <c r="AB25">
        <v>49.340000152587798</v>
      </c>
      <c r="AC25">
        <v>34.110000610351499</v>
      </c>
      <c r="AD25">
        <v>32.220001220703097</v>
      </c>
      <c r="AE25">
        <v>35.049999237060497</v>
      </c>
      <c r="AF25">
        <v>17.780000686645501</v>
      </c>
      <c r="AG25">
        <v>16.020000457763601</v>
      </c>
      <c r="AH25">
        <v>12.6599998474121</v>
      </c>
      <c r="AI25">
        <v>18.790000915527301</v>
      </c>
      <c r="AJ25">
        <v>21.059999465942301</v>
      </c>
      <c r="AK25">
        <v>33.9799995422363</v>
      </c>
      <c r="AL25">
        <v>49.860000610351499</v>
      </c>
      <c r="AM25">
        <v>67.099998474121094</v>
      </c>
      <c r="AN25">
        <v>78.599998474121094</v>
      </c>
      <c r="AO25">
        <v>78.839996337890597</v>
      </c>
      <c r="AP25">
        <v>79.319999694824205</v>
      </c>
      <c r="AQ25">
        <v>100.34999847412099</v>
      </c>
      <c r="AR25">
        <v>97.25</v>
      </c>
      <c r="AS25">
        <v>92</v>
      </c>
      <c r="AT25">
        <v>77.75</v>
      </c>
      <c r="AU25">
        <v>67.169998168945298</v>
      </c>
      <c r="AV25">
        <v>73</v>
      </c>
      <c r="AW25">
        <v>24.940000534057599</v>
      </c>
      <c r="AX25">
        <v>20.069999694824201</v>
      </c>
      <c r="AY25">
        <v>10.550000190734799</v>
      </c>
      <c r="AZ25">
        <v>143.100006103515</v>
      </c>
      <c r="BA25">
        <v>150</v>
      </c>
      <c r="BB25">
        <v>194.5</v>
      </c>
      <c r="BC25">
        <v>220.19999694824199</v>
      </c>
      <c r="BD25">
        <v>190</v>
      </c>
      <c r="BE25">
        <v>137.850006103515</v>
      </c>
      <c r="BF25">
        <v>136</v>
      </c>
      <c r="BG25">
        <v>77</v>
      </c>
      <c r="BH25">
        <v>94.739997863769503</v>
      </c>
      <c r="BI25">
        <v>96.699996948242202</v>
      </c>
      <c r="BJ25">
        <v>83.480003356933594</v>
      </c>
      <c r="BK25">
        <v>95.900001525878906</v>
      </c>
      <c r="BL25">
        <v>96.599998474121094</v>
      </c>
      <c r="BM25">
        <v>90.779998779296804</v>
      </c>
      <c r="BN25">
        <v>95</v>
      </c>
      <c r="BO25">
        <v>92.5</v>
      </c>
      <c r="BP25">
        <v>105.75</v>
      </c>
      <c r="BQ25">
        <v>122.34999847412099</v>
      </c>
      <c r="BR25">
        <v>123.25</v>
      </c>
      <c r="BS25">
        <v>116.300003051757</v>
      </c>
      <c r="BT25">
        <v>124.699996948242</v>
      </c>
      <c r="BU25">
        <v>74.949996948242102</v>
      </c>
      <c r="BV25">
        <v>79.339996337890597</v>
      </c>
      <c r="BW25">
        <v>68.5</v>
      </c>
      <c r="BX25">
        <v>61.619998931884702</v>
      </c>
      <c r="BY25">
        <v>15990</v>
      </c>
      <c r="BZ25">
        <v>14300</v>
      </c>
      <c r="CA25">
        <v>14380</v>
      </c>
      <c r="CB25">
        <v>10800</v>
      </c>
      <c r="CC25">
        <v>7725</v>
      </c>
      <c r="CD25">
        <v>6490</v>
      </c>
      <c r="CE25">
        <v>7035</v>
      </c>
      <c r="CF25">
        <v>6355</v>
      </c>
      <c r="CG25">
        <v>8415</v>
      </c>
      <c r="CH25">
        <v>8500</v>
      </c>
      <c r="CI25">
        <v>7205</v>
      </c>
      <c r="CJ25">
        <v>8060</v>
      </c>
      <c r="CK25">
        <v>8300</v>
      </c>
      <c r="CL25">
        <v>8495</v>
      </c>
      <c r="CM25">
        <v>9060</v>
      </c>
      <c r="CN25">
        <v>9260</v>
      </c>
      <c r="CO25">
        <v>9825</v>
      </c>
      <c r="CP25">
        <v>8619.650390625</v>
      </c>
      <c r="CQ25">
        <v>7700</v>
      </c>
      <c r="CR25">
        <v>6460.5</v>
      </c>
      <c r="CS25">
        <v>5221.4501953125</v>
      </c>
      <c r="CT25">
        <v>5750</v>
      </c>
      <c r="CU25">
        <v>4450</v>
      </c>
      <c r="CV25">
        <v>5410</v>
      </c>
      <c r="CW25">
        <v>5215.4501953125</v>
      </c>
      <c r="CX25">
        <v>495</v>
      </c>
      <c r="CY25">
        <v>569.5</v>
      </c>
      <c r="CZ25">
        <v>320.20001220703102</v>
      </c>
      <c r="DA25">
        <v>253</v>
      </c>
      <c r="DB25">
        <v>194.89999389648401</v>
      </c>
      <c r="DC25">
        <v>123.699996948242</v>
      </c>
      <c r="DD25">
        <v>188</v>
      </c>
      <c r="DE25">
        <v>188.30000305175699</v>
      </c>
      <c r="DF25">
        <v>390.39999389648398</v>
      </c>
      <c r="DG25">
        <v>390.79998779296801</v>
      </c>
      <c r="DH25">
        <v>330</v>
      </c>
      <c r="DI25">
        <v>415.39999389648398</v>
      </c>
      <c r="DJ25">
        <v>445</v>
      </c>
      <c r="DK25">
        <v>417.39999389648398</v>
      </c>
      <c r="DL25">
        <v>420.600006103515</v>
      </c>
      <c r="DM25">
        <v>442</v>
      </c>
      <c r="DN25">
        <v>491</v>
      </c>
      <c r="DO25">
        <v>479</v>
      </c>
      <c r="DP25">
        <v>430.100006103515</v>
      </c>
      <c r="DQ25">
        <v>459.89999389648398</v>
      </c>
      <c r="DR25">
        <v>377.5</v>
      </c>
      <c r="DS25">
        <v>348.89999389648398</v>
      </c>
      <c r="DT25">
        <v>353.39999389648398</v>
      </c>
      <c r="DU25">
        <v>320.95001220703102</v>
      </c>
      <c r="DV25">
        <v>324.64999389648398</v>
      </c>
      <c r="DW25">
        <v>137.600006103515</v>
      </c>
      <c r="DX25">
        <v>129.80000305175699</v>
      </c>
      <c r="DY25">
        <v>99.440002441406193</v>
      </c>
      <c r="DZ25">
        <v>83.699996948242102</v>
      </c>
      <c r="EA25">
        <v>66</v>
      </c>
      <c r="EB25">
        <v>44.259998321533203</v>
      </c>
      <c r="EC25">
        <v>53.080001831054602</v>
      </c>
      <c r="ED25">
        <v>49.909999847412102</v>
      </c>
      <c r="EE25">
        <v>101.75</v>
      </c>
      <c r="EF25">
        <v>105.949996948242</v>
      </c>
      <c r="EG25">
        <v>97.080001831054602</v>
      </c>
      <c r="EH25">
        <v>107.449996948242</v>
      </c>
      <c r="EI25">
        <v>110.84999847412099</v>
      </c>
      <c r="EJ25">
        <v>111.5</v>
      </c>
      <c r="EK25">
        <v>110.09999847412099</v>
      </c>
      <c r="EL25">
        <v>114.699996948242</v>
      </c>
      <c r="EM25">
        <v>129.14999389648401</v>
      </c>
      <c r="EN25">
        <v>123.050003051757</v>
      </c>
      <c r="EO25">
        <v>128</v>
      </c>
      <c r="EP25">
        <v>144.94999694824199</v>
      </c>
      <c r="EQ25">
        <v>136</v>
      </c>
      <c r="ER25">
        <v>119.199996948242</v>
      </c>
      <c r="ES25">
        <v>124.949996948242</v>
      </c>
      <c r="ET25">
        <v>153.39999389648401</v>
      </c>
      <c r="EU25">
        <v>142.100006103515</v>
      </c>
      <c r="EV25">
        <v>7.8319997787475497</v>
      </c>
      <c r="EW25">
        <v>10.2200002670288</v>
      </c>
      <c r="EX25">
        <v>9.1099996566772408</v>
      </c>
      <c r="EY25">
        <v>9.9600000381469709</v>
      </c>
      <c r="EZ25">
        <v>6.8379998207092196</v>
      </c>
      <c r="FA25">
        <v>5.1259999275207502</v>
      </c>
      <c r="FB25">
        <v>6.4099998474120996</v>
      </c>
      <c r="FC25">
        <v>3.8650000095367401</v>
      </c>
      <c r="FD25">
        <v>6.4279999732971103</v>
      </c>
      <c r="FE25">
        <v>9.1560001373290998</v>
      </c>
      <c r="FF25">
        <v>8.2100000381469709</v>
      </c>
      <c r="FG25">
        <v>8.6099996566772408</v>
      </c>
      <c r="FH25">
        <v>11.949999809265099</v>
      </c>
      <c r="FI25">
        <v>11.039999961853001</v>
      </c>
      <c r="FJ25">
        <v>9.7899999618530202</v>
      </c>
      <c r="FK25">
        <v>10</v>
      </c>
      <c r="FL25">
        <v>10.920000076293899</v>
      </c>
      <c r="FM25">
        <v>13.050000190734799</v>
      </c>
      <c r="FN25">
        <v>13.2100000381469</v>
      </c>
      <c r="FO25">
        <v>11.5100002288818</v>
      </c>
      <c r="FP25">
        <v>10.9099998474121</v>
      </c>
      <c r="FQ25">
        <v>10.279999732971101</v>
      </c>
      <c r="FR25">
        <v>12.9300003051757</v>
      </c>
      <c r="FS25">
        <v>12.949999809265099</v>
      </c>
      <c r="FT25">
        <v>14.170000076293899</v>
      </c>
      <c r="FU25">
        <v>71.599998474121094</v>
      </c>
      <c r="FV25">
        <v>88.459999084472599</v>
      </c>
      <c r="FW25">
        <v>74</v>
      </c>
      <c r="FX25">
        <v>70.019996643066406</v>
      </c>
      <c r="FY25">
        <v>58.740001678466797</v>
      </c>
      <c r="FZ25">
        <v>39.459999084472599</v>
      </c>
      <c r="GA25">
        <v>53.639999389648402</v>
      </c>
      <c r="GB25">
        <v>62.819999694824197</v>
      </c>
      <c r="GC25">
        <v>74.760002136230398</v>
      </c>
      <c r="GD25">
        <v>105.84999847412099</v>
      </c>
      <c r="GE25">
        <v>92.900001525878906</v>
      </c>
      <c r="GF25">
        <v>91.319999694824205</v>
      </c>
      <c r="GG25">
        <v>104.5</v>
      </c>
      <c r="GH25">
        <v>97.620002746582003</v>
      </c>
      <c r="GI25">
        <v>93.080001831054602</v>
      </c>
      <c r="GJ25">
        <v>82.300003051757798</v>
      </c>
      <c r="GK25">
        <v>100.699996948242</v>
      </c>
      <c r="GL25">
        <v>124.050003051757</v>
      </c>
      <c r="GM25">
        <v>107.800003051757</v>
      </c>
      <c r="GN25">
        <v>118.400001525878</v>
      </c>
      <c r="GO25">
        <v>84.190002441406193</v>
      </c>
      <c r="GP25">
        <v>74.089996337890597</v>
      </c>
      <c r="GQ25">
        <v>64.5</v>
      </c>
      <c r="GR25">
        <v>66.569999694824205</v>
      </c>
      <c r="GS25">
        <v>61.020000457763601</v>
      </c>
      <c r="GT25">
        <v>48.970001220703097</v>
      </c>
      <c r="GU25">
        <v>49.240001678466797</v>
      </c>
      <c r="GV25">
        <v>38.849998474121001</v>
      </c>
      <c r="GW25">
        <v>35.819999694824197</v>
      </c>
      <c r="GX25">
        <v>28.600000381469702</v>
      </c>
      <c r="GY25">
        <v>21</v>
      </c>
      <c r="GZ25">
        <v>21.629999160766602</v>
      </c>
      <c r="HA25">
        <v>21.059999465942301</v>
      </c>
      <c r="HB25">
        <v>35.950000762939403</v>
      </c>
      <c r="HC25">
        <v>39.009998321533203</v>
      </c>
      <c r="HD25">
        <v>38.470001220703097</v>
      </c>
      <c r="HE25">
        <v>37.779998779296797</v>
      </c>
      <c r="HF25">
        <v>39.490001678466797</v>
      </c>
      <c r="HG25">
        <v>42.080001831054602</v>
      </c>
      <c r="HH25">
        <v>41.509998321533203</v>
      </c>
      <c r="HI25">
        <v>41.369998931884702</v>
      </c>
      <c r="HJ25">
        <v>44.189998626708899</v>
      </c>
      <c r="HK25">
        <v>39.900001525878899</v>
      </c>
      <c r="HL25">
        <v>36.7299995422363</v>
      </c>
      <c r="HM25">
        <v>37.290000915527301</v>
      </c>
      <c r="HN25">
        <v>31.299999237060501</v>
      </c>
      <c r="HO25">
        <v>26.9500007629394</v>
      </c>
      <c r="HP25">
        <v>27.549999237060501</v>
      </c>
      <c r="HQ25">
        <v>24.690000534057599</v>
      </c>
      <c r="HR25">
        <v>24.159999847412099</v>
      </c>
      <c r="HS25">
        <v>36.759998321533203</v>
      </c>
      <c r="HT25">
        <v>40.549999237060497</v>
      </c>
      <c r="HU25">
        <v>38.189998626708899</v>
      </c>
      <c r="HV25">
        <v>33.5</v>
      </c>
      <c r="HW25">
        <v>30.590000152587798</v>
      </c>
      <c r="HX25">
        <v>22.159999847412099</v>
      </c>
      <c r="HY25">
        <v>27.100000381469702</v>
      </c>
      <c r="HZ25">
        <v>30.090000152587798</v>
      </c>
      <c r="IA25">
        <v>39.389999389648402</v>
      </c>
      <c r="IB25">
        <v>37.819999694824197</v>
      </c>
      <c r="IC25">
        <v>40.130001068115199</v>
      </c>
      <c r="ID25">
        <v>41.040000915527301</v>
      </c>
      <c r="IE25">
        <v>44.4799995422363</v>
      </c>
      <c r="IF25">
        <v>41.900001525878899</v>
      </c>
      <c r="IG25">
        <v>41.599998474121001</v>
      </c>
      <c r="IH25">
        <v>39.950000762939403</v>
      </c>
      <c r="II25">
        <v>42.970001220703097</v>
      </c>
      <c r="IJ25">
        <v>47.400001525878899</v>
      </c>
      <c r="IK25">
        <v>46.509998321533203</v>
      </c>
      <c r="IL25">
        <v>45.060001373291001</v>
      </c>
      <c r="IM25">
        <v>36.009998321533203</v>
      </c>
      <c r="IN25">
        <v>27.399999618530199</v>
      </c>
      <c r="IO25">
        <v>28.100000381469702</v>
      </c>
      <c r="IP25">
        <v>34.169998168945298</v>
      </c>
      <c r="IQ25">
        <v>32.310001373291001</v>
      </c>
      <c r="IR25" s="25"/>
    </row>
    <row r="26" spans="1:252" s="4" customFormat="1" x14ac:dyDescent="0.25">
      <c r="A26">
        <v>-6</v>
      </c>
      <c r="B26">
        <v>30.440000534057599</v>
      </c>
      <c r="C26">
        <v>35.1666653951008</v>
      </c>
      <c r="D26">
        <v>33.5866673787434</v>
      </c>
      <c r="E26">
        <v>29.1066665649413</v>
      </c>
      <c r="F26">
        <v>28.8333333333333</v>
      </c>
      <c r="G26">
        <v>27.086666107177599</v>
      </c>
      <c r="H26">
        <v>28.0333334604898</v>
      </c>
      <c r="I26">
        <v>24.546666463215999</v>
      </c>
      <c r="J26">
        <v>27.586666742960499</v>
      </c>
      <c r="K26">
        <v>28.7000007629394</v>
      </c>
      <c r="L26">
        <v>28.659999847412099</v>
      </c>
      <c r="M26">
        <v>26</v>
      </c>
      <c r="N26">
        <v>25.600000381469702</v>
      </c>
      <c r="O26">
        <v>22.579999923706001</v>
      </c>
      <c r="P26">
        <v>23.379999160766602</v>
      </c>
      <c r="Q26">
        <v>25.360000610351499</v>
      </c>
      <c r="R26">
        <v>23.319999694824201</v>
      </c>
      <c r="S26">
        <v>25.5</v>
      </c>
      <c r="T26">
        <v>26.110000610351499</v>
      </c>
      <c r="U26">
        <v>25.030000686645501</v>
      </c>
      <c r="V26">
        <v>23.75</v>
      </c>
      <c r="W26">
        <v>24.2399997711181</v>
      </c>
      <c r="X26">
        <v>23.973332722981699</v>
      </c>
      <c r="Y26">
        <v>23.433333714802998</v>
      </c>
      <c r="Z26">
        <v>21.6066672007242</v>
      </c>
      <c r="AA26">
        <v>48.799999237060497</v>
      </c>
      <c r="AB26">
        <v>50.226666768391802</v>
      </c>
      <c r="AC26">
        <v>34.090000152587798</v>
      </c>
      <c r="AD26">
        <v>31.660001118977799</v>
      </c>
      <c r="AE26">
        <v>36.5633328755696</v>
      </c>
      <c r="AF26">
        <v>18.3866672515869</v>
      </c>
      <c r="AG26">
        <v>16.113333384195901</v>
      </c>
      <c r="AH26">
        <v>12.596666653951001</v>
      </c>
      <c r="AI26">
        <v>18.593334197998001</v>
      </c>
      <c r="AJ26">
        <v>20.799999237060501</v>
      </c>
      <c r="AK26">
        <v>35.779998779296797</v>
      </c>
      <c r="AL26">
        <v>47.200000762939403</v>
      </c>
      <c r="AM26">
        <v>66.5</v>
      </c>
      <c r="AN26">
        <v>78.639999389648395</v>
      </c>
      <c r="AO26">
        <v>77.980003356933594</v>
      </c>
      <c r="AP26">
        <v>82.120002746582003</v>
      </c>
      <c r="AQ26">
        <v>103.5</v>
      </c>
      <c r="AR26">
        <v>96</v>
      </c>
      <c r="AS26">
        <v>89.75</v>
      </c>
      <c r="AT26">
        <v>79.629997253417898</v>
      </c>
      <c r="AU26">
        <v>68.419998168945298</v>
      </c>
      <c r="AV26">
        <v>73</v>
      </c>
      <c r="AW26">
        <v>25.193333943684799</v>
      </c>
      <c r="AX26">
        <v>20.030000050862601</v>
      </c>
      <c r="AY26">
        <v>10.816666920979699</v>
      </c>
      <c r="AZ26">
        <v>145.64999389648401</v>
      </c>
      <c r="BA26">
        <v>151.433334350585</v>
      </c>
      <c r="BB26">
        <v>192.5</v>
      </c>
      <c r="BC26">
        <v>219.63333129882699</v>
      </c>
      <c r="BD26">
        <v>191.100001017252</v>
      </c>
      <c r="BE26">
        <v>137.71666971842399</v>
      </c>
      <c r="BF26">
        <v>136.666666666666</v>
      </c>
      <c r="BG26">
        <v>76.446665445963504</v>
      </c>
      <c r="BH26">
        <v>93.879999796549399</v>
      </c>
      <c r="BI26">
        <v>96.400001525878906</v>
      </c>
      <c r="BJ26">
        <v>84.019996643066406</v>
      </c>
      <c r="BK26">
        <v>92.639999389648395</v>
      </c>
      <c r="BL26">
        <v>94.440002441406193</v>
      </c>
      <c r="BM26">
        <v>90.959999084472599</v>
      </c>
      <c r="BN26">
        <v>92.400001525878906</v>
      </c>
      <c r="BO26">
        <v>93.5</v>
      </c>
      <c r="BP26">
        <v>103.75</v>
      </c>
      <c r="BQ26">
        <v>121.34999847412099</v>
      </c>
      <c r="BR26">
        <v>120.59999847412099</v>
      </c>
      <c r="BS26">
        <v>114.25</v>
      </c>
      <c r="BT26">
        <v>124</v>
      </c>
      <c r="BU26">
        <v>81</v>
      </c>
      <c r="BV26">
        <v>79.626663208007699</v>
      </c>
      <c r="BW26">
        <v>67.983332316080705</v>
      </c>
      <c r="BX26">
        <v>61.743333180745402</v>
      </c>
      <c r="BY26">
        <v>16000</v>
      </c>
      <c r="BZ26">
        <v>14176.666666666601</v>
      </c>
      <c r="CA26">
        <v>14300</v>
      </c>
      <c r="CB26">
        <v>10933.333333333299</v>
      </c>
      <c r="CC26">
        <v>7713.3333333333303</v>
      </c>
      <c r="CD26">
        <v>6836.6666666666597</v>
      </c>
      <c r="CE26">
        <v>7060</v>
      </c>
      <c r="CF26">
        <v>6320</v>
      </c>
      <c r="CG26">
        <v>8418.3333333333303</v>
      </c>
      <c r="CH26">
        <v>8520</v>
      </c>
      <c r="CI26">
        <v>7250</v>
      </c>
      <c r="CJ26">
        <v>7905</v>
      </c>
      <c r="CK26">
        <v>8105</v>
      </c>
      <c r="CL26">
        <v>8275</v>
      </c>
      <c r="CM26">
        <v>8850</v>
      </c>
      <c r="CN26">
        <v>9350</v>
      </c>
      <c r="CO26">
        <v>9720</v>
      </c>
      <c r="CP26">
        <v>8421.4501953125</v>
      </c>
      <c r="CQ26">
        <v>7665</v>
      </c>
      <c r="CR26">
        <v>6215</v>
      </c>
      <c r="CS26">
        <v>5270</v>
      </c>
      <c r="CT26">
        <v>5686.89990234375</v>
      </c>
      <c r="CU26">
        <v>4460.3333333333303</v>
      </c>
      <c r="CV26">
        <v>5420</v>
      </c>
      <c r="CW26">
        <v>5172.9334309895803</v>
      </c>
      <c r="CX26">
        <v>484</v>
      </c>
      <c r="CY26">
        <v>571.33333333333303</v>
      </c>
      <c r="CZ26">
        <v>320.13334147135402</v>
      </c>
      <c r="DA26">
        <v>257.599995930989</v>
      </c>
      <c r="DB26">
        <v>195.06666056315001</v>
      </c>
      <c r="DC26">
        <v>133.63333129882801</v>
      </c>
      <c r="DD26">
        <v>189.333333333333</v>
      </c>
      <c r="DE26">
        <v>187.03333536783799</v>
      </c>
      <c r="DF26">
        <v>390.93332926432203</v>
      </c>
      <c r="DG26">
        <v>382.79998779296801</v>
      </c>
      <c r="DH26">
        <v>324.600006103515</v>
      </c>
      <c r="DI26">
        <v>410</v>
      </c>
      <c r="DJ26">
        <v>436</v>
      </c>
      <c r="DK26">
        <v>420.39999389648398</v>
      </c>
      <c r="DL26">
        <v>405.600006103515</v>
      </c>
      <c r="DM26">
        <v>446</v>
      </c>
      <c r="DN26">
        <v>485.20001220703102</v>
      </c>
      <c r="DO26">
        <v>465.600006103515</v>
      </c>
      <c r="DP26">
        <v>427.95001220703102</v>
      </c>
      <c r="DQ26">
        <v>441.04998779296801</v>
      </c>
      <c r="DR26">
        <v>396</v>
      </c>
      <c r="DS26">
        <v>350.14999389648398</v>
      </c>
      <c r="DT26">
        <v>355.56666056314998</v>
      </c>
      <c r="DU26">
        <v>318.41667683919201</v>
      </c>
      <c r="DV26">
        <v>320.766662597655</v>
      </c>
      <c r="DW26">
        <v>137.89999389648401</v>
      </c>
      <c r="DX26">
        <v>129.65000406900899</v>
      </c>
      <c r="DY26">
        <v>100.443333943684</v>
      </c>
      <c r="DZ26">
        <v>84.306663513183494</v>
      </c>
      <c r="EA26">
        <v>65.8333333333333</v>
      </c>
      <c r="EB26">
        <v>45.656665802001903</v>
      </c>
      <c r="EC26">
        <v>53.466668446858598</v>
      </c>
      <c r="ED26">
        <v>49.456666310628201</v>
      </c>
      <c r="EE26">
        <v>101.44999949137301</v>
      </c>
      <c r="EF26">
        <v>105.050003051757</v>
      </c>
      <c r="EG26">
        <v>98.459999084472599</v>
      </c>
      <c r="EH26">
        <v>104.699996948242</v>
      </c>
      <c r="EI26">
        <v>112.199996948242</v>
      </c>
      <c r="EJ26">
        <v>111.75</v>
      </c>
      <c r="EK26">
        <v>117.949996948242</v>
      </c>
      <c r="EL26">
        <v>116.5</v>
      </c>
      <c r="EM26">
        <v>127.050003051757</v>
      </c>
      <c r="EN26">
        <v>122.5</v>
      </c>
      <c r="EO26">
        <v>128.39999389648401</v>
      </c>
      <c r="EP26">
        <v>143.600006103515</v>
      </c>
      <c r="EQ26">
        <v>136</v>
      </c>
      <c r="ER26">
        <v>119</v>
      </c>
      <c r="ES26">
        <v>125.89999898274699</v>
      </c>
      <c r="ET26">
        <v>154.23332722981701</v>
      </c>
      <c r="EU26">
        <v>141.73333740234301</v>
      </c>
      <c r="EV26">
        <v>8.1000003814697195</v>
      </c>
      <c r="EW26">
        <v>10.1800003051757</v>
      </c>
      <c r="EX26">
        <v>9.0799999237060494</v>
      </c>
      <c r="EY26">
        <v>9.8466666539510008</v>
      </c>
      <c r="EZ26">
        <v>6.8546665509541702</v>
      </c>
      <c r="FA26">
        <v>5.3859999974568602</v>
      </c>
      <c r="FB26">
        <v>6.4486665725707901</v>
      </c>
      <c r="FC26">
        <v>3.8516666889190598</v>
      </c>
      <c r="FD26">
        <v>6.4246667226155498</v>
      </c>
      <c r="FE26">
        <v>9.5240001678466797</v>
      </c>
      <c r="FF26">
        <v>8.1400003433227504</v>
      </c>
      <c r="FG26">
        <v>8.6999998092651296</v>
      </c>
      <c r="FH26">
        <v>12.039999961853001</v>
      </c>
      <c r="FI26">
        <v>10.800000190734799</v>
      </c>
      <c r="FJ26">
        <v>9.7399997711181605</v>
      </c>
      <c r="FK26">
        <v>10.079999923706</v>
      </c>
      <c r="FL26">
        <v>11.020000457763601</v>
      </c>
      <c r="FM26">
        <v>12.3599996566772</v>
      </c>
      <c r="FN26">
        <v>13.029999732971101</v>
      </c>
      <c r="FO26">
        <v>11.800000190734799</v>
      </c>
      <c r="FP26">
        <v>10.8800001144409</v>
      </c>
      <c r="FQ26">
        <v>10.3500003814697</v>
      </c>
      <c r="FR26">
        <v>12.873333613077699</v>
      </c>
      <c r="FS26">
        <v>12.939999898274699</v>
      </c>
      <c r="FT26">
        <v>14.1099999745686</v>
      </c>
      <c r="FU26">
        <v>73.260002136230398</v>
      </c>
      <c r="FV26">
        <v>88.206665039062401</v>
      </c>
      <c r="FW26">
        <v>73.639999389648395</v>
      </c>
      <c r="FX26">
        <v>70.606664021809806</v>
      </c>
      <c r="FY26">
        <v>59.1466674804687</v>
      </c>
      <c r="FZ26">
        <v>41.3533325195312</v>
      </c>
      <c r="GA26">
        <v>53.493333180745402</v>
      </c>
      <c r="GB26">
        <v>62.8533325195312</v>
      </c>
      <c r="GC26">
        <v>74.026667277018106</v>
      </c>
      <c r="GD26">
        <v>105.5</v>
      </c>
      <c r="GE26">
        <v>94.639999389648395</v>
      </c>
      <c r="GF26">
        <v>87.680000305175696</v>
      </c>
      <c r="GG26">
        <v>103.300003051757</v>
      </c>
      <c r="GH26">
        <v>94</v>
      </c>
      <c r="GI26">
        <v>93.180000305175696</v>
      </c>
      <c r="GJ26">
        <v>86.5</v>
      </c>
      <c r="GK26">
        <v>95.019996643066406</v>
      </c>
      <c r="GL26">
        <v>123.25</v>
      </c>
      <c r="GM26">
        <v>107</v>
      </c>
      <c r="GN26">
        <v>117.949996948242</v>
      </c>
      <c r="GO26">
        <v>83.800003051757798</v>
      </c>
      <c r="GP26">
        <v>73.260002136230398</v>
      </c>
      <c r="GQ26">
        <v>64.723332722981695</v>
      </c>
      <c r="GR26">
        <v>66.596666971842396</v>
      </c>
      <c r="GS26">
        <v>60.930000305175703</v>
      </c>
      <c r="GT26">
        <v>49</v>
      </c>
      <c r="GU26">
        <v>49.110000610351499</v>
      </c>
      <c r="GV26">
        <v>39.1266657511392</v>
      </c>
      <c r="GW26">
        <v>36.2699991861979</v>
      </c>
      <c r="GX26">
        <v>28.456666946411101</v>
      </c>
      <c r="GY26">
        <v>21.596666971842399</v>
      </c>
      <c r="GZ26">
        <v>21.7199993133544</v>
      </c>
      <c r="HA26">
        <v>20.923332850138198</v>
      </c>
      <c r="HB26">
        <v>35.730000813802</v>
      </c>
      <c r="HC26">
        <v>39</v>
      </c>
      <c r="HD26">
        <v>39.419998168945298</v>
      </c>
      <c r="HE26">
        <v>37.270000457763601</v>
      </c>
      <c r="HF26">
        <v>38.860000610351499</v>
      </c>
      <c r="HG26">
        <v>42.150001525878899</v>
      </c>
      <c r="HH26">
        <v>40.180000305175703</v>
      </c>
      <c r="HI26">
        <v>42.049999237060497</v>
      </c>
      <c r="HJ26">
        <v>42.869998931884702</v>
      </c>
      <c r="HK26">
        <v>39.799999237060497</v>
      </c>
      <c r="HL26">
        <v>35.900001525878899</v>
      </c>
      <c r="HM26">
        <v>36.060001373291001</v>
      </c>
      <c r="HN26">
        <v>31.149999618530199</v>
      </c>
      <c r="HO26">
        <v>27.170000076293899</v>
      </c>
      <c r="HP26">
        <v>27.439999262491799</v>
      </c>
      <c r="HQ26">
        <v>24.556667327880799</v>
      </c>
      <c r="HR26">
        <v>24.039999643961501</v>
      </c>
      <c r="HS26">
        <v>36.529998779296797</v>
      </c>
      <c r="HT26">
        <v>40.556666056315002</v>
      </c>
      <c r="HU26">
        <v>38.226665496826101</v>
      </c>
      <c r="HV26">
        <v>33.586666107177699</v>
      </c>
      <c r="HW26">
        <v>30.390000025431199</v>
      </c>
      <c r="HX26">
        <v>22.7933330535888</v>
      </c>
      <c r="HY26">
        <v>27.170000076293899</v>
      </c>
      <c r="HZ26">
        <v>29.833333333333201</v>
      </c>
      <c r="IA26">
        <v>39.413332621256401</v>
      </c>
      <c r="IB26">
        <v>37.970001220703097</v>
      </c>
      <c r="IC26">
        <v>40.330001831054602</v>
      </c>
      <c r="ID26">
        <v>40.330001831054602</v>
      </c>
      <c r="IE26">
        <v>43.830001831054602</v>
      </c>
      <c r="IF26">
        <v>41.599998474121001</v>
      </c>
      <c r="IG26">
        <v>42.630001068115199</v>
      </c>
      <c r="IH26">
        <v>40.290000915527301</v>
      </c>
      <c r="II26">
        <v>43.630001068115199</v>
      </c>
      <c r="IJ26">
        <v>47.25</v>
      </c>
      <c r="IK26">
        <v>46.139999389648402</v>
      </c>
      <c r="IL26">
        <v>43.909999847412102</v>
      </c>
      <c r="IM26">
        <v>36.299999237060497</v>
      </c>
      <c r="IN26">
        <v>27.389999389648398</v>
      </c>
      <c r="IO26">
        <v>28.3033332824706</v>
      </c>
      <c r="IP26">
        <v>34.196665445963497</v>
      </c>
      <c r="IQ26">
        <v>32.196667353312101</v>
      </c>
      <c r="IR26" s="25"/>
    </row>
    <row r="27" spans="1:252" s="4" customFormat="1" x14ac:dyDescent="0.25">
      <c r="A27">
        <v>-5</v>
      </c>
      <c r="B27">
        <v>30.2000007629394</v>
      </c>
      <c r="C27">
        <v>35.053332010904803</v>
      </c>
      <c r="D27">
        <v>33.653334299723198</v>
      </c>
      <c r="E27">
        <v>29.0733337402343</v>
      </c>
      <c r="F27">
        <v>28.746666590372602</v>
      </c>
      <c r="G27">
        <v>27.213333129882699</v>
      </c>
      <c r="H27">
        <v>28.046666463215999</v>
      </c>
      <c r="I27">
        <v>24.373333613077701</v>
      </c>
      <c r="J27">
        <v>27.593333562215101</v>
      </c>
      <c r="K27">
        <v>28.7000007629394</v>
      </c>
      <c r="L27">
        <v>29.079999923706001</v>
      </c>
      <c r="M27">
        <v>25.840000152587798</v>
      </c>
      <c r="N27">
        <v>25.6466668446858</v>
      </c>
      <c r="O27">
        <v>22.7199993133544</v>
      </c>
      <c r="P27">
        <v>23.120000839233398</v>
      </c>
      <c r="Q27">
        <v>26.139999389648398</v>
      </c>
      <c r="R27">
        <v>22.7199993133544</v>
      </c>
      <c r="S27">
        <v>25.399999618530199</v>
      </c>
      <c r="T27">
        <v>26.360000610351499</v>
      </c>
      <c r="U27">
        <v>25.899999618530199</v>
      </c>
      <c r="V27">
        <v>23.9300003051757</v>
      </c>
      <c r="W27">
        <v>23.459999084472599</v>
      </c>
      <c r="X27">
        <v>23.976666132609001</v>
      </c>
      <c r="Y27">
        <v>23.346666971842399</v>
      </c>
      <c r="Z27">
        <v>21.423333485921098</v>
      </c>
      <c r="AA27">
        <v>48.799999237060497</v>
      </c>
      <c r="AB27">
        <v>51.113333384195897</v>
      </c>
      <c r="AC27">
        <v>34.069999694824098</v>
      </c>
      <c r="AD27">
        <v>31.100001017252499</v>
      </c>
      <c r="AE27">
        <v>38.076666514078603</v>
      </c>
      <c r="AF27">
        <v>18.993333816528299</v>
      </c>
      <c r="AG27">
        <v>16.206666310628201</v>
      </c>
      <c r="AH27">
        <v>12.533333460489899</v>
      </c>
      <c r="AI27">
        <v>18.3966674804687</v>
      </c>
      <c r="AJ27">
        <v>20.799999237060501</v>
      </c>
      <c r="AK27">
        <v>35.759998321533203</v>
      </c>
      <c r="AL27">
        <v>50</v>
      </c>
      <c r="AM27">
        <v>66.113332112630204</v>
      </c>
      <c r="AN27">
        <v>75.900001525878906</v>
      </c>
      <c r="AO27">
        <v>78.019996643066406</v>
      </c>
      <c r="AP27">
        <v>84.139999389648395</v>
      </c>
      <c r="AQ27">
        <v>98.779998779296804</v>
      </c>
      <c r="AR27">
        <v>93.25</v>
      </c>
      <c r="AS27">
        <v>89.220001220703097</v>
      </c>
      <c r="AT27">
        <v>76.650001525878906</v>
      </c>
      <c r="AU27">
        <v>68.199996948242102</v>
      </c>
      <c r="AV27">
        <v>78</v>
      </c>
      <c r="AW27">
        <v>25.446667353312101</v>
      </c>
      <c r="AX27">
        <v>19.990000406901</v>
      </c>
      <c r="AY27">
        <v>11.0833336512247</v>
      </c>
      <c r="AZ27">
        <v>152.39999389648401</v>
      </c>
      <c r="BA27">
        <v>152.86666870117099</v>
      </c>
      <c r="BB27">
        <v>190.5</v>
      </c>
      <c r="BC27">
        <v>219.06666564941401</v>
      </c>
      <c r="BD27">
        <v>192.200002034504</v>
      </c>
      <c r="BE27">
        <v>137.583333333333</v>
      </c>
      <c r="BF27">
        <v>137.333333333333</v>
      </c>
      <c r="BG27">
        <v>75.893330891926993</v>
      </c>
      <c r="BH27">
        <v>93.020001729329294</v>
      </c>
      <c r="BI27">
        <v>96.400001525878906</v>
      </c>
      <c r="BJ27">
        <v>82.260002136230398</v>
      </c>
      <c r="BK27">
        <v>95.639999389648395</v>
      </c>
      <c r="BL27">
        <v>93.793334960937401</v>
      </c>
      <c r="BM27">
        <v>89.300003051757798</v>
      </c>
      <c r="BN27">
        <v>94</v>
      </c>
      <c r="BO27">
        <v>97</v>
      </c>
      <c r="BP27">
        <v>102.25</v>
      </c>
      <c r="BQ27">
        <v>120.650001525878</v>
      </c>
      <c r="BR27">
        <v>118.650001525878</v>
      </c>
      <c r="BS27">
        <v>115.150001525878</v>
      </c>
      <c r="BT27">
        <v>123.84999847412099</v>
      </c>
      <c r="BU27">
        <v>87.519996643066406</v>
      </c>
      <c r="BV27">
        <v>79.913330078124901</v>
      </c>
      <c r="BW27">
        <v>67.466664632161397</v>
      </c>
      <c r="BX27">
        <v>61.866667429605997</v>
      </c>
      <c r="BY27">
        <v>15630</v>
      </c>
      <c r="BZ27">
        <v>14053.333333333299</v>
      </c>
      <c r="CA27">
        <v>14220</v>
      </c>
      <c r="CB27">
        <v>11066.666666666601</v>
      </c>
      <c r="CC27">
        <v>7701.6666666666597</v>
      </c>
      <c r="CD27">
        <v>7183.3333333333303</v>
      </c>
      <c r="CE27">
        <v>7085</v>
      </c>
      <c r="CF27">
        <v>6285</v>
      </c>
      <c r="CG27">
        <v>8421.6666666666606</v>
      </c>
      <c r="CH27">
        <v>8520</v>
      </c>
      <c r="CI27">
        <v>7195</v>
      </c>
      <c r="CJ27">
        <v>7850</v>
      </c>
      <c r="CK27">
        <v>8110</v>
      </c>
      <c r="CL27">
        <v>7830</v>
      </c>
      <c r="CM27">
        <v>8820</v>
      </c>
      <c r="CN27">
        <v>9400</v>
      </c>
      <c r="CO27">
        <v>9265</v>
      </c>
      <c r="CP27">
        <v>8255.349609375</v>
      </c>
      <c r="CQ27">
        <v>7550</v>
      </c>
      <c r="CR27">
        <v>6200</v>
      </c>
      <c r="CS27">
        <v>5180</v>
      </c>
      <c r="CT27">
        <v>5446.60009765625</v>
      </c>
      <c r="CU27">
        <v>4470.6666666666597</v>
      </c>
      <c r="CV27">
        <v>5430</v>
      </c>
      <c r="CW27">
        <v>5130.4166666666597</v>
      </c>
      <c r="CX27">
        <v>479.600006103515</v>
      </c>
      <c r="CY27">
        <v>573.16666666666595</v>
      </c>
      <c r="CZ27">
        <v>320.06667073567701</v>
      </c>
      <c r="DA27">
        <v>262.19999186197799</v>
      </c>
      <c r="DB27">
        <v>195.23332722981701</v>
      </c>
      <c r="DC27">
        <v>143.56666564941401</v>
      </c>
      <c r="DD27">
        <v>190.666666666666</v>
      </c>
      <c r="DE27">
        <v>185.766667683919</v>
      </c>
      <c r="DF27">
        <v>391.46666463216098</v>
      </c>
      <c r="DG27">
        <v>382.79998779296801</v>
      </c>
      <c r="DH27">
        <v>318.79998779296801</v>
      </c>
      <c r="DI27">
        <v>407.39999389648398</v>
      </c>
      <c r="DJ27">
        <v>434.53333536783799</v>
      </c>
      <c r="DK27">
        <v>416.79998779296801</v>
      </c>
      <c r="DL27">
        <v>405.20001220703102</v>
      </c>
      <c r="DM27">
        <v>450</v>
      </c>
      <c r="DN27">
        <v>480</v>
      </c>
      <c r="DO27">
        <v>455.25</v>
      </c>
      <c r="DP27">
        <v>433.25</v>
      </c>
      <c r="DQ27">
        <v>434.54998779296801</v>
      </c>
      <c r="DR27">
        <v>415</v>
      </c>
      <c r="DS27">
        <v>350</v>
      </c>
      <c r="DT27">
        <v>357.73332722981701</v>
      </c>
      <c r="DU27">
        <v>315.88334147135299</v>
      </c>
      <c r="DV27">
        <v>316.88333129882801</v>
      </c>
      <c r="DW27">
        <v>136.19999694824199</v>
      </c>
      <c r="DX27">
        <v>129.50000508626201</v>
      </c>
      <c r="DY27">
        <v>101.44666544596301</v>
      </c>
      <c r="DZ27">
        <v>84.913330078124901</v>
      </c>
      <c r="EA27">
        <v>65.6666666666666</v>
      </c>
      <c r="EB27">
        <v>47.053333282470597</v>
      </c>
      <c r="EC27">
        <v>53.853335062662701</v>
      </c>
      <c r="ED27">
        <v>49.003332773844299</v>
      </c>
      <c r="EE27">
        <v>101.14999898274699</v>
      </c>
      <c r="EF27">
        <v>105.050003051757</v>
      </c>
      <c r="EG27">
        <v>97.260002136230398</v>
      </c>
      <c r="EH27">
        <v>106.449996948242</v>
      </c>
      <c r="EI27">
        <v>111.84999847412</v>
      </c>
      <c r="EJ27">
        <v>111</v>
      </c>
      <c r="EK27">
        <v>119.949996948242</v>
      </c>
      <c r="EL27">
        <v>116.34999847412099</v>
      </c>
      <c r="EM27">
        <v>128.14999389648401</v>
      </c>
      <c r="EN27">
        <v>123.5</v>
      </c>
      <c r="EO27">
        <v>128</v>
      </c>
      <c r="EP27">
        <v>143.5</v>
      </c>
      <c r="EQ27">
        <v>139.75</v>
      </c>
      <c r="ER27">
        <v>121.550003051757</v>
      </c>
      <c r="ES27">
        <v>126.850001017252</v>
      </c>
      <c r="ET27">
        <v>155.06666056315001</v>
      </c>
      <c r="EU27">
        <v>141.36666870117099</v>
      </c>
      <c r="EV27">
        <v>8</v>
      </c>
      <c r="EW27">
        <v>10.140000343322701</v>
      </c>
      <c r="EX27">
        <v>9.0500001907348597</v>
      </c>
      <c r="EY27">
        <v>9.7333332697550397</v>
      </c>
      <c r="EZ27">
        <v>6.8713332811991297</v>
      </c>
      <c r="FA27">
        <v>5.64600006739298</v>
      </c>
      <c r="FB27">
        <v>6.4873332977294798</v>
      </c>
      <c r="FC27">
        <v>3.8383333683013801</v>
      </c>
      <c r="FD27">
        <v>6.4213334719339903</v>
      </c>
      <c r="FE27">
        <v>9.5240001678466797</v>
      </c>
      <c r="FF27">
        <v>8.0439996719360298</v>
      </c>
      <c r="FG27">
        <v>8.75</v>
      </c>
      <c r="FH27">
        <v>12.063333193461</v>
      </c>
      <c r="FI27">
        <v>10.6599998474121</v>
      </c>
      <c r="FJ27">
        <v>9.7799997329711896</v>
      </c>
      <c r="FK27">
        <v>10.689999580383301</v>
      </c>
      <c r="FL27">
        <v>11</v>
      </c>
      <c r="FM27">
        <v>12.2200002670288</v>
      </c>
      <c r="FN27">
        <v>13.4899997711181</v>
      </c>
      <c r="FO27">
        <v>12.520000457763601</v>
      </c>
      <c r="FP27">
        <v>11.329999923706</v>
      </c>
      <c r="FQ27">
        <v>10.039999961853001</v>
      </c>
      <c r="FR27">
        <v>12.816666920979699</v>
      </c>
      <c r="FS27">
        <v>12.929999987284299</v>
      </c>
      <c r="FT27">
        <v>14.0499998728433</v>
      </c>
      <c r="FU27">
        <v>71.220001220703097</v>
      </c>
      <c r="FV27">
        <v>87.953330993652202</v>
      </c>
      <c r="FW27">
        <v>73.279998779296804</v>
      </c>
      <c r="FX27">
        <v>71.193331400553305</v>
      </c>
      <c r="FY27">
        <v>59.553333282470597</v>
      </c>
      <c r="FZ27">
        <v>43.246665954589801</v>
      </c>
      <c r="GA27">
        <v>53.346666971842403</v>
      </c>
      <c r="GB27">
        <v>62.886665344238203</v>
      </c>
      <c r="GC27">
        <v>73.2933324178059</v>
      </c>
      <c r="GD27">
        <v>105.5</v>
      </c>
      <c r="GE27">
        <v>91.419998168945298</v>
      </c>
      <c r="GF27">
        <v>87.779998779296804</v>
      </c>
      <c r="GG27">
        <v>103.13333638509</v>
      </c>
      <c r="GH27">
        <v>96.440002441406193</v>
      </c>
      <c r="GI27">
        <v>94.379997253417898</v>
      </c>
      <c r="GJ27">
        <v>84.900001525878906</v>
      </c>
      <c r="GK27">
        <v>93.5</v>
      </c>
      <c r="GL27">
        <v>122.59999847412099</v>
      </c>
      <c r="GM27">
        <v>106.25</v>
      </c>
      <c r="GN27">
        <v>113.5</v>
      </c>
      <c r="GO27">
        <v>86.900001525878906</v>
      </c>
      <c r="GP27">
        <v>74.379997253417898</v>
      </c>
      <c r="GQ27">
        <v>64.946665445963504</v>
      </c>
      <c r="GR27">
        <v>66.623334248860601</v>
      </c>
      <c r="GS27">
        <v>60.840000152587798</v>
      </c>
      <c r="GT27">
        <v>48.150001525878899</v>
      </c>
      <c r="GU27">
        <v>48.9799995422362</v>
      </c>
      <c r="GV27">
        <v>39.403333028157398</v>
      </c>
      <c r="GW27">
        <v>36.719998677571503</v>
      </c>
      <c r="GX27">
        <v>28.3133335113525</v>
      </c>
      <c r="GY27">
        <v>22.193333943684799</v>
      </c>
      <c r="GZ27">
        <v>21.809999465942301</v>
      </c>
      <c r="HA27">
        <v>20.786666234334199</v>
      </c>
      <c r="HB27">
        <v>35.510000864664597</v>
      </c>
      <c r="HC27">
        <v>39</v>
      </c>
      <c r="HD27">
        <v>38.869998931884702</v>
      </c>
      <c r="HE27">
        <v>37.7299995422363</v>
      </c>
      <c r="HF27">
        <v>39.030000050862498</v>
      </c>
      <c r="HG27">
        <v>41.720001220703097</v>
      </c>
      <c r="HH27">
        <v>41.099998474121001</v>
      </c>
      <c r="HI27">
        <v>42.040000915527301</v>
      </c>
      <c r="HJ27">
        <v>42.630001068115199</v>
      </c>
      <c r="HK27">
        <v>38.849998474121001</v>
      </c>
      <c r="HL27">
        <v>35.869998931884702</v>
      </c>
      <c r="HM27">
        <v>35.409999847412102</v>
      </c>
      <c r="HN27">
        <v>32.259998321533203</v>
      </c>
      <c r="HO27">
        <v>26.799999237060501</v>
      </c>
      <c r="HP27">
        <v>27.329999287923101</v>
      </c>
      <c r="HQ27">
        <v>24.423334121703999</v>
      </c>
      <c r="HR27">
        <v>23.919999440510999</v>
      </c>
      <c r="HS27">
        <v>35.900001525878899</v>
      </c>
      <c r="HT27">
        <v>40.5633328755696</v>
      </c>
      <c r="HU27">
        <v>38.263332366943203</v>
      </c>
      <c r="HV27">
        <v>33.673332214355398</v>
      </c>
      <c r="HW27">
        <v>30.1899998982746</v>
      </c>
      <c r="HX27">
        <v>23.426666259765501</v>
      </c>
      <c r="HY27">
        <v>27.2399997711181</v>
      </c>
      <c r="HZ27">
        <v>29.576666514078699</v>
      </c>
      <c r="IA27">
        <v>39.4366658528645</v>
      </c>
      <c r="IB27">
        <v>37.970001220703097</v>
      </c>
      <c r="IC27">
        <v>40.25</v>
      </c>
      <c r="ID27">
        <v>40.009998321533203</v>
      </c>
      <c r="IE27">
        <v>43.810001373290902</v>
      </c>
      <c r="IF27">
        <v>41.639999389648402</v>
      </c>
      <c r="IG27">
        <v>43.279998779296797</v>
      </c>
      <c r="IH27">
        <v>40</v>
      </c>
      <c r="II27">
        <v>43.349998474121001</v>
      </c>
      <c r="IJ27">
        <v>45.790000915527301</v>
      </c>
      <c r="IK27">
        <v>45.5</v>
      </c>
      <c r="IL27">
        <v>44.029998779296797</v>
      </c>
      <c r="IM27">
        <v>36.610000610351499</v>
      </c>
      <c r="IN27">
        <v>28</v>
      </c>
      <c r="IO27">
        <v>28.506666183471602</v>
      </c>
      <c r="IP27">
        <v>34.223332722981702</v>
      </c>
      <c r="IQ27">
        <v>32.083333333333201</v>
      </c>
      <c r="IR27" s="25"/>
    </row>
    <row r="28" spans="1:252" s="4" customFormat="1" x14ac:dyDescent="0.25">
      <c r="A28">
        <v>-4</v>
      </c>
      <c r="B28">
        <v>30</v>
      </c>
      <c r="C28">
        <v>34.939998626708899</v>
      </c>
      <c r="D28">
        <v>33.720001220703097</v>
      </c>
      <c r="E28">
        <v>29.040000915527301</v>
      </c>
      <c r="F28">
        <v>28.659999847412099</v>
      </c>
      <c r="G28">
        <v>27.340000152587798</v>
      </c>
      <c r="H28">
        <v>28.059999465942301</v>
      </c>
      <c r="I28">
        <v>24.2000007629394</v>
      </c>
      <c r="J28">
        <v>27.600000381469702</v>
      </c>
      <c r="K28">
        <v>28.7000007629394</v>
      </c>
      <c r="L28">
        <v>28.986666361490801</v>
      </c>
      <c r="M28">
        <v>25.7199999491373</v>
      </c>
      <c r="N28">
        <v>25.693333307901899</v>
      </c>
      <c r="O28">
        <v>22.7199993133544</v>
      </c>
      <c r="P28">
        <v>22.4799995422363</v>
      </c>
      <c r="Q28">
        <v>25.899999618530199</v>
      </c>
      <c r="R28">
        <v>22.839999516804902</v>
      </c>
      <c r="S28">
        <v>24.9300003051757</v>
      </c>
      <c r="T28">
        <v>26.276667277018099</v>
      </c>
      <c r="U28">
        <v>26.25</v>
      </c>
      <c r="V28">
        <v>23.879999160766602</v>
      </c>
      <c r="W28">
        <v>23.257499217987</v>
      </c>
      <c r="X28">
        <v>23.9799995422363</v>
      </c>
      <c r="Y28">
        <v>23.2600002288818</v>
      </c>
      <c r="Z28">
        <v>21.2399997711181</v>
      </c>
      <c r="AA28">
        <v>48.310001373291001</v>
      </c>
      <c r="AB28">
        <v>52</v>
      </c>
      <c r="AC28">
        <v>34.049999237060497</v>
      </c>
      <c r="AD28">
        <v>30.540000915527301</v>
      </c>
      <c r="AE28">
        <v>39.590000152587798</v>
      </c>
      <c r="AF28">
        <v>19.600000381469702</v>
      </c>
      <c r="AG28">
        <v>16.299999237060501</v>
      </c>
      <c r="AH28">
        <v>12.4700002670288</v>
      </c>
      <c r="AI28">
        <v>18.2000007629394</v>
      </c>
      <c r="AJ28">
        <v>20.799999237060501</v>
      </c>
      <c r="AK28">
        <v>34.866666158040303</v>
      </c>
      <c r="AL28">
        <v>49.746667226155601</v>
      </c>
      <c r="AM28">
        <v>65.726664225260393</v>
      </c>
      <c r="AN28">
        <v>75.900001525878906</v>
      </c>
      <c r="AO28">
        <v>77.099998474121094</v>
      </c>
      <c r="AP28">
        <v>83.959999084472599</v>
      </c>
      <c r="AQ28">
        <v>99.186665852864493</v>
      </c>
      <c r="AR28">
        <v>96.300003051757798</v>
      </c>
      <c r="AS28">
        <v>89.643333435058494</v>
      </c>
      <c r="AT28">
        <v>75.139999389648395</v>
      </c>
      <c r="AU28">
        <v>67.199996948242102</v>
      </c>
      <c r="AV28">
        <v>77.942499160766602</v>
      </c>
      <c r="AW28">
        <v>25.7000007629394</v>
      </c>
      <c r="AX28">
        <v>19.9500007629394</v>
      </c>
      <c r="AY28">
        <v>11.3500003814697</v>
      </c>
      <c r="AZ28">
        <v>153.100006103515</v>
      </c>
      <c r="BA28">
        <v>154.30000305175699</v>
      </c>
      <c r="BB28">
        <v>188.5</v>
      </c>
      <c r="BC28">
        <v>218.5</v>
      </c>
      <c r="BD28">
        <v>193.30000305175699</v>
      </c>
      <c r="BE28">
        <v>137.44999694824199</v>
      </c>
      <c r="BF28">
        <v>138</v>
      </c>
      <c r="BG28">
        <v>75.339996337890597</v>
      </c>
      <c r="BH28">
        <v>92.160003662109304</v>
      </c>
      <c r="BI28">
        <v>96.400001525878906</v>
      </c>
      <c r="BJ28">
        <v>81.273335774739493</v>
      </c>
      <c r="BK28">
        <v>94.506665547688698</v>
      </c>
      <c r="BL28">
        <v>93.146667480468693</v>
      </c>
      <c r="BM28">
        <v>89.300003051757798</v>
      </c>
      <c r="BN28">
        <v>90.300003051757798</v>
      </c>
      <c r="BO28">
        <v>97.5</v>
      </c>
      <c r="BP28">
        <v>102.94999949137301</v>
      </c>
      <c r="BQ28">
        <v>120.400001525878</v>
      </c>
      <c r="BR28">
        <v>118.666666666666</v>
      </c>
      <c r="BS28">
        <v>117.5</v>
      </c>
      <c r="BT28">
        <v>126.84999847412099</v>
      </c>
      <c r="BU28">
        <v>86.679998397827106</v>
      </c>
      <c r="BV28">
        <v>80.199996948242102</v>
      </c>
      <c r="BW28">
        <v>66.949996948242102</v>
      </c>
      <c r="BX28">
        <v>61.990001678466797</v>
      </c>
      <c r="BY28">
        <v>15920</v>
      </c>
      <c r="BZ28">
        <v>13930</v>
      </c>
      <c r="CA28">
        <v>14140</v>
      </c>
      <c r="CB28">
        <v>11200</v>
      </c>
      <c r="CC28">
        <v>7690</v>
      </c>
      <c r="CD28">
        <v>7530</v>
      </c>
      <c r="CE28">
        <v>7110</v>
      </c>
      <c r="CF28">
        <v>6250</v>
      </c>
      <c r="CG28">
        <v>8425</v>
      </c>
      <c r="CH28">
        <v>8520</v>
      </c>
      <c r="CI28">
        <v>7195</v>
      </c>
      <c r="CJ28">
        <v>7858.3333333333303</v>
      </c>
      <c r="CK28">
        <v>8115</v>
      </c>
      <c r="CL28">
        <v>7830</v>
      </c>
      <c r="CM28">
        <v>8700</v>
      </c>
      <c r="CN28">
        <v>9650</v>
      </c>
      <c r="CO28">
        <v>9281.6666666666606</v>
      </c>
      <c r="CP28">
        <v>8136.75</v>
      </c>
      <c r="CQ28">
        <v>7577.8333333333303</v>
      </c>
      <c r="CR28">
        <v>6150</v>
      </c>
      <c r="CS28">
        <v>5144.9501953125</v>
      </c>
      <c r="CT28">
        <v>5409.9500732421802</v>
      </c>
      <c r="CU28">
        <v>4481</v>
      </c>
      <c r="CV28">
        <v>5440</v>
      </c>
      <c r="CW28">
        <v>5087.89990234375</v>
      </c>
      <c r="CX28">
        <v>475.39999389648398</v>
      </c>
      <c r="CY28">
        <v>575</v>
      </c>
      <c r="CZ28">
        <v>320</v>
      </c>
      <c r="DA28">
        <v>266.79998779296801</v>
      </c>
      <c r="DB28">
        <v>195.39999389648401</v>
      </c>
      <c r="DC28">
        <v>153.5</v>
      </c>
      <c r="DD28">
        <v>192</v>
      </c>
      <c r="DE28">
        <v>184.5</v>
      </c>
      <c r="DF28">
        <v>392</v>
      </c>
      <c r="DG28">
        <v>382.79998779296801</v>
      </c>
      <c r="DH28">
        <v>316.53332519531199</v>
      </c>
      <c r="DI28">
        <v>402.99999999999898</v>
      </c>
      <c r="DJ28">
        <v>433.06667073567598</v>
      </c>
      <c r="DK28">
        <v>416.79998779296801</v>
      </c>
      <c r="DL28">
        <v>394.39999389648398</v>
      </c>
      <c r="DM28">
        <v>459.600006103515</v>
      </c>
      <c r="DN28">
        <v>481.666666666666</v>
      </c>
      <c r="DO28">
        <v>456.25</v>
      </c>
      <c r="DP28">
        <v>432.166666666666</v>
      </c>
      <c r="DQ28">
        <v>439.100006103515</v>
      </c>
      <c r="DR28">
        <v>426.64999389648398</v>
      </c>
      <c r="DS28">
        <v>347</v>
      </c>
      <c r="DT28">
        <v>359.89999389648398</v>
      </c>
      <c r="DU28">
        <v>313.350006103515</v>
      </c>
      <c r="DV28">
        <v>313</v>
      </c>
      <c r="DW28">
        <v>133.14999389648401</v>
      </c>
      <c r="DX28">
        <v>129.350006103515</v>
      </c>
      <c r="DY28">
        <v>102.449996948242</v>
      </c>
      <c r="DZ28">
        <v>85.519996643066406</v>
      </c>
      <c r="EA28">
        <v>65.5</v>
      </c>
      <c r="EB28">
        <v>48.450000762939403</v>
      </c>
      <c r="EC28">
        <v>54.240001678466797</v>
      </c>
      <c r="ED28">
        <v>48.549999237060497</v>
      </c>
      <c r="EE28">
        <v>100.84999847412099</v>
      </c>
      <c r="EF28">
        <v>105.050003051757</v>
      </c>
      <c r="EG28">
        <v>97.240000406901004</v>
      </c>
      <c r="EH28">
        <v>105.916664123535</v>
      </c>
      <c r="EI28">
        <v>111.49999999999901</v>
      </c>
      <c r="EJ28">
        <v>111</v>
      </c>
      <c r="EK28">
        <v>115.949996948242</v>
      </c>
      <c r="EL28">
        <v>119.699996948242</v>
      </c>
      <c r="EM28">
        <v>128.933329264322</v>
      </c>
      <c r="EN28">
        <v>122.050003051757</v>
      </c>
      <c r="EO28">
        <v>127.966667175292</v>
      </c>
      <c r="EP28">
        <v>144.350006103515</v>
      </c>
      <c r="EQ28">
        <v>142</v>
      </c>
      <c r="ER28">
        <v>121.162502288817</v>
      </c>
      <c r="ES28">
        <v>127.800003051757</v>
      </c>
      <c r="ET28">
        <v>155.89999389648401</v>
      </c>
      <c r="EU28">
        <v>141</v>
      </c>
      <c r="EV28">
        <v>8</v>
      </c>
      <c r="EW28">
        <v>10.1000003814697</v>
      </c>
      <c r="EX28">
        <v>9.0200004577636701</v>
      </c>
      <c r="EY28">
        <v>9.6199998855590803</v>
      </c>
      <c r="EZ28">
        <v>6.88800001144409</v>
      </c>
      <c r="FA28">
        <v>5.9060001373290998</v>
      </c>
      <c r="FB28">
        <v>6.52600002288818</v>
      </c>
      <c r="FC28">
        <v>3.82500004768371</v>
      </c>
      <c r="FD28">
        <v>6.4180002212524396</v>
      </c>
      <c r="FE28">
        <v>9.5240001678466797</v>
      </c>
      <c r="FF28">
        <v>8.0366665522257392</v>
      </c>
      <c r="FG28">
        <v>8.7540000279744401</v>
      </c>
      <c r="FH28">
        <v>12.086666425069099</v>
      </c>
      <c r="FI28">
        <v>10.6599998474121</v>
      </c>
      <c r="FJ28">
        <v>9.3999996185302699</v>
      </c>
      <c r="FK28">
        <v>10.6599998474121</v>
      </c>
      <c r="FL28">
        <v>10.986666679382299</v>
      </c>
      <c r="FM28">
        <v>11.9899997711181</v>
      </c>
      <c r="FN28">
        <v>13.4899997711181</v>
      </c>
      <c r="FO28">
        <v>11.5</v>
      </c>
      <c r="FP28">
        <v>11.529999732971101</v>
      </c>
      <c r="FQ28">
        <v>9.9424998760223104</v>
      </c>
      <c r="FR28">
        <v>12.7600002288818</v>
      </c>
      <c r="FS28">
        <v>12.920000076293899</v>
      </c>
      <c r="FT28">
        <v>13.9899997711181</v>
      </c>
      <c r="FU28">
        <v>71.620002746582003</v>
      </c>
      <c r="FV28">
        <v>87.699996948242102</v>
      </c>
      <c r="FW28">
        <v>72.919998168945298</v>
      </c>
      <c r="FX28">
        <v>71.779998779296804</v>
      </c>
      <c r="FY28">
        <v>59.959999084472599</v>
      </c>
      <c r="FZ28">
        <v>45.139999389648402</v>
      </c>
      <c r="GA28">
        <v>53.200000762939403</v>
      </c>
      <c r="GB28">
        <v>62.919998168945298</v>
      </c>
      <c r="GC28">
        <v>72.559997558593693</v>
      </c>
      <c r="GD28">
        <v>105.5</v>
      </c>
      <c r="GE28">
        <v>90.706665039062401</v>
      </c>
      <c r="GF28">
        <v>87.6666666666666</v>
      </c>
      <c r="GG28">
        <v>102.96666971842301</v>
      </c>
      <c r="GH28">
        <v>96.440002441406193</v>
      </c>
      <c r="GI28">
        <v>92</v>
      </c>
      <c r="GJ28">
        <v>86.5</v>
      </c>
      <c r="GK28">
        <v>94.013333638509096</v>
      </c>
      <c r="GL28">
        <v>123.800003051757</v>
      </c>
      <c r="GM28">
        <v>106.383333841959</v>
      </c>
      <c r="GN28">
        <v>114</v>
      </c>
      <c r="GO28">
        <v>85.449996948242102</v>
      </c>
      <c r="GP28">
        <v>74.017498016357294</v>
      </c>
      <c r="GQ28">
        <v>65.169998168945298</v>
      </c>
      <c r="GR28">
        <v>66.650001525878906</v>
      </c>
      <c r="GS28">
        <v>60.75</v>
      </c>
      <c r="GT28">
        <v>47.650001525878899</v>
      </c>
      <c r="GU28">
        <v>48.849998474121001</v>
      </c>
      <c r="GV28">
        <v>39.680000305175703</v>
      </c>
      <c r="GW28">
        <v>37.169998168945298</v>
      </c>
      <c r="GX28">
        <v>28.170000076293899</v>
      </c>
      <c r="GY28">
        <v>22.790000915527301</v>
      </c>
      <c r="GZ28">
        <v>21.899999618530199</v>
      </c>
      <c r="HA28">
        <v>20.649999618530199</v>
      </c>
      <c r="HB28">
        <v>35.290000915527301</v>
      </c>
      <c r="HC28">
        <v>39</v>
      </c>
      <c r="HD28">
        <v>38.879999796549399</v>
      </c>
      <c r="HE28">
        <v>37.773333231607999</v>
      </c>
      <c r="HF28">
        <v>39.199999491373603</v>
      </c>
      <c r="HG28">
        <v>41.720001220703097</v>
      </c>
      <c r="HH28">
        <v>39.610000610351499</v>
      </c>
      <c r="HI28">
        <v>42.419998168945298</v>
      </c>
      <c r="HJ28">
        <v>42.883333841959598</v>
      </c>
      <c r="HK28">
        <v>38.770000457763601</v>
      </c>
      <c r="HL28">
        <v>35.909999847412003</v>
      </c>
      <c r="HM28">
        <v>35.790000915527301</v>
      </c>
      <c r="HN28">
        <v>33.299999237060497</v>
      </c>
      <c r="HO28">
        <v>26.727499485015802</v>
      </c>
      <c r="HP28">
        <v>27.2199993133544</v>
      </c>
      <c r="HQ28">
        <v>24.290000915527301</v>
      </c>
      <c r="HR28">
        <v>23.799999237060501</v>
      </c>
      <c r="HS28">
        <v>36.220001220703097</v>
      </c>
      <c r="HT28">
        <v>40.569999694824197</v>
      </c>
      <c r="HU28">
        <v>38.299999237060497</v>
      </c>
      <c r="HV28">
        <v>33.759998321533203</v>
      </c>
      <c r="HW28">
        <v>29.9899997711181</v>
      </c>
      <c r="HX28">
        <v>24.059999465942301</v>
      </c>
      <c r="HY28">
        <v>27.309999465942301</v>
      </c>
      <c r="HZ28">
        <v>29.319999694824201</v>
      </c>
      <c r="IA28">
        <v>39.459999084472599</v>
      </c>
      <c r="IB28">
        <v>37.970001220703097</v>
      </c>
      <c r="IC28">
        <v>40.2299995422363</v>
      </c>
      <c r="ID28">
        <v>40.006665547688797</v>
      </c>
      <c r="IE28">
        <v>43.790000915527202</v>
      </c>
      <c r="IF28">
        <v>41.639999389648402</v>
      </c>
      <c r="IG28">
        <v>41.099998474121001</v>
      </c>
      <c r="IH28">
        <v>40.209999084472599</v>
      </c>
      <c r="II28">
        <v>43.599998474121001</v>
      </c>
      <c r="IJ28">
        <v>45.389999389648402</v>
      </c>
      <c r="IK28">
        <v>45.553333282470703</v>
      </c>
      <c r="IL28">
        <v>44.150001525878899</v>
      </c>
      <c r="IM28">
        <v>36.970001220703097</v>
      </c>
      <c r="IN28">
        <v>27.907499790191601</v>
      </c>
      <c r="IO28">
        <v>28.709999084472599</v>
      </c>
      <c r="IP28">
        <v>34.25</v>
      </c>
      <c r="IQ28">
        <v>31.9699993133544</v>
      </c>
      <c r="IR28" s="25"/>
    </row>
    <row r="29" spans="1:252" s="4" customFormat="1" x14ac:dyDescent="0.25">
      <c r="A29">
        <v>-3</v>
      </c>
      <c r="B29">
        <v>29.8333333333333</v>
      </c>
      <c r="C29">
        <v>35.299999237060497</v>
      </c>
      <c r="D29">
        <v>34.159999847412102</v>
      </c>
      <c r="E29">
        <v>29.319999694824201</v>
      </c>
      <c r="F29">
        <v>28.520000457763601</v>
      </c>
      <c r="G29">
        <v>27.540000915527301</v>
      </c>
      <c r="H29">
        <v>28.2000007629394</v>
      </c>
      <c r="I29">
        <v>24.659999847412099</v>
      </c>
      <c r="J29">
        <v>27.639999389648398</v>
      </c>
      <c r="K29">
        <v>28.7000007629394</v>
      </c>
      <c r="L29">
        <v>28.893332799275601</v>
      </c>
      <c r="M29">
        <v>25.599999745686699</v>
      </c>
      <c r="N29">
        <v>25.7399997711181</v>
      </c>
      <c r="O29">
        <v>22.7199993133544</v>
      </c>
      <c r="P29">
        <v>22.4266662597656</v>
      </c>
      <c r="Q29">
        <v>25.833333333333201</v>
      </c>
      <c r="R29">
        <v>22.9599997202554</v>
      </c>
      <c r="S29">
        <v>24.763333638509</v>
      </c>
      <c r="T29">
        <v>26.193333943684799</v>
      </c>
      <c r="U29">
        <v>26.349999745686802</v>
      </c>
      <c r="V29">
        <v>23.899999618530199</v>
      </c>
      <c r="W29">
        <v>23.054999351501401</v>
      </c>
      <c r="X29">
        <v>23.889999389648398</v>
      </c>
      <c r="Y29">
        <v>23.290000915527301</v>
      </c>
      <c r="Z29">
        <v>21.670000076293899</v>
      </c>
      <c r="AA29">
        <v>47.363334655761697</v>
      </c>
      <c r="AB29">
        <v>49.279998779296797</v>
      </c>
      <c r="AC29">
        <v>34.360000610351499</v>
      </c>
      <c r="AD29">
        <v>31.329999923706001</v>
      </c>
      <c r="AE29">
        <v>39.409999847412102</v>
      </c>
      <c r="AF29">
        <v>18.774999618530199</v>
      </c>
      <c r="AG29">
        <v>16.7199993133544</v>
      </c>
      <c r="AH29">
        <v>12.8850002288818</v>
      </c>
      <c r="AI29">
        <v>18.350000381469702</v>
      </c>
      <c r="AJ29">
        <v>20.799999237060501</v>
      </c>
      <c r="AK29">
        <v>33.973333994547403</v>
      </c>
      <c r="AL29">
        <v>49.493334452311103</v>
      </c>
      <c r="AM29">
        <v>65.339996337890597</v>
      </c>
      <c r="AN29">
        <v>75.900001525878906</v>
      </c>
      <c r="AO29">
        <v>76.646664937337206</v>
      </c>
      <c r="AP29">
        <v>83.639999389648395</v>
      </c>
      <c r="AQ29">
        <v>99.593332926432197</v>
      </c>
      <c r="AR29">
        <v>96.533335367838504</v>
      </c>
      <c r="AS29">
        <v>90.066665649414006</v>
      </c>
      <c r="AT29">
        <v>75.589998881022098</v>
      </c>
      <c r="AU29">
        <v>67.599998474120994</v>
      </c>
      <c r="AV29">
        <v>77.884998321533203</v>
      </c>
      <c r="AW29">
        <v>29.889999389648398</v>
      </c>
      <c r="AX29">
        <v>17.319999694824201</v>
      </c>
      <c r="AY29">
        <v>10.4899997711181</v>
      </c>
      <c r="AZ29">
        <v>152.30000305175699</v>
      </c>
      <c r="BA29">
        <v>152.100006103515</v>
      </c>
      <c r="BB29">
        <v>192.44999694824199</v>
      </c>
      <c r="BC29">
        <v>221.30000305175699</v>
      </c>
      <c r="BD29">
        <v>192.69999694824199</v>
      </c>
      <c r="BE29">
        <v>134.64999389648401</v>
      </c>
      <c r="BF29">
        <v>132</v>
      </c>
      <c r="BG29">
        <v>75.639999389648395</v>
      </c>
      <c r="BH29">
        <v>94.199996948242202</v>
      </c>
      <c r="BI29">
        <v>96.400001525878906</v>
      </c>
      <c r="BJ29">
        <v>80.286669413248603</v>
      </c>
      <c r="BK29">
        <v>93.3733317057291</v>
      </c>
      <c r="BL29">
        <v>92.5</v>
      </c>
      <c r="BM29">
        <v>89.300003051757798</v>
      </c>
      <c r="BN29">
        <v>90.446667989095005</v>
      </c>
      <c r="BO29">
        <v>96.6666666666666</v>
      </c>
      <c r="BP29">
        <v>103.64999898274699</v>
      </c>
      <c r="BQ29">
        <v>120.950002034504</v>
      </c>
      <c r="BR29">
        <v>118.683331807454</v>
      </c>
      <c r="BS29">
        <v>117.5</v>
      </c>
      <c r="BT29">
        <v>128.21666463216101</v>
      </c>
      <c r="BU29">
        <v>85.840000152587805</v>
      </c>
      <c r="BV29">
        <v>78.5</v>
      </c>
      <c r="BW29">
        <v>65</v>
      </c>
      <c r="BX29">
        <v>58.900001525878899</v>
      </c>
      <c r="BY29">
        <v>15746.666666666601</v>
      </c>
      <c r="BZ29">
        <v>14440</v>
      </c>
      <c r="CA29">
        <v>14210</v>
      </c>
      <c r="CB29">
        <v>11300</v>
      </c>
      <c r="CC29">
        <v>7980</v>
      </c>
      <c r="CD29">
        <v>7610</v>
      </c>
      <c r="CE29">
        <v>7210</v>
      </c>
      <c r="CF29">
        <v>6265</v>
      </c>
      <c r="CG29">
        <v>8410</v>
      </c>
      <c r="CH29">
        <v>8520</v>
      </c>
      <c r="CI29">
        <v>7195</v>
      </c>
      <c r="CJ29">
        <v>7866.6666666666597</v>
      </c>
      <c r="CK29">
        <v>8120</v>
      </c>
      <c r="CL29">
        <v>7830</v>
      </c>
      <c r="CM29">
        <v>8691.6666666666606</v>
      </c>
      <c r="CN29">
        <v>9730</v>
      </c>
      <c r="CO29">
        <v>9298.3333333333303</v>
      </c>
      <c r="CP29">
        <v>8141.0667317708303</v>
      </c>
      <c r="CQ29">
        <v>7605.6666666666597</v>
      </c>
      <c r="CR29">
        <v>6150</v>
      </c>
      <c r="CS29">
        <v>5218.3001302083303</v>
      </c>
      <c r="CT29">
        <v>5373.3000488281205</v>
      </c>
      <c r="CU29">
        <v>4524.25</v>
      </c>
      <c r="CV29">
        <v>5440</v>
      </c>
      <c r="CW29">
        <v>5090.0498046875</v>
      </c>
      <c r="CX29">
        <v>470.13333129882699</v>
      </c>
      <c r="CY29">
        <v>555.5</v>
      </c>
      <c r="CZ29">
        <v>314.39999389648398</v>
      </c>
      <c r="DA29">
        <v>269.600006103515</v>
      </c>
      <c r="DB29">
        <v>193.100006103515</v>
      </c>
      <c r="DC29">
        <v>169</v>
      </c>
      <c r="DD29">
        <v>204.80000305175699</v>
      </c>
      <c r="DE29">
        <v>184.600006103515</v>
      </c>
      <c r="DF29">
        <v>394.600006103515</v>
      </c>
      <c r="DG29">
        <v>382.79998779296801</v>
      </c>
      <c r="DH29">
        <v>314.26666259765602</v>
      </c>
      <c r="DI29">
        <v>398.600006103515</v>
      </c>
      <c r="DJ29">
        <v>431.600006103515</v>
      </c>
      <c r="DK29">
        <v>416.79998779296801</v>
      </c>
      <c r="DL29">
        <v>396.86665852864502</v>
      </c>
      <c r="DM29">
        <v>457.73333740234301</v>
      </c>
      <c r="DN29">
        <v>483.33333333333297</v>
      </c>
      <c r="DO29">
        <v>459.166666666666</v>
      </c>
      <c r="DP29">
        <v>431.08333333333297</v>
      </c>
      <c r="DQ29">
        <v>440.06667073567598</v>
      </c>
      <c r="DR29">
        <v>423.416666666666</v>
      </c>
      <c r="DS29">
        <v>344</v>
      </c>
      <c r="DT29">
        <v>359.79998779296801</v>
      </c>
      <c r="DU29">
        <v>307.25</v>
      </c>
      <c r="DV29">
        <v>318.89999389648398</v>
      </c>
      <c r="DW29">
        <v>132.433329264322</v>
      </c>
      <c r="DX29">
        <v>127.400001525878</v>
      </c>
      <c r="DY29">
        <v>103.400001525878</v>
      </c>
      <c r="DZ29">
        <v>84.540000915527301</v>
      </c>
      <c r="EA29">
        <v>64.699996948242102</v>
      </c>
      <c r="EB29">
        <v>52.060001373291001</v>
      </c>
      <c r="EC29">
        <v>56.700000762939403</v>
      </c>
      <c r="ED29">
        <v>51.279998779296797</v>
      </c>
      <c r="EE29">
        <v>102.34999847412099</v>
      </c>
      <c r="EF29">
        <v>105.050003051757</v>
      </c>
      <c r="EG29">
        <v>97.219998677571596</v>
      </c>
      <c r="EH29">
        <v>105.383331298828</v>
      </c>
      <c r="EI29">
        <v>111.150001525878</v>
      </c>
      <c r="EJ29">
        <v>111</v>
      </c>
      <c r="EK29">
        <v>115.633331298828</v>
      </c>
      <c r="EL29">
        <v>119.966664632161</v>
      </c>
      <c r="EM29">
        <v>129.71666463216101</v>
      </c>
      <c r="EN29">
        <v>122.53333536783801</v>
      </c>
      <c r="EO29">
        <v>127.933334350585</v>
      </c>
      <c r="EP29">
        <v>144.50000508626201</v>
      </c>
      <c r="EQ29">
        <v>142.166666666666</v>
      </c>
      <c r="ER29">
        <v>120.775001525878</v>
      </c>
      <c r="ES29">
        <v>132.5</v>
      </c>
      <c r="ET29">
        <v>155.30000305175699</v>
      </c>
      <c r="EU29">
        <v>144.69999694824199</v>
      </c>
      <c r="EV29">
        <v>7.9246667226155596</v>
      </c>
      <c r="EW29">
        <v>10.204999923706</v>
      </c>
      <c r="EX29">
        <v>8.9799995422363192</v>
      </c>
      <c r="EY29">
        <v>9.7279996871948207</v>
      </c>
      <c r="EZ29">
        <v>6.75</v>
      </c>
      <c r="FA29">
        <v>5.9000000953674299</v>
      </c>
      <c r="FB29">
        <v>7</v>
      </c>
      <c r="FC29">
        <v>4.0469999313354403</v>
      </c>
      <c r="FD29">
        <v>6.5900001525878897</v>
      </c>
      <c r="FE29">
        <v>9.5240001678466797</v>
      </c>
      <c r="FF29">
        <v>8.0293334325154504</v>
      </c>
      <c r="FG29">
        <v>8.7580000559488909</v>
      </c>
      <c r="FH29">
        <v>12.1099996566772</v>
      </c>
      <c r="FI29">
        <v>10.6599998474121</v>
      </c>
      <c r="FJ29">
        <v>9.32999960581461</v>
      </c>
      <c r="FK29">
        <v>10.539999961853001</v>
      </c>
      <c r="FL29">
        <v>10.9733333587646</v>
      </c>
      <c r="FM29">
        <v>11.983333269755001</v>
      </c>
      <c r="FN29">
        <v>13.4899997711181</v>
      </c>
      <c r="FO29">
        <v>11.456666628519599</v>
      </c>
      <c r="FP29">
        <v>11.686666488647401</v>
      </c>
      <c r="FQ29">
        <v>9.8449997901916309</v>
      </c>
      <c r="FR29">
        <v>12.7600002288818</v>
      </c>
      <c r="FS29">
        <v>12.699999809265099</v>
      </c>
      <c r="FT29">
        <v>13.699999809265099</v>
      </c>
      <c r="FU29">
        <v>71.273335774739493</v>
      </c>
      <c r="FV29">
        <v>88.040000915527301</v>
      </c>
      <c r="FW29">
        <v>73.940002441406193</v>
      </c>
      <c r="FX29">
        <v>72.199996948242102</v>
      </c>
      <c r="FY29">
        <v>60.419998168945298</v>
      </c>
      <c r="FZ29">
        <v>47.939998626708899</v>
      </c>
      <c r="GA29">
        <v>54.5</v>
      </c>
      <c r="GB29">
        <v>64.540000915527301</v>
      </c>
      <c r="GC29">
        <v>73.879997253417898</v>
      </c>
      <c r="GD29">
        <v>105.5</v>
      </c>
      <c r="GE29">
        <v>89.993331909179602</v>
      </c>
      <c r="GF29">
        <v>87.553334554036397</v>
      </c>
      <c r="GG29">
        <v>102.800003051757</v>
      </c>
      <c r="GH29">
        <v>96.440002441406193</v>
      </c>
      <c r="GI29">
        <v>93.106666564941406</v>
      </c>
      <c r="GJ29">
        <v>86.800000508626297</v>
      </c>
      <c r="GK29">
        <v>94.526667277018205</v>
      </c>
      <c r="GL29">
        <v>123.766667683918</v>
      </c>
      <c r="GM29">
        <v>106.516667683918</v>
      </c>
      <c r="GN29">
        <v>114.600001017252</v>
      </c>
      <c r="GO29">
        <v>85.926663716633996</v>
      </c>
      <c r="GP29">
        <v>73.654998779296704</v>
      </c>
      <c r="GQ29">
        <v>65.739997863769503</v>
      </c>
      <c r="GR29">
        <v>65.800003051757798</v>
      </c>
      <c r="GS29">
        <v>59.900001525878899</v>
      </c>
      <c r="GT29">
        <v>47.230000813802</v>
      </c>
      <c r="GU29">
        <v>47.619998931884702</v>
      </c>
      <c r="GV29">
        <v>39.209999084472599</v>
      </c>
      <c r="GW29">
        <v>34.5</v>
      </c>
      <c r="GX29">
        <v>28.079999923706001</v>
      </c>
      <c r="GY29">
        <v>24.2000007629394</v>
      </c>
      <c r="GZ29">
        <v>23.139999389648398</v>
      </c>
      <c r="HA29">
        <v>21.420000076293899</v>
      </c>
      <c r="HB29">
        <v>35.169998168945298</v>
      </c>
      <c r="HC29">
        <v>39</v>
      </c>
      <c r="HD29">
        <v>38.890000661214103</v>
      </c>
      <c r="HE29">
        <v>37.816666920979699</v>
      </c>
      <c r="HF29">
        <v>39.369998931884702</v>
      </c>
      <c r="HG29">
        <v>41.720001220703097</v>
      </c>
      <c r="HH29">
        <v>39.6899998982746</v>
      </c>
      <c r="HI29">
        <v>42.426664988199803</v>
      </c>
      <c r="HJ29">
        <v>43.136666615804003</v>
      </c>
      <c r="HK29">
        <v>39.103333791096901</v>
      </c>
      <c r="HL29">
        <v>35.950000762939403</v>
      </c>
      <c r="HM29">
        <v>35.7933336893717</v>
      </c>
      <c r="HN29">
        <v>33.366666158040303</v>
      </c>
      <c r="HO29">
        <v>26.654999732971099</v>
      </c>
      <c r="HP29">
        <v>27.25</v>
      </c>
      <c r="HQ29">
        <v>23.4500007629394</v>
      </c>
      <c r="HR29">
        <v>23.7000007629394</v>
      </c>
      <c r="HS29">
        <v>35.870000203450402</v>
      </c>
      <c r="HT29">
        <v>40.319999694824197</v>
      </c>
      <c r="HU29">
        <v>38.799999237060497</v>
      </c>
      <c r="HV29">
        <v>35.189998626708899</v>
      </c>
      <c r="HW29">
        <v>29.799999237060501</v>
      </c>
      <c r="HX29">
        <v>25</v>
      </c>
      <c r="HY29">
        <v>28.350000381469702</v>
      </c>
      <c r="HZ29">
        <v>29.850000381469702</v>
      </c>
      <c r="IA29">
        <v>39.619998931884702</v>
      </c>
      <c r="IB29">
        <v>37.970001220703097</v>
      </c>
      <c r="IC29">
        <v>40.209999084472599</v>
      </c>
      <c r="ID29">
        <v>40.003332773844399</v>
      </c>
      <c r="IE29">
        <v>43.770000457763601</v>
      </c>
      <c r="IF29">
        <v>41.639999389648402</v>
      </c>
      <c r="IG29">
        <v>41.099998474121001</v>
      </c>
      <c r="IH29">
        <v>40.216665903727097</v>
      </c>
      <c r="II29">
        <v>43.849998474121001</v>
      </c>
      <c r="IJ29">
        <v>44.959999084472599</v>
      </c>
      <c r="IK29">
        <v>45.606666564941399</v>
      </c>
      <c r="IL29">
        <v>44.453334808349602</v>
      </c>
      <c r="IM29">
        <v>36.980000813802</v>
      </c>
      <c r="IN29">
        <v>27.814999580383301</v>
      </c>
      <c r="IO29">
        <v>29.030000686645501</v>
      </c>
      <c r="IP29">
        <v>33.599998474121001</v>
      </c>
      <c r="IQ29">
        <v>31.600000381469702</v>
      </c>
      <c r="IR29" s="25"/>
    </row>
    <row r="30" spans="1:252" s="4" customFormat="1" x14ac:dyDescent="0.25">
      <c r="A30">
        <v>-2</v>
      </c>
      <c r="B30">
        <v>29.6666666666666</v>
      </c>
      <c r="C30">
        <v>34.919998168945298</v>
      </c>
      <c r="D30">
        <v>33.919998168945298</v>
      </c>
      <c r="E30">
        <v>28.7600002288818</v>
      </c>
      <c r="F30">
        <v>28.659999847412099</v>
      </c>
      <c r="G30">
        <v>27.540000915527301</v>
      </c>
      <c r="H30">
        <v>28.2000007629394</v>
      </c>
      <c r="I30">
        <v>24.639999389648398</v>
      </c>
      <c r="J30">
        <v>27.5</v>
      </c>
      <c r="K30">
        <v>29</v>
      </c>
      <c r="L30">
        <v>28.799999237060501</v>
      </c>
      <c r="M30">
        <v>25.4799995422363</v>
      </c>
      <c r="N30">
        <v>25.280000686645501</v>
      </c>
      <c r="O30">
        <v>22.7199993133544</v>
      </c>
      <c r="P30">
        <v>22.373332977294901</v>
      </c>
      <c r="Q30">
        <v>25.766667048136298</v>
      </c>
      <c r="R30">
        <v>23.079999923706001</v>
      </c>
      <c r="S30">
        <v>24.5966669718423</v>
      </c>
      <c r="T30">
        <v>26.110000610351499</v>
      </c>
      <c r="U30">
        <v>26.4499994913736</v>
      </c>
      <c r="V30">
        <v>23.920000076293899</v>
      </c>
      <c r="W30">
        <v>22.852499485015699</v>
      </c>
      <c r="X30">
        <v>24.149999618530199</v>
      </c>
      <c r="Y30">
        <v>22.709999084472599</v>
      </c>
      <c r="Z30">
        <v>22.069999694824201</v>
      </c>
      <c r="AA30">
        <v>46.416667938232401</v>
      </c>
      <c r="AB30">
        <v>45.259998321533203</v>
      </c>
      <c r="AC30">
        <v>35.200000762939403</v>
      </c>
      <c r="AD30">
        <v>30.959999084472599</v>
      </c>
      <c r="AE30">
        <v>40.180000305175703</v>
      </c>
      <c r="AF30">
        <v>18.774999618530199</v>
      </c>
      <c r="AG30">
        <v>16.370000839233398</v>
      </c>
      <c r="AH30">
        <v>13.1149997711181</v>
      </c>
      <c r="AI30">
        <v>18.840000152587798</v>
      </c>
      <c r="AJ30">
        <v>20</v>
      </c>
      <c r="AK30">
        <v>33.080001831054602</v>
      </c>
      <c r="AL30">
        <v>49.240001678466797</v>
      </c>
      <c r="AM30">
        <v>65.040000915527301</v>
      </c>
      <c r="AN30">
        <v>75.900001525878906</v>
      </c>
      <c r="AO30">
        <v>76.193331400553305</v>
      </c>
      <c r="AP30">
        <v>83.319999694824205</v>
      </c>
      <c r="AQ30">
        <v>100</v>
      </c>
      <c r="AR30">
        <v>96.766667683919195</v>
      </c>
      <c r="AS30">
        <v>90.489997863769503</v>
      </c>
      <c r="AT30">
        <v>76.0399983723958</v>
      </c>
      <c r="AU30">
        <v>67.999999999999901</v>
      </c>
      <c r="AV30">
        <v>77.827497482299805</v>
      </c>
      <c r="AW30">
        <v>30.389999389648398</v>
      </c>
      <c r="AX30">
        <v>17.280000686645501</v>
      </c>
      <c r="AY30">
        <v>10.289999961853001</v>
      </c>
      <c r="AZ30">
        <v>151.49999999999901</v>
      </c>
      <c r="BA30">
        <v>151.55000305175699</v>
      </c>
      <c r="BB30">
        <v>192.05000305175699</v>
      </c>
      <c r="BC30">
        <v>221.19999694824199</v>
      </c>
      <c r="BD30">
        <v>191.69999694824199</v>
      </c>
      <c r="BE30">
        <v>134.64999389648401</v>
      </c>
      <c r="BF30">
        <v>134.350006103515</v>
      </c>
      <c r="BG30">
        <v>73.800003051757798</v>
      </c>
      <c r="BH30">
        <v>96.800003051757798</v>
      </c>
      <c r="BI30">
        <v>95.699996948242202</v>
      </c>
      <c r="BJ30">
        <v>79.300003051757798</v>
      </c>
      <c r="BK30">
        <v>92.239997863769503</v>
      </c>
      <c r="BL30">
        <v>95.360000610351506</v>
      </c>
      <c r="BM30">
        <v>89.300003051757798</v>
      </c>
      <c r="BN30">
        <v>90.593332926432197</v>
      </c>
      <c r="BO30">
        <v>95.8333333333333</v>
      </c>
      <c r="BP30">
        <v>104.34999847412099</v>
      </c>
      <c r="BQ30">
        <v>121.50000254312999</v>
      </c>
      <c r="BR30">
        <v>118.699996948242</v>
      </c>
      <c r="BS30">
        <v>117.5</v>
      </c>
      <c r="BT30">
        <v>129.58333079020099</v>
      </c>
      <c r="BU30">
        <v>85.000001907348505</v>
      </c>
      <c r="BV30">
        <v>79.949996948242102</v>
      </c>
      <c r="BW30">
        <v>65.209999084472599</v>
      </c>
      <c r="BX30">
        <v>58.580001831054602</v>
      </c>
      <c r="BY30">
        <v>15573.333333333299</v>
      </c>
      <c r="BZ30">
        <v>14250</v>
      </c>
      <c r="CA30">
        <v>13820</v>
      </c>
      <c r="CB30">
        <v>10530</v>
      </c>
      <c r="CC30">
        <v>7820</v>
      </c>
      <c r="CD30">
        <v>7610</v>
      </c>
      <c r="CE30">
        <v>7270</v>
      </c>
      <c r="CF30">
        <v>6295</v>
      </c>
      <c r="CG30">
        <v>8420</v>
      </c>
      <c r="CH30">
        <v>8530</v>
      </c>
      <c r="CI30">
        <v>7195</v>
      </c>
      <c r="CJ30">
        <v>7875</v>
      </c>
      <c r="CK30">
        <v>8105</v>
      </c>
      <c r="CL30">
        <v>7830</v>
      </c>
      <c r="CM30">
        <v>8683.3333333333303</v>
      </c>
      <c r="CN30">
        <v>9810</v>
      </c>
      <c r="CO30">
        <v>9315</v>
      </c>
      <c r="CP30">
        <v>8145.3834635416597</v>
      </c>
      <c r="CQ30">
        <v>7633.5</v>
      </c>
      <c r="CR30">
        <v>6150</v>
      </c>
      <c r="CS30">
        <v>5291.6500651041597</v>
      </c>
      <c r="CT30">
        <v>5336.6500244140598</v>
      </c>
      <c r="CU30">
        <v>4648.2998046875</v>
      </c>
      <c r="CV30">
        <v>5361.35009765625</v>
      </c>
      <c r="CW30">
        <v>5011</v>
      </c>
      <c r="CX30">
        <v>464.86666870117102</v>
      </c>
      <c r="CY30">
        <v>553</v>
      </c>
      <c r="CZ30">
        <v>322.20001220703102</v>
      </c>
      <c r="DA30">
        <v>287</v>
      </c>
      <c r="DB30">
        <v>188</v>
      </c>
      <c r="DC30">
        <v>169</v>
      </c>
      <c r="DD30">
        <v>201</v>
      </c>
      <c r="DE30">
        <v>190.30000305175699</v>
      </c>
      <c r="DF30">
        <v>374.20001220703102</v>
      </c>
      <c r="DG30">
        <v>386.600006103515</v>
      </c>
      <c r="DH30">
        <v>312</v>
      </c>
      <c r="DI30">
        <v>394.20001220703102</v>
      </c>
      <c r="DJ30">
        <v>435</v>
      </c>
      <c r="DK30">
        <v>416.79998779296801</v>
      </c>
      <c r="DL30">
        <v>399.333323160806</v>
      </c>
      <c r="DM30">
        <v>455.86666870117102</v>
      </c>
      <c r="DN30">
        <v>485</v>
      </c>
      <c r="DO30">
        <v>462.08333333333297</v>
      </c>
      <c r="DP30">
        <v>430</v>
      </c>
      <c r="DQ30">
        <v>441.03333536783799</v>
      </c>
      <c r="DR30">
        <v>420.18333943684797</v>
      </c>
      <c r="DS30">
        <v>341</v>
      </c>
      <c r="DT30">
        <v>362.64999389648398</v>
      </c>
      <c r="DU30">
        <v>306.29998779296801</v>
      </c>
      <c r="DV30">
        <v>311.850006103515</v>
      </c>
      <c r="DW30">
        <v>131.71666463216101</v>
      </c>
      <c r="DX30">
        <v>126.34999847412099</v>
      </c>
      <c r="DY30">
        <v>104.300003051757</v>
      </c>
      <c r="DZ30">
        <v>84.160003662109304</v>
      </c>
      <c r="EA30">
        <v>64.120002746582003</v>
      </c>
      <c r="EB30">
        <v>52.060001373291001</v>
      </c>
      <c r="EC30">
        <v>56.560001373291001</v>
      </c>
      <c r="ED30">
        <v>50.900001525878899</v>
      </c>
      <c r="EE30">
        <v>103.650001525878</v>
      </c>
      <c r="EF30">
        <v>104.25</v>
      </c>
      <c r="EG30">
        <v>97.199996948242202</v>
      </c>
      <c r="EH30">
        <v>104.84999847412099</v>
      </c>
      <c r="EI30">
        <v>113</v>
      </c>
      <c r="EJ30">
        <v>111</v>
      </c>
      <c r="EK30">
        <v>115.31666564941401</v>
      </c>
      <c r="EL30">
        <v>120.23333231607999</v>
      </c>
      <c r="EM30">
        <v>130.5</v>
      </c>
      <c r="EN30">
        <v>123.016667683919</v>
      </c>
      <c r="EO30">
        <v>127.900001525878</v>
      </c>
      <c r="EP30">
        <v>144.65000406900899</v>
      </c>
      <c r="EQ30">
        <v>142.333333333333</v>
      </c>
      <c r="ER30">
        <v>120.387500762939</v>
      </c>
      <c r="ES30">
        <v>131.5</v>
      </c>
      <c r="ET30">
        <v>149.75</v>
      </c>
      <c r="EU30">
        <v>145</v>
      </c>
      <c r="EV30">
        <v>7.8493334452311201</v>
      </c>
      <c r="EW30">
        <v>9.8020000457763601</v>
      </c>
      <c r="EX30">
        <v>8.92000007629394</v>
      </c>
      <c r="EY30">
        <v>9.6300001144409109</v>
      </c>
      <c r="EZ30">
        <v>6.74200010299682</v>
      </c>
      <c r="FA30">
        <v>5.9000000953674299</v>
      </c>
      <c r="FB30">
        <v>6.8680000305175701</v>
      </c>
      <c r="FC30">
        <v>4.0390000343322701</v>
      </c>
      <c r="FD30">
        <v>6.5</v>
      </c>
      <c r="FE30">
        <v>9.7600002288818306</v>
      </c>
      <c r="FF30">
        <v>8.0220003128051705</v>
      </c>
      <c r="FG30">
        <v>8.7620000839233398</v>
      </c>
      <c r="FH30">
        <v>12.170000076293899</v>
      </c>
      <c r="FI30">
        <v>10.6599998474121</v>
      </c>
      <c r="FJ30">
        <v>9.25999959309895</v>
      </c>
      <c r="FK30">
        <v>10.420000076293899</v>
      </c>
      <c r="FL30">
        <v>10.9600000381469</v>
      </c>
      <c r="FM30">
        <v>11.976666768391899</v>
      </c>
      <c r="FN30">
        <v>13.4899997711181</v>
      </c>
      <c r="FO30">
        <v>11.4133332570393</v>
      </c>
      <c r="FP30">
        <v>11.8433332443237</v>
      </c>
      <c r="FQ30">
        <v>9.7474997043609495</v>
      </c>
      <c r="FR30">
        <v>12.6300001144409</v>
      </c>
      <c r="FS30">
        <v>12.449999809265099</v>
      </c>
      <c r="FT30">
        <v>13.770000457763601</v>
      </c>
      <c r="FU30">
        <v>70.926668802896998</v>
      </c>
      <c r="FV30">
        <v>87.860000610351506</v>
      </c>
      <c r="FW30">
        <v>74.5</v>
      </c>
      <c r="FX30">
        <v>73.199996948242102</v>
      </c>
      <c r="FY30">
        <v>59.439998626708899</v>
      </c>
      <c r="FZ30">
        <v>47.939998626708899</v>
      </c>
      <c r="GA30">
        <v>55.459999084472599</v>
      </c>
      <c r="GB30">
        <v>62.740001678466797</v>
      </c>
      <c r="GC30">
        <v>74.440002441406193</v>
      </c>
      <c r="GD30">
        <v>102.050003051757</v>
      </c>
      <c r="GE30">
        <v>89.279998779296804</v>
      </c>
      <c r="GF30">
        <v>87.440002441406193</v>
      </c>
      <c r="GG30">
        <v>104.34999847412099</v>
      </c>
      <c r="GH30">
        <v>96.440002441406193</v>
      </c>
      <c r="GI30">
        <v>94.213333129882798</v>
      </c>
      <c r="GJ30">
        <v>87.100001017252595</v>
      </c>
      <c r="GK30">
        <v>95.040000915527301</v>
      </c>
      <c r="GL30">
        <v>123.73333231607999</v>
      </c>
      <c r="GM30">
        <v>106.650001525878</v>
      </c>
      <c r="GN30">
        <v>115.200002034504</v>
      </c>
      <c r="GO30">
        <v>86.403330485025904</v>
      </c>
      <c r="GP30">
        <v>73.2924995422362</v>
      </c>
      <c r="GQ30">
        <v>66.970001220703097</v>
      </c>
      <c r="GR30">
        <v>67.559997558593693</v>
      </c>
      <c r="GS30">
        <v>58.2299995422363</v>
      </c>
      <c r="GT30">
        <v>46.810000101725201</v>
      </c>
      <c r="GU30">
        <v>47.159999847412102</v>
      </c>
      <c r="GV30">
        <v>40.099998474121001</v>
      </c>
      <c r="GW30">
        <v>33.75</v>
      </c>
      <c r="GX30">
        <v>27.600000381469702</v>
      </c>
      <c r="GY30">
        <v>24.2000007629394</v>
      </c>
      <c r="GZ30">
        <v>23.360000610351499</v>
      </c>
      <c r="HA30">
        <v>21.299999237060501</v>
      </c>
      <c r="HB30">
        <v>36.5</v>
      </c>
      <c r="HC30">
        <v>39.340000152587798</v>
      </c>
      <c r="HD30">
        <v>38.900001525878899</v>
      </c>
      <c r="HE30">
        <v>37.860000610351499</v>
      </c>
      <c r="HF30">
        <v>39.819999694824197</v>
      </c>
      <c r="HG30">
        <v>41.720001220703097</v>
      </c>
      <c r="HH30">
        <v>39.769999186197801</v>
      </c>
      <c r="HI30">
        <v>42.433331807454302</v>
      </c>
      <c r="HJ30">
        <v>43.389999389648402</v>
      </c>
      <c r="HK30">
        <v>39.436667124430201</v>
      </c>
      <c r="HL30">
        <v>35.990001678466797</v>
      </c>
      <c r="HM30">
        <v>35.796666463216098</v>
      </c>
      <c r="HN30">
        <v>33.433333079020102</v>
      </c>
      <c r="HO30">
        <v>26.5824999809264</v>
      </c>
      <c r="HP30">
        <v>27.290000915527301</v>
      </c>
      <c r="HQ30">
        <v>23.329999923706001</v>
      </c>
      <c r="HR30">
        <v>23.7199993133544</v>
      </c>
      <c r="HS30">
        <v>35.5199991861979</v>
      </c>
      <c r="HT30">
        <v>39.549999237060497</v>
      </c>
      <c r="HU30">
        <v>39.360000610351499</v>
      </c>
      <c r="HV30">
        <v>34.419998168945298</v>
      </c>
      <c r="HW30">
        <v>29.870000839233398</v>
      </c>
      <c r="HX30">
        <v>25</v>
      </c>
      <c r="HY30">
        <v>28.770000457763601</v>
      </c>
      <c r="HZ30">
        <v>29.25</v>
      </c>
      <c r="IA30">
        <v>40.110000610351499</v>
      </c>
      <c r="IB30">
        <v>37.990001678466797</v>
      </c>
      <c r="IC30">
        <v>40.189998626708899</v>
      </c>
      <c r="ID30">
        <v>40</v>
      </c>
      <c r="IE30">
        <v>44.080001831054602</v>
      </c>
      <c r="IF30">
        <v>41.639999389648402</v>
      </c>
      <c r="IG30">
        <v>41.099998474121001</v>
      </c>
      <c r="IH30">
        <v>40.223332722981702</v>
      </c>
      <c r="II30">
        <v>44.099998474121001</v>
      </c>
      <c r="IJ30">
        <v>44.529998779296797</v>
      </c>
      <c r="IK30">
        <v>45.659999847412102</v>
      </c>
      <c r="IL30">
        <v>44.756668090820298</v>
      </c>
      <c r="IM30">
        <v>36.990000406900997</v>
      </c>
      <c r="IN30">
        <v>27.722499370574901</v>
      </c>
      <c r="IO30">
        <v>28.850000381469702</v>
      </c>
      <c r="IP30">
        <v>33.700000762939403</v>
      </c>
      <c r="IQ30">
        <v>32.020000457763601</v>
      </c>
      <c r="IR30" s="25"/>
    </row>
    <row r="31" spans="1:252" s="4" customFormat="1" x14ac:dyDescent="0.25">
      <c r="A31">
        <v>-1</v>
      </c>
      <c r="B31">
        <v>29.5</v>
      </c>
      <c r="C31">
        <v>34.889999389648302</v>
      </c>
      <c r="D31">
        <v>34.220001220703097</v>
      </c>
      <c r="E31">
        <v>28.559999465942301</v>
      </c>
      <c r="F31">
        <v>29</v>
      </c>
      <c r="G31">
        <v>27.399999618530199</v>
      </c>
      <c r="H31">
        <v>28.440000534057599</v>
      </c>
      <c r="I31">
        <v>24.620000839233398</v>
      </c>
      <c r="J31">
        <v>27.7399997711181</v>
      </c>
      <c r="K31">
        <v>28.860000610351499</v>
      </c>
      <c r="L31">
        <v>28.280000686645501</v>
      </c>
      <c r="M31">
        <v>24.920000076293899</v>
      </c>
      <c r="N31">
        <v>24.899999618530199</v>
      </c>
      <c r="O31">
        <v>22.379999160766602</v>
      </c>
      <c r="P31">
        <v>22.319999694824201</v>
      </c>
      <c r="Q31">
        <v>25.7000007629394</v>
      </c>
      <c r="R31">
        <v>23.399999618530199</v>
      </c>
      <c r="S31">
        <v>24.4300003051757</v>
      </c>
      <c r="T31">
        <v>26.110000610351499</v>
      </c>
      <c r="U31">
        <v>26.549999237060501</v>
      </c>
      <c r="V31">
        <v>23.940000534057599</v>
      </c>
      <c r="W31">
        <v>22.649999618530199</v>
      </c>
      <c r="X31">
        <v>24.139999389648398</v>
      </c>
      <c r="Y31">
        <v>22.559999465942301</v>
      </c>
      <c r="Z31">
        <v>21.780000686645501</v>
      </c>
      <c r="AA31">
        <v>45.470001220703097</v>
      </c>
      <c r="AB31">
        <v>45.924999237060497</v>
      </c>
      <c r="AC31">
        <v>37.4799995422363</v>
      </c>
      <c r="AD31">
        <v>30.9500007629394</v>
      </c>
      <c r="AE31">
        <v>39.700000762939403</v>
      </c>
      <c r="AF31">
        <v>19.774999618530199</v>
      </c>
      <c r="AG31">
        <v>16.299999237060501</v>
      </c>
      <c r="AH31">
        <v>12.6099996566772</v>
      </c>
      <c r="AI31">
        <v>18.020000457763601</v>
      </c>
      <c r="AJ31">
        <v>19.9699993133544</v>
      </c>
      <c r="AK31">
        <v>36.700000762939403</v>
      </c>
      <c r="AL31">
        <v>48.900001525878899</v>
      </c>
      <c r="AM31">
        <v>63.119998931884702</v>
      </c>
      <c r="AN31">
        <v>73.059997558593693</v>
      </c>
      <c r="AO31">
        <v>75.739997863769503</v>
      </c>
      <c r="AP31">
        <v>83</v>
      </c>
      <c r="AQ31">
        <v>101</v>
      </c>
      <c r="AR31">
        <v>97</v>
      </c>
      <c r="AS31">
        <v>90.489997863769503</v>
      </c>
      <c r="AT31">
        <v>76.489997863769503</v>
      </c>
      <c r="AU31">
        <v>68.400001525878906</v>
      </c>
      <c r="AV31">
        <v>77.769996643066406</v>
      </c>
      <c r="AW31">
        <v>29.899999618530199</v>
      </c>
      <c r="AX31">
        <v>16.090000152587798</v>
      </c>
      <c r="AY31">
        <v>10.420000076293899</v>
      </c>
      <c r="AZ31">
        <v>150.69999694824199</v>
      </c>
      <c r="BA31">
        <v>155.24999999999901</v>
      </c>
      <c r="BB31">
        <v>191.89999389648401</v>
      </c>
      <c r="BC31">
        <v>223.80000305175699</v>
      </c>
      <c r="BD31">
        <v>194.30000305175699</v>
      </c>
      <c r="BE31">
        <v>137</v>
      </c>
      <c r="BF31">
        <v>133.5</v>
      </c>
      <c r="BG31">
        <v>72</v>
      </c>
      <c r="BH31">
        <v>94.680000305175696</v>
      </c>
      <c r="BI31">
        <v>94.199996948242202</v>
      </c>
      <c r="BJ31">
        <v>82.879997253417898</v>
      </c>
      <c r="BK31">
        <v>92.319999694824205</v>
      </c>
      <c r="BL31">
        <v>96.379997253417898</v>
      </c>
      <c r="BM31">
        <v>93</v>
      </c>
      <c r="BN31">
        <v>90.739997863769503</v>
      </c>
      <c r="BO31">
        <v>95</v>
      </c>
      <c r="BP31">
        <v>106.900001525878</v>
      </c>
      <c r="BQ31">
        <v>122.050003051757</v>
      </c>
      <c r="BR31">
        <v>118.699996948242</v>
      </c>
      <c r="BS31">
        <v>117.5</v>
      </c>
      <c r="BT31">
        <v>130.94999694824199</v>
      </c>
      <c r="BU31">
        <v>84.160003662109304</v>
      </c>
      <c r="BV31">
        <v>79.739997863769503</v>
      </c>
      <c r="BW31">
        <v>63.880001068115199</v>
      </c>
      <c r="BX31">
        <v>57.099998474121001</v>
      </c>
      <c r="BY31">
        <v>15400</v>
      </c>
      <c r="BZ31">
        <v>14125</v>
      </c>
      <c r="CA31">
        <v>14000</v>
      </c>
      <c r="CB31">
        <v>10900</v>
      </c>
      <c r="CC31">
        <v>7895</v>
      </c>
      <c r="CD31">
        <v>7215</v>
      </c>
      <c r="CE31">
        <v>7300</v>
      </c>
      <c r="CF31">
        <v>6025</v>
      </c>
      <c r="CG31">
        <v>8415</v>
      </c>
      <c r="CH31">
        <v>8500</v>
      </c>
      <c r="CI31">
        <v>7355</v>
      </c>
      <c r="CJ31">
        <v>7760</v>
      </c>
      <c r="CK31">
        <v>7800</v>
      </c>
      <c r="CL31">
        <v>7565</v>
      </c>
      <c r="CM31">
        <v>8675</v>
      </c>
      <c r="CN31">
        <v>9890</v>
      </c>
      <c r="CO31">
        <v>9310</v>
      </c>
      <c r="CP31">
        <v>8149.7001953125</v>
      </c>
      <c r="CQ31">
        <v>7633.5</v>
      </c>
      <c r="CR31">
        <v>6150</v>
      </c>
      <c r="CS31">
        <v>5365</v>
      </c>
      <c r="CT31">
        <v>5300</v>
      </c>
      <c r="CU31">
        <v>4700</v>
      </c>
      <c r="CV31">
        <v>5005</v>
      </c>
      <c r="CW31">
        <v>5057</v>
      </c>
      <c r="CX31">
        <v>459.600006103515</v>
      </c>
      <c r="CY31">
        <v>557.5</v>
      </c>
      <c r="CZ31">
        <v>322</v>
      </c>
      <c r="DA31">
        <v>273</v>
      </c>
      <c r="DB31">
        <v>189.600006103515</v>
      </c>
      <c r="DC31">
        <v>169.19999694824199</v>
      </c>
      <c r="DD31">
        <v>208.600006103515</v>
      </c>
      <c r="DE31">
        <v>183.600006103515</v>
      </c>
      <c r="DF31">
        <v>377.39999389648398</v>
      </c>
      <c r="DG31">
        <v>387.600006103515</v>
      </c>
      <c r="DH31">
        <v>323</v>
      </c>
      <c r="DI31">
        <v>389.600006103515</v>
      </c>
      <c r="DJ31">
        <v>434.39999389648398</v>
      </c>
      <c r="DK31">
        <v>412.600006103515</v>
      </c>
      <c r="DL31">
        <v>401.79998779296801</v>
      </c>
      <c r="DM31">
        <v>454</v>
      </c>
      <c r="DN31">
        <v>482</v>
      </c>
      <c r="DO31">
        <v>465</v>
      </c>
      <c r="DP31">
        <v>430</v>
      </c>
      <c r="DQ31">
        <v>442</v>
      </c>
      <c r="DR31">
        <v>416.95001220703102</v>
      </c>
      <c r="DS31">
        <v>338</v>
      </c>
      <c r="DT31">
        <v>368.20001220703102</v>
      </c>
      <c r="DU31">
        <v>314.5</v>
      </c>
      <c r="DV31">
        <v>311.850006103515</v>
      </c>
      <c r="DW31">
        <v>131</v>
      </c>
      <c r="DX31">
        <v>126.274997711181</v>
      </c>
      <c r="DY31">
        <v>103.050003051757</v>
      </c>
      <c r="DZ31">
        <v>84.620002746582003</v>
      </c>
      <c r="EA31">
        <v>66.099998474121094</v>
      </c>
      <c r="EB31">
        <v>53.9799995422363</v>
      </c>
      <c r="EC31">
        <v>56.299999237060497</v>
      </c>
      <c r="ED31">
        <v>49.650001525878899</v>
      </c>
      <c r="EE31">
        <v>102.949996948242</v>
      </c>
      <c r="EF31">
        <v>102.5</v>
      </c>
      <c r="EG31">
        <v>98.5</v>
      </c>
      <c r="EH31">
        <v>103.150001525878</v>
      </c>
      <c r="EI31">
        <v>111.699996948242</v>
      </c>
      <c r="EJ31">
        <v>108.949996948242</v>
      </c>
      <c r="EK31">
        <v>115</v>
      </c>
      <c r="EL31">
        <v>120.5</v>
      </c>
      <c r="EM31">
        <v>132.39999389648401</v>
      </c>
      <c r="EN31">
        <v>123.5</v>
      </c>
      <c r="EO31">
        <v>127.900001525878</v>
      </c>
      <c r="EP31">
        <v>144.80000305175699</v>
      </c>
      <c r="EQ31">
        <v>142.5</v>
      </c>
      <c r="ER31">
        <v>120</v>
      </c>
      <c r="ES31">
        <v>131.600006103515</v>
      </c>
      <c r="ET31">
        <v>148.19999694824199</v>
      </c>
      <c r="EU31">
        <v>142.69999694824199</v>
      </c>
      <c r="EV31">
        <v>7.7740001678466797</v>
      </c>
      <c r="EW31">
        <v>9.7059998512267995</v>
      </c>
      <c r="EX31">
        <v>9.1300001144409109</v>
      </c>
      <c r="EY31">
        <v>9.6440000534057599</v>
      </c>
      <c r="EZ31">
        <v>6.9380002021789497</v>
      </c>
      <c r="FA31">
        <v>6.0300002098083496</v>
      </c>
      <c r="FB31">
        <v>6.7480001449584899</v>
      </c>
      <c r="FC31">
        <v>4.0139999389648402</v>
      </c>
      <c r="FD31">
        <v>6.2300000190734801</v>
      </c>
      <c r="FE31">
        <v>9.0360002517700195</v>
      </c>
      <c r="FF31">
        <v>8.1520004272460902</v>
      </c>
      <c r="FG31">
        <v>8.7119998931884695</v>
      </c>
      <c r="FH31">
        <v>11.869999885559</v>
      </c>
      <c r="FI31">
        <v>11.119999885559</v>
      </c>
      <c r="FJ31">
        <v>9.1899995803833008</v>
      </c>
      <c r="FK31">
        <v>10.300000190734799</v>
      </c>
      <c r="FL31">
        <v>10.8400001525878</v>
      </c>
      <c r="FM31">
        <v>11.9700002670288</v>
      </c>
      <c r="FN31">
        <v>13.4899997711181</v>
      </c>
      <c r="FO31">
        <v>11.369999885559</v>
      </c>
      <c r="FP31">
        <v>12</v>
      </c>
      <c r="FQ31">
        <v>9.6499996185302699</v>
      </c>
      <c r="FR31">
        <v>12.7600002288818</v>
      </c>
      <c r="FS31">
        <v>12.75</v>
      </c>
      <c r="FT31">
        <v>13.75</v>
      </c>
      <c r="FU31">
        <v>70.580001831054602</v>
      </c>
      <c r="FV31">
        <v>86.819999694824105</v>
      </c>
      <c r="FW31">
        <v>75.580001831054602</v>
      </c>
      <c r="FX31">
        <v>74</v>
      </c>
      <c r="FY31">
        <v>59.439998626708899</v>
      </c>
      <c r="FZ31">
        <v>46.919998168945298</v>
      </c>
      <c r="GA31">
        <v>55.700000762939403</v>
      </c>
      <c r="GB31">
        <v>61.380001068115199</v>
      </c>
      <c r="GC31">
        <v>74.580001831054602</v>
      </c>
      <c r="GD31">
        <v>102.449996948242</v>
      </c>
      <c r="GE31">
        <v>93.459999084472599</v>
      </c>
      <c r="GF31">
        <v>87.239997863769503</v>
      </c>
      <c r="GG31">
        <v>102.09999847412099</v>
      </c>
      <c r="GH31">
        <v>95.620002746582003</v>
      </c>
      <c r="GI31">
        <v>95.319999694824205</v>
      </c>
      <c r="GJ31">
        <v>87.400001525878906</v>
      </c>
      <c r="GK31">
        <v>96.339996337890597</v>
      </c>
      <c r="GL31">
        <v>123.699996948242</v>
      </c>
      <c r="GM31">
        <v>106.650001525878</v>
      </c>
      <c r="GN31">
        <v>115.800003051757</v>
      </c>
      <c r="GO31">
        <v>86.879997253417898</v>
      </c>
      <c r="GP31">
        <v>72.930000305175696</v>
      </c>
      <c r="GQ31">
        <v>67.120002746582003</v>
      </c>
      <c r="GR31">
        <v>69.050003051757798</v>
      </c>
      <c r="GS31">
        <v>57.900001525878899</v>
      </c>
      <c r="GT31">
        <v>46.389999389648402</v>
      </c>
      <c r="GU31">
        <v>46.754999160766502</v>
      </c>
      <c r="GV31">
        <v>39.680000305175703</v>
      </c>
      <c r="GW31">
        <v>34.110000610351499</v>
      </c>
      <c r="GX31">
        <v>28.2299995422363</v>
      </c>
      <c r="GY31">
        <v>24.860000610351499</v>
      </c>
      <c r="GZ31">
        <v>23.120000839233398</v>
      </c>
      <c r="HA31">
        <v>20.75</v>
      </c>
      <c r="HB31">
        <v>35.860000610351499</v>
      </c>
      <c r="HC31">
        <v>39.209999084472599</v>
      </c>
      <c r="HD31">
        <v>39.419998168945298</v>
      </c>
      <c r="HE31">
        <v>37.659999847412102</v>
      </c>
      <c r="HF31">
        <v>39.279998779296797</v>
      </c>
      <c r="HG31">
        <v>41.389999389648402</v>
      </c>
      <c r="HH31">
        <v>39.849998474121001</v>
      </c>
      <c r="HI31">
        <v>42.439998626708899</v>
      </c>
      <c r="HJ31">
        <v>43.290000915527301</v>
      </c>
      <c r="HK31">
        <v>39.770000457763601</v>
      </c>
      <c r="HL31">
        <v>35.990001678466797</v>
      </c>
      <c r="HM31">
        <v>35.799999237060497</v>
      </c>
      <c r="HN31">
        <v>33.5</v>
      </c>
      <c r="HO31">
        <v>26.5100002288818</v>
      </c>
      <c r="HP31">
        <v>27.600000381469702</v>
      </c>
      <c r="HQ31">
        <v>23.149999618530199</v>
      </c>
      <c r="HR31">
        <v>23.9899997711181</v>
      </c>
      <c r="HS31">
        <v>35.169998168945298</v>
      </c>
      <c r="HT31">
        <v>39.624999999999901</v>
      </c>
      <c r="HU31">
        <v>39.880001068115199</v>
      </c>
      <c r="HV31">
        <v>34.25</v>
      </c>
      <c r="HW31">
        <v>30.610000610351499</v>
      </c>
      <c r="HX31">
        <v>24.559999465942301</v>
      </c>
      <c r="HY31">
        <v>29.090000152587798</v>
      </c>
      <c r="HZ31">
        <v>28.530000686645501</v>
      </c>
      <c r="IA31">
        <v>39.700000762939403</v>
      </c>
      <c r="IB31">
        <v>38</v>
      </c>
      <c r="IC31">
        <v>38.090000152587798</v>
      </c>
      <c r="ID31">
        <v>40.060001373291001</v>
      </c>
      <c r="IE31">
        <v>44.299999237060497</v>
      </c>
      <c r="IF31">
        <v>40.880001068115199</v>
      </c>
      <c r="IG31">
        <v>41.099998474121001</v>
      </c>
      <c r="IH31">
        <v>40.2299995422363</v>
      </c>
      <c r="II31">
        <v>44.990001678466797</v>
      </c>
      <c r="IJ31">
        <v>44.099998474121001</v>
      </c>
      <c r="IK31">
        <v>45.659999847412102</v>
      </c>
      <c r="IL31">
        <v>45.060001373291001</v>
      </c>
      <c r="IM31">
        <v>37</v>
      </c>
      <c r="IN31">
        <v>27.629999160766602</v>
      </c>
      <c r="IO31">
        <v>29.159999847412099</v>
      </c>
      <c r="IP31">
        <v>34.060001373291001</v>
      </c>
      <c r="IQ31">
        <v>32</v>
      </c>
      <c r="IR31" s="25"/>
    </row>
    <row r="32" spans="1:252" s="28" customFormat="1" x14ac:dyDescent="0.25">
      <c r="A32" s="31">
        <v>0</v>
      </c>
      <c r="B32" s="31">
        <v>29.920000076293899</v>
      </c>
      <c r="C32" s="31">
        <v>34.860000610351499</v>
      </c>
      <c r="D32" s="31">
        <v>34.319999694824197</v>
      </c>
      <c r="E32" s="31">
        <v>29</v>
      </c>
      <c r="F32" s="31">
        <v>29.100000381469702</v>
      </c>
      <c r="G32" s="31">
        <v>26.860000610351499</v>
      </c>
      <c r="H32" s="31">
        <v>28.360000610351499</v>
      </c>
      <c r="I32" s="31">
        <v>23.840000152587798</v>
      </c>
      <c r="J32" s="31">
        <v>27.5</v>
      </c>
      <c r="K32" s="31">
        <v>28.280000686645501</v>
      </c>
      <c r="L32" s="31">
        <v>27.899999618530199</v>
      </c>
      <c r="M32" s="31">
        <v>25.559999465942301</v>
      </c>
      <c r="N32" s="31">
        <v>24.899999618530199</v>
      </c>
      <c r="O32" s="31">
        <v>22.7199993133544</v>
      </c>
      <c r="P32" s="31">
        <v>22.600000381469702</v>
      </c>
      <c r="Q32" s="31">
        <v>26.440000534057599</v>
      </c>
      <c r="R32" s="31">
        <v>23.4799995422363</v>
      </c>
      <c r="S32" s="31">
        <v>24.059999465942301</v>
      </c>
      <c r="T32" s="31">
        <v>25.959999084472599</v>
      </c>
      <c r="U32" s="31">
        <v>27.399999618530199</v>
      </c>
      <c r="V32" s="31">
        <v>24.139999389648398</v>
      </c>
      <c r="W32" s="31">
        <v>22.889999389648398</v>
      </c>
      <c r="X32" s="31">
        <v>24.290000915527301</v>
      </c>
      <c r="Y32" s="31">
        <v>22.559999465942301</v>
      </c>
      <c r="Z32" s="31">
        <v>22</v>
      </c>
      <c r="AA32" s="31">
        <v>48</v>
      </c>
      <c r="AB32" s="31">
        <v>46.590000152587798</v>
      </c>
      <c r="AC32" s="31">
        <v>36.5</v>
      </c>
      <c r="AD32" s="31">
        <v>30.899999618530199</v>
      </c>
      <c r="AE32" s="31">
        <v>38.430000305175703</v>
      </c>
      <c r="AF32" s="31">
        <v>19.030000686645501</v>
      </c>
      <c r="AG32" s="31">
        <v>16.2000007629394</v>
      </c>
      <c r="AH32" s="31">
        <v>12.954999923706</v>
      </c>
      <c r="AI32" s="31">
        <v>17.879999160766602</v>
      </c>
      <c r="AJ32" s="31">
        <v>20.579999923706001</v>
      </c>
      <c r="AK32" s="31">
        <v>33.900001525878899</v>
      </c>
      <c r="AL32" s="31">
        <v>49.279998779296797</v>
      </c>
      <c r="AM32" s="31">
        <v>62.400001525878899</v>
      </c>
      <c r="AN32" s="31">
        <v>77.300003051757798</v>
      </c>
      <c r="AO32" s="31">
        <v>78.459999084472599</v>
      </c>
      <c r="AP32" s="31">
        <v>80.819999694824205</v>
      </c>
      <c r="AQ32" s="31">
        <v>100</v>
      </c>
      <c r="AR32" s="31">
        <v>97.099998474121094</v>
      </c>
      <c r="AS32" s="31">
        <v>91</v>
      </c>
      <c r="AT32" s="31">
        <v>77.489997863769503</v>
      </c>
      <c r="AU32" s="31">
        <v>68.900001525878906</v>
      </c>
      <c r="AV32" s="31">
        <v>79.980003356933594</v>
      </c>
      <c r="AW32" s="31">
        <v>30.2000007629394</v>
      </c>
      <c r="AX32" s="31">
        <v>17.2399997711181</v>
      </c>
      <c r="AY32" s="31">
        <v>11.4600000381469</v>
      </c>
      <c r="AZ32" s="31">
        <v>154</v>
      </c>
      <c r="BA32" s="31">
        <v>158.94999694824199</v>
      </c>
      <c r="BB32" s="31">
        <v>191.89999389648401</v>
      </c>
      <c r="BC32" s="31">
        <v>212</v>
      </c>
      <c r="BD32" s="31">
        <v>189.44999694824199</v>
      </c>
      <c r="BE32" s="31">
        <v>135.55000305175699</v>
      </c>
      <c r="BF32" s="31">
        <v>132</v>
      </c>
      <c r="BG32" s="31">
        <v>72.760002136230398</v>
      </c>
      <c r="BH32" s="31">
        <v>93.900001525878906</v>
      </c>
      <c r="BI32" s="31">
        <v>94.199996948242202</v>
      </c>
      <c r="BJ32" s="31">
        <v>79.279998779296804</v>
      </c>
      <c r="BK32" s="31">
        <v>92.919998168945298</v>
      </c>
      <c r="BL32" s="31">
        <v>93.5</v>
      </c>
      <c r="BM32" s="31">
        <v>91.199996948242202</v>
      </c>
      <c r="BN32" s="31">
        <v>89.440002441406193</v>
      </c>
      <c r="BO32" s="31">
        <v>92.199996948242202</v>
      </c>
      <c r="BP32" s="31">
        <v>110.5</v>
      </c>
      <c r="BQ32" s="31">
        <v>119.09999847412099</v>
      </c>
      <c r="BR32" s="31">
        <v>123</v>
      </c>
      <c r="BS32" s="31">
        <v>114.650001525878</v>
      </c>
      <c r="BT32" s="31">
        <v>129</v>
      </c>
      <c r="BU32" s="31">
        <v>82.5</v>
      </c>
      <c r="BV32" s="31">
        <v>79.199996948242102</v>
      </c>
      <c r="BW32" s="31">
        <v>63.009998321533203</v>
      </c>
      <c r="BX32" s="31">
        <v>58.279998779296797</v>
      </c>
      <c r="BY32" s="31">
        <v>15770</v>
      </c>
      <c r="BZ32" s="31">
        <v>14000</v>
      </c>
      <c r="CA32" s="31">
        <v>14010</v>
      </c>
      <c r="CB32" s="31">
        <v>10470</v>
      </c>
      <c r="CC32" s="31">
        <v>7925</v>
      </c>
      <c r="CD32" s="31">
        <v>6915</v>
      </c>
      <c r="CE32" s="31">
        <v>7455</v>
      </c>
      <c r="CF32" s="31">
        <v>5950</v>
      </c>
      <c r="CG32" s="31">
        <v>8335</v>
      </c>
      <c r="CH32" s="31">
        <v>8495</v>
      </c>
      <c r="CI32" s="31">
        <v>7070</v>
      </c>
      <c r="CJ32" s="31">
        <v>7890</v>
      </c>
      <c r="CK32" s="31">
        <v>7650</v>
      </c>
      <c r="CL32" s="31">
        <v>7540</v>
      </c>
      <c r="CM32" s="31">
        <v>9040</v>
      </c>
      <c r="CN32" s="31">
        <v>9465</v>
      </c>
      <c r="CO32" s="31">
        <v>9500</v>
      </c>
      <c r="CP32" s="31">
        <v>8117.39990234375</v>
      </c>
      <c r="CQ32" s="31">
        <v>7526.85009765625</v>
      </c>
      <c r="CR32" s="31">
        <v>6150</v>
      </c>
      <c r="CS32" s="31">
        <v>5400.0498046875</v>
      </c>
      <c r="CT32" s="31">
        <v>5299.9501953125</v>
      </c>
      <c r="CU32" s="31">
        <v>4706.85009765625</v>
      </c>
      <c r="CV32" s="31">
        <v>4875</v>
      </c>
      <c r="CW32" s="31">
        <v>5064.9501953125</v>
      </c>
      <c r="CX32" s="31">
        <v>485.600006103515</v>
      </c>
      <c r="CY32" s="31">
        <v>562</v>
      </c>
      <c r="CZ32" s="31">
        <v>326.39999389648398</v>
      </c>
      <c r="DA32" s="31">
        <v>276</v>
      </c>
      <c r="DB32" s="31">
        <v>186</v>
      </c>
      <c r="DC32" s="31">
        <v>160.69999694824199</v>
      </c>
      <c r="DD32" s="31">
        <v>207.600006103515</v>
      </c>
      <c r="DE32" s="31">
        <v>182.30000305175699</v>
      </c>
      <c r="DF32" s="31">
        <v>372.79998779296801</v>
      </c>
      <c r="DG32" s="31">
        <v>382.79998779296801</v>
      </c>
      <c r="DH32" s="31">
        <v>310</v>
      </c>
      <c r="DI32" s="31">
        <v>392</v>
      </c>
      <c r="DJ32" s="31">
        <v>432</v>
      </c>
      <c r="DK32" s="31">
        <v>414</v>
      </c>
      <c r="DL32" s="31">
        <v>397</v>
      </c>
      <c r="DM32" s="31">
        <v>442</v>
      </c>
      <c r="DN32" s="31">
        <v>483.600006103515</v>
      </c>
      <c r="DO32" s="31">
        <v>465.89999389648398</v>
      </c>
      <c r="DP32" s="31">
        <v>422.600006103515</v>
      </c>
      <c r="DQ32" s="31">
        <v>439.70001220703102</v>
      </c>
      <c r="DR32" s="31">
        <v>410.64999389648398</v>
      </c>
      <c r="DS32" s="31">
        <v>339.600006103515</v>
      </c>
      <c r="DT32" s="31">
        <v>373</v>
      </c>
      <c r="DU32" s="31">
        <v>311.350006103515</v>
      </c>
      <c r="DV32" s="31">
        <v>323.70001220703102</v>
      </c>
      <c r="DW32" s="31">
        <v>132.55000305175699</v>
      </c>
      <c r="DX32" s="31">
        <v>126.199996948242</v>
      </c>
      <c r="DY32" s="31">
        <v>104.699996948242</v>
      </c>
      <c r="DZ32" s="31">
        <v>85.220001220703097</v>
      </c>
      <c r="EA32" s="31">
        <v>64.660003662109304</v>
      </c>
      <c r="EB32" s="31">
        <v>53.900001525878899</v>
      </c>
      <c r="EC32" s="31">
        <v>56.580001831054602</v>
      </c>
      <c r="ED32" s="31">
        <v>50.020000457763601</v>
      </c>
      <c r="EE32" s="31">
        <v>101.050003051757</v>
      </c>
      <c r="EF32" s="31">
        <v>103.5</v>
      </c>
      <c r="EG32" s="31">
        <v>97</v>
      </c>
      <c r="EH32" s="31">
        <v>101.900001525878</v>
      </c>
      <c r="EI32" s="31">
        <v>109.400001525878</v>
      </c>
      <c r="EJ32" s="31">
        <v>107.25</v>
      </c>
      <c r="EK32" s="31">
        <v>115</v>
      </c>
      <c r="EL32" s="31">
        <v>118.699996948242</v>
      </c>
      <c r="EM32" s="31">
        <v>133.05000305175699</v>
      </c>
      <c r="EN32" s="31">
        <v>123.300003051757</v>
      </c>
      <c r="EO32" s="31">
        <v>127.900001525878</v>
      </c>
      <c r="EP32" s="31">
        <v>143.5</v>
      </c>
      <c r="EQ32" s="31">
        <v>143</v>
      </c>
      <c r="ER32" s="31">
        <v>120.75</v>
      </c>
      <c r="ES32" s="31">
        <v>131.19999694824199</v>
      </c>
      <c r="ET32" s="31">
        <v>151.25</v>
      </c>
      <c r="EU32" s="31">
        <v>142.19999694824199</v>
      </c>
      <c r="EV32" s="31">
        <v>7.9400000572204501</v>
      </c>
      <c r="EW32" s="31">
        <v>9.6099996566772408</v>
      </c>
      <c r="EX32" s="31">
        <v>8.9499998092651296</v>
      </c>
      <c r="EY32" s="31">
        <v>9.6099996566772408</v>
      </c>
      <c r="EZ32" s="31">
        <v>6.7899999618530202</v>
      </c>
      <c r="FA32" s="31">
        <v>6.0900001525878897</v>
      </c>
      <c r="FB32" s="31">
        <v>6.8420000076293901</v>
      </c>
      <c r="FC32" s="31">
        <v>4.0700001716613698</v>
      </c>
      <c r="FD32" s="31">
        <v>6.1059999465942303</v>
      </c>
      <c r="FE32" s="31">
        <v>9.1599998474121094</v>
      </c>
      <c r="FF32" s="31">
        <v>7.9879999160766602</v>
      </c>
      <c r="FG32" s="31">
        <v>9.1639995574951101</v>
      </c>
      <c r="FH32" s="31">
        <v>11.7600002288818</v>
      </c>
      <c r="FI32" s="31">
        <v>11.3500003814697</v>
      </c>
      <c r="FJ32" s="31">
        <v>9.3000001907348597</v>
      </c>
      <c r="FK32" s="31">
        <v>10.050000190734799</v>
      </c>
      <c r="FL32" s="31">
        <v>11.060000419616699</v>
      </c>
      <c r="FM32" s="31">
        <v>12.0900001525878</v>
      </c>
      <c r="FN32" s="31">
        <v>13.939999580383301</v>
      </c>
      <c r="FO32" s="31">
        <v>11.329999923706</v>
      </c>
      <c r="FP32" s="31">
        <v>11.770000457763601</v>
      </c>
      <c r="FQ32" s="31">
        <v>9.6400003433227504</v>
      </c>
      <c r="FR32" s="31">
        <v>12.75</v>
      </c>
      <c r="FS32" s="31">
        <v>12.8800001144409</v>
      </c>
      <c r="FT32" s="31">
        <v>13.9700002670288</v>
      </c>
      <c r="FU32" s="31">
        <v>73.279998779296804</v>
      </c>
      <c r="FV32" s="31">
        <v>85.779998779296804</v>
      </c>
      <c r="FW32" s="31">
        <v>75</v>
      </c>
      <c r="FX32" s="31">
        <v>76.459999084472599</v>
      </c>
      <c r="FY32" s="31">
        <v>59.759998321533203</v>
      </c>
      <c r="FZ32" s="31">
        <v>45.759998321533203</v>
      </c>
      <c r="GA32" s="31">
        <v>55.580001831054602</v>
      </c>
      <c r="GB32" s="31">
        <v>60.659999847412102</v>
      </c>
      <c r="GC32" s="31">
        <v>76</v>
      </c>
      <c r="GD32" s="31">
        <v>102.050003051757</v>
      </c>
      <c r="GE32" s="31">
        <v>90.080001831054602</v>
      </c>
      <c r="GF32" s="31">
        <v>87.400001525878906</v>
      </c>
      <c r="GG32" s="31">
        <v>103.949996948242</v>
      </c>
      <c r="GH32" s="31">
        <v>97.800003051757798</v>
      </c>
      <c r="GI32" s="31">
        <v>97.800003051757798</v>
      </c>
      <c r="GJ32" s="31">
        <v>85.239997863769503</v>
      </c>
      <c r="GK32" s="31">
        <v>97.160003662109304</v>
      </c>
      <c r="GL32" s="31">
        <v>127.09999847412099</v>
      </c>
      <c r="GM32" s="31">
        <v>107.75</v>
      </c>
      <c r="GN32" s="31">
        <v>110.900001525878</v>
      </c>
      <c r="GO32" s="31">
        <v>87.389999389648395</v>
      </c>
      <c r="GP32" s="31">
        <v>73.860000610351506</v>
      </c>
      <c r="GQ32" s="31">
        <v>66.529998779296804</v>
      </c>
      <c r="GR32" s="31">
        <v>68.75</v>
      </c>
      <c r="GS32" s="31">
        <v>57.639999389648402</v>
      </c>
      <c r="GT32" s="31">
        <v>47.270000457763601</v>
      </c>
      <c r="GU32" s="31">
        <v>46.349998474121001</v>
      </c>
      <c r="GV32" s="31">
        <v>39.639999389648402</v>
      </c>
      <c r="GW32" s="31">
        <v>34.439998626708899</v>
      </c>
      <c r="GX32" s="31">
        <v>28.079999923706001</v>
      </c>
      <c r="GY32" s="31">
        <v>25.149999618530199</v>
      </c>
      <c r="GZ32" s="31">
        <v>23.2000007629394</v>
      </c>
      <c r="HA32" s="31">
        <v>20.670000076293899</v>
      </c>
      <c r="HB32" s="31">
        <v>35.790000915527301</v>
      </c>
      <c r="HC32" s="31">
        <v>38.439998626708899</v>
      </c>
      <c r="HD32" s="31">
        <v>38.240001678466797</v>
      </c>
      <c r="HE32" s="31">
        <v>37.169998168945298</v>
      </c>
      <c r="HF32" s="31">
        <v>38.849998474121001</v>
      </c>
      <c r="HG32" s="31">
        <v>41.380001068115199</v>
      </c>
      <c r="HH32" s="31">
        <v>39.419998168945298</v>
      </c>
      <c r="HI32" s="31">
        <v>41.540000915527301</v>
      </c>
      <c r="HJ32" s="31">
        <v>43.369998931884702</v>
      </c>
      <c r="HK32" s="31">
        <v>40.060001373291001</v>
      </c>
      <c r="HL32" s="31">
        <v>35.549999237060497</v>
      </c>
      <c r="HM32" s="31">
        <v>35.400001525878899</v>
      </c>
      <c r="HN32" s="31">
        <v>33.5</v>
      </c>
      <c r="HO32" s="31">
        <v>26.600000381469702</v>
      </c>
      <c r="HP32" s="31">
        <v>27.4699993133544</v>
      </c>
      <c r="HQ32" s="31">
        <v>23.579999923706001</v>
      </c>
      <c r="HR32" s="31">
        <v>24.639999389648398</v>
      </c>
      <c r="HS32" s="31">
        <v>35.419998168945298</v>
      </c>
      <c r="HT32" s="31">
        <v>39.700000762939403</v>
      </c>
      <c r="HU32" s="31">
        <v>39.939998626708899</v>
      </c>
      <c r="HV32" s="31">
        <v>34.400001525878899</v>
      </c>
      <c r="HW32" s="31">
        <v>30.4799995422363</v>
      </c>
      <c r="HX32" s="31">
        <v>24.420000076293899</v>
      </c>
      <c r="HY32" s="31">
        <v>28.399999618530199</v>
      </c>
      <c r="HZ32" s="31">
        <v>28.420000076293899</v>
      </c>
      <c r="IA32" s="31">
        <v>39.5</v>
      </c>
      <c r="IB32" s="31">
        <v>38.240001678466797</v>
      </c>
      <c r="IC32" s="31">
        <v>37.25</v>
      </c>
      <c r="ID32" s="31">
        <v>39.180000305175703</v>
      </c>
      <c r="IE32" s="31">
        <v>43.119998931884702</v>
      </c>
      <c r="IF32" s="31">
        <v>41.360000610351499</v>
      </c>
      <c r="IG32" s="31">
        <v>41.580001831054602</v>
      </c>
      <c r="IH32" s="31">
        <v>39.25</v>
      </c>
      <c r="II32" s="31">
        <v>45</v>
      </c>
      <c r="IJ32" s="31">
        <v>43.959999084472599</v>
      </c>
      <c r="IK32" s="31">
        <v>45.75</v>
      </c>
      <c r="IL32" s="31">
        <v>44.869998931884702</v>
      </c>
      <c r="IM32" s="31">
        <v>37.299999237060497</v>
      </c>
      <c r="IN32" s="31">
        <v>27.25</v>
      </c>
      <c r="IO32" s="31">
        <v>28.889999389648398</v>
      </c>
      <c r="IP32" s="31">
        <v>34</v>
      </c>
      <c r="IQ32" s="31">
        <v>31.590000152587798</v>
      </c>
    </row>
    <row r="33" spans="1:252" s="4" customFormat="1" x14ac:dyDescent="0.25">
      <c r="A33">
        <v>1</v>
      </c>
      <c r="B33">
        <v>30.120000839233398</v>
      </c>
      <c r="C33">
        <v>34.826666514078703</v>
      </c>
      <c r="D33">
        <v>34.346666971842403</v>
      </c>
      <c r="E33">
        <v>28.939999898274699</v>
      </c>
      <c r="F33">
        <v>29.126667022705</v>
      </c>
      <c r="G33">
        <v>26.946667353312101</v>
      </c>
      <c r="H33">
        <v>28.506666819254399</v>
      </c>
      <c r="I33">
        <v>24.019999821980701</v>
      </c>
      <c r="J33">
        <v>27.640000025431299</v>
      </c>
      <c r="K33">
        <v>28.7199993133544</v>
      </c>
      <c r="L33">
        <v>27.899999618530199</v>
      </c>
      <c r="M33">
        <v>24.020000457763601</v>
      </c>
      <c r="N33">
        <v>25.120000839233398</v>
      </c>
      <c r="O33">
        <v>22.799999237060501</v>
      </c>
      <c r="P33">
        <v>22.600000381469702</v>
      </c>
      <c r="Q33">
        <v>26.020000457763601</v>
      </c>
      <c r="R33">
        <v>23</v>
      </c>
      <c r="S33">
        <v>24.159999847412099</v>
      </c>
      <c r="T33">
        <v>26.110000610351499</v>
      </c>
      <c r="U33">
        <v>27.079999923706001</v>
      </c>
      <c r="V33">
        <v>23.7000007629394</v>
      </c>
      <c r="W33">
        <v>22.9500007629394</v>
      </c>
      <c r="X33">
        <v>24.292500495910598</v>
      </c>
      <c r="Y33">
        <v>22.623332977294801</v>
      </c>
      <c r="Z33">
        <v>21.9899997711181</v>
      </c>
      <c r="AA33">
        <v>47.009998321533203</v>
      </c>
      <c r="AB33">
        <v>45.303333282470597</v>
      </c>
      <c r="AC33">
        <v>36.756666819254498</v>
      </c>
      <c r="AD33">
        <v>31.083333333333201</v>
      </c>
      <c r="AE33">
        <v>39.286666870117102</v>
      </c>
      <c r="AF33">
        <v>19.255000432332299</v>
      </c>
      <c r="AG33">
        <v>16.346666971842399</v>
      </c>
      <c r="AH33">
        <v>13.1066665649413</v>
      </c>
      <c r="AI33">
        <v>18.0199991861979</v>
      </c>
      <c r="AJ33">
        <v>20.280000686645501</v>
      </c>
      <c r="AK33">
        <v>33.900001525878899</v>
      </c>
      <c r="AL33">
        <v>49.520000457763601</v>
      </c>
      <c r="AM33">
        <v>63.020000457763601</v>
      </c>
      <c r="AN33">
        <v>76.720001220703097</v>
      </c>
      <c r="AO33">
        <v>78.459999084472599</v>
      </c>
      <c r="AP33">
        <v>84.160003662109304</v>
      </c>
      <c r="AQ33">
        <v>97.099998474121094</v>
      </c>
      <c r="AR33">
        <v>93.559997558593693</v>
      </c>
      <c r="AS33">
        <v>91.300003051757798</v>
      </c>
      <c r="AT33">
        <v>74.809997558593693</v>
      </c>
      <c r="AU33">
        <v>68.639999389648395</v>
      </c>
      <c r="AV33">
        <v>82.260002136230398</v>
      </c>
      <c r="AW33">
        <v>30.1025004386901</v>
      </c>
      <c r="AX33">
        <v>17.4599997202554</v>
      </c>
      <c r="AY33">
        <v>11.523333231607999</v>
      </c>
      <c r="AZ33">
        <v>154.30000305175699</v>
      </c>
      <c r="BA33">
        <v>156.88333129882699</v>
      </c>
      <c r="BB33">
        <v>190.46666463216101</v>
      </c>
      <c r="BC33">
        <v>212.70000203450499</v>
      </c>
      <c r="BD33">
        <v>191.29999796549399</v>
      </c>
      <c r="BE33">
        <v>138.666666666666</v>
      </c>
      <c r="BF33">
        <v>133.31666564941401</v>
      </c>
      <c r="BG33">
        <v>75.546669006347599</v>
      </c>
      <c r="BH33">
        <v>94.453333536783802</v>
      </c>
      <c r="BI33">
        <v>94.699996948242202</v>
      </c>
      <c r="BJ33">
        <v>79.279998779296804</v>
      </c>
      <c r="BK33">
        <v>96.819999694824205</v>
      </c>
      <c r="BL33">
        <v>95.459999084472599</v>
      </c>
      <c r="BM33">
        <v>90</v>
      </c>
      <c r="BN33">
        <v>89.440002441406193</v>
      </c>
      <c r="BO33">
        <v>92.199996948242202</v>
      </c>
      <c r="BP33">
        <v>109.800003051757</v>
      </c>
      <c r="BQ33">
        <v>112.150001525878</v>
      </c>
      <c r="BR33">
        <v>120.34999847412099</v>
      </c>
      <c r="BS33">
        <v>112.59999847412099</v>
      </c>
      <c r="BT33">
        <v>128.94999694824199</v>
      </c>
      <c r="BU33">
        <v>82</v>
      </c>
      <c r="BV33">
        <v>79.284997940063406</v>
      </c>
      <c r="BW33">
        <v>64.073331197102803</v>
      </c>
      <c r="BX33">
        <v>58.953332265218002</v>
      </c>
      <c r="BY33">
        <v>15840</v>
      </c>
      <c r="BZ33">
        <v>13983.333333333299</v>
      </c>
      <c r="CA33">
        <v>13890</v>
      </c>
      <c r="CB33">
        <v>10413.333333333299</v>
      </c>
      <c r="CC33">
        <v>7983.3333333333303</v>
      </c>
      <c r="CD33">
        <v>7061.6666666666597</v>
      </c>
      <c r="CE33">
        <v>7430</v>
      </c>
      <c r="CF33">
        <v>5965</v>
      </c>
      <c r="CG33">
        <v>8330</v>
      </c>
      <c r="CH33">
        <v>8540</v>
      </c>
      <c r="CI33">
        <v>7070</v>
      </c>
      <c r="CJ33">
        <v>7830</v>
      </c>
      <c r="CK33">
        <v>7755</v>
      </c>
      <c r="CL33">
        <v>7535</v>
      </c>
      <c r="CM33">
        <v>9040</v>
      </c>
      <c r="CN33">
        <v>9545</v>
      </c>
      <c r="CO33">
        <v>9505</v>
      </c>
      <c r="CP33">
        <v>8080</v>
      </c>
      <c r="CQ33">
        <v>7605.25</v>
      </c>
      <c r="CR33">
        <v>6150</v>
      </c>
      <c r="CS33">
        <v>5450</v>
      </c>
      <c r="CT33">
        <v>5362.9501953125</v>
      </c>
      <c r="CU33">
        <v>4712.6375732421802</v>
      </c>
      <c r="CV33">
        <v>4916.6666666666597</v>
      </c>
      <c r="CW33">
        <v>5056.6334635416597</v>
      </c>
      <c r="CX33">
        <v>484</v>
      </c>
      <c r="CY33">
        <v>565.66666666666595</v>
      </c>
      <c r="CZ33">
        <v>328.06666056314998</v>
      </c>
      <c r="DA33">
        <v>276.33333333333297</v>
      </c>
      <c r="DB33">
        <v>190.56666564941401</v>
      </c>
      <c r="DC33">
        <v>163.96666463216101</v>
      </c>
      <c r="DD33">
        <v>205.600006103515</v>
      </c>
      <c r="DE33">
        <v>183.49999999999901</v>
      </c>
      <c r="DF33">
        <v>373.19999186197799</v>
      </c>
      <c r="DG33">
        <v>388.39999389648398</v>
      </c>
      <c r="DH33">
        <v>310</v>
      </c>
      <c r="DI33">
        <v>383.600006103515</v>
      </c>
      <c r="DJ33">
        <v>440.39999389648398</v>
      </c>
      <c r="DK33">
        <v>398</v>
      </c>
      <c r="DL33">
        <v>397</v>
      </c>
      <c r="DM33">
        <v>448</v>
      </c>
      <c r="DN33">
        <v>479</v>
      </c>
      <c r="DO33">
        <v>451.04998779296801</v>
      </c>
      <c r="DP33">
        <v>415</v>
      </c>
      <c r="DQ33">
        <v>432.45001220703102</v>
      </c>
      <c r="DR33">
        <v>403.54998779296801</v>
      </c>
      <c r="DS33">
        <v>340.95001220703102</v>
      </c>
      <c r="DT33">
        <v>372.26249694824202</v>
      </c>
      <c r="DU33">
        <v>312.950002034504</v>
      </c>
      <c r="DV33">
        <v>325.90000406900998</v>
      </c>
      <c r="DW33">
        <v>135.25</v>
      </c>
      <c r="DX33">
        <v>126.266665140787</v>
      </c>
      <c r="DY33">
        <v>104.533330281575</v>
      </c>
      <c r="DZ33">
        <v>86.413335164388002</v>
      </c>
      <c r="EA33">
        <v>65.120002746581903</v>
      </c>
      <c r="EB33">
        <v>54.880001068115199</v>
      </c>
      <c r="EC33">
        <v>56.4400011698404</v>
      </c>
      <c r="ED33">
        <v>50.580000559488802</v>
      </c>
      <c r="EE33">
        <v>101.233334859211</v>
      </c>
      <c r="EF33">
        <v>104</v>
      </c>
      <c r="EG33">
        <v>97</v>
      </c>
      <c r="EH33">
        <v>104.150001525878</v>
      </c>
      <c r="EI33">
        <v>110.400001525878</v>
      </c>
      <c r="EJ33">
        <v>104.900001525878</v>
      </c>
      <c r="EK33">
        <v>115</v>
      </c>
      <c r="EL33">
        <v>117.5</v>
      </c>
      <c r="EM33">
        <v>131.94999694824199</v>
      </c>
      <c r="EN33">
        <v>121.59999847412099</v>
      </c>
      <c r="EO33">
        <v>124.84999847412099</v>
      </c>
      <c r="EP33">
        <v>143</v>
      </c>
      <c r="EQ33">
        <v>143.80000305175699</v>
      </c>
      <c r="ER33">
        <v>119.900001525878</v>
      </c>
      <c r="ES33">
        <v>131.41249847412001</v>
      </c>
      <c r="ET33">
        <v>152.666666666666</v>
      </c>
      <c r="EU33">
        <v>142.76666259765599</v>
      </c>
      <c r="EV33">
        <v>7.9479999542236301</v>
      </c>
      <c r="EW33">
        <v>9.5379997889200805</v>
      </c>
      <c r="EX33">
        <v>8.9499998092651296</v>
      </c>
      <c r="EY33">
        <v>9.6426664988199793</v>
      </c>
      <c r="EZ33">
        <v>6.7893333435058496</v>
      </c>
      <c r="FA33">
        <v>6.0766668319702104</v>
      </c>
      <c r="FB33">
        <v>6.8779999415079702</v>
      </c>
      <c r="FC33">
        <v>4.1266667048136298</v>
      </c>
      <c r="FD33">
        <v>6.0806667009989299</v>
      </c>
      <c r="FE33">
        <v>9.1120004653930593</v>
      </c>
      <c r="FF33">
        <v>7.9879999160766602</v>
      </c>
      <c r="FG33">
        <v>8.9119997024536097</v>
      </c>
      <c r="FH33">
        <v>12.039999961853001</v>
      </c>
      <c r="FI33">
        <v>11.9099998474121</v>
      </c>
      <c r="FJ33">
        <v>9.3000001907348597</v>
      </c>
      <c r="FK33">
        <v>10.270000457763601</v>
      </c>
      <c r="FL33">
        <v>11.189999580383301</v>
      </c>
      <c r="FM33">
        <v>11.9899997711181</v>
      </c>
      <c r="FN33">
        <v>13.920000076293899</v>
      </c>
      <c r="FO33">
        <v>11.149999618530201</v>
      </c>
      <c r="FP33">
        <v>11.560000419616699</v>
      </c>
      <c r="FQ33">
        <v>9.4600000381469709</v>
      </c>
      <c r="FR33">
        <v>12.642499923706</v>
      </c>
      <c r="FS33">
        <v>12.9133332570393</v>
      </c>
      <c r="FT33">
        <v>14.070000330607</v>
      </c>
      <c r="FU33">
        <v>73.720001220703097</v>
      </c>
      <c r="FV33">
        <v>84.799997965494697</v>
      </c>
      <c r="FW33">
        <v>74.660001118977803</v>
      </c>
      <c r="FX33">
        <v>76.459999084472599</v>
      </c>
      <c r="FY33">
        <v>59.966665903727197</v>
      </c>
      <c r="FZ33">
        <v>47.0399983723958</v>
      </c>
      <c r="GA33">
        <v>55.913335164387902</v>
      </c>
      <c r="GB33">
        <v>61.926666259765597</v>
      </c>
      <c r="GC33">
        <v>75.933334350585895</v>
      </c>
      <c r="GD33">
        <v>102.300003051757</v>
      </c>
      <c r="GE33">
        <v>90.080001831054602</v>
      </c>
      <c r="GF33">
        <v>90.480003356933594</v>
      </c>
      <c r="GG33">
        <v>103.34999847412099</v>
      </c>
      <c r="GH33">
        <v>97.620002746582003</v>
      </c>
      <c r="GI33">
        <v>97.800003051757798</v>
      </c>
      <c r="GJ33">
        <v>84.300003051757798</v>
      </c>
      <c r="GK33">
        <v>94.279998779296804</v>
      </c>
      <c r="GL33">
        <v>122</v>
      </c>
      <c r="GM33">
        <v>105.59999847412099</v>
      </c>
      <c r="GN33">
        <v>106.449996948242</v>
      </c>
      <c r="GO33">
        <v>89.400001525878906</v>
      </c>
      <c r="GP33">
        <v>74.830001831054602</v>
      </c>
      <c r="GQ33">
        <v>66.147499084472599</v>
      </c>
      <c r="GR33">
        <v>68.879999796549399</v>
      </c>
      <c r="GS33">
        <v>57.726666768391901</v>
      </c>
      <c r="GT33">
        <v>47.209999084472599</v>
      </c>
      <c r="GU33">
        <v>46.179999033609903</v>
      </c>
      <c r="GV33">
        <v>39.609999338785698</v>
      </c>
      <c r="GW33">
        <v>34.736666361490798</v>
      </c>
      <c r="GX33">
        <v>28.519999821980701</v>
      </c>
      <c r="GY33">
        <v>25.703332901000898</v>
      </c>
      <c r="GZ33">
        <v>23.183333714802998</v>
      </c>
      <c r="HA33">
        <v>20.963333129882699</v>
      </c>
      <c r="HB33">
        <v>35.7100003560383</v>
      </c>
      <c r="HC33">
        <v>38.209999084472599</v>
      </c>
      <c r="HD33">
        <v>38.240001678466797</v>
      </c>
      <c r="HE33">
        <v>37.950000762939403</v>
      </c>
      <c r="HF33">
        <v>39.409999847412102</v>
      </c>
      <c r="HG33">
        <v>40.319999694824197</v>
      </c>
      <c r="HH33">
        <v>39.419998168945298</v>
      </c>
      <c r="HI33">
        <v>41.169998168945298</v>
      </c>
      <c r="HJ33">
        <v>43.049999237060497</v>
      </c>
      <c r="HK33">
        <v>39.599998474121001</v>
      </c>
      <c r="HL33">
        <v>35.220001220703097</v>
      </c>
      <c r="HM33">
        <v>34.840000152587798</v>
      </c>
      <c r="HN33">
        <v>34.580001831054602</v>
      </c>
      <c r="HO33">
        <v>26.379999160766602</v>
      </c>
      <c r="HP33">
        <v>27.364999294280899</v>
      </c>
      <c r="HQ33">
        <v>23.836666742960499</v>
      </c>
      <c r="HR33">
        <v>24.783332824706999</v>
      </c>
      <c r="HS33">
        <v>35.880001068115199</v>
      </c>
      <c r="HT33">
        <v>39.766667683919202</v>
      </c>
      <c r="HU33">
        <v>39.883332570393797</v>
      </c>
      <c r="HV33">
        <v>34.516667683919202</v>
      </c>
      <c r="HW33">
        <v>30.5433330535888</v>
      </c>
      <c r="HX33">
        <v>24.773333231607999</v>
      </c>
      <c r="HY33">
        <v>28.399999618530199</v>
      </c>
      <c r="HZ33">
        <v>28.7399997711181</v>
      </c>
      <c r="IA33">
        <v>39.546666463216098</v>
      </c>
      <c r="IB33">
        <v>38.5</v>
      </c>
      <c r="IC33">
        <v>37.25</v>
      </c>
      <c r="ID33">
        <v>40.25</v>
      </c>
      <c r="IE33">
        <v>42.630001068115199</v>
      </c>
      <c r="IF33">
        <v>40.919998168945298</v>
      </c>
      <c r="IG33">
        <v>41.580001831054602</v>
      </c>
      <c r="IH33">
        <v>39.040000915527301</v>
      </c>
      <c r="II33">
        <v>44.189998626708899</v>
      </c>
      <c r="IJ33">
        <v>44.310001373291001</v>
      </c>
      <c r="IK33">
        <v>44.950000762939403</v>
      </c>
      <c r="IL33">
        <v>44.5</v>
      </c>
      <c r="IM33">
        <v>37.349998474121001</v>
      </c>
      <c r="IN33">
        <v>27.209999084472599</v>
      </c>
      <c r="IO33">
        <v>28.9274997711181</v>
      </c>
      <c r="IP33">
        <v>34.3333333333333</v>
      </c>
      <c r="IQ33">
        <v>31.789999643961401</v>
      </c>
      <c r="IR33" s="25"/>
    </row>
    <row r="34" spans="1:252" s="4" customFormat="1" x14ac:dyDescent="0.25">
      <c r="A34">
        <v>2</v>
      </c>
      <c r="B34">
        <v>30.319999694824201</v>
      </c>
      <c r="C34">
        <v>34.7933324178059</v>
      </c>
      <c r="D34">
        <v>34.373334248860601</v>
      </c>
      <c r="E34">
        <v>28.879999796549399</v>
      </c>
      <c r="F34">
        <v>29.153333663940298</v>
      </c>
      <c r="G34">
        <v>27.0333340962727</v>
      </c>
      <c r="H34">
        <v>28.653333028157501</v>
      </c>
      <c r="I34">
        <v>24.1999994913736</v>
      </c>
      <c r="J34">
        <v>27.780000050862601</v>
      </c>
      <c r="K34">
        <v>28.779999415079601</v>
      </c>
      <c r="L34">
        <v>26.7600002288818</v>
      </c>
      <c r="M34">
        <v>24.4799995422363</v>
      </c>
      <c r="N34">
        <v>25.253334045410099</v>
      </c>
      <c r="O34">
        <v>22.100000381469702</v>
      </c>
      <c r="P34">
        <v>21.899999618530199</v>
      </c>
      <c r="Q34">
        <v>25.5</v>
      </c>
      <c r="R34">
        <v>23.100000381469702</v>
      </c>
      <c r="S34">
        <v>24.350000381469702</v>
      </c>
      <c r="T34">
        <v>26.4899997711181</v>
      </c>
      <c r="U34">
        <v>26.9500007629394</v>
      </c>
      <c r="V34">
        <v>23.520000457763601</v>
      </c>
      <c r="W34">
        <v>23.409999847412099</v>
      </c>
      <c r="X34">
        <v>24.295000076293899</v>
      </c>
      <c r="Y34">
        <v>22.686666488647401</v>
      </c>
      <c r="Z34">
        <v>21.9799995422362</v>
      </c>
      <c r="AA34">
        <v>44.549999237060497</v>
      </c>
      <c r="AB34">
        <v>44.016666412353402</v>
      </c>
      <c r="AC34">
        <v>37.013333638509003</v>
      </c>
      <c r="AD34">
        <v>31.266667048136298</v>
      </c>
      <c r="AE34">
        <v>40.143333435058501</v>
      </c>
      <c r="AF34">
        <v>19.4800001780191</v>
      </c>
      <c r="AG34">
        <v>16.493333180745399</v>
      </c>
      <c r="AH34">
        <v>13.258333206176699</v>
      </c>
      <c r="AI34">
        <v>18.159999211629199</v>
      </c>
      <c r="AJ34">
        <v>20.306667327880799</v>
      </c>
      <c r="AK34">
        <v>33.639999389648402</v>
      </c>
      <c r="AL34">
        <v>53.400001525878899</v>
      </c>
      <c r="AM34">
        <v>62.280000050862498</v>
      </c>
      <c r="AN34">
        <v>77.339996337890597</v>
      </c>
      <c r="AO34">
        <v>75.199996948242102</v>
      </c>
      <c r="AP34">
        <v>88.199996948242102</v>
      </c>
      <c r="AQ34">
        <v>99.800003051757798</v>
      </c>
      <c r="AR34">
        <v>93.5</v>
      </c>
      <c r="AS34">
        <v>90.910003662109304</v>
      </c>
      <c r="AT34">
        <v>73.559997558593693</v>
      </c>
      <c r="AU34">
        <v>69.970001220703097</v>
      </c>
      <c r="AV34">
        <v>82</v>
      </c>
      <c r="AW34">
        <v>30.005000114440801</v>
      </c>
      <c r="AX34">
        <v>17.679999669392799</v>
      </c>
      <c r="AY34">
        <v>11.586666425069099</v>
      </c>
      <c r="AZ34">
        <v>151.5</v>
      </c>
      <c r="BA34">
        <v>154.81666564941401</v>
      </c>
      <c r="BB34">
        <v>189.03333536783799</v>
      </c>
      <c r="BC34">
        <v>213.40000406901001</v>
      </c>
      <c r="BD34">
        <v>193.14999898274701</v>
      </c>
      <c r="BE34">
        <v>141.78333028157499</v>
      </c>
      <c r="BF34">
        <v>134.63333129882699</v>
      </c>
      <c r="BG34">
        <v>78.333335876464801</v>
      </c>
      <c r="BH34">
        <v>95.006665547688698</v>
      </c>
      <c r="BI34">
        <v>94.893330891926993</v>
      </c>
      <c r="BJ34">
        <v>74.900001525878906</v>
      </c>
      <c r="BK34">
        <v>94.879997253417898</v>
      </c>
      <c r="BL34">
        <v>95.553332010904896</v>
      </c>
      <c r="BM34">
        <v>91.199996948242202</v>
      </c>
      <c r="BN34">
        <v>88</v>
      </c>
      <c r="BO34">
        <v>95</v>
      </c>
      <c r="BP34">
        <v>110</v>
      </c>
      <c r="BQ34">
        <v>110.699996948242</v>
      </c>
      <c r="BR34">
        <v>118.699996948242</v>
      </c>
      <c r="BS34">
        <v>112.25</v>
      </c>
      <c r="BT34">
        <v>128.89999389648401</v>
      </c>
      <c r="BU34">
        <v>81.919998168945298</v>
      </c>
      <c r="BV34">
        <v>79.369998931884695</v>
      </c>
      <c r="BW34">
        <v>65.136664072672403</v>
      </c>
      <c r="BX34">
        <v>59.6266657511392</v>
      </c>
      <c r="BY34">
        <v>15610</v>
      </c>
      <c r="BZ34">
        <v>13966.666666666601</v>
      </c>
      <c r="CA34">
        <v>13770</v>
      </c>
      <c r="CB34">
        <v>10356.666666666601</v>
      </c>
      <c r="CC34">
        <v>8041.6666666666597</v>
      </c>
      <c r="CD34">
        <v>7208.3333333333303</v>
      </c>
      <c r="CE34">
        <v>7405</v>
      </c>
      <c r="CF34">
        <v>5980</v>
      </c>
      <c r="CG34">
        <v>8325</v>
      </c>
      <c r="CH34">
        <v>8576.6666666666606</v>
      </c>
      <c r="CI34">
        <v>6945</v>
      </c>
      <c r="CJ34">
        <v>7620</v>
      </c>
      <c r="CK34">
        <v>7766.6666666666597</v>
      </c>
      <c r="CL34">
        <v>7620</v>
      </c>
      <c r="CM34">
        <v>8775</v>
      </c>
      <c r="CN34">
        <v>9280</v>
      </c>
      <c r="CO34">
        <v>9450</v>
      </c>
      <c r="CP34">
        <v>8068.0498046875</v>
      </c>
      <c r="CQ34">
        <v>7649.4501953125</v>
      </c>
      <c r="CR34">
        <v>6228.2001953125</v>
      </c>
      <c r="CS34">
        <v>5443.64990234375</v>
      </c>
      <c r="CT34">
        <v>5300</v>
      </c>
      <c r="CU34">
        <v>4718.4250488281205</v>
      </c>
      <c r="CV34">
        <v>4958.3333333333303</v>
      </c>
      <c r="CW34">
        <v>5048.3167317708303</v>
      </c>
      <c r="CX34">
        <v>470</v>
      </c>
      <c r="CY34">
        <v>569.33333333333303</v>
      </c>
      <c r="CZ34">
        <v>329.73332722981701</v>
      </c>
      <c r="DA34">
        <v>276.666666666666</v>
      </c>
      <c r="DB34">
        <v>195.13333129882699</v>
      </c>
      <c r="DC34">
        <v>167.23333231608001</v>
      </c>
      <c r="DD34">
        <v>203.600006103515</v>
      </c>
      <c r="DE34">
        <v>184.69999694824099</v>
      </c>
      <c r="DF34">
        <v>373.599995930989</v>
      </c>
      <c r="DG34">
        <v>388.99999999999898</v>
      </c>
      <c r="DH34">
        <v>303.20001220703102</v>
      </c>
      <c r="DI34">
        <v>385.39999389648398</v>
      </c>
      <c r="DJ34">
        <v>440.19999186197799</v>
      </c>
      <c r="DK34">
        <v>398.20001220703102</v>
      </c>
      <c r="DL34">
        <v>399</v>
      </c>
      <c r="DM34">
        <v>440</v>
      </c>
      <c r="DN34">
        <v>476.39999389648398</v>
      </c>
      <c r="DO34">
        <v>459.5</v>
      </c>
      <c r="DP34">
        <v>417.29998779296801</v>
      </c>
      <c r="DQ34">
        <v>425</v>
      </c>
      <c r="DR34">
        <v>407.850006103515</v>
      </c>
      <c r="DS34">
        <v>336.75</v>
      </c>
      <c r="DT34">
        <v>371.52499389648398</v>
      </c>
      <c r="DU34">
        <v>314.54999796549401</v>
      </c>
      <c r="DV34">
        <v>328.099995930989</v>
      </c>
      <c r="DW34">
        <v>130.25</v>
      </c>
      <c r="DX34">
        <v>126.33333333333201</v>
      </c>
      <c r="DY34">
        <v>104.36666361490801</v>
      </c>
      <c r="DZ34">
        <v>87.606669108072893</v>
      </c>
      <c r="EA34">
        <v>65.580001831054602</v>
      </c>
      <c r="EB34">
        <v>55.860000610351499</v>
      </c>
      <c r="EC34">
        <v>56.300000508626198</v>
      </c>
      <c r="ED34">
        <v>51.140000661214103</v>
      </c>
      <c r="EE34">
        <v>101.416666666666</v>
      </c>
      <c r="EF34">
        <v>103.833333333333</v>
      </c>
      <c r="EG34">
        <v>98</v>
      </c>
      <c r="EH34">
        <v>104.050003051757</v>
      </c>
      <c r="EI34">
        <v>110.483334859211</v>
      </c>
      <c r="EJ34">
        <v>101</v>
      </c>
      <c r="EK34">
        <v>114.09999847412099</v>
      </c>
      <c r="EL34">
        <v>115.699996948242</v>
      </c>
      <c r="EM34">
        <v>128.89999389648401</v>
      </c>
      <c r="EN34">
        <v>122.75</v>
      </c>
      <c r="EO34">
        <v>122.300003051757</v>
      </c>
      <c r="EP34">
        <v>140.5</v>
      </c>
      <c r="EQ34">
        <v>145</v>
      </c>
      <c r="ER34">
        <v>120.699996948242</v>
      </c>
      <c r="ES34">
        <v>131.62499999999901</v>
      </c>
      <c r="ET34">
        <v>154.083333333333</v>
      </c>
      <c r="EU34">
        <v>143.33332824707</v>
      </c>
      <c r="EV34">
        <v>7.5859999656677202</v>
      </c>
      <c r="EW34">
        <v>9.4659999211629202</v>
      </c>
      <c r="EX34">
        <v>8.9499998092651296</v>
      </c>
      <c r="EY34">
        <v>9.6753333409627196</v>
      </c>
      <c r="EZ34">
        <v>6.7886667251586799</v>
      </c>
      <c r="FA34">
        <v>6.0633335113525302</v>
      </c>
      <c r="FB34">
        <v>6.9139998753865397</v>
      </c>
      <c r="FC34">
        <v>4.1833332379658899</v>
      </c>
      <c r="FD34">
        <v>6.0553334554036402</v>
      </c>
      <c r="FE34">
        <v>9.0046669642130404</v>
      </c>
      <c r="FF34">
        <v>7.6339998245239196</v>
      </c>
      <c r="FG34">
        <v>8.7600002288818306</v>
      </c>
      <c r="FH34">
        <v>11.9066667556762</v>
      </c>
      <c r="FI34">
        <v>12.1800003051757</v>
      </c>
      <c r="FJ34">
        <v>8.9799995422363192</v>
      </c>
      <c r="FK34">
        <v>10.1099996566772</v>
      </c>
      <c r="FL34">
        <v>11.069999694824199</v>
      </c>
      <c r="FM34">
        <v>12.140000343322701</v>
      </c>
      <c r="FN34">
        <v>14.069999694824199</v>
      </c>
      <c r="FO34">
        <v>10.9899997711181</v>
      </c>
      <c r="FP34">
        <v>11.75</v>
      </c>
      <c r="FQ34">
        <v>9.5100002288818306</v>
      </c>
      <c r="FR34">
        <v>12.534999847411999</v>
      </c>
      <c r="FS34">
        <v>12.946666399637801</v>
      </c>
      <c r="FT34">
        <v>14.170000394185299</v>
      </c>
      <c r="FU34">
        <v>71.779998779296804</v>
      </c>
      <c r="FV34">
        <v>83.819997151692604</v>
      </c>
      <c r="FW34">
        <v>74.320002237955705</v>
      </c>
      <c r="FX34">
        <v>76.459999084472599</v>
      </c>
      <c r="FY34">
        <v>60.173333485921198</v>
      </c>
      <c r="FZ34">
        <v>48.319998423258397</v>
      </c>
      <c r="GA34">
        <v>56.246668497721203</v>
      </c>
      <c r="GB34">
        <v>63.193332672119098</v>
      </c>
      <c r="GC34">
        <v>75.866668701171804</v>
      </c>
      <c r="GD34">
        <v>102.050003051757</v>
      </c>
      <c r="GE34">
        <v>88.519996643066406</v>
      </c>
      <c r="GF34">
        <v>92.879997253417898</v>
      </c>
      <c r="GG34">
        <v>102.833333333333</v>
      </c>
      <c r="GH34">
        <v>99</v>
      </c>
      <c r="GI34">
        <v>98.099998474121094</v>
      </c>
      <c r="GJ34">
        <v>86.419998168945298</v>
      </c>
      <c r="GK34">
        <v>94.199996948242202</v>
      </c>
      <c r="GL34">
        <v>115.949996948242</v>
      </c>
      <c r="GM34">
        <v>108.34999847412099</v>
      </c>
      <c r="GN34">
        <v>109.699996948242</v>
      </c>
      <c r="GO34">
        <v>93.5</v>
      </c>
      <c r="GP34">
        <v>72.330001831054602</v>
      </c>
      <c r="GQ34">
        <v>65.764999389648395</v>
      </c>
      <c r="GR34">
        <v>69.009999593098897</v>
      </c>
      <c r="GS34">
        <v>57.8133341471354</v>
      </c>
      <c r="GT34">
        <v>46.5</v>
      </c>
      <c r="GU34">
        <v>46.009999593098797</v>
      </c>
      <c r="GV34">
        <v>39.579999287923101</v>
      </c>
      <c r="GW34">
        <v>35.033334096272696</v>
      </c>
      <c r="GX34">
        <v>28.9599997202554</v>
      </c>
      <c r="GY34">
        <v>26.256666183471602</v>
      </c>
      <c r="GZ34">
        <v>23.1666666666666</v>
      </c>
      <c r="HA34">
        <v>21.256666183471602</v>
      </c>
      <c r="HB34">
        <v>35.629999796549399</v>
      </c>
      <c r="HC34">
        <v>38.099999745686802</v>
      </c>
      <c r="HD34">
        <v>38.909999847412102</v>
      </c>
      <c r="HE34">
        <v>37.599998474121001</v>
      </c>
      <c r="HF34">
        <v>39.256666819254498</v>
      </c>
      <c r="HG34">
        <v>37.900001525878899</v>
      </c>
      <c r="HH34">
        <v>40.310001373291001</v>
      </c>
      <c r="HI34">
        <v>40.5</v>
      </c>
      <c r="HJ34">
        <v>41.959999084472599</v>
      </c>
      <c r="HK34">
        <v>40</v>
      </c>
      <c r="HL34">
        <v>35.110000610351499</v>
      </c>
      <c r="HM34">
        <v>34.549999237060497</v>
      </c>
      <c r="HN34">
        <v>34.939998626708899</v>
      </c>
      <c r="HO34">
        <v>25.809999465942301</v>
      </c>
      <c r="HP34">
        <v>27.259999275207399</v>
      </c>
      <c r="HQ34">
        <v>24.093333562215101</v>
      </c>
      <c r="HR34">
        <v>24.9266662597656</v>
      </c>
      <c r="HS34">
        <v>35.310001373291001</v>
      </c>
      <c r="HT34">
        <v>39.833334604899001</v>
      </c>
      <c r="HU34">
        <v>39.826666514078703</v>
      </c>
      <c r="HV34">
        <v>34.633333841959598</v>
      </c>
      <c r="HW34">
        <v>30.6066665649413</v>
      </c>
      <c r="HX34">
        <v>25.1266663869221</v>
      </c>
      <c r="HY34">
        <v>28.399999618530199</v>
      </c>
      <c r="HZ34">
        <v>29.059999465942301</v>
      </c>
      <c r="IA34">
        <v>39.593332926432197</v>
      </c>
      <c r="IB34">
        <v>38.603333791097</v>
      </c>
      <c r="IC34">
        <v>37.400001525878899</v>
      </c>
      <c r="ID34">
        <v>39.810001373291001</v>
      </c>
      <c r="IE34">
        <v>42.636667887369697</v>
      </c>
      <c r="IF34">
        <v>39.709999084472599</v>
      </c>
      <c r="IG34">
        <v>42</v>
      </c>
      <c r="IH34">
        <v>38.400001525878899</v>
      </c>
      <c r="II34">
        <v>44.580001831054602</v>
      </c>
      <c r="IJ34">
        <v>45.430000305175703</v>
      </c>
      <c r="IK34">
        <v>44.900001525878899</v>
      </c>
      <c r="IL34">
        <v>44</v>
      </c>
      <c r="IM34">
        <v>37.259998321533203</v>
      </c>
      <c r="IN34">
        <v>27.920000076293899</v>
      </c>
      <c r="IO34">
        <v>28.965000152587798</v>
      </c>
      <c r="IP34">
        <v>34.6666666666666</v>
      </c>
      <c r="IQ34">
        <v>31.9899991353352</v>
      </c>
      <c r="IR34" s="25"/>
    </row>
    <row r="35" spans="1:252" s="4" customFormat="1" x14ac:dyDescent="0.25">
      <c r="A35">
        <v>3</v>
      </c>
      <c r="B35">
        <v>30.1800003051757</v>
      </c>
      <c r="C35">
        <v>34.759998321533203</v>
      </c>
      <c r="D35">
        <v>34.400001525878899</v>
      </c>
      <c r="E35">
        <v>28.819999694824201</v>
      </c>
      <c r="F35">
        <v>29.1800003051757</v>
      </c>
      <c r="G35">
        <v>27.120000839233398</v>
      </c>
      <c r="H35">
        <v>28.799999237060501</v>
      </c>
      <c r="I35">
        <v>24.379999160766602</v>
      </c>
      <c r="J35">
        <v>27.920000076293899</v>
      </c>
      <c r="K35">
        <v>28.839999516804902</v>
      </c>
      <c r="L35">
        <v>27.173333485921201</v>
      </c>
      <c r="M35">
        <v>24.579999923706001</v>
      </c>
      <c r="N35">
        <v>25.3866672515868</v>
      </c>
      <c r="O35">
        <v>21.9600003560383</v>
      </c>
      <c r="P35">
        <v>22</v>
      </c>
      <c r="Q35">
        <v>24.620000839233398</v>
      </c>
      <c r="R35">
        <v>23.206666946411101</v>
      </c>
      <c r="S35">
        <v>24.840000152587798</v>
      </c>
      <c r="T35">
        <v>26.359999974568598</v>
      </c>
      <c r="U35">
        <v>26.299999237060501</v>
      </c>
      <c r="V35">
        <v>23.25</v>
      </c>
      <c r="W35">
        <v>23.799999237060501</v>
      </c>
      <c r="X35">
        <v>24.2974996566772</v>
      </c>
      <c r="Y35">
        <v>22.75</v>
      </c>
      <c r="Z35">
        <v>21.9699993133544</v>
      </c>
      <c r="AA35">
        <v>44.520000457763601</v>
      </c>
      <c r="AB35">
        <v>42.7299995422363</v>
      </c>
      <c r="AC35">
        <v>37.270000457763601</v>
      </c>
      <c r="AD35">
        <v>31.4500007629394</v>
      </c>
      <c r="AE35">
        <v>41</v>
      </c>
      <c r="AF35">
        <v>19.704999923706001</v>
      </c>
      <c r="AG35">
        <v>16.639999389648398</v>
      </c>
      <c r="AH35">
        <v>13.4099998474121</v>
      </c>
      <c r="AI35">
        <v>18.299999237060501</v>
      </c>
      <c r="AJ35">
        <v>20.333333969116101</v>
      </c>
      <c r="AK35">
        <v>34.079999287923101</v>
      </c>
      <c r="AL35">
        <v>53.433334350585902</v>
      </c>
      <c r="AM35">
        <v>61.539999643961501</v>
      </c>
      <c r="AN35">
        <v>77.413330078124901</v>
      </c>
      <c r="AO35">
        <v>74.5</v>
      </c>
      <c r="AP35">
        <v>84.959999084472599</v>
      </c>
      <c r="AQ35">
        <v>99.766667683919195</v>
      </c>
      <c r="AR35">
        <v>90.989997863769503</v>
      </c>
      <c r="AS35">
        <v>91.706670125325402</v>
      </c>
      <c r="AT35">
        <v>72.680000305175696</v>
      </c>
      <c r="AU35">
        <v>68.370002746582003</v>
      </c>
      <c r="AV35">
        <v>83.199996948242102</v>
      </c>
      <c r="AW35">
        <v>29.907499790191501</v>
      </c>
      <c r="AX35">
        <v>17.899999618530199</v>
      </c>
      <c r="AY35">
        <v>11.649999618530201</v>
      </c>
      <c r="AZ35">
        <v>153.05000305175699</v>
      </c>
      <c r="BA35">
        <v>152.75</v>
      </c>
      <c r="BB35">
        <v>187.600006103515</v>
      </c>
      <c r="BC35">
        <v>214.100006103515</v>
      </c>
      <c r="BD35">
        <v>195</v>
      </c>
      <c r="BE35">
        <v>144.89999389648401</v>
      </c>
      <c r="BF35">
        <v>135.94999694824199</v>
      </c>
      <c r="BG35">
        <v>81.120002746582003</v>
      </c>
      <c r="BH35">
        <v>95.559997558593693</v>
      </c>
      <c r="BI35">
        <v>95.086664835611899</v>
      </c>
      <c r="BJ35">
        <v>75.893333435058494</v>
      </c>
      <c r="BK35">
        <v>94.619997660318901</v>
      </c>
      <c r="BL35">
        <v>95.646664937337206</v>
      </c>
      <c r="BM35">
        <v>91.213330586751297</v>
      </c>
      <c r="BN35">
        <v>84</v>
      </c>
      <c r="BO35">
        <v>93.5</v>
      </c>
      <c r="BP35">
        <v>109.166666666666</v>
      </c>
      <c r="BQ35">
        <v>112</v>
      </c>
      <c r="BR35">
        <v>119.583330790201</v>
      </c>
      <c r="BS35">
        <v>115</v>
      </c>
      <c r="BT35">
        <v>127.800003051757</v>
      </c>
      <c r="BU35">
        <v>81</v>
      </c>
      <c r="BV35">
        <v>79.454999923705998</v>
      </c>
      <c r="BW35">
        <v>66.199996948242102</v>
      </c>
      <c r="BX35">
        <v>60.299999237060497</v>
      </c>
      <c r="BY35">
        <v>15000</v>
      </c>
      <c r="BZ35">
        <v>13950</v>
      </c>
      <c r="CA35">
        <v>13650</v>
      </c>
      <c r="CB35">
        <v>10300</v>
      </c>
      <c r="CC35">
        <v>8100</v>
      </c>
      <c r="CD35">
        <v>7355</v>
      </c>
      <c r="CE35">
        <v>7380</v>
      </c>
      <c r="CF35">
        <v>5995</v>
      </c>
      <c r="CG35">
        <v>8320</v>
      </c>
      <c r="CH35">
        <v>8613.3333333333303</v>
      </c>
      <c r="CI35">
        <v>7011.6666666666597</v>
      </c>
      <c r="CJ35">
        <v>7591.6666666666597</v>
      </c>
      <c r="CK35">
        <v>7778.3333333333303</v>
      </c>
      <c r="CL35">
        <v>7610</v>
      </c>
      <c r="CM35">
        <v>8720</v>
      </c>
      <c r="CN35">
        <v>8990</v>
      </c>
      <c r="CO35">
        <v>9421.6666666666606</v>
      </c>
      <c r="CP35">
        <v>8102</v>
      </c>
      <c r="CQ35">
        <v>7659.6334635416597</v>
      </c>
      <c r="CR35">
        <v>6374.4501953125</v>
      </c>
      <c r="CS35">
        <v>5440</v>
      </c>
      <c r="CT35">
        <v>5121.14990234375</v>
      </c>
      <c r="CU35">
        <v>4724.2125244140598</v>
      </c>
      <c r="CV35">
        <v>5000</v>
      </c>
      <c r="CW35">
        <v>5040</v>
      </c>
      <c r="CX35">
        <v>453.39999389648398</v>
      </c>
      <c r="CY35">
        <v>573</v>
      </c>
      <c r="CZ35">
        <v>331.39999389648398</v>
      </c>
      <c r="DA35">
        <v>277</v>
      </c>
      <c r="DB35">
        <v>199.69999694824199</v>
      </c>
      <c r="DC35">
        <v>170.5</v>
      </c>
      <c r="DD35">
        <v>201.600006103515</v>
      </c>
      <c r="DE35">
        <v>185.89999389648401</v>
      </c>
      <c r="DF35">
        <v>374</v>
      </c>
      <c r="DG35">
        <v>389.600006103515</v>
      </c>
      <c r="DH35">
        <v>307.80000813802002</v>
      </c>
      <c r="DI35">
        <v>384.53332519531199</v>
      </c>
      <c r="DJ35">
        <v>439.99998982747297</v>
      </c>
      <c r="DK35">
        <v>396.86667887369703</v>
      </c>
      <c r="DL35">
        <v>388.600006103515</v>
      </c>
      <c r="DM35">
        <v>430</v>
      </c>
      <c r="DN35">
        <v>475.86665852864502</v>
      </c>
      <c r="DO35">
        <v>462.14999389648398</v>
      </c>
      <c r="DP35">
        <v>417.29998779296801</v>
      </c>
      <c r="DQ35">
        <v>428</v>
      </c>
      <c r="DR35">
        <v>408</v>
      </c>
      <c r="DS35">
        <v>333</v>
      </c>
      <c r="DT35">
        <v>370.78749084472599</v>
      </c>
      <c r="DU35">
        <v>316.14999389648398</v>
      </c>
      <c r="DV35">
        <v>330.29998779296801</v>
      </c>
      <c r="DW35">
        <v>128.14999389648401</v>
      </c>
      <c r="DX35">
        <v>126.400001525878</v>
      </c>
      <c r="DY35">
        <v>104.199996948242</v>
      </c>
      <c r="DZ35">
        <v>88.800003051757798</v>
      </c>
      <c r="EA35">
        <v>66.040000915527301</v>
      </c>
      <c r="EB35">
        <v>56.840000152587798</v>
      </c>
      <c r="EC35">
        <v>56.159999847412102</v>
      </c>
      <c r="ED35">
        <v>51.700000762939403</v>
      </c>
      <c r="EE35">
        <v>101.59999847412099</v>
      </c>
      <c r="EF35">
        <v>103.666666666666</v>
      </c>
      <c r="EG35">
        <v>98.100001017252595</v>
      </c>
      <c r="EH35">
        <v>103.450002034504</v>
      </c>
      <c r="EI35">
        <v>110.566668192544</v>
      </c>
      <c r="EJ35">
        <v>101.516667683919</v>
      </c>
      <c r="EK35">
        <v>111.550003051757</v>
      </c>
      <c r="EL35">
        <v>115.150001525878</v>
      </c>
      <c r="EM35">
        <v>129.33332824707</v>
      </c>
      <c r="EN35">
        <v>123.400001525878</v>
      </c>
      <c r="EO35">
        <v>122.53333536783801</v>
      </c>
      <c r="EP35">
        <v>139.5</v>
      </c>
      <c r="EQ35">
        <v>143.5</v>
      </c>
      <c r="ER35">
        <v>118.34999847412099</v>
      </c>
      <c r="ES35">
        <v>131.837501525878</v>
      </c>
      <c r="ET35">
        <v>155.5</v>
      </c>
      <c r="EU35">
        <v>143.89999389648401</v>
      </c>
      <c r="EV35">
        <v>7.5520000457763601</v>
      </c>
      <c r="EW35">
        <v>9.3940000534057599</v>
      </c>
      <c r="EX35">
        <v>8.9499998092651296</v>
      </c>
      <c r="EY35">
        <v>9.7080001831054599</v>
      </c>
      <c r="EZ35">
        <v>6.7880001068115199</v>
      </c>
      <c r="FA35">
        <v>6.0500001907348597</v>
      </c>
      <c r="FB35">
        <v>6.9499998092651296</v>
      </c>
      <c r="FC35">
        <v>4.2399997711181596</v>
      </c>
      <c r="FD35">
        <v>6.0300002098083496</v>
      </c>
      <c r="FE35">
        <v>8.8973334630330303</v>
      </c>
      <c r="FF35">
        <v>7.6453332901000897</v>
      </c>
      <c r="FG35">
        <v>8.7060000101725201</v>
      </c>
      <c r="FH35">
        <v>11.7733335494994</v>
      </c>
      <c r="FI35">
        <v>12.1833333969115</v>
      </c>
      <c r="FJ35">
        <v>8.9700002670287997</v>
      </c>
      <c r="FK35">
        <v>10.270000457763601</v>
      </c>
      <c r="FL35">
        <v>11.079999923706</v>
      </c>
      <c r="FM35">
        <v>12.0100002288818</v>
      </c>
      <c r="FN35">
        <v>14.149999936421599</v>
      </c>
      <c r="FO35">
        <v>11.539999961853001</v>
      </c>
      <c r="FP35">
        <v>11.649999618530201</v>
      </c>
      <c r="FQ35">
        <v>9.4399995803833008</v>
      </c>
      <c r="FR35">
        <v>12.4274997711181</v>
      </c>
      <c r="FS35">
        <v>12.9799995422363</v>
      </c>
      <c r="FT35">
        <v>14.270000457763601</v>
      </c>
      <c r="FU35">
        <v>70.959999084472599</v>
      </c>
      <c r="FV35">
        <v>82.839996337890597</v>
      </c>
      <c r="FW35">
        <v>73.980003356933594</v>
      </c>
      <c r="FX35">
        <v>76.459999084472599</v>
      </c>
      <c r="FY35">
        <v>60.380001068115199</v>
      </c>
      <c r="FZ35">
        <v>49.599998474121001</v>
      </c>
      <c r="GA35">
        <v>56.580001831054602</v>
      </c>
      <c r="GB35">
        <v>64.459999084472599</v>
      </c>
      <c r="GC35">
        <v>75.800003051757798</v>
      </c>
      <c r="GD35">
        <v>101.800003051757</v>
      </c>
      <c r="GE35">
        <v>89.053332010904896</v>
      </c>
      <c r="GF35">
        <v>92.673332214355398</v>
      </c>
      <c r="GG35">
        <v>102.316668192545</v>
      </c>
      <c r="GH35">
        <v>99.933334350585596</v>
      </c>
      <c r="GI35">
        <v>95.720001220703097</v>
      </c>
      <c r="GJ35">
        <v>84</v>
      </c>
      <c r="GK35">
        <v>94.126665751139299</v>
      </c>
      <c r="GL35">
        <v>120.550003051757</v>
      </c>
      <c r="GM35">
        <v>108.23333231607999</v>
      </c>
      <c r="GN35">
        <v>110.050003051757</v>
      </c>
      <c r="GO35">
        <v>92.5</v>
      </c>
      <c r="GP35">
        <v>71.339996337890597</v>
      </c>
      <c r="GQ35">
        <v>65.382499694824205</v>
      </c>
      <c r="GR35">
        <v>69.139999389648395</v>
      </c>
      <c r="GS35">
        <v>57.900001525878899</v>
      </c>
      <c r="GT35">
        <v>45.770000457763601</v>
      </c>
      <c r="GU35">
        <v>45.840000152587798</v>
      </c>
      <c r="GV35">
        <v>39.549999237060497</v>
      </c>
      <c r="GW35">
        <v>35.330001831054602</v>
      </c>
      <c r="GX35">
        <v>29.399999618530199</v>
      </c>
      <c r="GY35">
        <v>26.809999465942301</v>
      </c>
      <c r="GZ35">
        <v>23.149999618530199</v>
      </c>
      <c r="HA35">
        <v>21.549999237060501</v>
      </c>
      <c r="HB35">
        <v>35.549999237060497</v>
      </c>
      <c r="HC35">
        <v>37.990000406900997</v>
      </c>
      <c r="HD35">
        <v>39.086666107177699</v>
      </c>
      <c r="HE35">
        <v>37.599998474121001</v>
      </c>
      <c r="HF35">
        <v>39.103333791096901</v>
      </c>
      <c r="HG35">
        <v>38.3133341471354</v>
      </c>
      <c r="HH35">
        <v>39.150001525878899</v>
      </c>
      <c r="HI35">
        <v>40.669998168945298</v>
      </c>
      <c r="HJ35">
        <v>42.2299995422362</v>
      </c>
      <c r="HK35">
        <v>40.770000457763601</v>
      </c>
      <c r="HL35">
        <v>35.203333536783802</v>
      </c>
      <c r="HM35">
        <v>34.549999237060497</v>
      </c>
      <c r="HN35">
        <v>34.119998931884702</v>
      </c>
      <c r="HO35">
        <v>25.350000381469702</v>
      </c>
      <c r="HP35">
        <v>27.154999256133902</v>
      </c>
      <c r="HQ35">
        <v>24.350000381469702</v>
      </c>
      <c r="HR35">
        <v>25.069999694824201</v>
      </c>
      <c r="HS35">
        <v>34.509998321533203</v>
      </c>
      <c r="HT35">
        <v>39.900001525878899</v>
      </c>
      <c r="HU35">
        <v>39.770000457763601</v>
      </c>
      <c r="HV35">
        <v>34.75</v>
      </c>
      <c r="HW35">
        <v>30.670000076293899</v>
      </c>
      <c r="HX35">
        <v>25.4799995422363</v>
      </c>
      <c r="HY35">
        <v>28.399999618530199</v>
      </c>
      <c r="HZ35">
        <v>29.379999160766602</v>
      </c>
      <c r="IA35">
        <v>39.639999389648402</v>
      </c>
      <c r="IB35">
        <v>38.706667582194001</v>
      </c>
      <c r="IC35">
        <v>37.480000813802</v>
      </c>
      <c r="ID35">
        <v>39.8566678365071</v>
      </c>
      <c r="IE35">
        <v>42.643334706624302</v>
      </c>
      <c r="IF35">
        <v>39.639999389648402</v>
      </c>
      <c r="IG35">
        <v>40.830001831054602</v>
      </c>
      <c r="IH35">
        <v>38.569999694824197</v>
      </c>
      <c r="II35">
        <v>44.486667633056499</v>
      </c>
      <c r="IJ35">
        <v>45.849998474121001</v>
      </c>
      <c r="IK35">
        <v>44.933334350585902</v>
      </c>
      <c r="IL35">
        <v>46.049999237060497</v>
      </c>
      <c r="IM35">
        <v>37.270000457763601</v>
      </c>
      <c r="IN35">
        <v>27.799999237060501</v>
      </c>
      <c r="IO35">
        <v>29.0025005340575</v>
      </c>
      <c r="IP35">
        <v>35</v>
      </c>
      <c r="IQ35">
        <v>32.189998626708899</v>
      </c>
      <c r="IR35" s="25"/>
    </row>
    <row r="36" spans="1:252" s="4" customFormat="1" x14ac:dyDescent="0.25">
      <c r="A36">
        <v>4</v>
      </c>
      <c r="B36">
        <v>29.893333435058501</v>
      </c>
      <c r="C36">
        <v>34.720001220703097</v>
      </c>
      <c r="D36">
        <v>34.639999389648402</v>
      </c>
      <c r="E36">
        <v>28.920000076293899</v>
      </c>
      <c r="F36">
        <v>28.7600002288818</v>
      </c>
      <c r="G36">
        <v>26.879999160766602</v>
      </c>
      <c r="H36">
        <v>28.440000534057599</v>
      </c>
      <c r="I36">
        <v>24.520000457763601</v>
      </c>
      <c r="J36">
        <v>28.1800003051757</v>
      </c>
      <c r="K36">
        <v>28.899999618530199</v>
      </c>
      <c r="L36">
        <v>27.586666742960599</v>
      </c>
      <c r="M36">
        <v>24.6800003051757</v>
      </c>
      <c r="N36">
        <v>25.520000457763601</v>
      </c>
      <c r="O36">
        <v>21.820000330607002</v>
      </c>
      <c r="P36">
        <v>22.086666742960599</v>
      </c>
      <c r="Q36">
        <v>24.926667531331301</v>
      </c>
      <c r="R36">
        <v>23.3133335113525</v>
      </c>
      <c r="S36">
        <v>24.7933336893716</v>
      </c>
      <c r="T36">
        <v>26.2300001780191</v>
      </c>
      <c r="U36">
        <v>26.433333079020102</v>
      </c>
      <c r="V36">
        <v>23.316666920979799</v>
      </c>
      <c r="W36">
        <v>23.723332722981699</v>
      </c>
      <c r="X36">
        <v>24.299999237060501</v>
      </c>
      <c r="Y36">
        <v>22.860000610351499</v>
      </c>
      <c r="Z36">
        <v>21.870000839233398</v>
      </c>
      <c r="AA36">
        <v>43.629999796549399</v>
      </c>
      <c r="AB36">
        <v>43.270000457763601</v>
      </c>
      <c r="AC36">
        <v>36.119998931884702</v>
      </c>
      <c r="AD36">
        <v>31.889999389648398</v>
      </c>
      <c r="AE36">
        <v>39.299999237060497</v>
      </c>
      <c r="AF36">
        <v>22.559999465942301</v>
      </c>
      <c r="AG36">
        <v>16.3449993133544</v>
      </c>
      <c r="AH36">
        <v>13.6000003814697</v>
      </c>
      <c r="AI36">
        <v>17.850000381469702</v>
      </c>
      <c r="AJ36">
        <v>20.360000610351499</v>
      </c>
      <c r="AK36">
        <v>34.519999186197801</v>
      </c>
      <c r="AL36">
        <v>53.466667175292898</v>
      </c>
      <c r="AM36">
        <v>60.799999237060497</v>
      </c>
      <c r="AN36">
        <v>77.486663818359304</v>
      </c>
      <c r="AO36">
        <v>74.766667683919195</v>
      </c>
      <c r="AP36">
        <v>85.439999898274706</v>
      </c>
      <c r="AQ36">
        <v>99.733332316080705</v>
      </c>
      <c r="AR36">
        <v>91.693331400553305</v>
      </c>
      <c r="AS36">
        <v>92.5033365885416</v>
      </c>
      <c r="AT36">
        <v>72.726666768391794</v>
      </c>
      <c r="AU36">
        <v>68.650001525878807</v>
      </c>
      <c r="AV36">
        <v>82.966664632161397</v>
      </c>
      <c r="AW36">
        <v>29.809999465942301</v>
      </c>
      <c r="AX36">
        <v>17.2000007629394</v>
      </c>
      <c r="AY36">
        <v>11.2600002288818</v>
      </c>
      <c r="AZ36">
        <v>152.850001017252</v>
      </c>
      <c r="BA36">
        <v>152.05000305175699</v>
      </c>
      <c r="BB36">
        <v>186.05000305175699</v>
      </c>
      <c r="BC36">
        <v>214</v>
      </c>
      <c r="BD36">
        <v>194.850006103515</v>
      </c>
      <c r="BE36">
        <v>142.600006103515</v>
      </c>
      <c r="BF36">
        <v>136</v>
      </c>
      <c r="BG36">
        <v>82.900001525878906</v>
      </c>
      <c r="BH36">
        <v>93.400001525878906</v>
      </c>
      <c r="BI36">
        <v>95.279998779296804</v>
      </c>
      <c r="BJ36">
        <v>76.886665344238196</v>
      </c>
      <c r="BK36">
        <v>94.359998067220005</v>
      </c>
      <c r="BL36">
        <v>95.739997863769503</v>
      </c>
      <c r="BM36">
        <v>91.226664225260393</v>
      </c>
      <c r="BN36">
        <v>83.933334350585895</v>
      </c>
      <c r="BO36">
        <v>93.706667582194001</v>
      </c>
      <c r="BP36">
        <v>108.333333333333</v>
      </c>
      <c r="BQ36">
        <v>112</v>
      </c>
      <c r="BR36">
        <v>120.466664632161</v>
      </c>
      <c r="BS36">
        <v>115.083333333333</v>
      </c>
      <c r="BT36">
        <v>128.666666666666</v>
      </c>
      <c r="BU36">
        <v>81.643333435058494</v>
      </c>
      <c r="BV36">
        <v>79.540000915527301</v>
      </c>
      <c r="BW36">
        <v>65.160003662109304</v>
      </c>
      <c r="BX36">
        <v>60.840000152587798</v>
      </c>
      <c r="BY36">
        <v>14920</v>
      </c>
      <c r="BZ36">
        <v>14000</v>
      </c>
      <c r="CA36">
        <v>13820</v>
      </c>
      <c r="CB36">
        <v>10140</v>
      </c>
      <c r="CC36">
        <v>8260</v>
      </c>
      <c r="CD36">
        <v>7185</v>
      </c>
      <c r="CE36">
        <v>7270</v>
      </c>
      <c r="CF36">
        <v>6255</v>
      </c>
      <c r="CG36">
        <v>8360</v>
      </c>
      <c r="CH36">
        <v>8650</v>
      </c>
      <c r="CI36">
        <v>7078.3333333333303</v>
      </c>
      <c r="CJ36">
        <v>7563.3333333333303</v>
      </c>
      <c r="CK36">
        <v>7790</v>
      </c>
      <c r="CL36">
        <v>7600</v>
      </c>
      <c r="CM36">
        <v>8706.6666666666606</v>
      </c>
      <c r="CN36">
        <v>9093.3333333333303</v>
      </c>
      <c r="CO36">
        <v>9393.3333333333303</v>
      </c>
      <c r="CP36">
        <v>8101.3333333333303</v>
      </c>
      <c r="CQ36">
        <v>7669.8167317708303</v>
      </c>
      <c r="CR36">
        <v>6370.3001302083303</v>
      </c>
      <c r="CS36">
        <v>5428.1832682291597</v>
      </c>
      <c r="CT36">
        <v>5280.7666015625</v>
      </c>
      <c r="CU36">
        <v>4730</v>
      </c>
      <c r="CV36">
        <v>5070.0498046875</v>
      </c>
      <c r="CW36">
        <v>5089.10009765625</v>
      </c>
      <c r="CX36">
        <v>444.33333333333297</v>
      </c>
      <c r="CY36">
        <v>569.5</v>
      </c>
      <c r="CZ36">
        <v>329</v>
      </c>
      <c r="DA36">
        <v>283.79998779296801</v>
      </c>
      <c r="DB36">
        <v>223.19999694824199</v>
      </c>
      <c r="DC36">
        <v>170</v>
      </c>
      <c r="DD36">
        <v>200.80000305175699</v>
      </c>
      <c r="DE36">
        <v>186.80000305175699</v>
      </c>
      <c r="DF36">
        <v>365</v>
      </c>
      <c r="DG36">
        <v>390.20001220703102</v>
      </c>
      <c r="DH36">
        <v>312.40000406900998</v>
      </c>
      <c r="DI36">
        <v>383.66665649414</v>
      </c>
      <c r="DJ36">
        <v>439.79998779296801</v>
      </c>
      <c r="DK36">
        <v>395.533345540364</v>
      </c>
      <c r="DL36">
        <v>387.40000406900998</v>
      </c>
      <c r="DM36">
        <v>431.86666870117102</v>
      </c>
      <c r="DN36">
        <v>475.333323160806</v>
      </c>
      <c r="DO36">
        <v>468.43332926432203</v>
      </c>
      <c r="DP36">
        <v>417.29998779296801</v>
      </c>
      <c r="DQ36">
        <v>426.416666666666</v>
      </c>
      <c r="DR36">
        <v>408.53333536783799</v>
      </c>
      <c r="DS36">
        <v>333.666666666666</v>
      </c>
      <c r="DT36">
        <v>370.04998779296801</v>
      </c>
      <c r="DU36">
        <v>316.54998779296801</v>
      </c>
      <c r="DV36">
        <v>333.350006103515</v>
      </c>
      <c r="DW36">
        <v>125.26666259765599</v>
      </c>
      <c r="DX36">
        <v>124.5</v>
      </c>
      <c r="DY36">
        <v>104.449996948242</v>
      </c>
      <c r="DZ36">
        <v>90.800003051757798</v>
      </c>
      <c r="EA36">
        <v>68.699996948242102</v>
      </c>
      <c r="EB36">
        <v>57.180000305175703</v>
      </c>
      <c r="EC36">
        <v>54.639999389648402</v>
      </c>
      <c r="ED36">
        <v>51.659999847412102</v>
      </c>
      <c r="EE36">
        <v>101.59999847412099</v>
      </c>
      <c r="EF36">
        <v>103.5</v>
      </c>
      <c r="EG36">
        <v>98.200002034505204</v>
      </c>
      <c r="EH36">
        <v>102.850001017252</v>
      </c>
      <c r="EI36">
        <v>110.650001525878</v>
      </c>
      <c r="EJ36">
        <v>102.03333536783801</v>
      </c>
      <c r="EK36">
        <v>111.96666971842301</v>
      </c>
      <c r="EL36">
        <v>115.08333333333201</v>
      </c>
      <c r="EM36">
        <v>129.76666259765599</v>
      </c>
      <c r="EN36">
        <v>123.266667683918</v>
      </c>
      <c r="EO36">
        <v>122.766667683919</v>
      </c>
      <c r="EP36">
        <v>139.73333231608001</v>
      </c>
      <c r="EQ36">
        <v>143.183334350585</v>
      </c>
      <c r="ER36">
        <v>117.816665649413</v>
      </c>
      <c r="ES36">
        <v>132.05000305175699</v>
      </c>
      <c r="ET36">
        <v>154</v>
      </c>
      <c r="EU36">
        <v>146.80000305175699</v>
      </c>
      <c r="EV36">
        <v>7.4346666336059499</v>
      </c>
      <c r="EW36">
        <v>9.3819999694824201</v>
      </c>
      <c r="EX36">
        <v>8.8999996185302699</v>
      </c>
      <c r="EY36">
        <v>9.8299999237060494</v>
      </c>
      <c r="EZ36">
        <v>6.6599998474120996</v>
      </c>
      <c r="FA36">
        <v>5.9899997711181596</v>
      </c>
      <c r="FB36">
        <v>6.7540001869201598</v>
      </c>
      <c r="FC36">
        <v>4.3299999237060502</v>
      </c>
      <c r="FD36">
        <v>5.9120001792907697</v>
      </c>
      <c r="FE36">
        <v>8.7899999618530202</v>
      </c>
      <c r="FF36">
        <v>7.6566667556762598</v>
      </c>
      <c r="FG36">
        <v>8.6519997914632096</v>
      </c>
      <c r="FH36">
        <v>11.640000343322701</v>
      </c>
      <c r="FI36">
        <v>12.186666488647401</v>
      </c>
      <c r="FJ36">
        <v>8.84000015258788</v>
      </c>
      <c r="FK36">
        <v>10.280000368753999</v>
      </c>
      <c r="FL36">
        <v>11.0900001525878</v>
      </c>
      <c r="FM36">
        <v>12.113333384195901</v>
      </c>
      <c r="FN36">
        <v>14.2300001780192</v>
      </c>
      <c r="FO36">
        <v>11.5266666412353</v>
      </c>
      <c r="FP36">
        <v>11.669999758402399</v>
      </c>
      <c r="FQ36">
        <v>9.4399995803833008</v>
      </c>
      <c r="FR36">
        <v>12.319999694824199</v>
      </c>
      <c r="FS36">
        <v>12.8500003814697</v>
      </c>
      <c r="FT36">
        <v>13.819999694824199</v>
      </c>
      <c r="FU36">
        <v>70.013333638508996</v>
      </c>
      <c r="FV36">
        <v>83.459999084472599</v>
      </c>
      <c r="FW36">
        <v>74.199996948242102</v>
      </c>
      <c r="FX36">
        <v>76.800003051757798</v>
      </c>
      <c r="FY36">
        <v>61.599998474121001</v>
      </c>
      <c r="FZ36">
        <v>50.360000610351499</v>
      </c>
      <c r="GA36">
        <v>53.619998931884702</v>
      </c>
      <c r="GB36">
        <v>63.799999237060497</v>
      </c>
      <c r="GC36">
        <v>75.5</v>
      </c>
      <c r="GD36">
        <v>101.550003051757</v>
      </c>
      <c r="GE36">
        <v>89.5866673787434</v>
      </c>
      <c r="GF36">
        <v>92.466667175292898</v>
      </c>
      <c r="GG36">
        <v>101.800003051757</v>
      </c>
      <c r="GH36">
        <v>100.86666870117099</v>
      </c>
      <c r="GI36">
        <v>96.346666971842396</v>
      </c>
      <c r="GJ36">
        <v>84.733332316080705</v>
      </c>
      <c r="GK36">
        <v>94.053334554036397</v>
      </c>
      <c r="GL36">
        <v>120.83333587646401</v>
      </c>
      <c r="GM36">
        <v>108.11666615804</v>
      </c>
      <c r="GN36">
        <v>110.33333587646401</v>
      </c>
      <c r="GO36">
        <v>92.600001017252595</v>
      </c>
      <c r="GP36">
        <v>72.676663716634096</v>
      </c>
      <c r="GQ36">
        <v>65</v>
      </c>
      <c r="GR36">
        <v>68.050003051757798</v>
      </c>
      <c r="GS36">
        <v>58.909999847412102</v>
      </c>
      <c r="GT36">
        <v>45.133333841959498</v>
      </c>
      <c r="GU36">
        <v>46.25</v>
      </c>
      <c r="GV36">
        <v>40.040000915527301</v>
      </c>
      <c r="GW36">
        <v>35.25</v>
      </c>
      <c r="GX36">
        <v>31.299999237060501</v>
      </c>
      <c r="GY36">
        <v>26.889999389648398</v>
      </c>
      <c r="GZ36">
        <v>22.870000839233398</v>
      </c>
      <c r="HA36">
        <v>21.600000381469702</v>
      </c>
      <c r="HB36">
        <v>35.150001525878899</v>
      </c>
      <c r="HC36">
        <v>37.880001068115199</v>
      </c>
      <c r="HD36">
        <v>39.263332366943303</v>
      </c>
      <c r="HE36">
        <v>37.599998474121001</v>
      </c>
      <c r="HF36">
        <v>38.950000762939403</v>
      </c>
      <c r="HG36">
        <v>38.726666768391901</v>
      </c>
      <c r="HH36">
        <v>39.373334248860601</v>
      </c>
      <c r="HI36">
        <v>40.929999033610002</v>
      </c>
      <c r="HJ36">
        <v>42.499999999999901</v>
      </c>
      <c r="HK36">
        <v>40.930000305175703</v>
      </c>
      <c r="HL36">
        <v>35.296666463216098</v>
      </c>
      <c r="HM36">
        <v>34.849999745686802</v>
      </c>
      <c r="HN36">
        <v>34.0433324178059</v>
      </c>
      <c r="HO36">
        <v>25.413333892822202</v>
      </c>
      <c r="HP36">
        <v>27.049999237060501</v>
      </c>
      <c r="HQ36">
        <v>24.209999084472599</v>
      </c>
      <c r="HR36">
        <v>24.780000686645501</v>
      </c>
      <c r="HS36">
        <v>34.076665242513002</v>
      </c>
      <c r="HT36">
        <v>39.630001068115199</v>
      </c>
      <c r="HU36">
        <v>40.029998779296797</v>
      </c>
      <c r="HV36">
        <v>35.020000457763601</v>
      </c>
      <c r="HW36">
        <v>31.670000076293899</v>
      </c>
      <c r="HX36">
        <v>25.5</v>
      </c>
      <c r="HY36">
        <v>28.270000457763601</v>
      </c>
      <c r="HZ36">
        <v>29.040000915527301</v>
      </c>
      <c r="IA36">
        <v>39.599998474121001</v>
      </c>
      <c r="IB36">
        <v>38.810001373291001</v>
      </c>
      <c r="IC36">
        <v>37.560000101725201</v>
      </c>
      <c r="ID36">
        <v>39.903334299723198</v>
      </c>
      <c r="IE36">
        <v>42.650001525878899</v>
      </c>
      <c r="IF36">
        <v>39.569999694824197</v>
      </c>
      <c r="IG36">
        <v>40.863334655761598</v>
      </c>
      <c r="IH36">
        <v>38.713333129882798</v>
      </c>
      <c r="II36">
        <v>44.393333435058501</v>
      </c>
      <c r="IJ36">
        <v>45.899998982747299</v>
      </c>
      <c r="IK36">
        <v>44.966667175292898</v>
      </c>
      <c r="IL36">
        <v>46.266666412353402</v>
      </c>
      <c r="IM36">
        <v>37.256666819254498</v>
      </c>
      <c r="IN36">
        <v>28.0533326466877</v>
      </c>
      <c r="IO36">
        <v>29.040000915527301</v>
      </c>
      <c r="IP36">
        <v>34.619998931884702</v>
      </c>
      <c r="IQ36">
        <v>31.850000381469702</v>
      </c>
      <c r="IR36" s="25"/>
    </row>
    <row r="37" spans="1:252" s="4" customFormat="1" x14ac:dyDescent="0.25">
      <c r="A37">
        <v>5</v>
      </c>
      <c r="B37">
        <v>29.6066665649413</v>
      </c>
      <c r="C37">
        <v>34.840000152587798</v>
      </c>
      <c r="D37">
        <v>34.520000457763601</v>
      </c>
      <c r="E37">
        <v>28.899999618530199</v>
      </c>
      <c r="F37">
        <v>28.1800003051757</v>
      </c>
      <c r="G37">
        <v>27.2600002288818</v>
      </c>
      <c r="H37">
        <v>28.299999237060501</v>
      </c>
      <c r="I37">
        <v>24.4799995422363</v>
      </c>
      <c r="J37">
        <v>28.7199993133544</v>
      </c>
      <c r="K37">
        <v>28.7000007629394</v>
      </c>
      <c r="L37">
        <v>28</v>
      </c>
      <c r="M37">
        <v>24.780000686645501</v>
      </c>
      <c r="N37">
        <v>25.899999618530199</v>
      </c>
      <c r="O37">
        <v>21.6800003051757</v>
      </c>
      <c r="P37">
        <v>22.173333485921201</v>
      </c>
      <c r="Q37">
        <v>25.233334223429299</v>
      </c>
      <c r="R37">
        <v>23.420000076293899</v>
      </c>
      <c r="S37">
        <v>24.746667226155498</v>
      </c>
      <c r="T37">
        <v>26.100000381469702</v>
      </c>
      <c r="U37">
        <v>26.566666920979699</v>
      </c>
      <c r="V37">
        <v>23.383333841959601</v>
      </c>
      <c r="W37">
        <v>23.6466662089029</v>
      </c>
      <c r="X37">
        <v>23.889999389648398</v>
      </c>
      <c r="Y37">
        <v>23.2000007629394</v>
      </c>
      <c r="Z37">
        <v>22.559999465942301</v>
      </c>
      <c r="AA37">
        <v>42.739999135335196</v>
      </c>
      <c r="AB37">
        <v>42.599998474121001</v>
      </c>
      <c r="AC37">
        <v>35.349998474121001</v>
      </c>
      <c r="AD37">
        <v>32</v>
      </c>
      <c r="AE37">
        <v>40.159999847412102</v>
      </c>
      <c r="AF37">
        <v>21.340000152587798</v>
      </c>
      <c r="AG37">
        <v>15.529999732971101</v>
      </c>
      <c r="AH37">
        <v>13.895000457763601</v>
      </c>
      <c r="AI37">
        <v>17.1800003051757</v>
      </c>
      <c r="AJ37">
        <v>20.559999465942301</v>
      </c>
      <c r="AK37">
        <v>34.959999084472599</v>
      </c>
      <c r="AL37">
        <v>53.5</v>
      </c>
      <c r="AM37">
        <v>59.959999084472599</v>
      </c>
      <c r="AN37">
        <v>77.559997558593693</v>
      </c>
      <c r="AO37">
        <v>75.033335367838504</v>
      </c>
      <c r="AP37">
        <v>85.920000712076799</v>
      </c>
      <c r="AQ37">
        <v>99.699996948242202</v>
      </c>
      <c r="AR37">
        <v>92.396664937337206</v>
      </c>
      <c r="AS37">
        <v>93.300003051757798</v>
      </c>
      <c r="AT37">
        <v>72.773333231608007</v>
      </c>
      <c r="AU37">
        <v>68.930000305175696</v>
      </c>
      <c r="AV37">
        <v>82.733332316080705</v>
      </c>
      <c r="AW37">
        <v>29.649999618530199</v>
      </c>
      <c r="AX37">
        <v>14.949999809265099</v>
      </c>
      <c r="AY37">
        <v>11.5100002288818</v>
      </c>
      <c r="AZ37">
        <v>152.64999898274601</v>
      </c>
      <c r="BA37">
        <v>150.5</v>
      </c>
      <c r="BB37">
        <v>178</v>
      </c>
      <c r="BC37">
        <v>202</v>
      </c>
      <c r="BD37">
        <v>193.30000305175699</v>
      </c>
      <c r="BE37">
        <v>141</v>
      </c>
      <c r="BF37">
        <v>138.25</v>
      </c>
      <c r="BG37">
        <v>83.099998474121094</v>
      </c>
      <c r="BH37">
        <v>93.720001220703097</v>
      </c>
      <c r="BI37">
        <v>94.5</v>
      </c>
      <c r="BJ37">
        <v>77.879997253417898</v>
      </c>
      <c r="BK37">
        <v>94.099998474121094</v>
      </c>
      <c r="BL37">
        <v>96.300003051757798</v>
      </c>
      <c r="BM37">
        <v>91.239997863769503</v>
      </c>
      <c r="BN37">
        <v>83.866668701171804</v>
      </c>
      <c r="BO37">
        <v>93.913335164388002</v>
      </c>
      <c r="BP37">
        <v>107.5</v>
      </c>
      <c r="BQ37">
        <v>112</v>
      </c>
      <c r="BR37">
        <v>121.34999847412099</v>
      </c>
      <c r="BS37">
        <v>115.166666666666</v>
      </c>
      <c r="BT37">
        <v>129.53333028157499</v>
      </c>
      <c r="BU37">
        <v>82.286666870117102</v>
      </c>
      <c r="BV37">
        <v>78.519996643066406</v>
      </c>
      <c r="BW37">
        <v>63.5</v>
      </c>
      <c r="BX37">
        <v>64.900001525878906</v>
      </c>
      <c r="BY37">
        <v>14840</v>
      </c>
      <c r="BZ37">
        <v>13800</v>
      </c>
      <c r="CA37">
        <v>13460</v>
      </c>
      <c r="CB37">
        <v>10150</v>
      </c>
      <c r="CC37">
        <v>8255</v>
      </c>
      <c r="CD37">
        <v>7005</v>
      </c>
      <c r="CE37">
        <v>7135</v>
      </c>
      <c r="CF37">
        <v>6295</v>
      </c>
      <c r="CG37">
        <v>8430</v>
      </c>
      <c r="CH37">
        <v>8560</v>
      </c>
      <c r="CI37">
        <v>7145</v>
      </c>
      <c r="CJ37">
        <v>7535</v>
      </c>
      <c r="CK37">
        <v>7725</v>
      </c>
      <c r="CL37">
        <v>7590</v>
      </c>
      <c r="CM37">
        <v>8693.3333333333303</v>
      </c>
      <c r="CN37">
        <v>9196.6666666666606</v>
      </c>
      <c r="CO37">
        <v>9365</v>
      </c>
      <c r="CP37">
        <v>8100.6666666666597</v>
      </c>
      <c r="CQ37">
        <v>7680</v>
      </c>
      <c r="CR37">
        <v>6366.1500651041597</v>
      </c>
      <c r="CS37">
        <v>5416.3665364583303</v>
      </c>
      <c r="CT37">
        <v>5440.38330078125</v>
      </c>
      <c r="CU37">
        <v>4666.14990234375</v>
      </c>
      <c r="CV37">
        <v>5100</v>
      </c>
      <c r="CW37">
        <v>5290</v>
      </c>
      <c r="CX37">
        <v>435.26667277018203</v>
      </c>
      <c r="CY37">
        <v>555</v>
      </c>
      <c r="CZ37">
        <v>329.39999389648398</v>
      </c>
      <c r="DA37">
        <v>283.79998779296801</v>
      </c>
      <c r="DB37">
        <v>225.19999694824199</v>
      </c>
      <c r="DC37">
        <v>166.80000305175699</v>
      </c>
      <c r="DD37">
        <v>199.69999694824199</v>
      </c>
      <c r="DE37">
        <v>187.19999694824199</v>
      </c>
      <c r="DF37">
        <v>363.79998779296801</v>
      </c>
      <c r="DG37">
        <v>381.39999389648398</v>
      </c>
      <c r="DH37">
        <v>317</v>
      </c>
      <c r="DI37">
        <v>382.79998779296801</v>
      </c>
      <c r="DJ37">
        <v>435</v>
      </c>
      <c r="DK37">
        <v>394.20001220703102</v>
      </c>
      <c r="DL37">
        <v>386.20000203450502</v>
      </c>
      <c r="DM37">
        <v>433.73333740234301</v>
      </c>
      <c r="DN37">
        <v>474.79998779296801</v>
      </c>
      <c r="DO37">
        <v>474.71666463216098</v>
      </c>
      <c r="DP37">
        <v>417.29998779296801</v>
      </c>
      <c r="DQ37">
        <v>424.83333333333297</v>
      </c>
      <c r="DR37">
        <v>409.06667073567598</v>
      </c>
      <c r="DS37">
        <v>334.33333333333297</v>
      </c>
      <c r="DT37">
        <v>365</v>
      </c>
      <c r="DU37">
        <v>311</v>
      </c>
      <c r="DV37">
        <v>353</v>
      </c>
      <c r="DW37">
        <v>122.383331298828</v>
      </c>
      <c r="DX37">
        <v>124.949996948242</v>
      </c>
      <c r="DY37">
        <v>104.300003051757</v>
      </c>
      <c r="DZ37">
        <v>90</v>
      </c>
      <c r="EA37">
        <v>66.699996948242102</v>
      </c>
      <c r="EB37">
        <v>57.939998626708899</v>
      </c>
      <c r="EC37">
        <v>53.720001220703097</v>
      </c>
      <c r="ED37">
        <v>51.439998626708899</v>
      </c>
      <c r="EE37">
        <v>101.949996948242</v>
      </c>
      <c r="EF37">
        <v>103.59999847412099</v>
      </c>
      <c r="EG37">
        <v>98.300003051757798</v>
      </c>
      <c r="EH37">
        <v>102.25</v>
      </c>
      <c r="EI37">
        <v>111.699996948242</v>
      </c>
      <c r="EJ37">
        <v>102.550003051757</v>
      </c>
      <c r="EK37">
        <v>112.38333638509</v>
      </c>
      <c r="EL37">
        <v>115.016665140787</v>
      </c>
      <c r="EM37">
        <v>130.19999694824199</v>
      </c>
      <c r="EN37">
        <v>123.133333841959</v>
      </c>
      <c r="EO37">
        <v>123</v>
      </c>
      <c r="EP37">
        <v>139.96666463216101</v>
      </c>
      <c r="EQ37">
        <v>142.86666870117099</v>
      </c>
      <c r="ER37">
        <v>117.283332824707</v>
      </c>
      <c r="ES37">
        <v>131.69999694824199</v>
      </c>
      <c r="ET37">
        <v>153.600006103515</v>
      </c>
      <c r="EU37">
        <v>150</v>
      </c>
      <c r="EV37">
        <v>7.3173332214355398</v>
      </c>
      <c r="EW37">
        <v>9.42000007629394</v>
      </c>
      <c r="EX37">
        <v>9.0399999618530202</v>
      </c>
      <c r="EY37">
        <v>9.8599996566772408</v>
      </c>
      <c r="EZ37">
        <v>6.8299999237060502</v>
      </c>
      <c r="FA37">
        <v>6.0939998626708798</v>
      </c>
      <c r="FB37">
        <v>6.6020002365112296</v>
      </c>
      <c r="FC37">
        <v>4.2750000953674299</v>
      </c>
      <c r="FD37">
        <v>5.7579998970031703</v>
      </c>
      <c r="FE37">
        <v>8.6940002441406197</v>
      </c>
      <c r="FF37">
        <v>7.6680002212524396</v>
      </c>
      <c r="FG37">
        <v>8.5979995727538991</v>
      </c>
      <c r="FH37">
        <v>11.770000457763601</v>
      </c>
      <c r="FI37">
        <v>12.189999580383301</v>
      </c>
      <c r="FJ37">
        <v>8.7100000381469602</v>
      </c>
      <c r="FK37">
        <v>10.290000279744399</v>
      </c>
      <c r="FL37">
        <v>11.1000003814697</v>
      </c>
      <c r="FM37">
        <v>12.216666539509999</v>
      </c>
      <c r="FN37">
        <v>14.310000419616699</v>
      </c>
      <c r="FO37">
        <v>11.513333320617599</v>
      </c>
      <c r="FP37">
        <v>11.6899998982746</v>
      </c>
      <c r="FQ37">
        <v>9.4399995803833008</v>
      </c>
      <c r="FR37">
        <v>11.9700002670288</v>
      </c>
      <c r="FS37">
        <v>12.569999694824199</v>
      </c>
      <c r="FT37">
        <v>14.069999694824199</v>
      </c>
      <c r="FU37">
        <v>69.066668192545507</v>
      </c>
      <c r="FV37">
        <v>81</v>
      </c>
      <c r="FW37">
        <v>73.379997253417898</v>
      </c>
      <c r="FX37">
        <v>75.199996948242102</v>
      </c>
      <c r="FY37">
        <v>61.139999389648402</v>
      </c>
      <c r="FZ37">
        <v>52.400001525878899</v>
      </c>
      <c r="GA37">
        <v>52.580001831054602</v>
      </c>
      <c r="GB37">
        <v>64.559997558593693</v>
      </c>
      <c r="GC37">
        <v>73.440002441406193</v>
      </c>
      <c r="GD37">
        <v>97.239997863769503</v>
      </c>
      <c r="GE37">
        <v>90.120002746582003</v>
      </c>
      <c r="GF37">
        <v>92.260002136230398</v>
      </c>
      <c r="GG37">
        <v>100.900001525878</v>
      </c>
      <c r="GH37">
        <v>101.800003051757</v>
      </c>
      <c r="GI37">
        <v>96.973332722981695</v>
      </c>
      <c r="GJ37">
        <v>85.466664632161397</v>
      </c>
      <c r="GK37">
        <v>93.980003356933594</v>
      </c>
      <c r="GL37">
        <v>121.11666870117099</v>
      </c>
      <c r="GM37">
        <v>108</v>
      </c>
      <c r="GN37">
        <v>110.61666870117099</v>
      </c>
      <c r="GO37">
        <v>92.700002034505204</v>
      </c>
      <c r="GP37">
        <v>74.013331095377595</v>
      </c>
      <c r="GQ37">
        <v>64.099998474121094</v>
      </c>
      <c r="GR37">
        <v>67.690002441406193</v>
      </c>
      <c r="GS37">
        <v>62.889999389648402</v>
      </c>
      <c r="GT37">
        <v>44.496667226155502</v>
      </c>
      <c r="GU37">
        <v>45.959999084472599</v>
      </c>
      <c r="GV37">
        <v>39.7299995422363</v>
      </c>
      <c r="GW37">
        <v>35.310001373291001</v>
      </c>
      <c r="GX37">
        <v>31.2000007629394</v>
      </c>
      <c r="GY37">
        <v>27.2299995422363</v>
      </c>
      <c r="GZ37">
        <v>22.329999923706001</v>
      </c>
      <c r="HA37">
        <v>21.639999389648398</v>
      </c>
      <c r="HB37">
        <v>35.130001068115199</v>
      </c>
      <c r="HC37">
        <v>37.720001220703097</v>
      </c>
      <c r="HD37">
        <v>39.439998626708899</v>
      </c>
      <c r="HE37">
        <v>37.599998474121001</v>
      </c>
      <c r="HF37">
        <v>38.889999389648402</v>
      </c>
      <c r="HG37">
        <v>39.139999389648402</v>
      </c>
      <c r="HH37">
        <v>39.596666971842403</v>
      </c>
      <c r="HI37">
        <v>41.189999898274699</v>
      </c>
      <c r="HJ37">
        <v>42.770000457763601</v>
      </c>
      <c r="HK37">
        <v>41.090000152587798</v>
      </c>
      <c r="HL37">
        <v>35.389999389648402</v>
      </c>
      <c r="HM37">
        <v>35.150000254313099</v>
      </c>
      <c r="HN37">
        <v>33.966665903727097</v>
      </c>
      <c r="HO37">
        <v>25.476667404174702</v>
      </c>
      <c r="HP37">
        <v>26.780000686645501</v>
      </c>
      <c r="HQ37">
        <v>24.030000686645501</v>
      </c>
      <c r="HR37">
        <v>25.670000076293899</v>
      </c>
      <c r="HS37">
        <v>33.643332163492801</v>
      </c>
      <c r="HT37">
        <v>39.400001525878899</v>
      </c>
      <c r="HU37">
        <v>40.599998474121001</v>
      </c>
      <c r="HV37">
        <v>35.130001068115199</v>
      </c>
      <c r="HW37">
        <v>31.159999847412099</v>
      </c>
      <c r="HX37">
        <v>25.899999618530199</v>
      </c>
      <c r="HY37">
        <v>28.190000534057599</v>
      </c>
      <c r="HZ37">
        <v>28.909999847412099</v>
      </c>
      <c r="IA37">
        <v>40.189998626708899</v>
      </c>
      <c r="IB37">
        <v>38.900001525878899</v>
      </c>
      <c r="IC37">
        <v>37.639999389648402</v>
      </c>
      <c r="ID37">
        <v>39.950000762939403</v>
      </c>
      <c r="IE37">
        <v>42.630001068115199</v>
      </c>
      <c r="IF37">
        <v>39.5</v>
      </c>
      <c r="IG37">
        <v>40.896667480468601</v>
      </c>
      <c r="IH37">
        <v>38.856666564941399</v>
      </c>
      <c r="II37">
        <v>44.299999237060497</v>
      </c>
      <c r="IJ37">
        <v>45.949999491373603</v>
      </c>
      <c r="IK37">
        <v>45</v>
      </c>
      <c r="IL37">
        <v>46.483333587646399</v>
      </c>
      <c r="IM37">
        <v>37.243333180745402</v>
      </c>
      <c r="IN37">
        <v>28.306666056314999</v>
      </c>
      <c r="IO37">
        <v>29</v>
      </c>
      <c r="IP37">
        <v>35.430000305175703</v>
      </c>
      <c r="IQ37">
        <v>32.419998168945298</v>
      </c>
      <c r="IR37" s="25"/>
    </row>
    <row r="38" spans="1:252" s="4" customFormat="1" x14ac:dyDescent="0.25">
      <c r="A38">
        <v>6</v>
      </c>
      <c r="B38">
        <v>29.319999694824201</v>
      </c>
      <c r="C38">
        <v>35.240001678466797</v>
      </c>
      <c r="D38">
        <v>35.319999694824197</v>
      </c>
      <c r="E38">
        <v>29.6800003051757</v>
      </c>
      <c r="F38">
        <v>28.399999618530199</v>
      </c>
      <c r="G38">
        <v>26.860000610351499</v>
      </c>
      <c r="H38">
        <v>28.459999084472599</v>
      </c>
      <c r="I38">
        <v>24.579999923706001</v>
      </c>
      <c r="J38">
        <v>28.440000534057599</v>
      </c>
      <c r="K38">
        <v>28.5</v>
      </c>
      <c r="L38">
        <v>28.280000686645501</v>
      </c>
      <c r="M38">
        <v>25.159999847412099</v>
      </c>
      <c r="N38">
        <v>25.540000915527301</v>
      </c>
      <c r="O38">
        <v>21.2399997711181</v>
      </c>
      <c r="P38">
        <v>22.2600002288818</v>
      </c>
      <c r="Q38">
        <v>25.540000915527301</v>
      </c>
      <c r="R38">
        <v>23.299999237060501</v>
      </c>
      <c r="S38">
        <v>24.7000007629394</v>
      </c>
      <c r="T38">
        <v>26.4500007629394</v>
      </c>
      <c r="U38">
        <v>26.7000007629394</v>
      </c>
      <c r="V38">
        <v>23.4500007629394</v>
      </c>
      <c r="W38">
        <v>23.569999694824201</v>
      </c>
      <c r="X38">
        <v>24.090000152587798</v>
      </c>
      <c r="Y38">
        <v>23.190000534057599</v>
      </c>
      <c r="Z38">
        <v>22.379999160766602</v>
      </c>
      <c r="AA38">
        <v>41.849998474121001</v>
      </c>
      <c r="AB38">
        <v>40.509998321533203</v>
      </c>
      <c r="AC38">
        <v>34.099998474121001</v>
      </c>
      <c r="AD38">
        <v>31.290000915527301</v>
      </c>
      <c r="AE38">
        <v>39.709999084472599</v>
      </c>
      <c r="AF38">
        <v>20.030000686645501</v>
      </c>
      <c r="AG38">
        <v>15.1000003814697</v>
      </c>
      <c r="AH38">
        <v>14.050000190734799</v>
      </c>
      <c r="AI38">
        <v>16.0100002288818</v>
      </c>
      <c r="AJ38">
        <v>20.440000534057599</v>
      </c>
      <c r="AK38">
        <v>34.060001373291001</v>
      </c>
      <c r="AL38">
        <v>54.450000762939403</v>
      </c>
      <c r="AM38">
        <v>61.799999237060497</v>
      </c>
      <c r="AN38">
        <v>75.220001220703097</v>
      </c>
      <c r="AO38">
        <v>75.300003051757798</v>
      </c>
      <c r="AP38">
        <v>86.400001525878906</v>
      </c>
      <c r="AQ38">
        <v>99.300003051757798</v>
      </c>
      <c r="AR38">
        <v>93.099998474121094</v>
      </c>
      <c r="AS38">
        <v>95.330001831054602</v>
      </c>
      <c r="AT38">
        <v>72.819999694824205</v>
      </c>
      <c r="AU38">
        <v>69.209999084472599</v>
      </c>
      <c r="AV38">
        <v>82.5</v>
      </c>
      <c r="AW38">
        <v>27.5</v>
      </c>
      <c r="AX38">
        <v>14.7299995422363</v>
      </c>
      <c r="AY38">
        <v>11.020000457763601</v>
      </c>
      <c r="AZ38">
        <v>152.44999694824199</v>
      </c>
      <c r="BA38">
        <v>141.44999694824199</v>
      </c>
      <c r="BB38">
        <v>172.75</v>
      </c>
      <c r="BC38">
        <v>199.5</v>
      </c>
      <c r="BD38">
        <v>196</v>
      </c>
      <c r="BE38">
        <v>135.94999694824199</v>
      </c>
      <c r="BF38">
        <v>134.30000305175699</v>
      </c>
      <c r="BG38">
        <v>81.099998474121094</v>
      </c>
      <c r="BH38">
        <v>92.260002136230398</v>
      </c>
      <c r="BI38">
        <v>93.5</v>
      </c>
      <c r="BJ38">
        <v>77</v>
      </c>
      <c r="BK38">
        <v>95.480003356933594</v>
      </c>
      <c r="BL38">
        <v>99.599998474121094</v>
      </c>
      <c r="BM38">
        <v>88.819999694824205</v>
      </c>
      <c r="BN38">
        <v>83.800003051757798</v>
      </c>
      <c r="BO38">
        <v>94.120002746582003</v>
      </c>
      <c r="BP38">
        <v>108.84999847412099</v>
      </c>
      <c r="BQ38">
        <v>112</v>
      </c>
      <c r="BR38">
        <v>123.09999847412099</v>
      </c>
      <c r="BS38">
        <v>115.25</v>
      </c>
      <c r="BT38">
        <v>130.39999389648401</v>
      </c>
      <c r="BU38">
        <v>82.930000305175696</v>
      </c>
      <c r="BV38">
        <v>79.190002441406193</v>
      </c>
      <c r="BW38">
        <v>62</v>
      </c>
      <c r="BX38">
        <v>66.110000610351506</v>
      </c>
      <c r="BY38">
        <v>14760</v>
      </c>
      <c r="BZ38">
        <v>13400</v>
      </c>
      <c r="CA38">
        <v>13380</v>
      </c>
      <c r="CB38">
        <v>10130</v>
      </c>
      <c r="CC38">
        <v>8320</v>
      </c>
      <c r="CD38">
        <v>7005</v>
      </c>
      <c r="CE38">
        <v>7065</v>
      </c>
      <c r="CF38">
        <v>6185</v>
      </c>
      <c r="CG38">
        <v>8320</v>
      </c>
      <c r="CH38">
        <v>8420</v>
      </c>
      <c r="CI38">
        <v>7100</v>
      </c>
      <c r="CJ38">
        <v>7640</v>
      </c>
      <c r="CK38">
        <v>7650</v>
      </c>
      <c r="CL38">
        <v>7560</v>
      </c>
      <c r="CM38">
        <v>8680</v>
      </c>
      <c r="CN38">
        <v>9300</v>
      </c>
      <c r="CO38">
        <v>9400</v>
      </c>
      <c r="CP38">
        <v>8100</v>
      </c>
      <c r="CQ38">
        <v>7667.9501953125</v>
      </c>
      <c r="CR38">
        <v>6362</v>
      </c>
      <c r="CS38">
        <v>5404.5498046875</v>
      </c>
      <c r="CT38">
        <v>5600</v>
      </c>
      <c r="CU38">
        <v>4760</v>
      </c>
      <c r="CV38">
        <v>5050</v>
      </c>
      <c r="CW38">
        <v>5370</v>
      </c>
      <c r="CX38">
        <v>426.20001220703102</v>
      </c>
      <c r="CY38">
        <v>499.39999389648398</v>
      </c>
      <c r="CZ38">
        <v>325</v>
      </c>
      <c r="DA38">
        <v>298</v>
      </c>
      <c r="DB38">
        <v>223</v>
      </c>
      <c r="DC38">
        <v>167</v>
      </c>
      <c r="DD38">
        <v>194.5</v>
      </c>
      <c r="DE38">
        <v>185</v>
      </c>
      <c r="DF38">
        <v>370.20001220703102</v>
      </c>
      <c r="DG38">
        <v>387</v>
      </c>
      <c r="DH38">
        <v>329.20001220703102</v>
      </c>
      <c r="DI38">
        <v>394</v>
      </c>
      <c r="DJ38">
        <v>433.20001220703102</v>
      </c>
      <c r="DK38">
        <v>395</v>
      </c>
      <c r="DL38">
        <v>385</v>
      </c>
      <c r="DM38">
        <v>435.600006103515</v>
      </c>
      <c r="DN38">
        <v>479.79998779296801</v>
      </c>
      <c r="DO38">
        <v>481</v>
      </c>
      <c r="DP38">
        <v>420.95001220703102</v>
      </c>
      <c r="DQ38">
        <v>423.25</v>
      </c>
      <c r="DR38">
        <v>409.600006103515</v>
      </c>
      <c r="DS38">
        <v>335</v>
      </c>
      <c r="DT38">
        <v>368.79998779296801</v>
      </c>
      <c r="DU38">
        <v>299.600006103515</v>
      </c>
      <c r="DV38">
        <v>350.64999389648398</v>
      </c>
      <c r="DW38">
        <v>119.5</v>
      </c>
      <c r="DX38">
        <v>121.800003051757</v>
      </c>
      <c r="DY38">
        <v>102.449996948242</v>
      </c>
      <c r="DZ38">
        <v>90.800003051757798</v>
      </c>
      <c r="EA38">
        <v>67.5</v>
      </c>
      <c r="EB38">
        <v>55.840000152587798</v>
      </c>
      <c r="EC38">
        <v>52.720001220703097</v>
      </c>
      <c r="ED38">
        <v>51.799999237060497</v>
      </c>
      <c r="EE38">
        <v>102.34999847412099</v>
      </c>
      <c r="EF38">
        <v>104</v>
      </c>
      <c r="EG38">
        <v>98.040000915527301</v>
      </c>
      <c r="EH38">
        <v>103</v>
      </c>
      <c r="EI38">
        <v>113.75</v>
      </c>
      <c r="EJ38">
        <v>102.199996948242</v>
      </c>
      <c r="EK38">
        <v>112.800003051757</v>
      </c>
      <c r="EL38">
        <v>114.949996948242</v>
      </c>
      <c r="EM38">
        <v>129</v>
      </c>
      <c r="EN38">
        <v>123</v>
      </c>
      <c r="EO38">
        <v>123.25</v>
      </c>
      <c r="EP38">
        <v>140.19999694824199</v>
      </c>
      <c r="EQ38">
        <v>142.55000305175699</v>
      </c>
      <c r="ER38">
        <v>116.75</v>
      </c>
      <c r="ES38">
        <v>129.80000305175699</v>
      </c>
      <c r="ET38">
        <v>151.64999389648401</v>
      </c>
      <c r="EU38">
        <v>151.30000305175699</v>
      </c>
      <c r="EV38">
        <v>7.1999998092651296</v>
      </c>
      <c r="EW38">
        <v>9.3999996185302699</v>
      </c>
      <c r="EX38">
        <v>8.8640003204345703</v>
      </c>
      <c r="EY38">
        <v>9.8000001907348597</v>
      </c>
      <c r="EZ38">
        <v>6.7340002059936497</v>
      </c>
      <c r="FA38">
        <v>6.0100002288818297</v>
      </c>
      <c r="FB38">
        <v>6.5599999427795401</v>
      </c>
      <c r="FC38">
        <v>4.25</v>
      </c>
      <c r="FD38">
        <v>5.5999999046325604</v>
      </c>
      <c r="FE38">
        <v>8.5620002746581996</v>
      </c>
      <c r="FF38">
        <v>7.6199998855590803</v>
      </c>
      <c r="FG38">
        <v>8.6540002822875906</v>
      </c>
      <c r="FH38">
        <v>11.9899997711181</v>
      </c>
      <c r="FI38">
        <v>11.270000457763601</v>
      </c>
      <c r="FJ38">
        <v>8.5799999237060494</v>
      </c>
      <c r="FK38">
        <v>10.300000190734799</v>
      </c>
      <c r="FL38">
        <v>11.079999923706</v>
      </c>
      <c r="FM38">
        <v>12.319999694824199</v>
      </c>
      <c r="FN38">
        <v>14.189999580383301</v>
      </c>
      <c r="FO38">
        <v>11.5</v>
      </c>
      <c r="FP38">
        <v>11.7100000381469</v>
      </c>
      <c r="FQ38">
        <v>9.4399995803833008</v>
      </c>
      <c r="FR38">
        <v>12.060000419616699</v>
      </c>
      <c r="FS38">
        <v>12</v>
      </c>
      <c r="FT38">
        <v>13.4799995422363</v>
      </c>
      <c r="FU38">
        <v>68.120002746582003</v>
      </c>
      <c r="FV38">
        <v>78.599998474121094</v>
      </c>
      <c r="FW38">
        <v>70.739997863769503</v>
      </c>
      <c r="FX38">
        <v>76.900001525878906</v>
      </c>
      <c r="FY38">
        <v>59.020000457763601</v>
      </c>
      <c r="FZ38">
        <v>50.279998779296797</v>
      </c>
      <c r="GA38">
        <v>53.680000305175703</v>
      </c>
      <c r="GB38">
        <v>63.680000305175703</v>
      </c>
      <c r="GC38">
        <v>72.879997253417898</v>
      </c>
      <c r="GD38">
        <v>96.800003051757798</v>
      </c>
      <c r="GE38">
        <v>89.319999694824205</v>
      </c>
      <c r="GF38">
        <v>92.639999389648395</v>
      </c>
      <c r="GG38">
        <v>105</v>
      </c>
      <c r="GH38">
        <v>101.09999847412099</v>
      </c>
      <c r="GI38">
        <v>97.599998474121094</v>
      </c>
      <c r="GJ38">
        <v>86.199996948242102</v>
      </c>
      <c r="GK38">
        <v>95.5</v>
      </c>
      <c r="GL38">
        <v>121.400001525878</v>
      </c>
      <c r="GM38">
        <v>107.699996948242</v>
      </c>
      <c r="GN38">
        <v>110.900001525878</v>
      </c>
      <c r="GO38">
        <v>92.800003051757798</v>
      </c>
      <c r="GP38">
        <v>75.349998474121094</v>
      </c>
      <c r="GQ38">
        <v>64.970001220703097</v>
      </c>
      <c r="GR38">
        <v>66.459999084472599</v>
      </c>
      <c r="GS38">
        <v>63</v>
      </c>
      <c r="GT38">
        <v>43.860000610351499</v>
      </c>
      <c r="GU38">
        <v>44.919998168945298</v>
      </c>
      <c r="GV38">
        <v>38.959999084472599</v>
      </c>
      <c r="GW38">
        <v>35.610000610351499</v>
      </c>
      <c r="GX38">
        <v>30.600000381469702</v>
      </c>
      <c r="GY38">
        <v>26.7600002288818</v>
      </c>
      <c r="GZ38">
        <v>22.0100002288818</v>
      </c>
      <c r="HA38">
        <v>21.2000007629394</v>
      </c>
      <c r="HB38">
        <v>34.799999237060497</v>
      </c>
      <c r="HC38">
        <v>37.830001831054602</v>
      </c>
      <c r="HD38">
        <v>39.700000762939403</v>
      </c>
      <c r="HE38">
        <v>37.5</v>
      </c>
      <c r="HF38">
        <v>39.75</v>
      </c>
      <c r="HG38">
        <v>38.900001525878899</v>
      </c>
      <c r="HH38">
        <v>39.819999694824197</v>
      </c>
      <c r="HI38">
        <v>41.450000762939403</v>
      </c>
      <c r="HJ38">
        <v>43</v>
      </c>
      <c r="HK38">
        <v>41.25</v>
      </c>
      <c r="HL38">
        <v>35</v>
      </c>
      <c r="HM38">
        <v>35.450000762939403</v>
      </c>
      <c r="HN38">
        <v>33.889999389648402</v>
      </c>
      <c r="HO38">
        <v>25.540000915527301</v>
      </c>
      <c r="HP38">
        <v>26.2000007629394</v>
      </c>
      <c r="HQ38">
        <v>23.329999923706001</v>
      </c>
      <c r="HR38">
        <v>25.579999923706001</v>
      </c>
      <c r="HS38">
        <v>33.209999084472599</v>
      </c>
      <c r="HT38">
        <v>37.549999237060497</v>
      </c>
      <c r="HU38">
        <v>39.9799995422363</v>
      </c>
      <c r="HV38">
        <v>35.319999694824197</v>
      </c>
      <c r="HW38">
        <v>30.840000152587798</v>
      </c>
      <c r="HX38">
        <v>26.25</v>
      </c>
      <c r="HY38">
        <v>28.049999237060501</v>
      </c>
      <c r="HZ38">
        <v>29.120000839233398</v>
      </c>
      <c r="IA38">
        <v>40.169998168945298</v>
      </c>
      <c r="IB38">
        <v>38.419998168945298</v>
      </c>
      <c r="IC38">
        <v>38.040000915527301</v>
      </c>
      <c r="ID38">
        <v>39.950000762939403</v>
      </c>
      <c r="IE38">
        <v>43.220001220703097</v>
      </c>
      <c r="IF38">
        <v>40.400001525878899</v>
      </c>
      <c r="IG38">
        <v>40.930000305175703</v>
      </c>
      <c r="IH38">
        <v>39</v>
      </c>
      <c r="II38">
        <v>44.159999847412102</v>
      </c>
      <c r="IJ38">
        <v>46</v>
      </c>
      <c r="IK38">
        <v>45.569999694824197</v>
      </c>
      <c r="IL38">
        <v>46.700000762939403</v>
      </c>
      <c r="IM38">
        <v>37.2299995422363</v>
      </c>
      <c r="IN38">
        <v>28.559999465942301</v>
      </c>
      <c r="IO38">
        <v>28.799999237060501</v>
      </c>
      <c r="IP38">
        <v>34.75</v>
      </c>
      <c r="IQ38">
        <v>34</v>
      </c>
      <c r="IR38" s="25"/>
    </row>
    <row r="39" spans="1:252" s="4" customFormat="1" x14ac:dyDescent="0.25">
      <c r="A39">
        <v>7</v>
      </c>
      <c r="B39">
        <v>29.840000152587798</v>
      </c>
      <c r="C39">
        <v>35.200000762939403</v>
      </c>
      <c r="D39">
        <v>35.400001525878899</v>
      </c>
      <c r="E39">
        <v>29.299999237060501</v>
      </c>
      <c r="F39">
        <v>28.379999160766602</v>
      </c>
      <c r="G39">
        <v>26.620000839233398</v>
      </c>
      <c r="H39">
        <v>28.7000007629394</v>
      </c>
      <c r="I39">
        <v>24.639999389648398</v>
      </c>
      <c r="J39">
        <v>28.579999923706001</v>
      </c>
      <c r="K39">
        <v>28.659999847412099</v>
      </c>
      <c r="L39">
        <v>28.2600002288818</v>
      </c>
      <c r="M39">
        <v>26.159999847412099</v>
      </c>
      <c r="N39">
        <v>25.540000915527301</v>
      </c>
      <c r="O39">
        <v>22.579999923706001</v>
      </c>
      <c r="P39">
        <v>22.319999694824201</v>
      </c>
      <c r="Q39">
        <v>24.899999618530199</v>
      </c>
      <c r="R39">
        <v>23.120000839233398</v>
      </c>
      <c r="S39">
        <v>25</v>
      </c>
      <c r="T39">
        <v>26.399999618530199</v>
      </c>
      <c r="U39">
        <v>27</v>
      </c>
      <c r="V39">
        <v>23.600000381469702</v>
      </c>
      <c r="W39">
        <v>23.4500007629394</v>
      </c>
      <c r="X39">
        <v>24.079999923706001</v>
      </c>
      <c r="Y39">
        <v>22.190000534057599</v>
      </c>
      <c r="Z39">
        <v>22.690000534057599</v>
      </c>
      <c r="AA39">
        <v>45.180000305175703</v>
      </c>
      <c r="AB39">
        <v>41</v>
      </c>
      <c r="AC39">
        <v>34.209999084472599</v>
      </c>
      <c r="AD39">
        <v>31.940000534057599</v>
      </c>
      <c r="AE39">
        <v>39.849998474121001</v>
      </c>
      <c r="AF39">
        <v>20.799999237060501</v>
      </c>
      <c r="AG39">
        <v>15.319999694824199</v>
      </c>
      <c r="AH39">
        <v>13.024999618530201</v>
      </c>
      <c r="AI39">
        <v>16.0100002288818</v>
      </c>
      <c r="AJ39">
        <v>20.879999160766602</v>
      </c>
      <c r="AK39">
        <v>33.340000152587798</v>
      </c>
      <c r="AL39">
        <v>53.799999237060497</v>
      </c>
      <c r="AM39">
        <v>61.360000610351499</v>
      </c>
      <c r="AN39">
        <v>76.379997253417898</v>
      </c>
      <c r="AO39">
        <v>75.379997253417898</v>
      </c>
      <c r="AP39">
        <v>87.199996948242102</v>
      </c>
      <c r="AQ39">
        <v>99.220001220703097</v>
      </c>
      <c r="AR39">
        <v>95.290000915527301</v>
      </c>
      <c r="AS39">
        <v>98.419998168945298</v>
      </c>
      <c r="AT39">
        <v>73</v>
      </c>
      <c r="AU39">
        <v>72.349998474121094</v>
      </c>
      <c r="AV39">
        <v>81.989997863769503</v>
      </c>
      <c r="AW39">
        <v>29</v>
      </c>
      <c r="AX39">
        <v>15.270000457763601</v>
      </c>
      <c r="AY39">
        <v>10.800000190734799</v>
      </c>
      <c r="AZ39">
        <v>157.55000305175699</v>
      </c>
      <c r="BA39">
        <v>142.850006103515</v>
      </c>
      <c r="BB39">
        <v>172.30000305175699</v>
      </c>
      <c r="BC39">
        <v>198</v>
      </c>
      <c r="BD39">
        <v>207.5</v>
      </c>
      <c r="BE39">
        <v>142.5</v>
      </c>
      <c r="BF39">
        <v>133.850006103515</v>
      </c>
      <c r="BG39">
        <v>79.919998168945298</v>
      </c>
      <c r="BH39">
        <v>90.879997253417898</v>
      </c>
      <c r="BI39">
        <v>91.900001525878906</v>
      </c>
      <c r="BJ39">
        <v>74.900001525878906</v>
      </c>
      <c r="BK39">
        <v>94.699996948242202</v>
      </c>
      <c r="BL39">
        <v>97.019996643066406</v>
      </c>
      <c r="BM39">
        <v>90.639999389648395</v>
      </c>
      <c r="BN39">
        <v>86.739997863769503</v>
      </c>
      <c r="BO39">
        <v>93.879997253417898</v>
      </c>
      <c r="BP39">
        <v>110.5</v>
      </c>
      <c r="BQ39">
        <v>115.5</v>
      </c>
      <c r="BR39">
        <v>122.199996948242</v>
      </c>
      <c r="BS39">
        <v>111</v>
      </c>
      <c r="BT39">
        <v>135.5</v>
      </c>
      <c r="BU39">
        <v>85</v>
      </c>
      <c r="BV39">
        <v>77.919998168945298</v>
      </c>
      <c r="BW39">
        <v>62.159999847412102</v>
      </c>
      <c r="BX39">
        <v>66.400001525878906</v>
      </c>
      <c r="BY39">
        <v>14370</v>
      </c>
      <c r="BZ39">
        <v>13050</v>
      </c>
      <c r="CA39">
        <v>13420</v>
      </c>
      <c r="CB39">
        <v>10240</v>
      </c>
      <c r="CC39">
        <v>8105</v>
      </c>
      <c r="CD39">
        <v>6870</v>
      </c>
      <c r="CE39">
        <v>7245</v>
      </c>
      <c r="CF39">
        <v>6220</v>
      </c>
      <c r="CG39">
        <v>8200</v>
      </c>
      <c r="CH39">
        <v>8600</v>
      </c>
      <c r="CI39">
        <v>7030</v>
      </c>
      <c r="CJ39">
        <v>7870</v>
      </c>
      <c r="CK39">
        <v>7640</v>
      </c>
      <c r="CL39">
        <v>7880</v>
      </c>
      <c r="CM39">
        <v>8975</v>
      </c>
      <c r="CN39">
        <v>9350</v>
      </c>
      <c r="CO39">
        <v>9375</v>
      </c>
      <c r="CP39">
        <v>8150</v>
      </c>
      <c r="CQ39">
        <v>7620.7998046875</v>
      </c>
      <c r="CR39">
        <v>6310.0498046875</v>
      </c>
      <c r="CS39">
        <v>5479.9501953125</v>
      </c>
      <c r="CT39">
        <v>5812</v>
      </c>
      <c r="CU39">
        <v>4697</v>
      </c>
      <c r="CV39">
        <v>5124.60009765625</v>
      </c>
      <c r="CW39">
        <v>5077.14990234375</v>
      </c>
      <c r="CX39">
        <v>432.20001220703102</v>
      </c>
      <c r="CY39">
        <v>516.5</v>
      </c>
      <c r="CZ39">
        <v>329.79998779296801</v>
      </c>
      <c r="DA39">
        <v>306.600006103515</v>
      </c>
      <c r="DB39">
        <v>220</v>
      </c>
      <c r="DC39">
        <v>162.600006103515</v>
      </c>
      <c r="DD39">
        <v>192.30000305175699</v>
      </c>
      <c r="DE39">
        <v>183.89999389648401</v>
      </c>
      <c r="DF39">
        <v>374.79998779296801</v>
      </c>
      <c r="DG39">
        <v>384.39999389648398</v>
      </c>
      <c r="DH39">
        <v>325.39999389648398</v>
      </c>
      <c r="DI39">
        <v>405.79998779296801</v>
      </c>
      <c r="DJ39">
        <v>429.600006103515</v>
      </c>
      <c r="DK39">
        <v>393.20001220703102</v>
      </c>
      <c r="DL39">
        <v>388.20001220703102</v>
      </c>
      <c r="DM39">
        <v>438</v>
      </c>
      <c r="DN39">
        <v>478.20001220703102</v>
      </c>
      <c r="DO39">
        <v>474.54998779296801</v>
      </c>
      <c r="DP39">
        <v>421.100006103515</v>
      </c>
      <c r="DQ39">
        <v>420</v>
      </c>
      <c r="DR39">
        <v>419.89999389648398</v>
      </c>
      <c r="DS39">
        <v>329.350006103515</v>
      </c>
      <c r="DT39">
        <v>366.5</v>
      </c>
      <c r="DU39">
        <v>303</v>
      </c>
      <c r="DV39">
        <v>340</v>
      </c>
      <c r="DW39">
        <v>120.150001525878</v>
      </c>
      <c r="DX39">
        <v>119.25</v>
      </c>
      <c r="DY39">
        <v>102.150001525878</v>
      </c>
      <c r="DZ39">
        <v>91.699996948242202</v>
      </c>
      <c r="EA39">
        <v>67.180000305175696</v>
      </c>
      <c r="EB39">
        <v>57</v>
      </c>
      <c r="EC39">
        <v>53.099998474121001</v>
      </c>
      <c r="ED39">
        <v>50.659999847412102</v>
      </c>
      <c r="EE39">
        <v>100.84999847412099</v>
      </c>
      <c r="EF39">
        <v>104.34999847412099</v>
      </c>
      <c r="EG39">
        <v>98.160003662109304</v>
      </c>
      <c r="EH39">
        <v>103.5</v>
      </c>
      <c r="EI39">
        <v>112.800003051757</v>
      </c>
      <c r="EJ39">
        <v>104</v>
      </c>
      <c r="EK39">
        <v>115.900001525878</v>
      </c>
      <c r="EL39">
        <v>114.09999847412099</v>
      </c>
      <c r="EM39">
        <v>130.25</v>
      </c>
      <c r="EN39">
        <v>128</v>
      </c>
      <c r="EO39">
        <v>122.5</v>
      </c>
      <c r="EP39">
        <v>139.5</v>
      </c>
      <c r="EQ39">
        <v>145</v>
      </c>
      <c r="ER39">
        <v>117</v>
      </c>
      <c r="ES39">
        <v>126.900001525878</v>
      </c>
      <c r="ET39">
        <v>147.30000305175699</v>
      </c>
      <c r="EU39">
        <v>151</v>
      </c>
      <c r="EV39">
        <v>7.48600006103515</v>
      </c>
      <c r="EW39">
        <v>9.3000001907348597</v>
      </c>
      <c r="EX39">
        <v>9.25</v>
      </c>
      <c r="EY39">
        <v>9.1499996185302699</v>
      </c>
      <c r="EZ39">
        <v>6.63000011444091</v>
      </c>
      <c r="FA39">
        <v>6.06599998474121</v>
      </c>
      <c r="FB39">
        <v>6.7399997711181596</v>
      </c>
      <c r="FC39">
        <v>4.19099998474121</v>
      </c>
      <c r="FD39">
        <v>5.6620001792907697</v>
      </c>
      <c r="FE39">
        <v>8.4680004119872994</v>
      </c>
      <c r="FF39">
        <v>7.46000003814697</v>
      </c>
      <c r="FG39">
        <v>9</v>
      </c>
      <c r="FH39">
        <v>11.869999885559</v>
      </c>
      <c r="FI39">
        <v>11.7100000381469</v>
      </c>
      <c r="FJ39">
        <v>8.8900003433227504</v>
      </c>
      <c r="FK39">
        <v>10.140000343322701</v>
      </c>
      <c r="FL39">
        <v>10.6000003814697</v>
      </c>
      <c r="FM39">
        <v>12.390000343322701</v>
      </c>
      <c r="FN39">
        <v>14.2399997711181</v>
      </c>
      <c r="FO39">
        <v>11.319999694824199</v>
      </c>
      <c r="FP39">
        <v>11.789999961853001</v>
      </c>
      <c r="FQ39">
        <v>9.3599996566772408</v>
      </c>
      <c r="FR39">
        <v>11.899999618530201</v>
      </c>
      <c r="FS39">
        <v>11.779999732971101</v>
      </c>
      <c r="FT39">
        <v>13.399999618530201</v>
      </c>
      <c r="FU39">
        <v>69.699996948242102</v>
      </c>
      <c r="FV39">
        <v>77.220001220703097</v>
      </c>
      <c r="FW39">
        <v>71.419998168945298</v>
      </c>
      <c r="FX39">
        <v>76</v>
      </c>
      <c r="FY39">
        <v>60.680000305175703</v>
      </c>
      <c r="FZ39">
        <v>50.040000915527301</v>
      </c>
      <c r="GA39">
        <v>53.020000457763601</v>
      </c>
      <c r="GB39">
        <v>62.5</v>
      </c>
      <c r="GC39">
        <v>73.300003051757798</v>
      </c>
      <c r="GD39">
        <v>94.139999389648395</v>
      </c>
      <c r="GE39">
        <v>89.839996337890597</v>
      </c>
      <c r="GF39">
        <v>91.720001220703097</v>
      </c>
      <c r="GG39">
        <v>104.650001525878</v>
      </c>
      <c r="GH39">
        <v>102.449996948242</v>
      </c>
      <c r="GI39">
        <v>97.139999389648395</v>
      </c>
      <c r="GJ39">
        <v>83.239997863769503</v>
      </c>
      <c r="GK39">
        <v>95.5</v>
      </c>
      <c r="GL39">
        <v>120.59999847412099</v>
      </c>
      <c r="GM39">
        <v>108.800003051757</v>
      </c>
      <c r="GN39">
        <v>106.050003051757</v>
      </c>
      <c r="GO39">
        <v>96.360000610351506</v>
      </c>
      <c r="GP39">
        <v>76.300003051757798</v>
      </c>
      <c r="GQ39">
        <v>65.5</v>
      </c>
      <c r="GR39">
        <v>68.839996337890597</v>
      </c>
      <c r="GS39">
        <v>63.830001831054602</v>
      </c>
      <c r="GT39">
        <v>43.799999237060497</v>
      </c>
      <c r="GU39">
        <v>43.75</v>
      </c>
      <c r="GV39">
        <v>38.810001373291001</v>
      </c>
      <c r="GW39">
        <v>37</v>
      </c>
      <c r="GX39">
        <v>30.659999847412099</v>
      </c>
      <c r="GY39">
        <v>26.829999923706001</v>
      </c>
      <c r="GZ39">
        <v>22.100000381469702</v>
      </c>
      <c r="HA39">
        <v>21.149999618530199</v>
      </c>
      <c r="HB39">
        <v>34.409999847412102</v>
      </c>
      <c r="HC39">
        <v>38.099998474121001</v>
      </c>
      <c r="HD39">
        <v>39.900001525878899</v>
      </c>
      <c r="HE39">
        <v>37.700000762939403</v>
      </c>
      <c r="HF39">
        <v>38.900001525878899</v>
      </c>
      <c r="HG39">
        <v>39.759998321533203</v>
      </c>
      <c r="HH39">
        <v>41.099998474121001</v>
      </c>
      <c r="HI39">
        <v>41.180000305175703</v>
      </c>
      <c r="HJ39">
        <v>42.900001525878899</v>
      </c>
      <c r="HK39">
        <v>41.439998626708899</v>
      </c>
      <c r="HL39">
        <v>35.090000152587798</v>
      </c>
      <c r="HM39">
        <v>34.580001831054602</v>
      </c>
      <c r="HN39">
        <v>35.090000152587798</v>
      </c>
      <c r="HO39">
        <v>25.620000839233398</v>
      </c>
      <c r="HP39">
        <v>25.860000610351499</v>
      </c>
      <c r="HQ39">
        <v>23.5100002288818</v>
      </c>
      <c r="HR39">
        <v>25.110000610351499</v>
      </c>
      <c r="HS39">
        <v>33.860000610351499</v>
      </c>
      <c r="HT39">
        <v>35.880001068115199</v>
      </c>
      <c r="HU39">
        <v>39.880001068115199</v>
      </c>
      <c r="HV39">
        <v>35.439998626708899</v>
      </c>
      <c r="HW39">
        <v>30.569999694824201</v>
      </c>
      <c r="HX39">
        <v>26.530000686645501</v>
      </c>
      <c r="HY39">
        <v>28.190000534057599</v>
      </c>
      <c r="HZ39">
        <v>28.9799995422363</v>
      </c>
      <c r="IA39">
        <v>39.680000305175703</v>
      </c>
      <c r="IB39">
        <v>37.790000915527301</v>
      </c>
      <c r="IC39">
        <v>37.340000152587798</v>
      </c>
      <c r="ID39">
        <v>40.580001831054602</v>
      </c>
      <c r="IE39">
        <v>42.020000457763601</v>
      </c>
      <c r="IF39">
        <v>41.759998321533203</v>
      </c>
      <c r="IG39">
        <v>42.360000610351499</v>
      </c>
      <c r="IH39">
        <v>38.799999237060497</v>
      </c>
      <c r="II39">
        <v>44.069999694824197</v>
      </c>
      <c r="IJ39">
        <v>46.900001525878899</v>
      </c>
      <c r="IK39">
        <v>45.75</v>
      </c>
      <c r="IL39">
        <v>46.409999847412102</v>
      </c>
      <c r="IM39">
        <v>37.919998168945298</v>
      </c>
      <c r="IN39">
        <v>28.809999465942301</v>
      </c>
      <c r="IO39">
        <v>28.569999694824201</v>
      </c>
      <c r="IP39">
        <v>34.430000305175703</v>
      </c>
      <c r="IQ39">
        <v>33.959999084472599</v>
      </c>
      <c r="IR39" s="25"/>
    </row>
    <row r="40" spans="1:252" s="4" customFormat="1" x14ac:dyDescent="0.25">
      <c r="A40">
        <v>8</v>
      </c>
      <c r="B40">
        <v>28.659999847412099</v>
      </c>
      <c r="C40">
        <v>35.253334045410099</v>
      </c>
      <c r="D40">
        <v>35.353333791097</v>
      </c>
      <c r="E40">
        <v>29.2799994150797</v>
      </c>
      <c r="F40">
        <v>28.1666660308837</v>
      </c>
      <c r="G40">
        <v>26.653333663940298</v>
      </c>
      <c r="H40">
        <v>28.766667048136298</v>
      </c>
      <c r="I40">
        <v>24.5933329264322</v>
      </c>
      <c r="J40">
        <v>28.5533332824706</v>
      </c>
      <c r="K40">
        <v>28.600000381469702</v>
      </c>
      <c r="L40">
        <v>28.4799995422363</v>
      </c>
      <c r="M40">
        <v>25.340000152587798</v>
      </c>
      <c r="N40">
        <v>25.959999084472599</v>
      </c>
      <c r="O40">
        <v>22.559999465942301</v>
      </c>
      <c r="P40">
        <v>22.1800003051757</v>
      </c>
      <c r="Q40">
        <v>25.139999389648398</v>
      </c>
      <c r="R40">
        <v>23.2199993133544</v>
      </c>
      <c r="S40">
        <v>25.120000839233398</v>
      </c>
      <c r="T40">
        <v>27.100000381469702</v>
      </c>
      <c r="U40">
        <v>27.2199993133544</v>
      </c>
      <c r="V40">
        <v>24.090000152587798</v>
      </c>
      <c r="W40">
        <v>24.209999084472599</v>
      </c>
      <c r="X40">
        <v>24.083333333333201</v>
      </c>
      <c r="Y40">
        <v>22.2833334604898</v>
      </c>
      <c r="Z40">
        <v>22.9600003560384</v>
      </c>
      <c r="AA40">
        <v>44.090000152587798</v>
      </c>
      <c r="AB40">
        <v>41.393333435058501</v>
      </c>
      <c r="AC40">
        <v>34.789999643961501</v>
      </c>
      <c r="AD40">
        <v>32.7933336893717</v>
      </c>
      <c r="AE40">
        <v>39.433331807454302</v>
      </c>
      <c r="AF40">
        <v>20.933333079020102</v>
      </c>
      <c r="AG40">
        <v>15.708333333333201</v>
      </c>
      <c r="AH40">
        <v>13.223333040873101</v>
      </c>
      <c r="AI40">
        <v>15.5900001525878</v>
      </c>
      <c r="AJ40">
        <v>20.860000610351499</v>
      </c>
      <c r="AK40">
        <v>32.340000152587798</v>
      </c>
      <c r="AL40">
        <v>51.349998474121001</v>
      </c>
      <c r="AM40">
        <v>61.599998474121001</v>
      </c>
      <c r="AN40">
        <v>76.440002441406193</v>
      </c>
      <c r="AO40">
        <v>75.660003662109304</v>
      </c>
      <c r="AP40">
        <v>82.599998474121094</v>
      </c>
      <c r="AQ40">
        <v>100.5</v>
      </c>
      <c r="AR40">
        <v>94.349998474121094</v>
      </c>
      <c r="AS40">
        <v>100.5</v>
      </c>
      <c r="AT40">
        <v>74.550003051757798</v>
      </c>
      <c r="AU40">
        <v>73.75</v>
      </c>
      <c r="AV40">
        <v>83</v>
      </c>
      <c r="AW40">
        <v>28.9166666666666</v>
      </c>
      <c r="AX40">
        <v>15.336667060851999</v>
      </c>
      <c r="AY40">
        <v>10.8466666539509</v>
      </c>
      <c r="AZ40">
        <v>151</v>
      </c>
      <c r="BA40">
        <v>143.933339436848</v>
      </c>
      <c r="BB40">
        <v>173.916666666666</v>
      </c>
      <c r="BC40">
        <v>198.53333536783799</v>
      </c>
      <c r="BD40">
        <v>208.433334350585</v>
      </c>
      <c r="BE40">
        <v>142</v>
      </c>
      <c r="BF40">
        <v>135.200002034504</v>
      </c>
      <c r="BG40">
        <v>80.093332926432197</v>
      </c>
      <c r="BH40">
        <v>88.893330891926993</v>
      </c>
      <c r="BI40">
        <v>90.419998168945298</v>
      </c>
      <c r="BJ40">
        <v>74.779998779296804</v>
      </c>
      <c r="BK40">
        <v>92.059997558593693</v>
      </c>
      <c r="BL40">
        <v>99</v>
      </c>
      <c r="BM40">
        <v>91.180000305175696</v>
      </c>
      <c r="BN40">
        <v>87.260002136230398</v>
      </c>
      <c r="BO40">
        <v>92.580001831054602</v>
      </c>
      <c r="BP40">
        <v>109.300003051757</v>
      </c>
      <c r="BQ40">
        <v>114.25</v>
      </c>
      <c r="BR40">
        <v>123.550003051757</v>
      </c>
      <c r="BS40">
        <v>110.449996948242</v>
      </c>
      <c r="BT40">
        <v>133.55000305175699</v>
      </c>
      <c r="BU40">
        <v>86.610000610351506</v>
      </c>
      <c r="BV40">
        <v>77.313331604003807</v>
      </c>
      <c r="BW40">
        <v>62.3333333333333</v>
      </c>
      <c r="BX40">
        <v>67.266667683919195</v>
      </c>
      <c r="BY40">
        <v>12900</v>
      </c>
      <c r="BZ40">
        <v>12873.333333333299</v>
      </c>
      <c r="CA40">
        <v>13463.333333333299</v>
      </c>
      <c r="CB40">
        <v>10226.666666666601</v>
      </c>
      <c r="CC40">
        <v>8073.3333333333303</v>
      </c>
      <c r="CD40">
        <v>6848.3333333333303</v>
      </c>
      <c r="CE40">
        <v>7201.6666666666597</v>
      </c>
      <c r="CF40">
        <v>6225</v>
      </c>
      <c r="CG40">
        <v>8038.3333333333303</v>
      </c>
      <c r="CH40">
        <v>8725</v>
      </c>
      <c r="CI40">
        <v>7130</v>
      </c>
      <c r="CJ40">
        <v>7485</v>
      </c>
      <c r="CK40">
        <v>7940</v>
      </c>
      <c r="CL40">
        <v>7850</v>
      </c>
      <c r="CM40">
        <v>8910</v>
      </c>
      <c r="CN40">
        <v>9095</v>
      </c>
      <c r="CO40">
        <v>9400</v>
      </c>
      <c r="CP40">
        <v>8149.5</v>
      </c>
      <c r="CQ40">
        <v>7910</v>
      </c>
      <c r="CR40">
        <v>6314.2001953125</v>
      </c>
      <c r="CS40">
        <v>5540.10009765625</v>
      </c>
      <c r="CT40">
        <v>5849.2998046875</v>
      </c>
      <c r="CU40">
        <v>4704.6666666666597</v>
      </c>
      <c r="CV40">
        <v>5148.7333984375</v>
      </c>
      <c r="CW40">
        <v>5085.0999348958303</v>
      </c>
      <c r="CX40">
        <v>403.79998779296801</v>
      </c>
      <c r="CY40">
        <v>521</v>
      </c>
      <c r="CZ40">
        <v>331.86665852864502</v>
      </c>
      <c r="DA40">
        <v>302.40000406900998</v>
      </c>
      <c r="DB40">
        <v>219.46666463216101</v>
      </c>
      <c r="DC40">
        <v>164.36666870117099</v>
      </c>
      <c r="DD40">
        <v>192.30000305175699</v>
      </c>
      <c r="DE40">
        <v>183.933329264322</v>
      </c>
      <c r="DF40">
        <v>370.99998982747297</v>
      </c>
      <c r="DG40">
        <v>389.20001220703102</v>
      </c>
      <c r="DH40">
        <v>330</v>
      </c>
      <c r="DI40">
        <v>385</v>
      </c>
      <c r="DJ40">
        <v>436.79998779296801</v>
      </c>
      <c r="DK40">
        <v>398.79998779296801</v>
      </c>
      <c r="DL40">
        <v>392.79998779296801</v>
      </c>
      <c r="DM40">
        <v>431.79998779296801</v>
      </c>
      <c r="DN40">
        <v>492.79998779296801</v>
      </c>
      <c r="DO40">
        <v>475.04998779296801</v>
      </c>
      <c r="DP40">
        <v>433.70001220703102</v>
      </c>
      <c r="DQ40">
        <v>420</v>
      </c>
      <c r="DR40">
        <v>427</v>
      </c>
      <c r="DS40">
        <v>330</v>
      </c>
      <c r="DT40">
        <v>365.83333333333297</v>
      </c>
      <c r="DU40">
        <v>306.03333536783799</v>
      </c>
      <c r="DV40">
        <v>342.61666870117102</v>
      </c>
      <c r="DW40">
        <v>118.449996948242</v>
      </c>
      <c r="DX40">
        <v>119.416666666666</v>
      </c>
      <c r="DY40">
        <v>102.300000508625</v>
      </c>
      <c r="DZ40">
        <v>91.466664632161397</v>
      </c>
      <c r="EA40">
        <v>66.833333333333201</v>
      </c>
      <c r="EB40">
        <v>57.580000559488902</v>
      </c>
      <c r="EC40">
        <v>53.533332824706903</v>
      </c>
      <c r="ED40">
        <v>50.939999898274699</v>
      </c>
      <c r="EE40">
        <v>99.419998168945199</v>
      </c>
      <c r="EF40">
        <v>104.400001525878</v>
      </c>
      <c r="EG40">
        <v>97.540000915527301</v>
      </c>
      <c r="EH40">
        <v>102.699996948242</v>
      </c>
      <c r="EI40">
        <v>113</v>
      </c>
      <c r="EJ40">
        <v>104.199996948242</v>
      </c>
      <c r="EK40">
        <v>116.050003051757</v>
      </c>
      <c r="EL40">
        <v>113.900001525878</v>
      </c>
      <c r="EM40">
        <v>132.39999389648401</v>
      </c>
      <c r="EN40">
        <v>127.84999847412099</v>
      </c>
      <c r="EO40">
        <v>125</v>
      </c>
      <c r="EP40">
        <v>140</v>
      </c>
      <c r="EQ40">
        <v>145.30000305175699</v>
      </c>
      <c r="ER40">
        <v>119.800003051757</v>
      </c>
      <c r="ES40">
        <v>127.133333841959</v>
      </c>
      <c r="ET40">
        <v>148.200002034504</v>
      </c>
      <c r="EU40">
        <v>151.183334350585</v>
      </c>
      <c r="EV40">
        <v>7.2140002250671298</v>
      </c>
      <c r="EW40">
        <v>9.1840000152587802</v>
      </c>
      <c r="EX40">
        <v>9.4266665776570608</v>
      </c>
      <c r="EY40">
        <v>9.2226664225260304</v>
      </c>
      <c r="EZ40">
        <v>6.5873333613077696</v>
      </c>
      <c r="FA40">
        <v>6.0866665840148899</v>
      </c>
      <c r="FB40">
        <v>6.71933317184447</v>
      </c>
      <c r="FC40">
        <v>4.2046666145324698</v>
      </c>
      <c r="FD40">
        <v>5.5906667709350497</v>
      </c>
      <c r="FE40">
        <v>8.5220003128051705</v>
      </c>
      <c r="FF40">
        <v>7.3619999885559002</v>
      </c>
      <c r="FG40">
        <v>9.0039997100830007</v>
      </c>
      <c r="FH40">
        <v>12.039999961853001</v>
      </c>
      <c r="FI40">
        <v>12</v>
      </c>
      <c r="FJ40">
        <v>8.8000001907348597</v>
      </c>
      <c r="FK40">
        <v>9.4700002670287997</v>
      </c>
      <c r="FL40">
        <v>10.779999732971101</v>
      </c>
      <c r="FM40">
        <v>12.3599996566772</v>
      </c>
      <c r="FN40">
        <v>14.4899997711181</v>
      </c>
      <c r="FO40">
        <v>11.6599998474121</v>
      </c>
      <c r="FP40">
        <v>11.9600000381469</v>
      </c>
      <c r="FQ40">
        <v>9.25</v>
      </c>
      <c r="FR40">
        <v>11.9799998601277</v>
      </c>
      <c r="FS40">
        <v>11.8833332061766</v>
      </c>
      <c r="FT40">
        <v>13.426666259765501</v>
      </c>
      <c r="FU40">
        <v>68.199996948242102</v>
      </c>
      <c r="FV40">
        <v>77.873334248860601</v>
      </c>
      <c r="FW40">
        <v>71.779998779296804</v>
      </c>
      <c r="FX40">
        <v>75.899998982747306</v>
      </c>
      <c r="FY40">
        <v>60.2933336893716</v>
      </c>
      <c r="FZ40">
        <v>50.873334248860601</v>
      </c>
      <c r="GA40">
        <v>53.073333740234297</v>
      </c>
      <c r="GB40">
        <v>62.686667124430301</v>
      </c>
      <c r="GC40">
        <v>72.133336385091098</v>
      </c>
      <c r="GD40">
        <v>94.199996948242202</v>
      </c>
      <c r="GE40">
        <v>89.5</v>
      </c>
      <c r="GF40">
        <v>88.919998168945298</v>
      </c>
      <c r="GG40">
        <v>105.59999847412099</v>
      </c>
      <c r="GH40">
        <v>104.59999847412099</v>
      </c>
      <c r="GI40">
        <v>98.199996948242202</v>
      </c>
      <c r="GJ40">
        <v>82.680000305175696</v>
      </c>
      <c r="GK40">
        <v>93.220001220703097</v>
      </c>
      <c r="GL40">
        <v>120.050003051757</v>
      </c>
      <c r="GM40">
        <v>114.050003051757</v>
      </c>
      <c r="GN40">
        <v>105.900001525878</v>
      </c>
      <c r="GO40">
        <v>94</v>
      </c>
      <c r="GP40">
        <v>78.349998474121094</v>
      </c>
      <c r="GQ40">
        <v>65.766667683919195</v>
      </c>
      <c r="GR40">
        <v>68.636665344238196</v>
      </c>
      <c r="GS40">
        <v>64.136667887369697</v>
      </c>
      <c r="GT40">
        <v>43.220001220703097</v>
      </c>
      <c r="GU40">
        <v>43.703333536783802</v>
      </c>
      <c r="GV40">
        <v>39.170000712076799</v>
      </c>
      <c r="GW40">
        <v>37.013333638509103</v>
      </c>
      <c r="GX40">
        <v>30.560000101725201</v>
      </c>
      <c r="GY40">
        <v>27.170000076293899</v>
      </c>
      <c r="GZ40">
        <v>22.2000001271565</v>
      </c>
      <c r="HA40">
        <v>21.183333079020102</v>
      </c>
      <c r="HB40">
        <v>33.939999898274699</v>
      </c>
      <c r="HC40">
        <v>38.619998931884702</v>
      </c>
      <c r="HD40">
        <v>40.099998474121001</v>
      </c>
      <c r="HE40">
        <v>37.740001678466797</v>
      </c>
      <c r="HF40">
        <v>38.970001220703097</v>
      </c>
      <c r="HG40">
        <v>39.450000762939403</v>
      </c>
      <c r="HH40">
        <v>41.639999389648402</v>
      </c>
      <c r="HI40">
        <v>40.25</v>
      </c>
      <c r="HJ40">
        <v>44.020000457763601</v>
      </c>
      <c r="HK40">
        <v>41.840000152587798</v>
      </c>
      <c r="HL40">
        <v>35.790000915527301</v>
      </c>
      <c r="HM40">
        <v>36.169998168945298</v>
      </c>
      <c r="HN40">
        <v>35.450000762939403</v>
      </c>
      <c r="HO40">
        <v>25.75</v>
      </c>
      <c r="HP40">
        <v>25.906667073567601</v>
      </c>
      <c r="HQ40">
        <v>23.743333180745399</v>
      </c>
      <c r="HR40">
        <v>25.173333485921098</v>
      </c>
      <c r="HS40">
        <v>33.119998931884702</v>
      </c>
      <c r="HT40">
        <v>35.753334045410099</v>
      </c>
      <c r="HU40">
        <v>39.990000406900997</v>
      </c>
      <c r="HV40">
        <v>35.283332824706903</v>
      </c>
      <c r="HW40">
        <v>30.420000076293899</v>
      </c>
      <c r="HX40">
        <v>26.620000203450498</v>
      </c>
      <c r="HY40">
        <v>28.2933336893717</v>
      </c>
      <c r="HZ40">
        <v>28.9599997202555</v>
      </c>
      <c r="IA40">
        <v>39.103333791096901</v>
      </c>
      <c r="IB40">
        <v>37.930000305175703</v>
      </c>
      <c r="IC40">
        <v>37.220001220703097</v>
      </c>
      <c r="ID40">
        <v>39.939998626708899</v>
      </c>
      <c r="IE40">
        <v>41.700000762939403</v>
      </c>
      <c r="IF40">
        <v>41.279998779296797</v>
      </c>
      <c r="IG40">
        <v>43.099998474121001</v>
      </c>
      <c r="IH40">
        <v>37.540000915527301</v>
      </c>
      <c r="II40">
        <v>43.400001525878899</v>
      </c>
      <c r="IJ40">
        <v>46.9799995422363</v>
      </c>
      <c r="IK40">
        <v>46.700000762939403</v>
      </c>
      <c r="IL40">
        <v>46.599998474121001</v>
      </c>
      <c r="IM40">
        <v>38.099998474121001</v>
      </c>
      <c r="IN40">
        <v>28.659999847412099</v>
      </c>
      <c r="IO40">
        <v>28.429999669392799</v>
      </c>
      <c r="IP40">
        <v>33.976666768391802</v>
      </c>
      <c r="IQ40">
        <v>34.073332468668497</v>
      </c>
      <c r="IR40" s="25"/>
    </row>
    <row r="41" spans="1:252" s="4" customFormat="1" x14ac:dyDescent="0.25">
      <c r="A41">
        <v>9</v>
      </c>
      <c r="B41">
        <v>27.2199993133544</v>
      </c>
      <c r="C41">
        <v>35.306667327880803</v>
      </c>
      <c r="D41">
        <v>35.306666056315102</v>
      </c>
      <c r="E41">
        <v>29.2599995930989</v>
      </c>
      <c r="F41">
        <v>27.953332901000898</v>
      </c>
      <c r="G41">
        <v>26.686666488647401</v>
      </c>
      <c r="H41">
        <v>28.833333333333201</v>
      </c>
      <c r="I41">
        <v>24.546666463216098</v>
      </c>
      <c r="J41">
        <v>28.526666641235298</v>
      </c>
      <c r="K41">
        <v>28.4600003560383</v>
      </c>
      <c r="L41">
        <v>27.860000610351499</v>
      </c>
      <c r="M41">
        <v>25.079999923706001</v>
      </c>
      <c r="N41">
        <v>25.893332799275601</v>
      </c>
      <c r="O41">
        <v>22.5</v>
      </c>
      <c r="P41">
        <v>22.579999923706001</v>
      </c>
      <c r="Q41">
        <v>24.899999618530199</v>
      </c>
      <c r="R41">
        <v>23.2399997711181</v>
      </c>
      <c r="S41">
        <v>24.809999465942301</v>
      </c>
      <c r="T41">
        <v>26.600000381469702</v>
      </c>
      <c r="U41">
        <v>27.780000686645501</v>
      </c>
      <c r="V41">
        <v>24.030000686645501</v>
      </c>
      <c r="W41">
        <v>24.440000534057599</v>
      </c>
      <c r="X41">
        <v>24.086666742960499</v>
      </c>
      <c r="Y41">
        <v>22.3766663869221</v>
      </c>
      <c r="Z41">
        <v>23.2300001780192</v>
      </c>
      <c r="AA41">
        <v>38.069999694824197</v>
      </c>
      <c r="AB41">
        <v>41.786666870117102</v>
      </c>
      <c r="AC41">
        <v>35.370000203450402</v>
      </c>
      <c r="AD41">
        <v>33.646666844685797</v>
      </c>
      <c r="AE41">
        <v>39.016665140787602</v>
      </c>
      <c r="AF41">
        <v>21.066666920979699</v>
      </c>
      <c r="AG41">
        <v>16.096666971842399</v>
      </c>
      <c r="AH41">
        <v>13.421666463216001</v>
      </c>
      <c r="AI41">
        <v>15.170000076293899</v>
      </c>
      <c r="AJ41">
        <v>20.6466668446858</v>
      </c>
      <c r="AK41">
        <v>31.860000610351499</v>
      </c>
      <c r="AL41">
        <v>52.299999237060497</v>
      </c>
      <c r="AM41">
        <v>61.253332773844299</v>
      </c>
      <c r="AN41">
        <v>72.559997558593693</v>
      </c>
      <c r="AO41">
        <v>75.739997863769503</v>
      </c>
      <c r="AP41">
        <v>82.900001525878906</v>
      </c>
      <c r="AQ41">
        <v>97.839996337890597</v>
      </c>
      <c r="AR41">
        <v>92.440002441406193</v>
      </c>
      <c r="AS41">
        <v>104.449996948242</v>
      </c>
      <c r="AT41">
        <v>75.190002441406193</v>
      </c>
      <c r="AU41">
        <v>72.599998474121094</v>
      </c>
      <c r="AV41">
        <v>82.569999694824205</v>
      </c>
      <c r="AW41">
        <v>28.8333333333333</v>
      </c>
      <c r="AX41">
        <v>15.403333663940399</v>
      </c>
      <c r="AY41">
        <v>10.893333117167099</v>
      </c>
      <c r="AZ41">
        <v>142.39999389648401</v>
      </c>
      <c r="BA41">
        <v>145.016672770181</v>
      </c>
      <c r="BB41">
        <v>175.53333028157499</v>
      </c>
      <c r="BC41">
        <v>199.06667073567601</v>
      </c>
      <c r="BD41">
        <v>209.36666870117099</v>
      </c>
      <c r="BE41">
        <v>141.5</v>
      </c>
      <c r="BF41">
        <v>136.54999796549399</v>
      </c>
      <c r="BG41">
        <v>80.266667683919195</v>
      </c>
      <c r="BH41">
        <v>86.906664530436103</v>
      </c>
      <c r="BI41">
        <v>91.026664733886705</v>
      </c>
      <c r="BJ41">
        <v>75.639999389648395</v>
      </c>
      <c r="BK41">
        <v>94.239997863769503</v>
      </c>
      <c r="BL41">
        <v>100.100001017252</v>
      </c>
      <c r="BM41">
        <v>89.940002441406193</v>
      </c>
      <c r="BN41">
        <v>86.739997863769503</v>
      </c>
      <c r="BO41">
        <v>93.5</v>
      </c>
      <c r="BP41">
        <v>107.949996948242</v>
      </c>
      <c r="BQ41">
        <v>112.699996948242</v>
      </c>
      <c r="BR41">
        <v>126</v>
      </c>
      <c r="BS41">
        <v>114.199996948242</v>
      </c>
      <c r="BT41">
        <v>133</v>
      </c>
      <c r="BU41">
        <v>89.800003051757798</v>
      </c>
      <c r="BV41">
        <v>76.7066650390625</v>
      </c>
      <c r="BW41">
        <v>62.506666819254498</v>
      </c>
      <c r="BX41">
        <v>68.133333841959598</v>
      </c>
      <c r="BY41">
        <v>9650</v>
      </c>
      <c r="BZ41">
        <v>12696.666666666601</v>
      </c>
      <c r="CA41">
        <v>13506.666666666601</v>
      </c>
      <c r="CB41">
        <v>10213.333333333299</v>
      </c>
      <c r="CC41">
        <v>8041.6666666666597</v>
      </c>
      <c r="CD41">
        <v>6826.6666666666597</v>
      </c>
      <c r="CE41">
        <v>7158.3333333333303</v>
      </c>
      <c r="CF41">
        <v>6230</v>
      </c>
      <c r="CG41">
        <v>7876.6666666666597</v>
      </c>
      <c r="CH41">
        <v>8750</v>
      </c>
      <c r="CI41">
        <v>7180</v>
      </c>
      <c r="CJ41">
        <v>7230</v>
      </c>
      <c r="CK41">
        <v>8018.3333333333303</v>
      </c>
      <c r="CL41">
        <v>7975</v>
      </c>
      <c r="CM41">
        <v>8960</v>
      </c>
      <c r="CN41">
        <v>9360</v>
      </c>
      <c r="CO41">
        <v>9490</v>
      </c>
      <c r="CP41">
        <v>8279.349609375</v>
      </c>
      <c r="CQ41">
        <v>8129.7001953125</v>
      </c>
      <c r="CR41">
        <v>6485</v>
      </c>
      <c r="CS41">
        <v>5860</v>
      </c>
      <c r="CT41">
        <v>5800</v>
      </c>
      <c r="CU41">
        <v>4712.3333333333303</v>
      </c>
      <c r="CV41">
        <v>5172.86669921875</v>
      </c>
      <c r="CW41">
        <v>5093.0499674479097</v>
      </c>
      <c r="CX41">
        <v>345</v>
      </c>
      <c r="CY41">
        <v>525.5</v>
      </c>
      <c r="CZ41">
        <v>333.93332926432203</v>
      </c>
      <c r="DA41">
        <v>298.20000203450502</v>
      </c>
      <c r="DB41">
        <v>218.933329264322</v>
      </c>
      <c r="DC41">
        <v>166.13333129882699</v>
      </c>
      <c r="DD41">
        <v>192.30000305175699</v>
      </c>
      <c r="DE41">
        <v>183.96666463216101</v>
      </c>
      <c r="DF41">
        <v>367.19999186197799</v>
      </c>
      <c r="DG41">
        <v>388.80000813802002</v>
      </c>
      <c r="DH41">
        <v>325.600006103515</v>
      </c>
      <c r="DI41">
        <v>390.39999389648398</v>
      </c>
      <c r="DJ41">
        <v>438.06666056314998</v>
      </c>
      <c r="DK41">
        <v>402</v>
      </c>
      <c r="DL41">
        <v>403.39999389648398</v>
      </c>
      <c r="DM41">
        <v>437.39999389648398</v>
      </c>
      <c r="DN41">
        <v>477</v>
      </c>
      <c r="DO41">
        <v>472</v>
      </c>
      <c r="DP41">
        <v>437</v>
      </c>
      <c r="DQ41">
        <v>433.54998779296801</v>
      </c>
      <c r="DR41">
        <v>424.5</v>
      </c>
      <c r="DS41">
        <v>330.5</v>
      </c>
      <c r="DT41">
        <v>365.166666666666</v>
      </c>
      <c r="DU41">
        <v>309.06667073567598</v>
      </c>
      <c r="DV41">
        <v>345.23333740234301</v>
      </c>
      <c r="DW41">
        <v>101.25</v>
      </c>
      <c r="DX41">
        <v>119.583333333333</v>
      </c>
      <c r="DY41">
        <v>102.44999949137301</v>
      </c>
      <c r="DZ41">
        <v>91.233332316080705</v>
      </c>
      <c r="EA41">
        <v>66.486666361490805</v>
      </c>
      <c r="EB41">
        <v>58.160001118977803</v>
      </c>
      <c r="EC41">
        <v>53.966667175292898</v>
      </c>
      <c r="ED41">
        <v>51.219999949137303</v>
      </c>
      <c r="EE41">
        <v>97.989997863769403</v>
      </c>
      <c r="EF41">
        <v>104.49999999999901</v>
      </c>
      <c r="EG41">
        <v>97.519996643066406</v>
      </c>
      <c r="EH41">
        <v>103.900001525878</v>
      </c>
      <c r="EI41">
        <v>114</v>
      </c>
      <c r="EJ41">
        <v>104.300003051757</v>
      </c>
      <c r="EK41">
        <v>118.84999847412099</v>
      </c>
      <c r="EL41">
        <v>113.800003051757</v>
      </c>
      <c r="EM41">
        <v>132</v>
      </c>
      <c r="EN41">
        <v>131.30000305175699</v>
      </c>
      <c r="EO41">
        <v>124.949996948242</v>
      </c>
      <c r="EP41">
        <v>141.30000305175699</v>
      </c>
      <c r="EQ41">
        <v>144.75</v>
      </c>
      <c r="ER41">
        <v>122.84999847412099</v>
      </c>
      <c r="ES41">
        <v>127.366666158039</v>
      </c>
      <c r="ET41">
        <v>149.100001017252</v>
      </c>
      <c r="EU41">
        <v>151.36666870117099</v>
      </c>
      <c r="EV41">
        <v>6.57200002670288</v>
      </c>
      <c r="EW41">
        <v>9.0679998397827095</v>
      </c>
      <c r="EX41">
        <v>9.6033331553141199</v>
      </c>
      <c r="EY41">
        <v>9.2953332265217998</v>
      </c>
      <c r="EZ41">
        <v>6.5446666081746301</v>
      </c>
      <c r="FA41">
        <v>6.1073331832885698</v>
      </c>
      <c r="FB41">
        <v>6.6986665725707901</v>
      </c>
      <c r="FC41">
        <v>4.2183332443237296</v>
      </c>
      <c r="FD41">
        <v>5.5193333625793404</v>
      </c>
      <c r="FE41">
        <v>8.5913333892822195</v>
      </c>
      <c r="FF41">
        <v>7.4800000190734801</v>
      </c>
      <c r="FG41">
        <v>9.0620002746581996</v>
      </c>
      <c r="FH41">
        <v>12.0266666412353</v>
      </c>
      <c r="FI41">
        <v>11.939999580383301</v>
      </c>
      <c r="FJ41">
        <v>8.8000001907348597</v>
      </c>
      <c r="FK41">
        <v>9.5100002288818306</v>
      </c>
      <c r="FL41">
        <v>10.8400001525878</v>
      </c>
      <c r="FM41">
        <v>12.529999732971101</v>
      </c>
      <c r="FN41">
        <v>14.390000343322701</v>
      </c>
      <c r="FO41">
        <v>11.699999809265099</v>
      </c>
      <c r="FP41">
        <v>11.890000343322701</v>
      </c>
      <c r="FQ41">
        <v>9.2899999618530202</v>
      </c>
      <c r="FR41">
        <v>12.060000101725199</v>
      </c>
      <c r="FS41">
        <v>11.9866666793822</v>
      </c>
      <c r="FT41">
        <v>13.4533329010009</v>
      </c>
      <c r="FU41">
        <v>62.959999084472599</v>
      </c>
      <c r="FV41">
        <v>78.526667277018106</v>
      </c>
      <c r="FW41">
        <v>72.139999389648395</v>
      </c>
      <c r="FX41">
        <v>75.799997965494697</v>
      </c>
      <c r="FY41">
        <v>59.906667073567597</v>
      </c>
      <c r="FZ41">
        <v>51.706667582193901</v>
      </c>
      <c r="GA41">
        <v>53.126667022705</v>
      </c>
      <c r="GB41">
        <v>62.873334248860601</v>
      </c>
      <c r="GC41">
        <v>70.966669718424399</v>
      </c>
      <c r="GD41">
        <v>94.199996948242202</v>
      </c>
      <c r="GE41">
        <v>89.839996337890597</v>
      </c>
      <c r="GF41">
        <v>90.139999389648395</v>
      </c>
      <c r="GG41">
        <v>105.799997965494</v>
      </c>
      <c r="GH41">
        <v>102.150001525878</v>
      </c>
      <c r="GI41">
        <v>96.660003662109304</v>
      </c>
      <c r="GJ41">
        <v>84.639999389648395</v>
      </c>
      <c r="GK41">
        <v>93</v>
      </c>
      <c r="GL41">
        <v>122.5</v>
      </c>
      <c r="GM41">
        <v>115.25</v>
      </c>
      <c r="GN41">
        <v>108.5</v>
      </c>
      <c r="GO41">
        <v>96.400001525878906</v>
      </c>
      <c r="GP41">
        <v>77.480003356933594</v>
      </c>
      <c r="GQ41">
        <v>66.033335367838504</v>
      </c>
      <c r="GR41">
        <v>68.433334350585895</v>
      </c>
      <c r="GS41">
        <v>64.443333943684806</v>
      </c>
      <c r="GT41">
        <v>35.950000762939403</v>
      </c>
      <c r="GU41">
        <v>43.656667073567597</v>
      </c>
      <c r="GV41">
        <v>39.530000050862597</v>
      </c>
      <c r="GW41">
        <v>37.026667277018198</v>
      </c>
      <c r="GX41">
        <v>30.4600003560383</v>
      </c>
      <c r="GY41">
        <v>27.5100002288818</v>
      </c>
      <c r="GZ41">
        <v>22.299999872843301</v>
      </c>
      <c r="HA41">
        <v>21.216666539510001</v>
      </c>
      <c r="HB41">
        <v>33.469999949137303</v>
      </c>
      <c r="HC41">
        <v>38.663332621256401</v>
      </c>
      <c r="HD41">
        <v>39.540000915527301</v>
      </c>
      <c r="HE41">
        <v>37.799999237060497</v>
      </c>
      <c r="HF41">
        <v>38.880001068115199</v>
      </c>
      <c r="HG41">
        <v>39.889999389648402</v>
      </c>
      <c r="HH41">
        <v>42.4799995422363</v>
      </c>
      <c r="HI41">
        <v>38.930000305175703</v>
      </c>
      <c r="HJ41">
        <v>43.779998779296797</v>
      </c>
      <c r="HK41">
        <v>42.200000762939403</v>
      </c>
      <c r="HL41">
        <v>35.990001678466797</v>
      </c>
      <c r="HM41">
        <v>36.049999237060497</v>
      </c>
      <c r="HN41">
        <v>34.959999084472599</v>
      </c>
      <c r="HO41">
        <v>25.889999389648398</v>
      </c>
      <c r="HP41">
        <v>25.953333536783799</v>
      </c>
      <c r="HQ41">
        <v>23.976666132609001</v>
      </c>
      <c r="HR41">
        <v>25.236666361490801</v>
      </c>
      <c r="HS41">
        <v>30.879999160766602</v>
      </c>
      <c r="HT41">
        <v>35.626667022705</v>
      </c>
      <c r="HU41">
        <v>40.099999745686802</v>
      </c>
      <c r="HV41">
        <v>35.126667022705</v>
      </c>
      <c r="HW41">
        <v>30.270000457763601</v>
      </c>
      <c r="HX41">
        <v>26.7099997202555</v>
      </c>
      <c r="HY41">
        <v>28.3966668446858</v>
      </c>
      <c r="HZ41">
        <v>28.939999898274699</v>
      </c>
      <c r="IA41">
        <v>38.526667277018099</v>
      </c>
      <c r="IB41">
        <v>37.986666361490798</v>
      </c>
      <c r="IC41">
        <v>37.490001678466797</v>
      </c>
      <c r="ID41">
        <v>40.069999694824197</v>
      </c>
      <c r="IE41">
        <v>41.633333841959598</v>
      </c>
      <c r="IF41">
        <v>41.299999237060497</v>
      </c>
      <c r="IG41">
        <v>44</v>
      </c>
      <c r="IH41">
        <v>38.130001068115199</v>
      </c>
      <c r="II41">
        <v>43.599998474121001</v>
      </c>
      <c r="IJ41">
        <v>46.409999847412102</v>
      </c>
      <c r="IK41">
        <v>47.549999237060497</v>
      </c>
      <c r="IL41">
        <v>46.779998779296797</v>
      </c>
      <c r="IM41">
        <v>37.5</v>
      </c>
      <c r="IN41">
        <v>28.7399997711181</v>
      </c>
      <c r="IO41">
        <v>28.289999643961501</v>
      </c>
      <c r="IP41">
        <v>33.523333231607999</v>
      </c>
      <c r="IQ41">
        <v>34.1866658528645</v>
      </c>
      <c r="IR41" s="25"/>
    </row>
    <row r="42" spans="1:252" s="4" customFormat="1" x14ac:dyDescent="0.25">
      <c r="A42" s="5">
        <v>10</v>
      </c>
      <c r="B42">
        <v>27.5</v>
      </c>
      <c r="C42">
        <v>35.360000610351499</v>
      </c>
      <c r="D42">
        <v>35.259998321533203</v>
      </c>
      <c r="E42">
        <v>29.2399997711181</v>
      </c>
      <c r="F42">
        <v>27.7399997711181</v>
      </c>
      <c r="G42">
        <v>26.7199993133544</v>
      </c>
      <c r="H42">
        <v>28.899999618530199</v>
      </c>
      <c r="I42">
        <v>24.5</v>
      </c>
      <c r="J42">
        <v>28.5</v>
      </c>
      <c r="K42">
        <v>28.320000330607002</v>
      </c>
      <c r="L42">
        <v>27.933333714802998</v>
      </c>
      <c r="M42">
        <v>25.246666590372602</v>
      </c>
      <c r="N42">
        <v>25.826666514078699</v>
      </c>
      <c r="O42">
        <v>22.533333460489899</v>
      </c>
      <c r="P42">
        <v>22.440000534057599</v>
      </c>
      <c r="Q42">
        <v>25.780000686645501</v>
      </c>
      <c r="R42">
        <v>23.379999796549399</v>
      </c>
      <c r="S42">
        <v>24.909999847412099</v>
      </c>
      <c r="T42">
        <v>26.999999999999901</v>
      </c>
      <c r="U42">
        <v>26.649999618530199</v>
      </c>
      <c r="V42">
        <v>23.5</v>
      </c>
      <c r="W42">
        <v>24</v>
      </c>
      <c r="X42">
        <v>24.090000152587798</v>
      </c>
      <c r="Y42">
        <v>22.4699993133544</v>
      </c>
      <c r="Z42">
        <v>23.5</v>
      </c>
      <c r="AA42">
        <v>41.799999237060497</v>
      </c>
      <c r="AB42">
        <v>42.180000305175703</v>
      </c>
      <c r="AC42">
        <v>35.950000762939403</v>
      </c>
      <c r="AD42">
        <v>34.5</v>
      </c>
      <c r="AE42">
        <v>38.599998474121001</v>
      </c>
      <c r="AF42">
        <v>21.2000007629394</v>
      </c>
      <c r="AG42">
        <v>16.485000610351499</v>
      </c>
      <c r="AH42">
        <v>13.619999885559</v>
      </c>
      <c r="AI42">
        <v>14.75</v>
      </c>
      <c r="AJ42">
        <v>20.433333079019999</v>
      </c>
      <c r="AK42">
        <v>31.0333334604898</v>
      </c>
      <c r="AL42">
        <v>52.033332824706903</v>
      </c>
      <c r="AM42">
        <v>60.906667073567597</v>
      </c>
      <c r="AN42">
        <v>70.806666056314995</v>
      </c>
      <c r="AO42">
        <v>74</v>
      </c>
      <c r="AP42">
        <v>83</v>
      </c>
      <c r="AQ42">
        <v>98.146664937337107</v>
      </c>
      <c r="AR42">
        <v>93.319999694824205</v>
      </c>
      <c r="AS42">
        <v>103.583330790201</v>
      </c>
      <c r="AT42">
        <v>71.879997253417898</v>
      </c>
      <c r="AU42">
        <v>71.599998474121094</v>
      </c>
      <c r="AV42">
        <v>85</v>
      </c>
      <c r="AW42">
        <v>28.75</v>
      </c>
      <c r="AX42">
        <v>15.4700002670288</v>
      </c>
      <c r="AY42">
        <v>10.939999580383301</v>
      </c>
      <c r="AZ42">
        <v>155.69999694824199</v>
      </c>
      <c r="BA42">
        <v>146.100006103515</v>
      </c>
      <c r="BB42">
        <v>177.14999389648401</v>
      </c>
      <c r="BC42">
        <v>199.600006103515</v>
      </c>
      <c r="BD42">
        <v>210.30000305175699</v>
      </c>
      <c r="BE42">
        <v>141</v>
      </c>
      <c r="BF42">
        <v>137.89999389648401</v>
      </c>
      <c r="BG42">
        <v>80.440002441406193</v>
      </c>
      <c r="BH42">
        <v>84.919998168945298</v>
      </c>
      <c r="BI42">
        <v>91.633331298828097</v>
      </c>
      <c r="BJ42">
        <v>75.013333638508996</v>
      </c>
      <c r="BK42">
        <v>94.446665445963504</v>
      </c>
      <c r="BL42">
        <v>101.200002034504</v>
      </c>
      <c r="BM42">
        <v>89.326667785644403</v>
      </c>
      <c r="BN42">
        <v>88.059997558593693</v>
      </c>
      <c r="BO42">
        <v>91.319999694824205</v>
      </c>
      <c r="BP42">
        <v>108.166664123535</v>
      </c>
      <c r="BQ42">
        <v>113.75</v>
      </c>
      <c r="BR42">
        <v>126.19999949137301</v>
      </c>
      <c r="BS42">
        <v>110.75</v>
      </c>
      <c r="BT42">
        <v>130.5</v>
      </c>
      <c r="BU42">
        <v>88.550003051757798</v>
      </c>
      <c r="BV42">
        <v>76.099998474121094</v>
      </c>
      <c r="BW42">
        <v>62.680000305175703</v>
      </c>
      <c r="BX42">
        <v>69</v>
      </c>
      <c r="BY42">
        <v>9590</v>
      </c>
      <c r="BZ42">
        <v>12520</v>
      </c>
      <c r="CA42">
        <v>13550</v>
      </c>
      <c r="CB42">
        <v>10200</v>
      </c>
      <c r="CC42">
        <v>8010</v>
      </c>
      <c r="CD42">
        <v>6805</v>
      </c>
      <c r="CE42">
        <v>7115</v>
      </c>
      <c r="CF42">
        <v>6235</v>
      </c>
      <c r="CG42">
        <v>7715</v>
      </c>
      <c r="CH42">
        <v>8775</v>
      </c>
      <c r="CI42">
        <v>7163.3333333333303</v>
      </c>
      <c r="CJ42">
        <v>7285</v>
      </c>
      <c r="CK42">
        <v>8096.6666666666597</v>
      </c>
      <c r="CL42">
        <v>7866.6666666666597</v>
      </c>
      <c r="CM42">
        <v>8965</v>
      </c>
      <c r="CN42">
        <v>9495</v>
      </c>
      <c r="CO42">
        <v>9480</v>
      </c>
      <c r="CP42">
        <v>8270</v>
      </c>
      <c r="CQ42">
        <v>8155.5833333333303</v>
      </c>
      <c r="CR42">
        <v>6436.14990234375</v>
      </c>
      <c r="CS42">
        <v>5699</v>
      </c>
      <c r="CT42">
        <v>5788.2001953125</v>
      </c>
      <c r="CU42">
        <v>4720</v>
      </c>
      <c r="CV42">
        <v>5197</v>
      </c>
      <c r="CW42">
        <v>5101</v>
      </c>
      <c r="CX42">
        <v>389.20001220703102</v>
      </c>
      <c r="CY42">
        <v>530</v>
      </c>
      <c r="CZ42">
        <v>336</v>
      </c>
      <c r="DA42">
        <v>294</v>
      </c>
      <c r="DB42">
        <v>218.39999389648401</v>
      </c>
      <c r="DC42">
        <v>167.89999389648401</v>
      </c>
      <c r="DD42">
        <v>192.30000305175699</v>
      </c>
      <c r="DE42">
        <v>184</v>
      </c>
      <c r="DF42">
        <v>363.39999389648398</v>
      </c>
      <c r="DG42">
        <v>388.40000406900998</v>
      </c>
      <c r="DH42">
        <v>326.46667480468699</v>
      </c>
      <c r="DI42">
        <v>391.79999796549401</v>
      </c>
      <c r="DJ42">
        <v>439.33333333333201</v>
      </c>
      <c r="DK42">
        <v>401.33333333333297</v>
      </c>
      <c r="DL42">
        <v>401.600006103515</v>
      </c>
      <c r="DM42">
        <v>435.20001220703102</v>
      </c>
      <c r="DN42">
        <v>474.26666259765602</v>
      </c>
      <c r="DO42">
        <v>467.20001220703102</v>
      </c>
      <c r="DP42">
        <v>438.33333333333297</v>
      </c>
      <c r="DQ42">
        <v>428.100006103515</v>
      </c>
      <c r="DR42">
        <v>406.04998779296801</v>
      </c>
      <c r="DS42">
        <v>322.20001220703102</v>
      </c>
      <c r="DT42">
        <v>364.5</v>
      </c>
      <c r="DU42">
        <v>312.100006103515</v>
      </c>
      <c r="DV42">
        <v>347.850006103515</v>
      </c>
      <c r="DW42">
        <v>118.59999847412099</v>
      </c>
      <c r="DX42">
        <v>119.75</v>
      </c>
      <c r="DY42">
        <v>102.59999847412099</v>
      </c>
      <c r="DZ42">
        <v>91</v>
      </c>
      <c r="EA42">
        <v>66.139999389648395</v>
      </c>
      <c r="EB42">
        <v>58.740001678466797</v>
      </c>
      <c r="EC42">
        <v>54.400001525878899</v>
      </c>
      <c r="ED42">
        <v>51.5</v>
      </c>
      <c r="EE42">
        <v>96.559997558593693</v>
      </c>
      <c r="EF42">
        <v>104.59999847412</v>
      </c>
      <c r="EG42">
        <v>97.166664123535099</v>
      </c>
      <c r="EH42">
        <v>103.933334350585</v>
      </c>
      <c r="EI42">
        <v>115</v>
      </c>
      <c r="EJ42">
        <v>104.700002034504</v>
      </c>
      <c r="EK42">
        <v>117.150001525878</v>
      </c>
      <c r="EL42">
        <v>113.5</v>
      </c>
      <c r="EM42">
        <v>131.23333231608001</v>
      </c>
      <c r="EN42">
        <v>130</v>
      </c>
      <c r="EO42">
        <v>125.816665649413</v>
      </c>
      <c r="EP42">
        <v>139.600006103515</v>
      </c>
      <c r="EQ42">
        <v>141.05000305175699</v>
      </c>
      <c r="ER42">
        <v>117.5</v>
      </c>
      <c r="ES42">
        <v>127.59999847412099</v>
      </c>
      <c r="ET42">
        <v>150</v>
      </c>
      <c r="EU42">
        <v>151.55000305175699</v>
      </c>
      <c r="EV42">
        <v>7.0840001106262198</v>
      </c>
      <c r="EW42">
        <v>8.9519996643066406</v>
      </c>
      <c r="EX42">
        <v>9.7799997329711896</v>
      </c>
      <c r="EY42">
        <v>9.3680000305175692</v>
      </c>
      <c r="EZ42">
        <v>6.5019998550415004</v>
      </c>
      <c r="FA42">
        <v>6.1279997825622496</v>
      </c>
      <c r="FB42">
        <v>6.6779999732971103</v>
      </c>
      <c r="FC42">
        <v>4.2319998741149902</v>
      </c>
      <c r="FD42">
        <v>5.4479999542236301</v>
      </c>
      <c r="FE42">
        <v>8.6606664657592702</v>
      </c>
      <c r="FF42">
        <v>7.4373334248860603</v>
      </c>
      <c r="FG42">
        <v>8.9973335266113192</v>
      </c>
      <c r="FH42">
        <v>12.013333320617599</v>
      </c>
      <c r="FI42">
        <v>11.966666539509999</v>
      </c>
      <c r="FJ42">
        <v>8.6999998092651296</v>
      </c>
      <c r="FK42">
        <v>9.1199998855590803</v>
      </c>
      <c r="FL42">
        <v>10.8500000635782</v>
      </c>
      <c r="FM42">
        <v>12.3400001525878</v>
      </c>
      <c r="FN42">
        <v>14.576666831970099</v>
      </c>
      <c r="FO42">
        <v>11.5</v>
      </c>
      <c r="FP42">
        <v>11.649999618530201</v>
      </c>
      <c r="FQ42">
        <v>9.5699996948242205</v>
      </c>
      <c r="FR42">
        <v>12.140000343322701</v>
      </c>
      <c r="FS42">
        <v>12.0900001525878</v>
      </c>
      <c r="FT42">
        <v>13.4799995422363</v>
      </c>
      <c r="FU42">
        <v>69.860000610351506</v>
      </c>
      <c r="FV42">
        <v>79.180000305175696</v>
      </c>
      <c r="FW42">
        <v>72.5</v>
      </c>
      <c r="FX42">
        <v>75.699996948242102</v>
      </c>
      <c r="FY42">
        <v>59.520000457763601</v>
      </c>
      <c r="FZ42">
        <v>52.540000915527301</v>
      </c>
      <c r="GA42">
        <v>53.180000305175703</v>
      </c>
      <c r="GB42">
        <v>63.060001373291001</v>
      </c>
      <c r="GC42">
        <v>69.800003051757798</v>
      </c>
      <c r="GD42">
        <v>94.199996948242202</v>
      </c>
      <c r="GE42">
        <v>89.846664428710895</v>
      </c>
      <c r="GF42">
        <v>90.420000712076799</v>
      </c>
      <c r="GG42">
        <v>105.999997456868</v>
      </c>
      <c r="GH42">
        <v>101.83333333333201</v>
      </c>
      <c r="GI42">
        <v>98.480003356933594</v>
      </c>
      <c r="GJ42">
        <v>84.180000305175696</v>
      </c>
      <c r="GK42">
        <v>93.300000508626297</v>
      </c>
      <c r="GL42">
        <v>119.150001525878</v>
      </c>
      <c r="GM42">
        <v>116.783332824707</v>
      </c>
      <c r="GN42">
        <v>105.09999847412099</v>
      </c>
      <c r="GO42">
        <v>94.5</v>
      </c>
      <c r="GP42">
        <v>77.190002441406193</v>
      </c>
      <c r="GQ42">
        <v>66.300003051757798</v>
      </c>
      <c r="GR42">
        <v>68.230003356933594</v>
      </c>
      <c r="GS42">
        <v>64.75</v>
      </c>
      <c r="GT42">
        <v>40.720001220703097</v>
      </c>
      <c r="GU42">
        <v>43.610000610351499</v>
      </c>
      <c r="GV42">
        <v>39.889999389648402</v>
      </c>
      <c r="GW42">
        <v>37.040000915527301</v>
      </c>
      <c r="GX42">
        <v>30.360000610351499</v>
      </c>
      <c r="GY42">
        <v>27.850000381469702</v>
      </c>
      <c r="GZ42">
        <v>22.399999618530199</v>
      </c>
      <c r="HA42">
        <v>21.25</v>
      </c>
      <c r="HB42">
        <v>33</v>
      </c>
      <c r="HC42">
        <v>38.706666310628201</v>
      </c>
      <c r="HD42">
        <v>39.443333943684799</v>
      </c>
      <c r="HE42">
        <v>37.786665598551402</v>
      </c>
      <c r="HF42">
        <v>38.790000915527301</v>
      </c>
      <c r="HG42">
        <v>39.8333333333333</v>
      </c>
      <c r="HH42">
        <v>42.270000457763601</v>
      </c>
      <c r="HI42">
        <v>39.349998474121001</v>
      </c>
      <c r="HJ42">
        <v>43.8533325195312</v>
      </c>
      <c r="HK42">
        <v>42</v>
      </c>
      <c r="HL42">
        <v>36.263334910074803</v>
      </c>
      <c r="HM42">
        <v>36.099998474121001</v>
      </c>
      <c r="HN42">
        <v>33.919998168945298</v>
      </c>
      <c r="HO42">
        <v>25.75</v>
      </c>
      <c r="HP42">
        <v>26</v>
      </c>
      <c r="HQ42">
        <v>24.209999084472599</v>
      </c>
      <c r="HR42">
        <v>25.299999237060501</v>
      </c>
      <c r="HS42">
        <v>33.299999237060497</v>
      </c>
      <c r="HT42">
        <v>35.5</v>
      </c>
      <c r="HU42">
        <v>40.209999084472599</v>
      </c>
      <c r="HV42">
        <v>34.970001220703097</v>
      </c>
      <c r="HW42">
        <v>30.120000839233398</v>
      </c>
      <c r="HX42">
        <v>26.799999237060501</v>
      </c>
      <c r="HY42">
        <v>28.5</v>
      </c>
      <c r="HZ42">
        <v>28.920000076293899</v>
      </c>
      <c r="IA42">
        <v>37.950000762939403</v>
      </c>
      <c r="IB42">
        <v>38.0433324178059</v>
      </c>
      <c r="IC42">
        <v>37.593334197997997</v>
      </c>
      <c r="ID42">
        <v>39.9799995422363</v>
      </c>
      <c r="IE42">
        <v>41.566666920979799</v>
      </c>
      <c r="IF42">
        <v>41.3333333333333</v>
      </c>
      <c r="IG42">
        <v>43.4799995422363</v>
      </c>
      <c r="IH42">
        <v>38.049999237060497</v>
      </c>
      <c r="II42">
        <v>43.866666158040303</v>
      </c>
      <c r="IJ42">
        <v>45.799999237060497</v>
      </c>
      <c r="IK42">
        <v>47.8566665649413</v>
      </c>
      <c r="IL42">
        <v>46</v>
      </c>
      <c r="IM42">
        <v>36.950000762939403</v>
      </c>
      <c r="IN42">
        <v>29.159999847412099</v>
      </c>
      <c r="IO42">
        <v>28.149999618530199</v>
      </c>
      <c r="IP42">
        <v>33.069999694824197</v>
      </c>
      <c r="IQ42">
        <v>34.299999237060497</v>
      </c>
      <c r="IR42" s="25"/>
    </row>
    <row r="43" spans="1:252" s="2" customFormat="1" x14ac:dyDescent="0.25"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3">
        <v>29</v>
      </c>
      <c r="AE43" s="3">
        <v>30</v>
      </c>
      <c r="AF43" s="3">
        <v>31</v>
      </c>
      <c r="AG43" s="3">
        <v>32</v>
      </c>
      <c r="AH43" s="3">
        <v>33</v>
      </c>
      <c r="AI43" s="3">
        <v>34</v>
      </c>
      <c r="AJ43" s="3">
        <v>35</v>
      </c>
      <c r="AK43" s="3">
        <v>36</v>
      </c>
      <c r="AL43" s="3">
        <v>37</v>
      </c>
      <c r="AM43" s="3">
        <v>38</v>
      </c>
      <c r="AN43" s="3">
        <v>39</v>
      </c>
      <c r="AO43" s="3">
        <v>40</v>
      </c>
      <c r="AP43" s="3">
        <v>41</v>
      </c>
      <c r="AQ43" s="3">
        <v>42</v>
      </c>
      <c r="AR43" s="3">
        <v>43</v>
      </c>
      <c r="AS43" s="3">
        <v>44</v>
      </c>
      <c r="AT43" s="3">
        <v>45</v>
      </c>
      <c r="AU43" s="3">
        <v>46</v>
      </c>
      <c r="AV43" s="3">
        <v>47</v>
      </c>
      <c r="AW43" s="3">
        <v>48</v>
      </c>
      <c r="AX43" s="3">
        <v>49</v>
      </c>
      <c r="AY43" s="3">
        <v>50</v>
      </c>
      <c r="AZ43" s="3">
        <v>51</v>
      </c>
      <c r="BA43" s="3">
        <v>52</v>
      </c>
      <c r="BB43" s="3">
        <v>53</v>
      </c>
      <c r="BC43" s="3">
        <v>54</v>
      </c>
      <c r="BD43" s="3">
        <v>55</v>
      </c>
      <c r="BE43" s="3">
        <v>56</v>
      </c>
      <c r="BF43" s="3">
        <v>57</v>
      </c>
      <c r="BG43" s="3">
        <v>58</v>
      </c>
      <c r="BH43" s="3">
        <v>59</v>
      </c>
      <c r="BI43" s="3">
        <v>60</v>
      </c>
      <c r="BJ43" s="3">
        <v>61</v>
      </c>
      <c r="BK43" s="3">
        <v>62</v>
      </c>
      <c r="BL43" s="3">
        <v>63</v>
      </c>
      <c r="BM43" s="3">
        <v>64</v>
      </c>
      <c r="BN43" s="3">
        <v>65</v>
      </c>
      <c r="BO43" s="3">
        <v>66</v>
      </c>
      <c r="BP43" s="3">
        <v>67</v>
      </c>
      <c r="BQ43" s="3">
        <v>68</v>
      </c>
      <c r="BR43" s="3">
        <v>69</v>
      </c>
      <c r="BS43" s="3">
        <v>70</v>
      </c>
      <c r="BT43" s="3">
        <v>71</v>
      </c>
      <c r="BU43" s="3">
        <v>72</v>
      </c>
      <c r="BV43" s="3">
        <v>73</v>
      </c>
      <c r="BW43" s="3">
        <v>74</v>
      </c>
      <c r="BX43" s="3">
        <v>75</v>
      </c>
      <c r="BY43" s="3">
        <v>76</v>
      </c>
      <c r="BZ43" s="3">
        <v>77</v>
      </c>
      <c r="CA43" s="3">
        <v>78</v>
      </c>
      <c r="CB43" s="3">
        <v>79</v>
      </c>
      <c r="CC43" s="3">
        <v>80</v>
      </c>
      <c r="CD43" s="3">
        <v>81</v>
      </c>
      <c r="CE43" s="3">
        <v>82</v>
      </c>
      <c r="CF43" s="3">
        <v>83</v>
      </c>
      <c r="CG43" s="3">
        <v>84</v>
      </c>
      <c r="CH43" s="3">
        <v>85</v>
      </c>
      <c r="CI43" s="3">
        <v>86</v>
      </c>
      <c r="CJ43" s="3">
        <v>87</v>
      </c>
      <c r="CK43" s="3">
        <v>88</v>
      </c>
      <c r="CL43" s="3">
        <v>89</v>
      </c>
      <c r="CM43" s="3">
        <v>90</v>
      </c>
      <c r="CN43" s="3">
        <v>91</v>
      </c>
      <c r="CO43" s="3">
        <v>92</v>
      </c>
      <c r="CP43" s="3">
        <v>93</v>
      </c>
      <c r="CQ43" s="3">
        <v>94</v>
      </c>
      <c r="CR43" s="3">
        <v>95</v>
      </c>
      <c r="CS43" s="3">
        <v>96</v>
      </c>
      <c r="CT43" s="3">
        <v>97</v>
      </c>
      <c r="CU43" s="3">
        <v>98</v>
      </c>
      <c r="CV43" s="3">
        <v>99</v>
      </c>
      <c r="CW43" s="3">
        <v>100</v>
      </c>
      <c r="CX43" s="3">
        <v>101</v>
      </c>
      <c r="CY43" s="3">
        <v>102</v>
      </c>
      <c r="CZ43" s="3">
        <v>103</v>
      </c>
      <c r="DA43" s="3">
        <v>104</v>
      </c>
      <c r="DB43" s="3">
        <v>105</v>
      </c>
      <c r="DC43" s="3">
        <v>106</v>
      </c>
      <c r="DD43" s="3">
        <v>107</v>
      </c>
      <c r="DE43" s="3">
        <v>108</v>
      </c>
      <c r="DF43" s="3">
        <v>109</v>
      </c>
      <c r="DG43" s="3">
        <v>110</v>
      </c>
      <c r="DH43" s="3">
        <v>111</v>
      </c>
      <c r="DI43" s="3">
        <v>112</v>
      </c>
      <c r="DJ43" s="3">
        <v>113</v>
      </c>
      <c r="DK43" s="3">
        <v>114</v>
      </c>
      <c r="DL43" s="3">
        <v>115</v>
      </c>
      <c r="DM43" s="3">
        <v>116</v>
      </c>
      <c r="DN43" s="3">
        <v>117</v>
      </c>
      <c r="DO43" s="3">
        <v>118</v>
      </c>
      <c r="DP43" s="3">
        <v>119</v>
      </c>
      <c r="DQ43" s="3">
        <v>120</v>
      </c>
      <c r="DR43" s="3">
        <v>121</v>
      </c>
      <c r="DS43" s="3">
        <v>122</v>
      </c>
      <c r="DT43" s="3">
        <v>123</v>
      </c>
      <c r="DU43" s="3">
        <v>124</v>
      </c>
      <c r="DV43" s="3">
        <v>125</v>
      </c>
      <c r="DW43" s="3">
        <v>126</v>
      </c>
      <c r="DX43" s="3">
        <v>127</v>
      </c>
      <c r="DY43" s="3">
        <v>128</v>
      </c>
      <c r="DZ43" s="3">
        <v>129</v>
      </c>
      <c r="EA43" s="3">
        <v>130</v>
      </c>
      <c r="EB43" s="3">
        <v>131</v>
      </c>
      <c r="EC43" s="3">
        <v>132</v>
      </c>
      <c r="ED43" s="3">
        <v>133</v>
      </c>
      <c r="EE43" s="3">
        <v>134</v>
      </c>
      <c r="EF43" s="3">
        <v>135</v>
      </c>
      <c r="EG43" s="3">
        <v>136</v>
      </c>
      <c r="EH43" s="3">
        <v>137</v>
      </c>
      <c r="EI43" s="3">
        <v>138</v>
      </c>
      <c r="EJ43" s="3">
        <v>139</v>
      </c>
      <c r="EK43" s="3">
        <v>140</v>
      </c>
      <c r="EL43" s="3">
        <v>141</v>
      </c>
      <c r="EM43" s="3">
        <v>142</v>
      </c>
      <c r="EN43" s="3">
        <v>143</v>
      </c>
      <c r="EO43" s="3">
        <v>144</v>
      </c>
      <c r="EP43" s="3">
        <v>145</v>
      </c>
      <c r="EQ43" s="3">
        <v>146</v>
      </c>
      <c r="ER43" s="3">
        <v>147</v>
      </c>
      <c r="ES43" s="3">
        <v>148</v>
      </c>
      <c r="ET43" s="3">
        <v>149</v>
      </c>
      <c r="EU43" s="3">
        <v>150</v>
      </c>
      <c r="EV43" s="3">
        <v>151</v>
      </c>
      <c r="EW43" s="3">
        <v>152</v>
      </c>
      <c r="EX43" s="3">
        <v>153</v>
      </c>
      <c r="EY43" s="3">
        <v>154</v>
      </c>
      <c r="EZ43" s="3">
        <v>155</v>
      </c>
      <c r="FA43" s="3">
        <v>156</v>
      </c>
      <c r="FB43" s="3">
        <v>157</v>
      </c>
      <c r="FC43" s="3">
        <v>158</v>
      </c>
      <c r="FD43" s="3">
        <v>159</v>
      </c>
      <c r="FE43" s="3">
        <v>160</v>
      </c>
      <c r="FF43" s="3">
        <v>161</v>
      </c>
      <c r="FG43" s="3">
        <v>162</v>
      </c>
      <c r="FH43" s="3">
        <v>163</v>
      </c>
      <c r="FI43" s="3">
        <v>164</v>
      </c>
      <c r="FJ43" s="3">
        <v>165</v>
      </c>
      <c r="FK43" s="3">
        <v>166</v>
      </c>
      <c r="FL43" s="3">
        <v>167</v>
      </c>
      <c r="FM43" s="3">
        <v>168</v>
      </c>
      <c r="FN43" s="3">
        <v>169</v>
      </c>
      <c r="FO43" s="3">
        <v>170</v>
      </c>
      <c r="FP43" s="3">
        <v>171</v>
      </c>
      <c r="FQ43" s="3">
        <v>172</v>
      </c>
      <c r="FR43" s="3">
        <v>173</v>
      </c>
      <c r="FS43" s="3">
        <v>174</v>
      </c>
      <c r="FT43" s="3">
        <v>175</v>
      </c>
      <c r="FU43" s="3">
        <v>176</v>
      </c>
      <c r="FV43" s="3">
        <v>177</v>
      </c>
      <c r="FW43" s="3">
        <v>178</v>
      </c>
      <c r="FX43" s="3">
        <v>179</v>
      </c>
      <c r="FY43" s="3">
        <v>180</v>
      </c>
      <c r="FZ43" s="3">
        <v>181</v>
      </c>
      <c r="GA43" s="3">
        <v>182</v>
      </c>
      <c r="GB43" s="3">
        <v>183</v>
      </c>
      <c r="GC43" s="3">
        <v>184</v>
      </c>
      <c r="GD43" s="3">
        <v>185</v>
      </c>
      <c r="GE43" s="3">
        <v>186</v>
      </c>
      <c r="GF43" s="3">
        <v>187</v>
      </c>
      <c r="GG43" s="3">
        <v>188</v>
      </c>
      <c r="GH43" s="3">
        <v>189</v>
      </c>
      <c r="GI43" s="3">
        <v>190</v>
      </c>
      <c r="GJ43" s="3">
        <v>191</v>
      </c>
      <c r="GK43" s="3">
        <v>192</v>
      </c>
      <c r="GL43" s="3">
        <v>193</v>
      </c>
      <c r="GM43" s="3">
        <v>194</v>
      </c>
      <c r="GN43" s="3">
        <v>195</v>
      </c>
      <c r="GO43" s="3">
        <v>196</v>
      </c>
      <c r="GP43" s="3">
        <v>197</v>
      </c>
      <c r="GQ43" s="3">
        <v>198</v>
      </c>
      <c r="GR43" s="3">
        <v>199</v>
      </c>
      <c r="GS43" s="3">
        <v>200</v>
      </c>
      <c r="GT43" s="3">
        <v>201</v>
      </c>
      <c r="GU43" s="3">
        <v>202</v>
      </c>
      <c r="GV43" s="3">
        <v>203</v>
      </c>
      <c r="GW43" s="3">
        <v>204</v>
      </c>
      <c r="GX43" s="3">
        <v>205</v>
      </c>
      <c r="GY43" s="3">
        <v>206</v>
      </c>
      <c r="GZ43" s="3">
        <v>207</v>
      </c>
      <c r="HA43" s="3">
        <v>208</v>
      </c>
      <c r="HB43" s="3">
        <v>209</v>
      </c>
      <c r="HC43" s="3">
        <v>210</v>
      </c>
      <c r="HD43" s="3">
        <v>211</v>
      </c>
      <c r="HE43" s="3">
        <v>212</v>
      </c>
      <c r="HF43" s="3">
        <v>213</v>
      </c>
      <c r="HG43" s="3">
        <v>214</v>
      </c>
      <c r="HH43" s="3">
        <v>215</v>
      </c>
      <c r="HI43" s="3">
        <v>216</v>
      </c>
      <c r="HJ43" s="3">
        <v>217</v>
      </c>
      <c r="HK43" s="3">
        <v>218</v>
      </c>
      <c r="HL43" s="3">
        <v>219</v>
      </c>
      <c r="HM43" s="3">
        <v>220</v>
      </c>
      <c r="HN43" s="3">
        <v>221</v>
      </c>
      <c r="HO43" s="3">
        <v>222</v>
      </c>
      <c r="HP43" s="3">
        <v>223</v>
      </c>
      <c r="HQ43" s="3">
        <v>224</v>
      </c>
      <c r="HR43" s="3">
        <v>225</v>
      </c>
      <c r="HS43" s="3">
        <v>226</v>
      </c>
      <c r="HT43" s="3">
        <v>227</v>
      </c>
      <c r="HU43" s="3">
        <v>228</v>
      </c>
      <c r="HV43" s="3">
        <v>229</v>
      </c>
      <c r="HW43" s="3">
        <v>230</v>
      </c>
      <c r="HX43" s="3">
        <v>231</v>
      </c>
      <c r="HY43" s="3">
        <v>232</v>
      </c>
      <c r="HZ43" s="3">
        <v>233</v>
      </c>
      <c r="IA43" s="3">
        <v>234</v>
      </c>
      <c r="IB43" s="3">
        <v>235</v>
      </c>
      <c r="IC43" s="3">
        <v>236</v>
      </c>
      <c r="ID43" s="3">
        <v>237</v>
      </c>
      <c r="IE43" s="3">
        <v>238</v>
      </c>
      <c r="IF43" s="3">
        <v>239</v>
      </c>
      <c r="IG43" s="3">
        <v>240</v>
      </c>
      <c r="IH43" s="3">
        <v>241</v>
      </c>
      <c r="II43" s="3">
        <v>242</v>
      </c>
      <c r="IJ43" s="3">
        <v>243</v>
      </c>
      <c r="IK43" s="3">
        <v>244</v>
      </c>
      <c r="IL43" s="3">
        <v>245</v>
      </c>
      <c r="IM43" s="3">
        <v>246</v>
      </c>
      <c r="IN43" s="3">
        <v>247</v>
      </c>
      <c r="IO43" s="3">
        <v>248</v>
      </c>
      <c r="IP43" s="3">
        <v>249</v>
      </c>
      <c r="IQ43" s="3">
        <v>250</v>
      </c>
      <c r="IR43" s="26"/>
    </row>
    <row r="45" spans="1:252" x14ac:dyDescent="0.25">
      <c r="A45" s="9" t="s">
        <v>0</v>
      </c>
    </row>
    <row r="46" spans="1:252" x14ac:dyDescent="0.25">
      <c r="A46" s="10">
        <v>-30</v>
      </c>
      <c r="B46" s="4">
        <f>LN(B3/B2)</f>
        <v>-4.8192968366422423E-3</v>
      </c>
      <c r="C46" s="4">
        <f t="shared" ref="C46:BN46" si="0">LN(C3/C2)</f>
        <v>2.1110358051407221E-2</v>
      </c>
      <c r="D46" s="4">
        <f t="shared" si="0"/>
        <v>-2.3075481963223211E-2</v>
      </c>
      <c r="E46" s="4">
        <f t="shared" si="0"/>
        <v>-1.3106461550931507E-3</v>
      </c>
      <c r="F46" s="4">
        <f t="shared" si="0"/>
        <v>2.6650046599920749E-2</v>
      </c>
      <c r="G46" s="4">
        <f t="shared" si="0"/>
        <v>-3.997461123581076E-2</v>
      </c>
      <c r="H46" s="4">
        <f t="shared" si="0"/>
        <v>1.7045851108363871E-2</v>
      </c>
      <c r="I46" s="4">
        <f t="shared" si="0"/>
        <v>-1.9418067876814969E-2</v>
      </c>
      <c r="J46" s="4">
        <f t="shared" si="0"/>
        <v>1.4005817625695425E-2</v>
      </c>
      <c r="K46" s="4">
        <f t="shared" si="0"/>
        <v>2.2108504531854485E-2</v>
      </c>
      <c r="L46" s="4">
        <f t="shared" si="0"/>
        <v>-9.8200835807701788E-3</v>
      </c>
      <c r="M46" s="4">
        <f t="shared" si="0"/>
        <v>1.1623503328076969E-2</v>
      </c>
      <c r="N46" s="4">
        <f t="shared" si="0"/>
        <v>1.7197302232265991E-3</v>
      </c>
      <c r="O46" s="4">
        <f t="shared" si="0"/>
        <v>2.0472499006092281E-2</v>
      </c>
      <c r="P46" s="4">
        <f t="shared" si="0"/>
        <v>-1.0649111185679147E-2</v>
      </c>
      <c r="Q46" s="4">
        <f t="shared" si="0"/>
        <v>-2.6431159460694868E-4</v>
      </c>
      <c r="R46" s="4">
        <f t="shared" si="0"/>
        <v>1.0784021248818382E-2</v>
      </c>
      <c r="S46" s="4">
        <f t="shared" si="0"/>
        <v>1.8181991406740576E-3</v>
      </c>
      <c r="T46" s="4">
        <f t="shared" si="0"/>
        <v>-9.718249324809549E-3</v>
      </c>
      <c r="U46" s="4">
        <f t="shared" si="0"/>
        <v>8.2793633144198831E-5</v>
      </c>
      <c r="V46" s="4">
        <f t="shared" si="0"/>
        <v>3.383220283913033E-3</v>
      </c>
      <c r="W46" s="4">
        <f t="shared" si="0"/>
        <v>1.1154480159391478E-3</v>
      </c>
      <c r="X46" s="4">
        <f t="shared" si="0"/>
        <v>-2.2157880050510527E-3</v>
      </c>
      <c r="Y46" s="4">
        <f t="shared" si="0"/>
        <v>6.1212032724923043E-3</v>
      </c>
      <c r="Z46" s="4">
        <f t="shared" si="0"/>
        <v>2.067745378665305E-2</v>
      </c>
      <c r="AA46" s="4">
        <f t="shared" si="0"/>
        <v>1.2275051209094168E-2</v>
      </c>
      <c r="AB46" s="4">
        <f t="shared" si="0"/>
        <v>-8.7558080753945819E-2</v>
      </c>
      <c r="AC46" s="4">
        <f t="shared" si="0"/>
        <v>-6.553650661031433E-3</v>
      </c>
      <c r="AD46" s="4">
        <f t="shared" si="0"/>
        <v>1.2959088204550176E-2</v>
      </c>
      <c r="AE46" s="4">
        <f t="shared" si="0"/>
        <v>3.7654255374462001E-2</v>
      </c>
      <c r="AF46" s="4">
        <f t="shared" si="0"/>
        <v>-9.4727261902606386E-2</v>
      </c>
      <c r="AG46" s="4">
        <f t="shared" si="0"/>
        <v>-2.0305246991408663E-2</v>
      </c>
      <c r="AH46" s="4">
        <f t="shared" si="0"/>
        <v>-1.3853705487246033E-2</v>
      </c>
      <c r="AI46" s="4">
        <f t="shared" si="0"/>
        <v>-2.05662578320987E-2</v>
      </c>
      <c r="AJ46" s="4">
        <f t="shared" si="0"/>
        <v>-9.7088509839360904E-3</v>
      </c>
      <c r="AK46" s="4">
        <f t="shared" si="0"/>
        <v>-2.4593202036409832E-2</v>
      </c>
      <c r="AL46" s="4">
        <f t="shared" si="0"/>
        <v>4.2426877937229764E-3</v>
      </c>
      <c r="AM46" s="4">
        <f t="shared" si="0"/>
        <v>-2.3580956113146055E-2</v>
      </c>
      <c r="AN46" s="4">
        <f t="shared" si="0"/>
        <v>2.5828924216947456E-2</v>
      </c>
      <c r="AO46" s="4">
        <f t="shared" si="0"/>
        <v>3.6268768770982649E-3</v>
      </c>
      <c r="AP46" s="4">
        <f t="shared" si="0"/>
        <v>2.8556212775914815E-3</v>
      </c>
      <c r="AQ46" s="4">
        <f t="shared" si="0"/>
        <v>-1.3879393837522886E-3</v>
      </c>
      <c r="AR46" s="4">
        <f t="shared" si="0"/>
        <v>-1.3297925398344991E-3</v>
      </c>
      <c r="AS46" s="4">
        <f t="shared" si="0"/>
        <v>1.3793290636241212E-2</v>
      </c>
      <c r="AT46" s="4">
        <f t="shared" si="0"/>
        <v>-5.4102947293458731E-3</v>
      </c>
      <c r="AU46" s="4">
        <f t="shared" si="0"/>
        <v>-4.0188156963036157E-3</v>
      </c>
      <c r="AV46" s="4">
        <f t="shared" si="0"/>
        <v>7.3203676658269981E-3</v>
      </c>
      <c r="AW46" s="4">
        <f t="shared" si="0"/>
        <v>1.597484177642633E-2</v>
      </c>
      <c r="AX46" s="4">
        <f t="shared" si="0"/>
        <v>4.5387634705356096E-2</v>
      </c>
      <c r="AY46" s="4">
        <f t="shared" si="0"/>
        <v>2.3609869978949399E-2</v>
      </c>
      <c r="AZ46" s="4">
        <f t="shared" si="0"/>
        <v>5.4418940352724786E-3</v>
      </c>
      <c r="BA46" s="4">
        <f t="shared" si="0"/>
        <v>2.9400456070524866E-2</v>
      </c>
      <c r="BB46" s="4">
        <f t="shared" si="0"/>
        <v>1.2208235665025444E-2</v>
      </c>
      <c r="BC46" s="4">
        <f t="shared" si="0"/>
        <v>2.7461088186888197E-2</v>
      </c>
      <c r="BD46" s="4">
        <f t="shared" si="0"/>
        <v>9.3114805002970733E-3</v>
      </c>
      <c r="BE46" s="4">
        <f t="shared" si="0"/>
        <v>0</v>
      </c>
      <c r="BF46" s="4">
        <f t="shared" si="0"/>
        <v>-9.341287445605688E-4</v>
      </c>
      <c r="BG46" s="4">
        <f t="shared" si="0"/>
        <v>5.1107521503236169E-3</v>
      </c>
      <c r="BH46" s="4">
        <f t="shared" si="0"/>
        <v>7.4649580570460301E-3</v>
      </c>
      <c r="BI46" s="4">
        <f t="shared" si="0"/>
        <v>-2.4457411096016495E-2</v>
      </c>
      <c r="BJ46" s="4">
        <f t="shared" si="0"/>
        <v>3.772014123909543E-3</v>
      </c>
      <c r="BK46" s="4">
        <f t="shared" si="0"/>
        <v>1.3547215689266349E-3</v>
      </c>
      <c r="BL46" s="4">
        <f t="shared" si="0"/>
        <v>3.2754196972237712E-3</v>
      </c>
      <c r="BM46" s="4">
        <f t="shared" si="0"/>
        <v>1.4313307114889621E-3</v>
      </c>
      <c r="BN46" s="4">
        <f t="shared" si="0"/>
        <v>1.1242386549435352E-3</v>
      </c>
      <c r="BO46" s="4">
        <f t="shared" ref="BO46:DZ46" si="1">LN(BO3/BO2)</f>
        <v>2.1551677257473571E-3</v>
      </c>
      <c r="BP46" s="4">
        <f t="shared" si="1"/>
        <v>-1.0050349256039991E-2</v>
      </c>
      <c r="BQ46" s="4">
        <f t="shared" si="1"/>
        <v>1.4169603327447855E-2</v>
      </c>
      <c r="BR46" s="4">
        <f t="shared" si="1"/>
        <v>7.0495707144880284E-3</v>
      </c>
      <c r="BS46" s="4">
        <f t="shared" si="1"/>
        <v>-5.7966255891301463E-3</v>
      </c>
      <c r="BT46" s="4">
        <f t="shared" si="1"/>
        <v>3.0349036951600882E-3</v>
      </c>
      <c r="BU46" s="4">
        <f t="shared" si="1"/>
        <v>-8.5405948248843174E-3</v>
      </c>
      <c r="BV46" s="4">
        <f t="shared" si="1"/>
        <v>1.1829667126913884E-2</v>
      </c>
      <c r="BW46" s="4">
        <f t="shared" si="1"/>
        <v>-6.299652189358065E-3</v>
      </c>
      <c r="BX46" s="4">
        <f t="shared" si="1"/>
        <v>3.5713778717466967E-3</v>
      </c>
      <c r="BY46" s="4">
        <f t="shared" si="1"/>
        <v>-4.4717793913934007E-3</v>
      </c>
      <c r="BZ46" s="4">
        <f t="shared" si="1"/>
        <v>4.2918520815410843E-3</v>
      </c>
      <c r="CA46" s="4">
        <f t="shared" si="1"/>
        <v>-7.3260400920728977E-3</v>
      </c>
      <c r="CB46" s="4">
        <f t="shared" si="1"/>
        <v>-2.4692612590371522E-2</v>
      </c>
      <c r="CC46" s="4">
        <f t="shared" si="1"/>
        <v>-2.5364629959086313E-3</v>
      </c>
      <c r="CD46" s="4">
        <f t="shared" si="1"/>
        <v>-8.46689715093603E-2</v>
      </c>
      <c r="CE46" s="4">
        <f t="shared" si="1"/>
        <v>-1.5527953430607151E-3</v>
      </c>
      <c r="CF46" s="4">
        <f t="shared" si="1"/>
        <v>-3.0550444198425366E-2</v>
      </c>
      <c r="CG46" s="4">
        <f t="shared" si="1"/>
        <v>-3.4423441909727901E-3</v>
      </c>
      <c r="CH46" s="4">
        <f t="shared" si="1"/>
        <v>-5.5744956991264222E-3</v>
      </c>
      <c r="CI46" s="4">
        <f t="shared" si="1"/>
        <v>-2.5461503252452063E-3</v>
      </c>
      <c r="CJ46" s="4">
        <f t="shared" si="1"/>
        <v>-1.7621149933993321E-3</v>
      </c>
      <c r="CK46" s="4">
        <f t="shared" si="1"/>
        <v>2.5642430613337652E-2</v>
      </c>
      <c r="CL46" s="4">
        <f t="shared" si="1"/>
        <v>-5.8840837237544483E-4</v>
      </c>
      <c r="CM46" s="4">
        <f t="shared" si="1"/>
        <v>-2.7647239064826248E-3</v>
      </c>
      <c r="CN46" s="4">
        <f t="shared" si="1"/>
        <v>2.2333900964136774E-3</v>
      </c>
      <c r="CO46" s="4">
        <f t="shared" si="1"/>
        <v>1.6360283105206853E-2</v>
      </c>
      <c r="CP46" s="4">
        <f t="shared" si="1"/>
        <v>1.8680111119414207E-3</v>
      </c>
      <c r="CQ46" s="4">
        <f t="shared" si="1"/>
        <v>3.1712261290749852E-3</v>
      </c>
      <c r="CR46" s="4">
        <f t="shared" si="1"/>
        <v>7.6146961833313508E-3</v>
      </c>
      <c r="CS46" s="4">
        <f t="shared" si="1"/>
        <v>-1.8590847061127362E-3</v>
      </c>
      <c r="CT46" s="4">
        <f t="shared" si="1"/>
        <v>-3.1354188089510707E-3</v>
      </c>
      <c r="CU46" s="4">
        <f t="shared" si="1"/>
        <v>2.1203449418966021E-2</v>
      </c>
      <c r="CV46" s="4">
        <f t="shared" si="1"/>
        <v>6.160508138757132E-3</v>
      </c>
      <c r="CW46" s="4">
        <f t="shared" si="1"/>
        <v>-6.8915760603880608E-3</v>
      </c>
      <c r="CX46" s="4">
        <f t="shared" si="1"/>
        <v>-1.396812781600367E-4</v>
      </c>
      <c r="CY46" s="4">
        <f t="shared" si="1"/>
        <v>2.8515170308021233E-2</v>
      </c>
      <c r="CZ46" s="4">
        <f t="shared" si="1"/>
        <v>-1.1100322474709597E-2</v>
      </c>
      <c r="DA46" s="4">
        <f t="shared" si="1"/>
        <v>-1.4388737452099556E-2</v>
      </c>
      <c r="DB46" s="4">
        <f t="shared" si="1"/>
        <v>3.9561343878421688E-2</v>
      </c>
      <c r="DC46" s="4">
        <f t="shared" si="1"/>
        <v>-2.9911241671993761E-2</v>
      </c>
      <c r="DD46" s="4">
        <f t="shared" si="1"/>
        <v>-3.1893363775953733E-2</v>
      </c>
      <c r="DE46" s="4">
        <f t="shared" si="1"/>
        <v>-2.6942365275586778E-3</v>
      </c>
      <c r="DF46" s="4">
        <f t="shared" si="1"/>
        <v>-2.5647616409870517E-3</v>
      </c>
      <c r="DG46" s="4">
        <f t="shared" si="1"/>
        <v>2.6193221714485099E-2</v>
      </c>
      <c r="DH46" s="4">
        <f t="shared" si="1"/>
        <v>-6.0030042154941418E-3</v>
      </c>
      <c r="DI46" s="4">
        <f t="shared" si="1"/>
        <v>4.5045121211045079E-3</v>
      </c>
      <c r="DJ46" s="4">
        <f t="shared" si="1"/>
        <v>5.4694618568320958E-3</v>
      </c>
      <c r="DK46" s="4">
        <f t="shared" si="1"/>
        <v>1.6000282157045718E-2</v>
      </c>
      <c r="DL46" s="4">
        <f t="shared" si="1"/>
        <v>-5.2342984570385147E-3</v>
      </c>
      <c r="DM46" s="4">
        <f t="shared" si="1"/>
        <v>-1.6976481227505894E-3</v>
      </c>
      <c r="DN46" s="4">
        <f t="shared" si="1"/>
        <v>3.6099255689864551E-2</v>
      </c>
      <c r="DO46" s="4">
        <f t="shared" si="1"/>
        <v>7.5216823876602902E-3</v>
      </c>
      <c r="DP46" s="4">
        <f t="shared" si="1"/>
        <v>-2.9278646252693281E-2</v>
      </c>
      <c r="DQ46" s="4">
        <f t="shared" si="1"/>
        <v>-1.1946639769584513E-3</v>
      </c>
      <c r="DR46" s="4">
        <f t="shared" si="1"/>
        <v>-1.2528081542353945E-2</v>
      </c>
      <c r="DS46" s="4">
        <f t="shared" si="1"/>
        <v>-1.0881059420548069E-2</v>
      </c>
      <c r="DT46" s="4">
        <f t="shared" si="1"/>
        <v>1.7083241700871627E-2</v>
      </c>
      <c r="DU46" s="4">
        <f t="shared" si="1"/>
        <v>2.9455102297567446E-3</v>
      </c>
      <c r="DV46" s="4">
        <f t="shared" si="1"/>
        <v>-1.0837067113731129E-2</v>
      </c>
      <c r="DW46" s="4">
        <f t="shared" si="1"/>
        <v>-4.4659620289815424E-3</v>
      </c>
      <c r="DX46" s="4">
        <f t="shared" si="1"/>
        <v>2.6295718540096314E-2</v>
      </c>
      <c r="DY46" s="4">
        <f t="shared" si="1"/>
        <v>-1.2663964895791148E-2</v>
      </c>
      <c r="DZ46" s="4">
        <f t="shared" si="1"/>
        <v>1.0582149912424697E-2</v>
      </c>
      <c r="EA46" s="4">
        <f t="shared" ref="EA46:GK46" si="2">LN(EA3/EA2)</f>
        <v>-1.6880546957262505E-2</v>
      </c>
      <c r="EB46" s="4">
        <f t="shared" si="2"/>
        <v>-5.1772429229454693E-2</v>
      </c>
      <c r="EC46" s="4">
        <f t="shared" si="2"/>
        <v>-6.726898612345115E-3</v>
      </c>
      <c r="ED46" s="4">
        <f t="shared" si="2"/>
        <v>-9.6225847468086323E-3</v>
      </c>
      <c r="EE46" s="4">
        <f t="shared" si="2"/>
        <v>1.9492886407814923E-3</v>
      </c>
      <c r="EF46" s="4">
        <f t="shared" si="2"/>
        <v>1.2247002184476661E-2</v>
      </c>
      <c r="EG46" s="4">
        <f t="shared" si="2"/>
        <v>-3.8185621243407596E-3</v>
      </c>
      <c r="EH46" s="4">
        <f t="shared" si="2"/>
        <v>1.0152385140077727E-2</v>
      </c>
      <c r="EI46" s="4">
        <f t="shared" si="2"/>
        <v>8.5505326688490072E-4</v>
      </c>
      <c r="EJ46" s="4">
        <f t="shared" si="2"/>
        <v>2.4367677786547009E-2</v>
      </c>
      <c r="EK46" s="4">
        <f t="shared" si="2"/>
        <v>-4.3342181896653198E-3</v>
      </c>
      <c r="EL46" s="4">
        <f t="shared" si="2"/>
        <v>-2.7173929764972432E-3</v>
      </c>
      <c r="EM46" s="4">
        <f t="shared" si="2"/>
        <v>1.8904154639152654E-2</v>
      </c>
      <c r="EN46" s="4">
        <f t="shared" si="2"/>
        <v>-5.4708968117882159E-3</v>
      </c>
      <c r="EO46" s="4">
        <f t="shared" si="2"/>
        <v>-1.1494379425735134E-2</v>
      </c>
      <c r="EP46" s="4">
        <f t="shared" si="2"/>
        <v>3.6440704991469643E-3</v>
      </c>
      <c r="EQ46" s="4">
        <f t="shared" si="2"/>
        <v>6.5322115126644122E-3</v>
      </c>
      <c r="ER46" s="4">
        <f t="shared" si="2"/>
        <v>2.6205020009228896E-3</v>
      </c>
      <c r="ES46" s="4">
        <f t="shared" si="2"/>
        <v>3.9604012160969143E-3</v>
      </c>
      <c r="ET46" s="4">
        <f t="shared" si="2"/>
        <v>3.2453708071574129E-4</v>
      </c>
      <c r="EU46" s="4">
        <f t="shared" si="2"/>
        <v>2.4426458479938112E-2</v>
      </c>
      <c r="EV46" s="4">
        <f t="shared" si="2"/>
        <v>-5.4719569650641805E-3</v>
      </c>
      <c r="EW46" s="4">
        <f t="shared" si="2"/>
        <v>5.9880837343048218E-3</v>
      </c>
      <c r="EX46" s="4">
        <f t="shared" si="2"/>
        <v>6.776872521134736E-4</v>
      </c>
      <c r="EY46" s="4">
        <f t="shared" si="2"/>
        <v>1.4224852362517541E-3</v>
      </c>
      <c r="EZ46" s="4">
        <f t="shared" si="2"/>
        <v>-2.3047826694284012E-3</v>
      </c>
      <c r="FA46" s="4">
        <f t="shared" si="2"/>
        <v>-4.8843890975677422E-2</v>
      </c>
      <c r="FB46" s="4">
        <f t="shared" si="2"/>
        <v>-1.9614081237282942E-2</v>
      </c>
      <c r="FC46" s="4">
        <f t="shared" si="2"/>
        <v>9.6449998947195376E-3</v>
      </c>
      <c r="FD46" s="4">
        <f t="shared" si="2"/>
        <v>-1.4655082050776152E-2</v>
      </c>
      <c r="FE46" s="4">
        <f t="shared" si="2"/>
        <v>-3.5523699123066492E-3</v>
      </c>
      <c r="FF46" s="4">
        <f t="shared" si="2"/>
        <v>-2.3110300312041122E-2</v>
      </c>
      <c r="FG46" s="4">
        <f t="shared" si="2"/>
        <v>5.0005255476026217E-2</v>
      </c>
      <c r="FH46" s="4">
        <f t="shared" si="2"/>
        <v>-4.8900039936920665E-3</v>
      </c>
      <c r="FI46" s="4">
        <f t="shared" si="2"/>
        <v>2.3151562194260768E-2</v>
      </c>
      <c r="FJ46" s="4">
        <f t="shared" si="2"/>
        <v>-4.5895972224402545E-3</v>
      </c>
      <c r="FK46" s="4">
        <f t="shared" si="2"/>
        <v>-8.8328562292651711E-3</v>
      </c>
      <c r="FL46" s="4">
        <f t="shared" si="2"/>
        <v>3.0890458010227818E-2</v>
      </c>
      <c r="FM46" s="4">
        <f t="shared" si="2"/>
        <v>3.0280086104625304E-3</v>
      </c>
      <c r="FN46" s="4">
        <f t="shared" si="2"/>
        <v>-1.9387966047672733E-2</v>
      </c>
      <c r="FO46" s="4">
        <f t="shared" si="2"/>
        <v>5.2672696792681762E-4</v>
      </c>
      <c r="FP46" s="4">
        <f t="shared" si="2"/>
        <v>-3.2295266356319245E-4</v>
      </c>
      <c r="FQ46" s="4">
        <f t="shared" si="2"/>
        <v>-1.0230088429397999E-3</v>
      </c>
      <c r="FR46" s="4">
        <f t="shared" si="2"/>
        <v>1.3804529577791866E-2</v>
      </c>
      <c r="FS46" s="4">
        <f t="shared" si="2"/>
        <v>-2.9347022468637295E-3</v>
      </c>
      <c r="FT46" s="4">
        <f t="shared" si="2"/>
        <v>6.2500142915111875E-3</v>
      </c>
      <c r="FU46" s="4">
        <f t="shared" si="2"/>
        <v>-2.4492057062339878E-3</v>
      </c>
      <c r="FV46" s="4">
        <f t="shared" si="2"/>
        <v>2.609340340208843E-2</v>
      </c>
      <c r="FW46" s="4">
        <f t="shared" si="2"/>
        <v>-1.6068864006435986E-2</v>
      </c>
      <c r="FX46" s="4">
        <f t="shared" si="2"/>
        <v>2.677252452614004E-2</v>
      </c>
      <c r="FY46" s="4">
        <f t="shared" si="2"/>
        <v>9.7339912000643444E-3</v>
      </c>
      <c r="FZ46" s="4">
        <f t="shared" si="2"/>
        <v>-5.9470554677975886E-2</v>
      </c>
      <c r="GA46" s="4">
        <f t="shared" si="2"/>
        <v>3.1824765952278178E-2</v>
      </c>
      <c r="GB46" s="4">
        <f t="shared" si="2"/>
        <v>-3.2789822822990838E-2</v>
      </c>
      <c r="GC46" s="4">
        <f t="shared" si="2"/>
        <v>5.8596205308950027E-3</v>
      </c>
      <c r="GD46" s="4">
        <f t="shared" si="2"/>
        <v>6.3898129551913287E-3</v>
      </c>
      <c r="GE46" s="4">
        <f t="shared" si="2"/>
        <v>2.6951622328961842E-3</v>
      </c>
      <c r="GF46" s="4">
        <f t="shared" si="2"/>
        <v>1.0885792626756796E-2</v>
      </c>
      <c r="GG46" s="4">
        <f t="shared" si="2"/>
        <v>8.0681883837948522E-3</v>
      </c>
      <c r="GH46" s="4">
        <f t="shared" si="2"/>
        <v>2.2370402644589844E-2</v>
      </c>
      <c r="GI46" s="4">
        <f t="shared" si="2"/>
        <v>-3.5276322738516299E-3</v>
      </c>
      <c r="GJ46" s="4">
        <f t="shared" si="2"/>
        <v>1.6779106191358328E-3</v>
      </c>
      <c r="GK46" s="4">
        <f t="shared" si="2"/>
        <v>2.4989774229163302E-2</v>
      </c>
      <c r="GL46" s="4">
        <f t="shared" ref="GL46:HQ46" si="3">LN(GL3/GL2)</f>
        <v>-2.5412974286700839E-3</v>
      </c>
      <c r="GM46" s="4">
        <f t="shared" si="3"/>
        <v>-4.0116352502630737E-3</v>
      </c>
      <c r="GN46" s="4">
        <f t="shared" si="3"/>
        <v>2.5207098900749542E-3</v>
      </c>
      <c r="GO46" s="4">
        <f t="shared" si="3"/>
        <v>-5.7064804899376051E-3</v>
      </c>
      <c r="GP46" s="4">
        <f t="shared" si="3"/>
        <v>-6.1312270549355148E-3</v>
      </c>
      <c r="GQ46" s="4">
        <f t="shared" si="3"/>
        <v>-4.5723144611889331E-2</v>
      </c>
      <c r="GR46" s="4">
        <f t="shared" si="3"/>
        <v>3.1888516109111597E-3</v>
      </c>
      <c r="GS46" s="4">
        <f t="shared" si="3"/>
        <v>-1.6290471880453739E-2</v>
      </c>
      <c r="GT46" s="4">
        <f t="shared" si="3"/>
        <v>1.2335287685951019E-3</v>
      </c>
      <c r="GU46" s="4">
        <f t="shared" si="3"/>
        <v>-1.9090080111898893E-3</v>
      </c>
      <c r="GV46" s="4">
        <f t="shared" si="3"/>
        <v>7.8073060980547396E-3</v>
      </c>
      <c r="GW46" s="4">
        <f t="shared" si="3"/>
        <v>7.8883392574946847E-3</v>
      </c>
      <c r="GX46" s="4">
        <f t="shared" si="3"/>
        <v>-2.1798384518509104E-2</v>
      </c>
      <c r="GY46" s="4">
        <f t="shared" si="3"/>
        <v>-3.8738886971762795E-2</v>
      </c>
      <c r="GZ46" s="4">
        <f t="shared" si="3"/>
        <v>-7.5031742958795132E-3</v>
      </c>
      <c r="HA46" s="4">
        <f t="shared" si="3"/>
        <v>-4.5268738886033687E-3</v>
      </c>
      <c r="HB46" s="4">
        <f t="shared" si="3"/>
        <v>2.0088883889518051E-3</v>
      </c>
      <c r="HC46" s="4">
        <f t="shared" si="3"/>
        <v>1.1654835811383352E-2</v>
      </c>
      <c r="HD46" s="4">
        <f t="shared" si="3"/>
        <v>-2.4040707580150815E-4</v>
      </c>
      <c r="HE46" s="4">
        <f t="shared" si="3"/>
        <v>1.0838173223382696E-2</v>
      </c>
      <c r="HF46" s="4">
        <f t="shared" si="3"/>
        <v>-1.2539951927372495E-3</v>
      </c>
      <c r="HG46" s="4">
        <f t="shared" si="3"/>
        <v>2.9684877950511029E-2</v>
      </c>
      <c r="HH46" s="4">
        <f t="shared" si="3"/>
        <v>-7.3389780162368004E-3</v>
      </c>
      <c r="HI46" s="4">
        <f t="shared" si="3"/>
        <v>-3.2586712201672411E-3</v>
      </c>
      <c r="HJ46" s="4">
        <f t="shared" si="3"/>
        <v>2.0879381679645679E-2</v>
      </c>
      <c r="HK46" s="4">
        <f t="shared" si="3"/>
        <v>-1.1878211524351506E-3</v>
      </c>
      <c r="HL46" s="4">
        <f t="shared" si="3"/>
        <v>-2.2447212687250022E-3</v>
      </c>
      <c r="HM46" s="4">
        <f t="shared" si="3"/>
        <v>1.4940346188517767E-3</v>
      </c>
      <c r="HN46" s="4">
        <f t="shared" si="3"/>
        <v>1.0018172721003081E-3</v>
      </c>
      <c r="HO46" s="4">
        <f t="shared" si="3"/>
        <v>5.2591264432065295E-4</v>
      </c>
      <c r="HP46" s="4">
        <f t="shared" si="3"/>
        <v>2.102629638441569E-2</v>
      </c>
      <c r="HQ46" s="4">
        <f t="shared" si="3"/>
        <v>2.2813494878255757E-3</v>
      </c>
      <c r="HR46" s="4">
        <f t="shared" ref="HR46:IQ46" si="4">LN(HR3/HR2)</f>
        <v>1.2007480753419546E-3</v>
      </c>
      <c r="HS46" s="4">
        <f t="shared" si="4"/>
        <v>-1.9683052015493159E-3</v>
      </c>
      <c r="HT46" s="4">
        <f t="shared" si="4"/>
        <v>8.7011682716908352E-3</v>
      </c>
      <c r="HU46" s="4">
        <f t="shared" si="4"/>
        <v>1.0632886877142763E-3</v>
      </c>
      <c r="HV46" s="4">
        <f t="shared" si="4"/>
        <v>-1.494163114686468E-2</v>
      </c>
      <c r="HW46" s="4">
        <f t="shared" si="4"/>
        <v>5.8651947338429142E-3</v>
      </c>
      <c r="HX46" s="4">
        <f t="shared" si="4"/>
        <v>-4.8104578170793319E-2</v>
      </c>
      <c r="HY46" s="4">
        <f t="shared" si="4"/>
        <v>-3.4211589910926304E-3</v>
      </c>
      <c r="HZ46" s="4">
        <f t="shared" si="4"/>
        <v>3.8199647290681475E-2</v>
      </c>
      <c r="IA46" s="4">
        <f t="shared" si="4"/>
        <v>1.0062665322915575E-2</v>
      </c>
      <c r="IB46" s="4">
        <f t="shared" si="4"/>
        <v>-9.4711109690396623E-3</v>
      </c>
      <c r="IC46" s="4">
        <f t="shared" si="4"/>
        <v>1.4821933808621962E-2</v>
      </c>
      <c r="ID46" s="4">
        <f t="shared" si="4"/>
        <v>9.304597276060176E-3</v>
      </c>
      <c r="IE46" s="4">
        <f t="shared" si="4"/>
        <v>1.2944422749669282E-2</v>
      </c>
      <c r="IF46" s="4">
        <f t="shared" si="4"/>
        <v>1.7654954651939794E-2</v>
      </c>
      <c r="IG46" s="4">
        <f t="shared" si="4"/>
        <v>-3.697822158462729E-3</v>
      </c>
      <c r="IH46" s="4">
        <f t="shared" si="4"/>
        <v>-2.1304340120876161E-3</v>
      </c>
      <c r="II46" s="4">
        <f t="shared" si="4"/>
        <v>1.1081009833663823E-3</v>
      </c>
      <c r="IJ46" s="4">
        <f t="shared" si="4"/>
        <v>2.1163975525613052E-3</v>
      </c>
      <c r="IK46" s="4">
        <f t="shared" si="4"/>
        <v>2.2604505406206795E-3</v>
      </c>
      <c r="IL46" s="4">
        <f t="shared" si="4"/>
        <v>2.1412870707861022E-4</v>
      </c>
      <c r="IM46" s="4">
        <f t="shared" si="4"/>
        <v>1.3044503327207899E-2</v>
      </c>
      <c r="IN46" s="4">
        <f t="shared" si="4"/>
        <v>9.328046177888339E-3</v>
      </c>
      <c r="IO46" s="4">
        <f t="shared" si="4"/>
        <v>1.1984887021115644E-2</v>
      </c>
      <c r="IP46" s="4">
        <f t="shared" si="4"/>
        <v>1.1236008851843532E-2</v>
      </c>
      <c r="IQ46" s="4">
        <f t="shared" si="4"/>
        <v>2.6396171092168259E-2</v>
      </c>
    </row>
    <row r="47" spans="1:252" x14ac:dyDescent="0.25">
      <c r="A47" s="10">
        <v>-29</v>
      </c>
      <c r="B47" s="4">
        <f t="shared" ref="B47:BM47" si="5">LN(B4/B3)</f>
        <v>6.2993569842763374E-4</v>
      </c>
      <c r="C47" s="4">
        <f t="shared" si="5"/>
        <v>-1.6743543204182452E-2</v>
      </c>
      <c r="D47" s="4">
        <f t="shared" si="5"/>
        <v>9.4191978490030456E-3</v>
      </c>
      <c r="E47" s="4">
        <f t="shared" si="5"/>
        <v>0</v>
      </c>
      <c r="F47" s="4">
        <f t="shared" si="5"/>
        <v>1.8704602557813813E-2</v>
      </c>
      <c r="G47" s="4">
        <f t="shared" si="5"/>
        <v>-5.5052985278674291E-3</v>
      </c>
      <c r="H47" s="4">
        <f t="shared" si="5"/>
        <v>3.1880734874874077E-2</v>
      </c>
      <c r="I47" s="4">
        <f t="shared" si="5"/>
        <v>1.7011349205961888E-2</v>
      </c>
      <c r="J47" s="4">
        <f t="shared" si="5"/>
        <v>-5.5788096472756277E-3</v>
      </c>
      <c r="K47" s="4">
        <f t="shared" si="5"/>
        <v>0</v>
      </c>
      <c r="L47" s="4">
        <f t="shared" si="5"/>
        <v>-1.2578754409890446E-2</v>
      </c>
      <c r="M47" s="4">
        <f t="shared" si="5"/>
        <v>2.3086341080788063E-3</v>
      </c>
      <c r="N47" s="4">
        <f t="shared" si="5"/>
        <v>-1.7331522526503162E-2</v>
      </c>
      <c r="O47" s="4">
        <f t="shared" si="5"/>
        <v>-1.3304016265929447E-2</v>
      </c>
      <c r="P47" s="4">
        <f t="shared" si="5"/>
        <v>2.5708291155183735E-2</v>
      </c>
      <c r="Q47" s="4">
        <f t="shared" si="5"/>
        <v>1.3391305304517742E-2</v>
      </c>
      <c r="R47" s="4">
        <f t="shared" si="5"/>
        <v>1.5555003084981204E-2</v>
      </c>
      <c r="S47" s="4">
        <f t="shared" si="5"/>
        <v>-1.5297466332569593E-2</v>
      </c>
      <c r="T47" s="4">
        <f t="shared" si="5"/>
        <v>7.7820959695959133E-3</v>
      </c>
      <c r="U47" s="4">
        <f t="shared" si="5"/>
        <v>8.2786778925834426E-5</v>
      </c>
      <c r="V47" s="4">
        <f t="shared" si="5"/>
        <v>-3.8979649630119652E-4</v>
      </c>
      <c r="W47" s="4">
        <f t="shared" si="5"/>
        <v>-6.2906316418333049E-3</v>
      </c>
      <c r="X47" s="4">
        <f t="shared" si="5"/>
        <v>-4.8921870917120252E-3</v>
      </c>
      <c r="Y47" s="4">
        <f t="shared" si="5"/>
        <v>-2.0966861917681497E-2</v>
      </c>
      <c r="Z47" s="4">
        <f t="shared" si="5"/>
        <v>-1.6413047677727544E-2</v>
      </c>
      <c r="AA47" s="4">
        <f t="shared" si="5"/>
        <v>-3.2549013645807562E-2</v>
      </c>
      <c r="AB47" s="4">
        <f t="shared" si="5"/>
        <v>2.5199276592527693E-2</v>
      </c>
      <c r="AC47" s="4">
        <f t="shared" si="5"/>
        <v>-2.0506107259937126E-2</v>
      </c>
      <c r="AD47" s="4">
        <f t="shared" si="5"/>
        <v>-3.6854751129909787E-3</v>
      </c>
      <c r="AE47" s="4">
        <f t="shared" si="5"/>
        <v>5.4833059959463762E-2</v>
      </c>
      <c r="AF47" s="4">
        <f t="shared" si="5"/>
        <v>1.6349165381547726E-2</v>
      </c>
      <c r="AG47" s="4">
        <f t="shared" si="5"/>
        <v>-4.626076250085793E-3</v>
      </c>
      <c r="AH47" s="4">
        <f t="shared" si="5"/>
        <v>0</v>
      </c>
      <c r="AI47" s="4">
        <f t="shared" si="5"/>
        <v>-1.8349141726317762E-2</v>
      </c>
      <c r="AJ47" s="4">
        <f t="shared" si="5"/>
        <v>-3.4742986976171661E-2</v>
      </c>
      <c r="AK47" s="4">
        <f t="shared" si="5"/>
        <v>-2.9866663227575183E-2</v>
      </c>
      <c r="AL47" s="4">
        <f t="shared" si="5"/>
        <v>1.8456938065440152E-2</v>
      </c>
      <c r="AM47" s="4">
        <f t="shared" si="5"/>
        <v>1.2319149316706506E-2</v>
      </c>
      <c r="AN47" s="4">
        <f t="shared" si="5"/>
        <v>3.6545585792118945E-2</v>
      </c>
      <c r="AO47" s="4">
        <f t="shared" si="5"/>
        <v>-1.3253610039481109E-3</v>
      </c>
      <c r="AP47" s="4">
        <f t="shared" si="5"/>
        <v>-1.3827644072552235E-2</v>
      </c>
      <c r="AQ47" s="4">
        <f t="shared" si="5"/>
        <v>-1.8692133012152522E-2</v>
      </c>
      <c r="AR47" s="4">
        <f t="shared" si="5"/>
        <v>-3.9999442979440488E-3</v>
      </c>
      <c r="AS47" s="4">
        <f t="shared" si="5"/>
        <v>-1.287652421431049E-2</v>
      </c>
      <c r="AT47" s="4">
        <f t="shared" si="5"/>
        <v>-5.4397253187467775E-3</v>
      </c>
      <c r="AU47" s="4">
        <f t="shared" si="5"/>
        <v>-4.9678901989513614E-2</v>
      </c>
      <c r="AV47" s="4">
        <f t="shared" si="5"/>
        <v>2.9835862760284937E-2</v>
      </c>
      <c r="AW47" s="4">
        <f t="shared" si="5"/>
        <v>2.9153520433409259E-2</v>
      </c>
      <c r="AX47" s="4">
        <f t="shared" si="5"/>
        <v>3.2102878175303273E-3</v>
      </c>
      <c r="AY47" s="4">
        <f t="shared" si="5"/>
        <v>7.3869805262357591E-2</v>
      </c>
      <c r="AZ47" s="4">
        <f t="shared" si="5"/>
        <v>-3.5126228883675469E-2</v>
      </c>
      <c r="BA47" s="4">
        <f t="shared" si="5"/>
        <v>4.7676078005155307E-3</v>
      </c>
      <c r="BB47" s="4">
        <f t="shared" si="5"/>
        <v>-1.4614315930583276E-2</v>
      </c>
      <c r="BC47" s="4">
        <f t="shared" si="5"/>
        <v>-8.4851867278825394E-3</v>
      </c>
      <c r="BD47" s="4">
        <f t="shared" si="5"/>
        <v>-3.4490439661459725E-2</v>
      </c>
      <c r="BE47" s="4">
        <f t="shared" si="5"/>
        <v>1.475010585283607E-2</v>
      </c>
      <c r="BF47" s="4">
        <f t="shared" si="5"/>
        <v>2.3337233462200966E-3</v>
      </c>
      <c r="BG47" s="4">
        <f t="shared" si="5"/>
        <v>2.5445237325022182E-2</v>
      </c>
      <c r="BH47" s="4">
        <f t="shared" si="5"/>
        <v>1.496287267671232E-2</v>
      </c>
      <c r="BI47" s="4">
        <f t="shared" si="5"/>
        <v>1.7310908574286538E-2</v>
      </c>
      <c r="BJ47" s="4">
        <f t="shared" si="5"/>
        <v>-1.6449181360823396E-2</v>
      </c>
      <c r="BK47" s="4">
        <f t="shared" si="5"/>
        <v>-3.3030581687306805E-2</v>
      </c>
      <c r="BL47" s="4">
        <f t="shared" si="5"/>
        <v>-2.400974931615871E-3</v>
      </c>
      <c r="BM47" s="4">
        <f t="shared" si="5"/>
        <v>3.5692533440883083E-3</v>
      </c>
      <c r="BN47" s="4">
        <f t="shared" ref="BN47:DY47" si="6">LN(BN4/BN3)</f>
        <v>4.5037798161204741E-2</v>
      </c>
      <c r="BO47" s="4">
        <f t="shared" si="6"/>
        <v>-6.461202839019727E-4</v>
      </c>
      <c r="BP47" s="4">
        <f t="shared" si="6"/>
        <v>-7.4939603948695303E-3</v>
      </c>
      <c r="BQ47" s="4">
        <f t="shared" si="6"/>
        <v>-6.3316639025902052E-3</v>
      </c>
      <c r="BR47" s="4">
        <f t="shared" si="6"/>
        <v>3.7120847237497884E-3</v>
      </c>
      <c r="BS47" s="4">
        <f t="shared" si="6"/>
        <v>-5.8304224603443963E-3</v>
      </c>
      <c r="BT47" s="4">
        <f t="shared" si="6"/>
        <v>-2.2753138371355394E-3</v>
      </c>
      <c r="BU47" s="4">
        <f t="shared" si="6"/>
        <v>2.3827937535542961E-2</v>
      </c>
      <c r="BV47" s="4">
        <f t="shared" si="6"/>
        <v>2.5490083592700365E-2</v>
      </c>
      <c r="BW47" s="4">
        <f t="shared" si="6"/>
        <v>-2.4898718666503266E-2</v>
      </c>
      <c r="BX47" s="4">
        <f t="shared" si="6"/>
        <v>-5.8732417620536236E-2</v>
      </c>
      <c r="BY47" s="4">
        <f t="shared" si="6"/>
        <v>-1.7519521281611151E-2</v>
      </c>
      <c r="BZ47" s="4">
        <f t="shared" si="6"/>
        <v>2.7456846233039289E-2</v>
      </c>
      <c r="CA47" s="4">
        <f t="shared" si="6"/>
        <v>2.2034529664349137E-3</v>
      </c>
      <c r="CB47" s="4">
        <f t="shared" si="6"/>
        <v>1.0985944546784369E-2</v>
      </c>
      <c r="CC47" s="4">
        <f t="shared" si="6"/>
        <v>-1.535538808319465E-2</v>
      </c>
      <c r="CD47" s="4">
        <f t="shared" si="6"/>
        <v>1.5567704813370819E-2</v>
      </c>
      <c r="CE47" s="4">
        <f t="shared" si="6"/>
        <v>-4.6729056993923702E-3</v>
      </c>
      <c r="CF47" s="4">
        <f t="shared" si="6"/>
        <v>3.9361073880580306E-2</v>
      </c>
      <c r="CG47" s="4">
        <f t="shared" si="6"/>
        <v>4.5871640069061401E-3</v>
      </c>
      <c r="CH47" s="4">
        <f t="shared" si="6"/>
        <v>1.2345835822299362E-2</v>
      </c>
      <c r="CI47" s="4">
        <f t="shared" si="6"/>
        <v>-1.2828912316163959E-2</v>
      </c>
      <c r="CJ47" s="4">
        <f t="shared" si="6"/>
        <v>5.8616814963317523E-3</v>
      </c>
      <c r="CK47" s="4">
        <f t="shared" si="6"/>
        <v>1.132800030520755E-2</v>
      </c>
      <c r="CL47" s="4">
        <f t="shared" si="6"/>
        <v>-2.2018146256538539E-2</v>
      </c>
      <c r="CM47" s="4">
        <f t="shared" si="6"/>
        <v>7.7220460939103185E-3</v>
      </c>
      <c r="CN47" s="4">
        <f t="shared" si="6"/>
        <v>4.4518715708231748E-3</v>
      </c>
      <c r="CO47" s="4">
        <f t="shared" si="6"/>
        <v>8.0808520539386742E-3</v>
      </c>
      <c r="CP47" s="4">
        <f t="shared" si="6"/>
        <v>-2.6012033529990163E-2</v>
      </c>
      <c r="CQ47" s="4">
        <f t="shared" si="6"/>
        <v>8.5592533956699111E-3</v>
      </c>
      <c r="CR47" s="4">
        <f t="shared" si="6"/>
        <v>7.5571505022880136E-3</v>
      </c>
      <c r="CS47" s="4">
        <f t="shared" si="6"/>
        <v>6.6224365628469051E-3</v>
      </c>
      <c r="CT47" s="4">
        <f t="shared" si="6"/>
        <v>5.0227345092306933E-2</v>
      </c>
      <c r="CU47" s="4">
        <f t="shared" si="6"/>
        <v>-1.5968403178731112E-2</v>
      </c>
      <c r="CV47" s="4">
        <f t="shared" si="6"/>
        <v>2.6621269453104186E-2</v>
      </c>
      <c r="CW47" s="4">
        <f t="shared" si="6"/>
        <v>-2.786415162124006E-2</v>
      </c>
      <c r="CX47" s="4">
        <f t="shared" si="6"/>
        <v>-4.5004379195938984E-2</v>
      </c>
      <c r="CY47" s="4">
        <f t="shared" si="6"/>
        <v>2.5769513179051611E-2</v>
      </c>
      <c r="CZ47" s="4">
        <f t="shared" si="6"/>
        <v>-1.3218962875549906E-2</v>
      </c>
      <c r="DA47" s="4">
        <f t="shared" si="6"/>
        <v>5.7803482576797675E-3</v>
      </c>
      <c r="DB47" s="4">
        <f t="shared" si="6"/>
        <v>-3.2695161215276915E-2</v>
      </c>
      <c r="DC47" s="4">
        <f t="shared" si="6"/>
        <v>-2.0674335344958605E-2</v>
      </c>
      <c r="DD47" s="4">
        <f t="shared" si="6"/>
        <v>-1.5865913067404439E-2</v>
      </c>
      <c r="DE47" s="4">
        <f t="shared" si="6"/>
        <v>-2.0900310421959983E-2</v>
      </c>
      <c r="DF47" s="4">
        <f t="shared" si="6"/>
        <v>-1.1883390195449151E-2</v>
      </c>
      <c r="DG47" s="4">
        <f t="shared" si="6"/>
        <v>-4.6643977323265941E-3</v>
      </c>
      <c r="DH47" s="4">
        <f t="shared" si="6"/>
        <v>-1.3131532650900486E-2</v>
      </c>
      <c r="DI47" s="4">
        <f t="shared" si="6"/>
        <v>-9.0294067193942649E-3</v>
      </c>
      <c r="DJ47" s="4">
        <f t="shared" si="6"/>
        <v>2.3805314631143413E-2</v>
      </c>
      <c r="DK47" s="4">
        <f t="shared" si="6"/>
        <v>-2.4343948755656635E-2</v>
      </c>
      <c r="DL47" s="4">
        <f t="shared" si="6"/>
        <v>1.7120303260676508E-2</v>
      </c>
      <c r="DM47" s="4">
        <f t="shared" si="6"/>
        <v>1.7455670463526377E-2</v>
      </c>
      <c r="DN47" s="4">
        <f t="shared" si="6"/>
        <v>2.0359404148646672E-2</v>
      </c>
      <c r="DO47" s="4">
        <f t="shared" si="6"/>
        <v>-3.1023814573328014E-2</v>
      </c>
      <c r="DP47" s="4">
        <f t="shared" si="6"/>
        <v>8.2252370548609871E-3</v>
      </c>
      <c r="DQ47" s="4">
        <f t="shared" si="6"/>
        <v>-1.1960929062367364E-3</v>
      </c>
      <c r="DR47" s="4">
        <f t="shared" si="6"/>
        <v>2.6049925413189619E-3</v>
      </c>
      <c r="DS47" s="4">
        <f t="shared" si="6"/>
        <v>1.5044383484979198E-3</v>
      </c>
      <c r="DT47" s="4">
        <f t="shared" si="6"/>
        <v>-1.9563296408525231E-3</v>
      </c>
      <c r="DU47" s="4">
        <f t="shared" si="6"/>
        <v>-1.1834457647002796E-2</v>
      </c>
      <c r="DV47" s="4">
        <f t="shared" si="6"/>
        <v>-6.7611505909145928E-2</v>
      </c>
      <c r="DW47" s="4">
        <f t="shared" si="6"/>
        <v>-1.3896983114596083E-2</v>
      </c>
      <c r="DX47" s="4">
        <f t="shared" si="6"/>
        <v>1.6207211470684758E-3</v>
      </c>
      <c r="DY47" s="4">
        <f t="shared" si="6"/>
        <v>2.1520267446035021E-2</v>
      </c>
      <c r="DZ47" s="4">
        <f t="shared" ref="DZ47:GK47" si="7">LN(DZ4/DZ3)</f>
        <v>3.1528910398028269E-3</v>
      </c>
      <c r="EA47" s="4">
        <f t="shared" si="7"/>
        <v>-2.9186096170739095E-2</v>
      </c>
      <c r="EB47" s="4">
        <f t="shared" si="7"/>
        <v>5.8175683103006103E-3</v>
      </c>
      <c r="EC47" s="4">
        <f t="shared" si="7"/>
        <v>-1.6475984564485145E-2</v>
      </c>
      <c r="ED47" s="4">
        <f t="shared" si="7"/>
        <v>1.4032766061158287E-2</v>
      </c>
      <c r="EE47" s="4">
        <f t="shared" si="7"/>
        <v>7.7595254861793743E-3</v>
      </c>
      <c r="EF47" s="4">
        <f t="shared" si="7"/>
        <v>7.4626784460543735E-3</v>
      </c>
      <c r="EG47" s="4">
        <f t="shared" si="7"/>
        <v>1.9111037381548733E-3</v>
      </c>
      <c r="EH47" s="4">
        <f t="shared" si="7"/>
        <v>1.0050349256039915E-2</v>
      </c>
      <c r="EI47" s="4">
        <f t="shared" si="7"/>
        <v>-3.8535431318890041E-3</v>
      </c>
      <c r="EJ47" s="4">
        <f t="shared" si="7"/>
        <v>-8.2185473993799454E-3</v>
      </c>
      <c r="EK47" s="4">
        <f t="shared" si="7"/>
        <v>-1.0674516518357926E-2</v>
      </c>
      <c r="EL47" s="4">
        <f t="shared" si="7"/>
        <v>8.534927150419919E-3</v>
      </c>
      <c r="EM47" s="4">
        <f t="shared" si="7"/>
        <v>5.9746484123200097E-3</v>
      </c>
      <c r="EN47" s="4">
        <f t="shared" si="7"/>
        <v>-4.7132724937986948E-3</v>
      </c>
      <c r="EO47" s="4">
        <f t="shared" si="7"/>
        <v>-3.0875662279153896E-3</v>
      </c>
      <c r="EP47" s="4">
        <f t="shared" si="7"/>
        <v>3.630839449640641E-3</v>
      </c>
      <c r="EQ47" s="4">
        <f t="shared" si="7"/>
        <v>-1.5331313177318956E-3</v>
      </c>
      <c r="ER47" s="4">
        <f t="shared" si="7"/>
        <v>-8.2988028146950658E-3</v>
      </c>
      <c r="ES47" s="4">
        <f t="shared" si="7"/>
        <v>6.3042213687392124E-3</v>
      </c>
      <c r="ET47" s="4">
        <f t="shared" si="7"/>
        <v>8.7223349394322299E-3</v>
      </c>
      <c r="EU47" s="4">
        <f t="shared" si="7"/>
        <v>-3.1725760961549686E-2</v>
      </c>
      <c r="EV47" s="4">
        <f t="shared" si="7"/>
        <v>-1.5859807119000358E-2</v>
      </c>
      <c r="EW47" s="4">
        <f t="shared" si="7"/>
        <v>3.4233115983866358E-2</v>
      </c>
      <c r="EX47" s="4">
        <f t="shared" si="7"/>
        <v>-1.3559419086150886E-3</v>
      </c>
      <c r="EY47" s="4">
        <f t="shared" si="7"/>
        <v>6.8468700450954783E-3</v>
      </c>
      <c r="EZ47" s="4">
        <f t="shared" si="7"/>
        <v>-3.4672337660127603E-3</v>
      </c>
      <c r="FA47" s="4">
        <f t="shared" si="7"/>
        <v>7.1254952723215437E-3</v>
      </c>
      <c r="FB47" s="4">
        <f t="shared" si="7"/>
        <v>-2.6565951993542242E-2</v>
      </c>
      <c r="FC47" s="4">
        <f t="shared" si="7"/>
        <v>-2.5183641857072281E-2</v>
      </c>
      <c r="FD47" s="4">
        <f t="shared" si="7"/>
        <v>5.1782886901061392E-4</v>
      </c>
      <c r="FE47" s="4">
        <f t="shared" si="7"/>
        <v>-5.7102623528907893E-3</v>
      </c>
      <c r="FF47" s="4">
        <f t="shared" si="7"/>
        <v>-2.6926775353812295E-2</v>
      </c>
      <c r="FG47" s="4">
        <f t="shared" si="7"/>
        <v>-2.2474534669939036E-3</v>
      </c>
      <c r="FH47" s="4">
        <f t="shared" si="7"/>
        <v>-9.8089553535642029E-4</v>
      </c>
      <c r="FI47" s="4">
        <f t="shared" si="7"/>
        <v>-1.6048473134921002E-2</v>
      </c>
      <c r="FJ47" s="4">
        <f t="shared" si="7"/>
        <v>2.1208390190706841E-3</v>
      </c>
      <c r="FK47" s="4">
        <f t="shared" si="7"/>
        <v>-9.5104415682734837E-4</v>
      </c>
      <c r="FL47" s="4">
        <f t="shared" si="7"/>
        <v>1.8832948874306879E-2</v>
      </c>
      <c r="FM47" s="4">
        <f t="shared" si="7"/>
        <v>-1.6000271587515567E-2</v>
      </c>
      <c r="FN47" s="4">
        <f t="shared" si="7"/>
        <v>2.7039068902061331E-2</v>
      </c>
      <c r="FO47" s="4">
        <f t="shared" si="7"/>
        <v>5.2644967268932277E-4</v>
      </c>
      <c r="FP47" s="4">
        <f t="shared" si="7"/>
        <v>-1.9398167285860719E-3</v>
      </c>
      <c r="FQ47" s="4">
        <f t="shared" si="7"/>
        <v>5.1856033230067343E-2</v>
      </c>
      <c r="FR47" s="4">
        <f t="shared" si="7"/>
        <v>1.996074317051617E-2</v>
      </c>
      <c r="FS47" s="4">
        <f t="shared" si="7"/>
        <v>-1.2569487564076772E-2</v>
      </c>
      <c r="FT47" s="4">
        <f t="shared" si="7"/>
        <v>-1.3328309790934509E-2</v>
      </c>
      <c r="FU47" s="4">
        <f t="shared" si="7"/>
        <v>-1.9312281098503959E-2</v>
      </c>
      <c r="FV47" s="4">
        <f t="shared" si="7"/>
        <v>1.4452674150330785E-2</v>
      </c>
      <c r="FW47" s="4">
        <f t="shared" si="7"/>
        <v>5.398234178574028E-4</v>
      </c>
      <c r="FX47" s="4">
        <f t="shared" si="7"/>
        <v>-3.2703104783640457E-3</v>
      </c>
      <c r="FY47" s="4">
        <f t="shared" si="7"/>
        <v>-3.0822066953241908E-2</v>
      </c>
      <c r="FZ47" s="4">
        <f t="shared" si="7"/>
        <v>3.1365641733560129E-2</v>
      </c>
      <c r="GA47" s="4">
        <f t="shared" si="7"/>
        <v>-1.3481941854866866E-3</v>
      </c>
      <c r="GB47" s="4">
        <f t="shared" si="7"/>
        <v>2.0456035975396351E-2</v>
      </c>
      <c r="GC47" s="4">
        <f t="shared" si="7"/>
        <v>7.6824500054305574E-3</v>
      </c>
      <c r="GD47" s="4">
        <f t="shared" si="7"/>
        <v>4.8875951167312781E-3</v>
      </c>
      <c r="GE47" s="4">
        <f t="shared" si="7"/>
        <v>-6.2305339547880203E-3</v>
      </c>
      <c r="GF47" s="4">
        <f t="shared" si="7"/>
        <v>1.2714137542862786E-2</v>
      </c>
      <c r="GG47" s="4">
        <f t="shared" si="7"/>
        <v>-1.5748356968139168E-2</v>
      </c>
      <c r="GH47" s="4">
        <f t="shared" si="7"/>
        <v>-2.593775468488296E-2</v>
      </c>
      <c r="GI47" s="4">
        <f t="shared" si="7"/>
        <v>3.3457599588403421E-2</v>
      </c>
      <c r="GJ47" s="4">
        <f t="shared" si="7"/>
        <v>-3.9019552941660311E-2</v>
      </c>
      <c r="GK47" s="4">
        <f t="shared" si="7"/>
        <v>5.0147853093218562E-3</v>
      </c>
      <c r="GL47" s="4">
        <f t="shared" ref="GL47:HQ47" si="8">LN(GL4/GL3)</f>
        <v>-3.8240964384033942E-3</v>
      </c>
      <c r="GM47" s="4">
        <f t="shared" si="8"/>
        <v>-8.5221144724204126E-3</v>
      </c>
      <c r="GN47" s="4">
        <f t="shared" si="8"/>
        <v>2.5143718846504732E-3</v>
      </c>
      <c r="GO47" s="4">
        <f t="shared" si="8"/>
        <v>7.7310451944208628E-3</v>
      </c>
      <c r="GP47" s="4">
        <f t="shared" si="8"/>
        <v>2.951098539972915E-4</v>
      </c>
      <c r="GQ47" s="4">
        <f t="shared" si="8"/>
        <v>1.4365733354209096E-2</v>
      </c>
      <c r="GR47" s="4">
        <f t="shared" si="8"/>
        <v>-3.7444970564428593E-3</v>
      </c>
      <c r="GS47" s="4">
        <f t="shared" si="8"/>
        <v>4.6374395790632654E-3</v>
      </c>
      <c r="GT47" s="4">
        <f t="shared" si="8"/>
        <v>-1.7827934861587718E-2</v>
      </c>
      <c r="GU47" s="4">
        <f t="shared" si="8"/>
        <v>-2.1676958582724209E-2</v>
      </c>
      <c r="GV47" s="4">
        <f t="shared" si="8"/>
        <v>-1.8789347312084407E-3</v>
      </c>
      <c r="GW47" s="4">
        <f t="shared" si="8"/>
        <v>1.811636116582568E-3</v>
      </c>
      <c r="GX47" s="4">
        <f t="shared" si="8"/>
        <v>-2.2284100643665795E-2</v>
      </c>
      <c r="GY47" s="4">
        <f t="shared" si="8"/>
        <v>1.1970456428032026E-2</v>
      </c>
      <c r="GZ47" s="4">
        <f t="shared" si="8"/>
        <v>-2.1142436914857933E-2</v>
      </c>
      <c r="HA47" s="4">
        <f t="shared" si="8"/>
        <v>-5.003449478366848E-3</v>
      </c>
      <c r="HB47" s="4">
        <f t="shared" si="8"/>
        <v>3.4344318260664461E-3</v>
      </c>
      <c r="HC47" s="4">
        <f t="shared" si="8"/>
        <v>2.0008670382856673E-2</v>
      </c>
      <c r="HD47" s="4">
        <f t="shared" si="8"/>
        <v>1.9212741795520685E-3</v>
      </c>
      <c r="HE47" s="4">
        <f t="shared" si="8"/>
        <v>-5.2783605088557997E-3</v>
      </c>
      <c r="HF47" s="4">
        <f t="shared" si="8"/>
        <v>-1.2554738246010879E-3</v>
      </c>
      <c r="HG47" s="4">
        <f t="shared" si="8"/>
        <v>1.0035245274275809E-2</v>
      </c>
      <c r="HH47" s="4">
        <f t="shared" si="8"/>
        <v>-4.2689456832682316E-3</v>
      </c>
      <c r="HI47" s="4">
        <f t="shared" si="8"/>
        <v>1.987461753977143E-2</v>
      </c>
      <c r="HJ47" s="4">
        <f t="shared" si="8"/>
        <v>-2.3704485454851122E-3</v>
      </c>
      <c r="HK47" s="4">
        <f t="shared" si="8"/>
        <v>9.2820803027774887E-3</v>
      </c>
      <c r="HL47" s="4">
        <f t="shared" si="8"/>
        <v>1.1451036053438326E-2</v>
      </c>
      <c r="HM47" s="4">
        <f t="shared" si="8"/>
        <v>1.491805808914603E-3</v>
      </c>
      <c r="HN47" s="4">
        <f t="shared" si="8"/>
        <v>-1.7169192086836937E-2</v>
      </c>
      <c r="HO47" s="4">
        <f t="shared" si="8"/>
        <v>8.2466237316662847E-3</v>
      </c>
      <c r="HP47" s="4">
        <f t="shared" si="8"/>
        <v>8.8777160616719808E-3</v>
      </c>
      <c r="HQ47" s="4">
        <f t="shared" si="8"/>
        <v>-1.0691231698740063E-2</v>
      </c>
      <c r="HR47" s="4">
        <f t="shared" ref="HR47:IQ47" si="9">LN(HR4/HR3)</f>
        <v>-4.2490089831612329E-2</v>
      </c>
      <c r="HS47" s="4">
        <f t="shared" si="9"/>
        <v>-2.9169293196646576E-2</v>
      </c>
      <c r="HT47" s="4">
        <f t="shared" si="9"/>
        <v>-1.8738836171822218E-2</v>
      </c>
      <c r="HU47" s="4">
        <f t="shared" si="9"/>
        <v>5.3122067560895712E-4</v>
      </c>
      <c r="HV47" s="4">
        <f t="shared" si="9"/>
        <v>-3.0768785542479834E-3</v>
      </c>
      <c r="HW47" s="4">
        <f t="shared" si="9"/>
        <v>-2.9041922286342458E-2</v>
      </c>
      <c r="HX47" s="4">
        <f t="shared" si="9"/>
        <v>2.6132186405471666E-3</v>
      </c>
      <c r="HY47" s="4">
        <f t="shared" si="9"/>
        <v>-1.3108192902080314E-2</v>
      </c>
      <c r="HZ47" s="4">
        <f t="shared" si="9"/>
        <v>2.1978909469298015E-2</v>
      </c>
      <c r="IA47" s="4">
        <f t="shared" si="9"/>
        <v>1.6949576318521727E-2</v>
      </c>
      <c r="IB47" s="4">
        <f t="shared" si="9"/>
        <v>1.9919950351692087E-2</v>
      </c>
      <c r="IC47" s="4">
        <f t="shared" si="9"/>
        <v>1.6642343435976849E-2</v>
      </c>
      <c r="ID47" s="4">
        <f t="shared" si="9"/>
        <v>1.6252828094007864E-2</v>
      </c>
      <c r="IE47" s="4">
        <f t="shared" si="9"/>
        <v>2.7038983159961426E-3</v>
      </c>
      <c r="IF47" s="4">
        <f t="shared" si="9"/>
        <v>-3.0044822370693756E-3</v>
      </c>
      <c r="IG47" s="4">
        <f t="shared" si="9"/>
        <v>-1.5890197445050675E-3</v>
      </c>
      <c r="IH47" s="4">
        <f t="shared" si="9"/>
        <v>2.5732378267495283E-2</v>
      </c>
      <c r="II47" s="4">
        <f t="shared" si="9"/>
        <v>-5.107224551090978E-3</v>
      </c>
      <c r="IJ47" s="4">
        <f t="shared" si="9"/>
        <v>-1.3408758640448442E-2</v>
      </c>
      <c r="IK47" s="4">
        <f t="shared" si="9"/>
        <v>1.1449183784736446E-2</v>
      </c>
      <c r="IL47" s="4">
        <f t="shared" si="9"/>
        <v>2.1408286579385134E-4</v>
      </c>
      <c r="IM47" s="4">
        <f t="shared" si="9"/>
        <v>-1.6429241129031706E-2</v>
      </c>
      <c r="IN47" s="4">
        <f t="shared" si="9"/>
        <v>-7.4818438309793038E-3</v>
      </c>
      <c r="IO47" s="4">
        <f t="shared" si="9"/>
        <v>1.7889564262425127E-2</v>
      </c>
      <c r="IP47" s="4">
        <f t="shared" si="9"/>
        <v>-1.1518594984565646E-2</v>
      </c>
      <c r="IQ47" s="4">
        <f t="shared" si="9"/>
        <v>-2.0335638958838432E-2</v>
      </c>
    </row>
    <row r="48" spans="1:252" x14ac:dyDescent="0.25">
      <c r="A48" s="10">
        <v>-28</v>
      </c>
      <c r="B48" s="4">
        <f t="shared" ref="B48:BM48" si="10">LN(B5/B4)</f>
        <v>2.4876939726040069E-2</v>
      </c>
      <c r="C48" s="4">
        <f t="shared" si="10"/>
        <v>-2.7270541937546621E-3</v>
      </c>
      <c r="D48" s="4">
        <f t="shared" si="10"/>
        <v>1.6652777322487026E-3</v>
      </c>
      <c r="E48" s="4">
        <f t="shared" si="10"/>
        <v>-2.1860813087215306E-4</v>
      </c>
      <c r="F48" s="4">
        <f t="shared" si="10"/>
        <v>1.1406143991347692E-2</v>
      </c>
      <c r="G48" s="4">
        <f t="shared" si="10"/>
        <v>2.3631401372532631E-3</v>
      </c>
      <c r="H48" s="4">
        <f t="shared" si="10"/>
        <v>-2.2740714167415515E-4</v>
      </c>
      <c r="I48" s="4">
        <f t="shared" si="10"/>
        <v>2.139608331945069E-3</v>
      </c>
      <c r="J48" s="4">
        <f t="shared" si="10"/>
        <v>2.7932952082259533E-3</v>
      </c>
      <c r="K48" s="4">
        <f t="shared" si="10"/>
        <v>-7.2914540383860291E-4</v>
      </c>
      <c r="L48" s="4">
        <f t="shared" si="10"/>
        <v>7.3017022885496375E-3</v>
      </c>
      <c r="M48" s="4">
        <f t="shared" si="10"/>
        <v>5.3660300790085479E-3</v>
      </c>
      <c r="N48" s="4">
        <f t="shared" si="10"/>
        <v>7.8363618496138168E-3</v>
      </c>
      <c r="O48" s="4">
        <f t="shared" si="10"/>
        <v>2.7302481348117642E-2</v>
      </c>
      <c r="P48" s="4">
        <f t="shared" si="10"/>
        <v>-1.7926220020857028E-2</v>
      </c>
      <c r="Q48" s="4">
        <f t="shared" si="10"/>
        <v>-2.2953122242834422E-2</v>
      </c>
      <c r="R48" s="4">
        <f t="shared" si="10"/>
        <v>-1.5555003084981176E-2</v>
      </c>
      <c r="S48" s="4">
        <f t="shared" si="10"/>
        <v>-1.1928540709561945E-2</v>
      </c>
      <c r="T48" s="4">
        <f t="shared" si="10"/>
        <v>2.2231653119650339E-2</v>
      </c>
      <c r="U48" s="4">
        <f t="shared" si="10"/>
        <v>1.5198519511578799E-2</v>
      </c>
      <c r="V48" s="4">
        <f t="shared" si="10"/>
        <v>-6.0259192441930787E-2</v>
      </c>
      <c r="W48" s="4">
        <f t="shared" si="10"/>
        <v>-8.0254087564555748E-3</v>
      </c>
      <c r="X48" s="4">
        <f t="shared" si="10"/>
        <v>5.335726366362723E-3</v>
      </c>
      <c r="Y48" s="4">
        <f t="shared" si="10"/>
        <v>3.8700903709450825E-3</v>
      </c>
      <c r="Z48" s="4">
        <f t="shared" si="10"/>
        <v>-4.8977026607993314E-3</v>
      </c>
      <c r="AA48" s="4">
        <f t="shared" si="10"/>
        <v>1.8728943775941656E-2</v>
      </c>
      <c r="AB48" s="4">
        <f t="shared" si="10"/>
        <v>2.8272912944386146E-2</v>
      </c>
      <c r="AC48" s="4">
        <f t="shared" si="10"/>
        <v>-1.7366150808915709E-2</v>
      </c>
      <c r="AD48" s="4">
        <f t="shared" si="10"/>
        <v>5.4211638174898715E-3</v>
      </c>
      <c r="AE48" s="4">
        <f t="shared" si="10"/>
        <v>6.0887894574800483E-2</v>
      </c>
      <c r="AF48" s="4">
        <f t="shared" si="10"/>
        <v>-1.2084756189477215E-2</v>
      </c>
      <c r="AG48" s="4">
        <f t="shared" si="10"/>
        <v>6.675239074013053E-3</v>
      </c>
      <c r="AH48" s="4">
        <f t="shared" si="10"/>
        <v>-7.8624409041759546E-3</v>
      </c>
      <c r="AI48" s="4">
        <f t="shared" si="10"/>
        <v>-1.5403161592419511E-2</v>
      </c>
      <c r="AJ48" s="4">
        <f t="shared" si="10"/>
        <v>-3.9665181777868562E-2</v>
      </c>
      <c r="AK48" s="4">
        <f t="shared" si="10"/>
        <v>-7.0208392039252387E-3</v>
      </c>
      <c r="AL48" s="4">
        <f t="shared" si="10"/>
        <v>-2.3550314764314458E-2</v>
      </c>
      <c r="AM48" s="4">
        <f t="shared" si="10"/>
        <v>3.2523247752537524E-2</v>
      </c>
      <c r="AN48" s="4">
        <f t="shared" si="10"/>
        <v>-1.0224474748898371E-2</v>
      </c>
      <c r="AO48" s="4">
        <f t="shared" si="10"/>
        <v>8.9781470535931392E-3</v>
      </c>
      <c r="AP48" s="4">
        <f t="shared" si="10"/>
        <v>5.9171387567730398E-3</v>
      </c>
      <c r="AQ48" s="4">
        <f t="shared" si="10"/>
        <v>-1.4252022707201502E-2</v>
      </c>
      <c r="AR48" s="4">
        <f t="shared" si="10"/>
        <v>-3.0105697316061809E-3</v>
      </c>
      <c r="AS48" s="4">
        <f t="shared" si="10"/>
        <v>1.4168092301920199E-2</v>
      </c>
      <c r="AT48" s="4">
        <f t="shared" si="10"/>
        <v>3.1180408441819824E-2</v>
      </c>
      <c r="AU48" s="4">
        <f t="shared" si="10"/>
        <v>1.0450056660900714E-3</v>
      </c>
      <c r="AV48" s="4">
        <f t="shared" si="10"/>
        <v>1.3966707779364648E-2</v>
      </c>
      <c r="AW48" s="4">
        <f t="shared" si="10"/>
        <v>-6.6924212410882306E-3</v>
      </c>
      <c r="AX48" s="4">
        <f t="shared" si="10"/>
        <v>2.7814681170115308E-2</v>
      </c>
      <c r="AY48" s="4">
        <f t="shared" si="10"/>
        <v>-1.3506678146792407E-2</v>
      </c>
      <c r="AZ48" s="4">
        <f t="shared" si="10"/>
        <v>1.2068554346808275E-2</v>
      </c>
      <c r="BA48" s="4">
        <f t="shared" si="10"/>
        <v>2.9682420668498189E-3</v>
      </c>
      <c r="BB48" s="4">
        <f t="shared" si="10"/>
        <v>-9.5025421084237206E-3</v>
      </c>
      <c r="BC48" s="4">
        <f t="shared" si="10"/>
        <v>-1.3375742736583909E-3</v>
      </c>
      <c r="BD48" s="4">
        <f t="shared" si="10"/>
        <v>3.4443735736292762E-3</v>
      </c>
      <c r="BE48" s="4">
        <f t="shared" si="10"/>
        <v>-3.5678887871461412E-3</v>
      </c>
      <c r="BF48" s="4">
        <f t="shared" si="10"/>
        <v>1.0357976140052485E-2</v>
      </c>
      <c r="BG48" s="4">
        <f t="shared" si="10"/>
        <v>1.7470338819892519E-3</v>
      </c>
      <c r="BH48" s="4">
        <f t="shared" si="10"/>
        <v>-1.9821561580983271E-3</v>
      </c>
      <c r="BI48" s="4">
        <f t="shared" si="10"/>
        <v>2.5581613779696124E-3</v>
      </c>
      <c r="BJ48" s="4">
        <f t="shared" si="10"/>
        <v>1.5193396925622884E-2</v>
      </c>
      <c r="BK48" s="4">
        <f t="shared" si="10"/>
        <v>0</v>
      </c>
      <c r="BL48" s="4">
        <f t="shared" si="10"/>
        <v>1.0434950271383305E-2</v>
      </c>
      <c r="BM48" s="4">
        <f t="shared" si="10"/>
        <v>-4.7509250106986885E-4</v>
      </c>
      <c r="BN48" s="4">
        <f t="shared" ref="BN48:DY48" si="11">LN(BN5/BN4)</f>
        <v>-8.8467478160447963E-3</v>
      </c>
      <c r="BO48" s="4">
        <f t="shared" si="11"/>
        <v>2.8248705525832491E-2</v>
      </c>
      <c r="BP48" s="4">
        <f t="shared" si="11"/>
        <v>-6.2139297929033506E-3</v>
      </c>
      <c r="BQ48" s="4">
        <f t="shared" si="11"/>
        <v>4.3573295988726017E-3</v>
      </c>
      <c r="BR48" s="4">
        <f t="shared" si="11"/>
        <v>-2.0379137208961385E-2</v>
      </c>
      <c r="BS48" s="4">
        <f t="shared" si="11"/>
        <v>2.5105921131076261E-2</v>
      </c>
      <c r="BT48" s="4">
        <f t="shared" si="11"/>
        <v>3.227531153659853E-2</v>
      </c>
      <c r="BU48" s="4">
        <f t="shared" si="11"/>
        <v>-5.0377719008579715E-3</v>
      </c>
      <c r="BV48" s="4">
        <f t="shared" si="11"/>
        <v>2.3252200134542878E-3</v>
      </c>
      <c r="BW48" s="4">
        <f t="shared" si="11"/>
        <v>-4.6958664287676698E-4</v>
      </c>
      <c r="BX48" s="4">
        <f t="shared" si="11"/>
        <v>1.8885698350823712E-3</v>
      </c>
      <c r="BY48" s="4">
        <f t="shared" si="11"/>
        <v>-2.2831060145686323E-3</v>
      </c>
      <c r="BZ48" s="4">
        <f t="shared" si="11"/>
        <v>-3.7105793965402818E-3</v>
      </c>
      <c r="CA48" s="4">
        <f t="shared" si="11"/>
        <v>-9.8305043324860494E-3</v>
      </c>
      <c r="CB48" s="4">
        <f t="shared" si="11"/>
        <v>-4.4184107996996808E-3</v>
      </c>
      <c r="CC48" s="4">
        <f t="shared" si="11"/>
        <v>1.0050335853501065E-2</v>
      </c>
      <c r="CD48" s="4">
        <f t="shared" si="11"/>
        <v>1.6246957270019829E-3</v>
      </c>
      <c r="CE48" s="4">
        <f t="shared" si="11"/>
        <v>7.0011954589835612E-3</v>
      </c>
      <c r="CF48" s="4">
        <f t="shared" si="11"/>
        <v>3.2112128017982625E-3</v>
      </c>
      <c r="CG48" s="4">
        <f t="shared" si="11"/>
        <v>-1.1448198159333073E-3</v>
      </c>
      <c r="CH48" s="4">
        <f t="shared" si="11"/>
        <v>-1.5456258236691802E-2</v>
      </c>
      <c r="CI48" s="4">
        <f t="shared" si="11"/>
        <v>1.9182173838773506E-2</v>
      </c>
      <c r="CJ48" s="4">
        <f t="shared" si="11"/>
        <v>-1.1695907766025733E-3</v>
      </c>
      <c r="CK48" s="4">
        <f t="shared" si="11"/>
        <v>1.7984980892817734E-2</v>
      </c>
      <c r="CL48" s="4">
        <f t="shared" si="11"/>
        <v>-2.251388065155566E-2</v>
      </c>
      <c r="CM48" s="4">
        <f t="shared" si="11"/>
        <v>-1.3831479148461737E-2</v>
      </c>
      <c r="CN48" s="4">
        <f t="shared" si="11"/>
        <v>2.9542629865579411E-2</v>
      </c>
      <c r="CO48" s="4">
        <f t="shared" si="11"/>
        <v>-5.5485640459024431E-3</v>
      </c>
      <c r="CP48" s="4">
        <f t="shared" si="11"/>
        <v>-2.1820505476482295E-2</v>
      </c>
      <c r="CQ48" s="4">
        <f t="shared" si="11"/>
        <v>-1.4450498252539265E-2</v>
      </c>
      <c r="CR48" s="4">
        <f t="shared" si="11"/>
        <v>2.0055990323060727E-2</v>
      </c>
      <c r="CS48" s="4">
        <f t="shared" si="11"/>
        <v>3.634470052948229E-3</v>
      </c>
      <c r="CT48" s="4">
        <f t="shared" si="11"/>
        <v>6.1063122026852865E-2</v>
      </c>
      <c r="CU48" s="4">
        <f t="shared" si="11"/>
        <v>6.0180723255629448E-3</v>
      </c>
      <c r="CV48" s="4">
        <f t="shared" si="11"/>
        <v>7.3428190963671456E-3</v>
      </c>
      <c r="CW48" s="4">
        <f t="shared" si="11"/>
        <v>-9.6522215995339233E-3</v>
      </c>
      <c r="CX48" s="4">
        <f t="shared" si="11"/>
        <v>1.4795717477877893E-2</v>
      </c>
      <c r="CY48" s="4">
        <f t="shared" si="11"/>
        <v>6.1778769077274016E-3</v>
      </c>
      <c r="CZ48" s="4">
        <f t="shared" si="11"/>
        <v>-1.4745588920933344E-2</v>
      </c>
      <c r="DA48" s="4">
        <f t="shared" si="11"/>
        <v>5.4287362770384711E-3</v>
      </c>
      <c r="DB48" s="4">
        <f t="shared" si="11"/>
        <v>9.4049463763592085E-3</v>
      </c>
      <c r="DC48" s="4">
        <f t="shared" si="11"/>
        <v>2.9157878697565237E-3</v>
      </c>
      <c r="DD48" s="4">
        <f t="shared" si="11"/>
        <v>-4.3997603625931031E-3</v>
      </c>
      <c r="DE48" s="4">
        <f t="shared" si="11"/>
        <v>-3.0613339436263987E-4</v>
      </c>
      <c r="DF48" s="4">
        <f t="shared" si="11"/>
        <v>-1.7340043043442212E-3</v>
      </c>
      <c r="DG48" s="4">
        <f t="shared" si="11"/>
        <v>-1.7820145786772348E-2</v>
      </c>
      <c r="DH48" s="4">
        <f t="shared" si="11"/>
        <v>-3.8346635543676531E-2</v>
      </c>
      <c r="DI48" s="4">
        <f t="shared" si="11"/>
        <v>2.2650066308520615E-3</v>
      </c>
      <c r="DJ48" s="4">
        <f t="shared" si="11"/>
        <v>1.1912767970935855E-2</v>
      </c>
      <c r="DK48" s="4">
        <f t="shared" si="11"/>
        <v>-1.6898980420450769E-2</v>
      </c>
      <c r="DL48" s="4">
        <f t="shared" si="11"/>
        <v>-1.2559823290593462E-2</v>
      </c>
      <c r="DM48" s="4">
        <f t="shared" si="11"/>
        <v>9.0662449869067657E-3</v>
      </c>
      <c r="DN48" s="4">
        <f t="shared" si="11"/>
        <v>-7.7071672449377784E-3</v>
      </c>
      <c r="DO48" s="4">
        <f t="shared" si="11"/>
        <v>-2.368898377309438E-2</v>
      </c>
      <c r="DP48" s="4">
        <f t="shared" si="11"/>
        <v>-9.2984288439561455E-3</v>
      </c>
      <c r="DQ48" s="4">
        <f t="shared" si="11"/>
        <v>3.2189061910610967E-2</v>
      </c>
      <c r="DR48" s="4">
        <f t="shared" si="11"/>
        <v>-2.7498741989952198E-3</v>
      </c>
      <c r="DS48" s="4">
        <f t="shared" si="11"/>
        <v>8.2341956364343181E-3</v>
      </c>
      <c r="DT48" s="4">
        <f t="shared" si="11"/>
        <v>3.2583933028611303E-3</v>
      </c>
      <c r="DU48" s="4">
        <f t="shared" si="11"/>
        <v>-1.290502770148185E-3</v>
      </c>
      <c r="DV48" s="4">
        <f t="shared" si="11"/>
        <v>-1.4076945378202007E-2</v>
      </c>
      <c r="DW48" s="4">
        <f t="shared" si="11"/>
        <v>9.7855735071211598E-3</v>
      </c>
      <c r="DX48" s="4">
        <f t="shared" si="11"/>
        <v>1.0790438733885267E-3</v>
      </c>
      <c r="DY48" s="4">
        <f t="shared" si="11"/>
        <v>-1.1028322193881017E-2</v>
      </c>
      <c r="DZ48" s="4">
        <f t="shared" ref="DZ48:GK48" si="12">LN(DZ5/DZ4)</f>
        <v>-1.1373836958289347E-3</v>
      </c>
      <c r="EA48" s="4">
        <f t="shared" si="12"/>
        <v>9.1251557628156017E-3</v>
      </c>
      <c r="EB48" s="4">
        <f t="shared" si="12"/>
        <v>-3.8053059401873383E-3</v>
      </c>
      <c r="EC48" s="4">
        <f t="shared" si="12"/>
        <v>3.1250052296486258E-3</v>
      </c>
      <c r="ED48" s="4">
        <f t="shared" si="12"/>
        <v>2.4416915272664637E-3</v>
      </c>
      <c r="EE48" s="4">
        <f t="shared" si="12"/>
        <v>-5.8139797512605481E-3</v>
      </c>
      <c r="EF48" s="4">
        <f t="shared" si="12"/>
        <v>-1.0275648397172488E-2</v>
      </c>
      <c r="EG48" s="4">
        <f t="shared" si="12"/>
        <v>1.6568426347232705E-2</v>
      </c>
      <c r="EH48" s="4">
        <f t="shared" si="12"/>
        <v>1.6386753167621195E-2</v>
      </c>
      <c r="EI48" s="4">
        <f t="shared" si="12"/>
        <v>-7.3197838427101411E-3</v>
      </c>
      <c r="EJ48" s="4">
        <f t="shared" si="12"/>
        <v>8.6999245615708171E-3</v>
      </c>
      <c r="EK48" s="4">
        <f t="shared" si="12"/>
        <v>-8.3272434930104743E-3</v>
      </c>
      <c r="EL48" s="4">
        <f t="shared" si="12"/>
        <v>-8.5349271504198739E-3</v>
      </c>
      <c r="EM48" s="4">
        <f t="shared" si="12"/>
        <v>-1.1231866230193097E-2</v>
      </c>
      <c r="EN48" s="4">
        <f t="shared" si="12"/>
        <v>-7.8769971399408445E-4</v>
      </c>
      <c r="EO48" s="4">
        <f t="shared" si="12"/>
        <v>-3.4850932237256004E-3</v>
      </c>
      <c r="EP48" s="4">
        <f t="shared" si="12"/>
        <v>1.3225784791436128E-2</v>
      </c>
      <c r="EQ48" s="4">
        <f t="shared" si="12"/>
        <v>-1.0410782841888119E-2</v>
      </c>
      <c r="ER48" s="4">
        <f t="shared" si="12"/>
        <v>0</v>
      </c>
      <c r="ES48" s="4">
        <f t="shared" si="12"/>
        <v>-7.8586263576436587E-4</v>
      </c>
      <c r="ET48" s="4">
        <f t="shared" si="12"/>
        <v>3.7455232065439752E-3</v>
      </c>
      <c r="EU48" s="4">
        <f t="shared" si="12"/>
        <v>-1.0926379482351556E-2</v>
      </c>
      <c r="EV48" s="4">
        <f t="shared" si="12"/>
        <v>-5.1992555153886427E-2</v>
      </c>
      <c r="EW48" s="4">
        <f t="shared" si="12"/>
        <v>2.5608185164141795E-3</v>
      </c>
      <c r="EX48" s="4">
        <f t="shared" si="12"/>
        <v>-1.6876122798916367E-2</v>
      </c>
      <c r="EY48" s="4">
        <f t="shared" si="12"/>
        <v>6.3328347136214153E-3</v>
      </c>
      <c r="EZ48" s="4">
        <f t="shared" si="12"/>
        <v>2.5339519021282626E-2</v>
      </c>
      <c r="FA48" s="4">
        <f t="shared" si="12"/>
        <v>2.4242838918394238E-2</v>
      </c>
      <c r="FB48" s="4">
        <f t="shared" si="12"/>
        <v>6.3453584690858933E-2</v>
      </c>
      <c r="FC48" s="4">
        <f t="shared" si="12"/>
        <v>-5.3835953388614551E-3</v>
      </c>
      <c r="FD48" s="4">
        <f t="shared" si="12"/>
        <v>-1.9866128243394331E-3</v>
      </c>
      <c r="FE48" s="4">
        <f t="shared" si="12"/>
        <v>-1.8786696458210937E-2</v>
      </c>
      <c r="FF48" s="4">
        <f t="shared" si="12"/>
        <v>8.0461843649957138E-3</v>
      </c>
      <c r="FG48" s="4">
        <f t="shared" si="12"/>
        <v>-1.9414046865780136E-2</v>
      </c>
      <c r="FH48" s="4">
        <f t="shared" si="12"/>
        <v>1.1707532673469767E-2</v>
      </c>
      <c r="FI48" s="4">
        <f t="shared" si="12"/>
        <v>2.6934246783091028E-2</v>
      </c>
      <c r="FJ48" s="4">
        <f t="shared" si="12"/>
        <v>1.0587856155802506E-3</v>
      </c>
      <c r="FK48" s="4">
        <f t="shared" si="12"/>
        <v>1.2293309514283082E-2</v>
      </c>
      <c r="FL48" s="4">
        <f t="shared" si="12"/>
        <v>-1.807276418662394E-2</v>
      </c>
      <c r="FM48" s="4">
        <f t="shared" si="12"/>
        <v>-6.9364555530091127E-3</v>
      </c>
      <c r="FN48" s="4">
        <f t="shared" si="12"/>
        <v>-2.7039068902061234E-2</v>
      </c>
      <c r="FO48" s="4">
        <f t="shared" si="12"/>
        <v>2.5120417650435455E-2</v>
      </c>
      <c r="FP48" s="4">
        <f t="shared" si="12"/>
        <v>-2.1590658679158301E-2</v>
      </c>
      <c r="FQ48" s="4">
        <f t="shared" si="12"/>
        <v>4.1870967841798272E-2</v>
      </c>
      <c r="FR48" s="4">
        <f t="shared" si="12"/>
        <v>6.0423276263770129E-3</v>
      </c>
      <c r="FS48" s="4">
        <f t="shared" si="12"/>
        <v>-9.9255499671288788E-4</v>
      </c>
      <c r="FT48" s="4">
        <f t="shared" si="12"/>
        <v>-1.3775064380108049E-2</v>
      </c>
      <c r="FU48" s="4">
        <f t="shared" si="12"/>
        <v>1.0692637086993303E-2</v>
      </c>
      <c r="FV48" s="4">
        <f t="shared" si="12"/>
        <v>-4.2769626578753857E-3</v>
      </c>
      <c r="FW48" s="4">
        <f t="shared" si="12"/>
        <v>-1.1033856918484384E-2</v>
      </c>
      <c r="FX48" s="4">
        <f t="shared" si="12"/>
        <v>-4.4769585800532837E-3</v>
      </c>
      <c r="FY48" s="4">
        <f t="shared" si="12"/>
        <v>9.0608319072743755E-3</v>
      </c>
      <c r="FZ48" s="4">
        <f t="shared" si="12"/>
        <v>4.2664276859754584E-3</v>
      </c>
      <c r="GA48" s="4">
        <f t="shared" si="12"/>
        <v>-6.747578588718751E-4</v>
      </c>
      <c r="GB48" s="4">
        <f t="shared" si="12"/>
        <v>3.585984987172846E-3</v>
      </c>
      <c r="GC48" s="4">
        <f t="shared" si="12"/>
        <v>-1.9344611301889646E-3</v>
      </c>
      <c r="GD48" s="4">
        <f t="shared" si="12"/>
        <v>1.8836557127754006E-2</v>
      </c>
      <c r="GE48" s="4">
        <f t="shared" si="12"/>
        <v>4.9875763051263709E-3</v>
      </c>
      <c r="GF48" s="4">
        <f t="shared" si="12"/>
        <v>-1.7153078969696724E-2</v>
      </c>
      <c r="GG48" s="4">
        <f t="shared" si="12"/>
        <v>1.2618477625830241E-2</v>
      </c>
      <c r="GH48" s="4">
        <f t="shared" si="12"/>
        <v>-1.2054702318831946E-2</v>
      </c>
      <c r="GI48" s="4">
        <f t="shared" si="12"/>
        <v>2.1436272438195066E-3</v>
      </c>
      <c r="GJ48" s="4">
        <f t="shared" si="12"/>
        <v>5.6683068124515961E-3</v>
      </c>
      <c r="GK48" s="4">
        <f t="shared" si="12"/>
        <v>-1.0974019276105453E-2</v>
      </c>
      <c r="GL48" s="4">
        <f t="shared" ref="GL48:HQ48" si="13">LN(GL5/GL4)</f>
        <v>-3.8387763071657129E-3</v>
      </c>
      <c r="GM48" s="4">
        <f t="shared" si="13"/>
        <v>-9.9593260185183979E-3</v>
      </c>
      <c r="GN48" s="4">
        <f t="shared" si="13"/>
        <v>0</v>
      </c>
      <c r="GO48" s="4">
        <f t="shared" si="13"/>
        <v>5.8329605209284866E-4</v>
      </c>
      <c r="GP48" s="4">
        <f t="shared" si="13"/>
        <v>1.5084219682434069E-2</v>
      </c>
      <c r="GQ48" s="4">
        <f t="shared" si="13"/>
        <v>1.1815813215428411E-2</v>
      </c>
      <c r="GR48" s="4">
        <f t="shared" si="13"/>
        <v>-3.6656464208176791E-3</v>
      </c>
      <c r="GS48" s="4">
        <f t="shared" si="13"/>
        <v>-6.7572930092075177E-3</v>
      </c>
      <c r="GT48" s="4">
        <f t="shared" si="13"/>
        <v>-8.8236282617759308E-3</v>
      </c>
      <c r="GU48" s="4">
        <f t="shared" si="13"/>
        <v>1.8064241277189416E-3</v>
      </c>
      <c r="GV48" s="4">
        <f t="shared" si="13"/>
        <v>-4.6678759957933524E-3</v>
      </c>
      <c r="GW48" s="4">
        <f t="shared" si="13"/>
        <v>-2.8194821290316824E-3</v>
      </c>
      <c r="GX48" s="4">
        <f t="shared" si="13"/>
        <v>2.0662138058969168E-3</v>
      </c>
      <c r="GY48" s="4">
        <f t="shared" si="13"/>
        <v>-7.005291044461728E-3</v>
      </c>
      <c r="GZ48" s="4">
        <f t="shared" si="13"/>
        <v>5.6818281565379396E-3</v>
      </c>
      <c r="HA48" s="4">
        <f t="shared" si="13"/>
        <v>3.0353469130857255E-3</v>
      </c>
      <c r="HB48" s="4">
        <f t="shared" si="13"/>
        <v>4.7606987085406884E-4</v>
      </c>
      <c r="HC48" s="4">
        <f t="shared" si="13"/>
        <v>-5.827863400778302E-3</v>
      </c>
      <c r="HD48" s="4">
        <f t="shared" si="13"/>
        <v>1.7834261639699235E-2</v>
      </c>
      <c r="HE48" s="4">
        <f t="shared" si="13"/>
        <v>-1.14055415548461E-2</v>
      </c>
      <c r="HF48" s="4">
        <f t="shared" si="13"/>
        <v>1.9408486398704721E-2</v>
      </c>
      <c r="HG48" s="4">
        <f t="shared" si="13"/>
        <v>5.4766730263938173E-3</v>
      </c>
      <c r="HH48" s="4">
        <f t="shared" si="13"/>
        <v>-6.9762057286339805E-3</v>
      </c>
      <c r="HI48" s="4">
        <f t="shared" si="13"/>
        <v>-4.7999624396469524E-4</v>
      </c>
      <c r="HJ48" s="4">
        <f t="shared" si="13"/>
        <v>3.2310535022452807E-3</v>
      </c>
      <c r="HK48" s="4">
        <f t="shared" si="13"/>
        <v>-8.1855638543874999E-3</v>
      </c>
      <c r="HL48" s="4">
        <f t="shared" si="13"/>
        <v>-4.4531065668971725E-3</v>
      </c>
      <c r="HM48" s="4">
        <f t="shared" si="13"/>
        <v>3.0884531576699254E-2</v>
      </c>
      <c r="HN48" s="4">
        <f t="shared" si="13"/>
        <v>2.0352607070672039E-3</v>
      </c>
      <c r="HO48" s="4">
        <f t="shared" si="13"/>
        <v>5.4602082998398624E-3</v>
      </c>
      <c r="HP48" s="4">
        <f t="shared" si="13"/>
        <v>5.595980128519514E-3</v>
      </c>
      <c r="HQ48" s="4">
        <f t="shared" si="13"/>
        <v>1.2795379916153928E-4</v>
      </c>
      <c r="HR48" s="4">
        <f t="shared" ref="HR48:IQ48" si="14">LN(HR5/HR4)</f>
        <v>-1.8676383255460442E-2</v>
      </c>
      <c r="HS48" s="4">
        <f t="shared" si="14"/>
        <v>-1.3841677437062059E-3</v>
      </c>
      <c r="HT48" s="4">
        <f t="shared" si="14"/>
        <v>4.6131280610447137E-3</v>
      </c>
      <c r="HU48" s="4">
        <f t="shared" si="14"/>
        <v>-9.247806650280117E-3</v>
      </c>
      <c r="HV48" s="4">
        <f t="shared" si="14"/>
        <v>-1.1305886204439675E-3</v>
      </c>
      <c r="HW48" s="4">
        <f t="shared" si="14"/>
        <v>4.6364734295878318E-3</v>
      </c>
      <c r="HX48" s="4">
        <f t="shared" si="14"/>
        <v>-6.6918941318285328E-3</v>
      </c>
      <c r="HY48" s="4">
        <f t="shared" si="14"/>
        <v>4.1580172935260576E-3</v>
      </c>
      <c r="HZ48" s="4">
        <f t="shared" si="14"/>
        <v>4.1014743915867898E-3</v>
      </c>
      <c r="IA48" s="4">
        <f t="shared" si="14"/>
        <v>8.7993920349956479E-4</v>
      </c>
      <c r="IB48" s="4">
        <f t="shared" si="14"/>
        <v>-2.0463884511202339E-2</v>
      </c>
      <c r="IC48" s="4">
        <f t="shared" si="14"/>
        <v>8.1063405307884879E-3</v>
      </c>
      <c r="ID48" s="4">
        <f t="shared" si="14"/>
        <v>-5.8582476731017883E-3</v>
      </c>
      <c r="IE48" s="4">
        <f t="shared" si="14"/>
        <v>-7.6801860169198816E-3</v>
      </c>
      <c r="IF48" s="4">
        <f t="shared" si="14"/>
        <v>-8.3092969537099017E-3</v>
      </c>
      <c r="IG48" s="4">
        <f t="shared" si="14"/>
        <v>1.8535605983566034E-3</v>
      </c>
      <c r="IH48" s="4">
        <f t="shared" si="14"/>
        <v>-2.7751852344083715E-3</v>
      </c>
      <c r="II48" s="4">
        <f t="shared" si="14"/>
        <v>-3.7916443868059586E-3</v>
      </c>
      <c r="IJ48" s="4">
        <f t="shared" si="14"/>
        <v>4.4896473251447829E-3</v>
      </c>
      <c r="IK48" s="4">
        <f t="shared" si="14"/>
        <v>1.5504203565865116E-2</v>
      </c>
      <c r="IL48" s="4">
        <f t="shared" si="14"/>
        <v>3.4971404834699751E-2</v>
      </c>
      <c r="IM48" s="4">
        <f t="shared" si="14"/>
        <v>-3.2018834462236084E-3</v>
      </c>
      <c r="IN48" s="4">
        <f t="shared" si="14"/>
        <v>2.92133733341081E-2</v>
      </c>
      <c r="IO48" s="4">
        <f t="shared" si="14"/>
        <v>8.8261823905340271E-3</v>
      </c>
      <c r="IP48" s="4">
        <f t="shared" si="14"/>
        <v>1.8820064430244369E-3</v>
      </c>
      <c r="IQ48" s="4">
        <f t="shared" si="14"/>
        <v>-1.1139340668610201E-2</v>
      </c>
    </row>
    <row r="49" spans="1:251" x14ac:dyDescent="0.25">
      <c r="A49" s="10">
        <v>-27</v>
      </c>
      <c r="B49" s="4">
        <f t="shared" ref="B49:BM49" si="15">LN(B6/B5)</f>
        <v>7.3439088181662532E-3</v>
      </c>
      <c r="C49" s="4">
        <f t="shared" si="15"/>
        <v>-2.7345113590530557E-3</v>
      </c>
      <c r="D49" s="4">
        <f t="shared" si="15"/>
        <v>1.6625091920726227E-3</v>
      </c>
      <c r="E49" s="4">
        <f t="shared" si="15"/>
        <v>-2.1865593083651491E-4</v>
      </c>
      <c r="F49" s="4">
        <f t="shared" si="15"/>
        <v>1.1277509712828425E-2</v>
      </c>
      <c r="G49" s="4">
        <f t="shared" si="15"/>
        <v>2.3575688690499262E-3</v>
      </c>
      <c r="H49" s="4">
        <f t="shared" si="15"/>
        <v>-2.2745886744526285E-4</v>
      </c>
      <c r="I49" s="4">
        <f t="shared" si="15"/>
        <v>2.1350401804471134E-3</v>
      </c>
      <c r="J49" s="4">
        <f t="shared" si="15"/>
        <v>2.7855144390461222E-3</v>
      </c>
      <c r="K49" s="4">
        <f t="shared" si="15"/>
        <v>-2.6780212209939311E-3</v>
      </c>
      <c r="L49" s="4">
        <f t="shared" si="15"/>
        <v>-1.3235940987686098E-3</v>
      </c>
      <c r="M49" s="4">
        <f t="shared" si="15"/>
        <v>0</v>
      </c>
      <c r="N49" s="4">
        <f t="shared" si="15"/>
        <v>-2.3154836820748186E-3</v>
      </c>
      <c r="O49" s="4">
        <f t="shared" si="15"/>
        <v>-2.6098916027318623E-3</v>
      </c>
      <c r="P49" s="4">
        <f t="shared" si="15"/>
        <v>3.4393811290253681E-3</v>
      </c>
      <c r="Q49" s="4">
        <f t="shared" si="15"/>
        <v>3.0747423749092565E-2</v>
      </c>
      <c r="R49" s="4">
        <f t="shared" si="15"/>
        <v>3.2948927908281471E-3</v>
      </c>
      <c r="S49" s="4">
        <f t="shared" si="15"/>
        <v>-2.0202707317519466E-2</v>
      </c>
      <c r="T49" s="4">
        <f t="shared" si="15"/>
        <v>-1.1820899236527467E-2</v>
      </c>
      <c r="U49" s="4">
        <f t="shared" si="15"/>
        <v>-1.2237687117871503E-3</v>
      </c>
      <c r="V49" s="4">
        <f t="shared" si="15"/>
        <v>1.029875236241717E-2</v>
      </c>
      <c r="W49" s="4">
        <f t="shared" si="15"/>
        <v>-1.2731038078417876E-3</v>
      </c>
      <c r="X49" s="4">
        <f t="shared" si="15"/>
        <v>5.3074074257937658E-3</v>
      </c>
      <c r="Y49" s="4">
        <f t="shared" si="15"/>
        <v>3.855170494191039E-3</v>
      </c>
      <c r="Z49" s="4">
        <f t="shared" si="15"/>
        <v>-4.9218082626416651E-3</v>
      </c>
      <c r="AA49" s="4">
        <f t="shared" si="15"/>
        <v>-1.6244508358373114E-2</v>
      </c>
      <c r="AB49" s="4">
        <f t="shared" si="15"/>
        <v>2.7495485126105002E-2</v>
      </c>
      <c r="AC49" s="4">
        <f t="shared" si="15"/>
        <v>-1.7673071890345095E-2</v>
      </c>
      <c r="AD49" s="4">
        <f t="shared" si="15"/>
        <v>5.391933193154873E-3</v>
      </c>
      <c r="AE49" s="4">
        <f t="shared" si="15"/>
        <v>5.7392375895478354E-2</v>
      </c>
      <c r="AF49" s="4">
        <f t="shared" si="15"/>
        <v>-1.2232585827871234E-2</v>
      </c>
      <c r="AG49" s="4">
        <f t="shared" si="15"/>
        <v>6.630975563566727E-3</v>
      </c>
      <c r="AH49" s="4">
        <f t="shared" si="15"/>
        <v>-7.9247490991717472E-3</v>
      </c>
      <c r="AI49" s="4">
        <f t="shared" si="15"/>
        <v>-1.5644135579604472E-2</v>
      </c>
      <c r="AJ49" s="4">
        <f t="shared" si="15"/>
        <v>5.3043358929755167E-2</v>
      </c>
      <c r="AK49" s="4">
        <f t="shared" si="15"/>
        <v>1.5843679257378143E-2</v>
      </c>
      <c r="AL49" s="4">
        <f t="shared" si="15"/>
        <v>0</v>
      </c>
      <c r="AM49" s="4">
        <f t="shared" si="15"/>
        <v>-4.9505051598570955E-3</v>
      </c>
      <c r="AN49" s="4">
        <f t="shared" si="15"/>
        <v>1.3046211590450076E-2</v>
      </c>
      <c r="AO49" s="4">
        <f t="shared" si="15"/>
        <v>-3.286867704619735E-2</v>
      </c>
      <c r="AP49" s="4">
        <f t="shared" si="15"/>
        <v>-1.5550286185481378E-2</v>
      </c>
      <c r="AQ49" s="4">
        <f t="shared" si="15"/>
        <v>4.7732787526575905E-3</v>
      </c>
      <c r="AR49" s="4">
        <f t="shared" si="15"/>
        <v>0</v>
      </c>
      <c r="AS49" s="4">
        <f t="shared" si="15"/>
        <v>-3.7499352749558517E-3</v>
      </c>
      <c r="AT49" s="4">
        <f t="shared" si="15"/>
        <v>3.4051943421285263E-3</v>
      </c>
      <c r="AU49" s="4">
        <f t="shared" si="15"/>
        <v>2.8390527758233374E-2</v>
      </c>
      <c r="AV49" s="4">
        <f t="shared" si="15"/>
        <v>-6.2608475570673167E-3</v>
      </c>
      <c r="AW49" s="4">
        <f t="shared" si="15"/>
        <v>-6.7375116767737098E-3</v>
      </c>
      <c r="AX49" s="4">
        <f t="shared" si="15"/>
        <v>2.7061915404663173E-2</v>
      </c>
      <c r="AY49" s="4">
        <f t="shared" si="15"/>
        <v>-1.3691609154844738E-2</v>
      </c>
      <c r="AZ49" s="4">
        <f t="shared" si="15"/>
        <v>6.6423358116589754E-3</v>
      </c>
      <c r="BA49" s="4">
        <f t="shared" si="15"/>
        <v>2.9594576736573955E-3</v>
      </c>
      <c r="BB49" s="4">
        <f t="shared" si="15"/>
        <v>-9.593707409644027E-3</v>
      </c>
      <c r="BC49" s="4">
        <f t="shared" si="15"/>
        <v>-1.339365775124702E-3</v>
      </c>
      <c r="BD49" s="4">
        <f t="shared" si="15"/>
        <v>3.4325505754984145E-3</v>
      </c>
      <c r="BE49" s="4">
        <f t="shared" si="15"/>
        <v>-3.5806642124410087E-3</v>
      </c>
      <c r="BF49" s="4">
        <f t="shared" si="15"/>
        <v>1.0251787430794296E-2</v>
      </c>
      <c r="BG49" s="4">
        <f t="shared" si="15"/>
        <v>1.7439870767027063E-3</v>
      </c>
      <c r="BH49" s="4">
        <f t="shared" si="15"/>
        <v>-1.9860929056734426E-3</v>
      </c>
      <c r="BI49" s="4">
        <f t="shared" si="15"/>
        <v>1.1431618598373166E-2</v>
      </c>
      <c r="BJ49" s="4">
        <f t="shared" si="15"/>
        <v>1.8261579453075872E-2</v>
      </c>
      <c r="BK49" s="4">
        <f t="shared" si="15"/>
        <v>0</v>
      </c>
      <c r="BL49" s="4">
        <f t="shared" si="15"/>
        <v>-4.6243087353115804E-3</v>
      </c>
      <c r="BM49" s="4">
        <f t="shared" si="15"/>
        <v>5.687168395785802E-3</v>
      </c>
      <c r="BN49" s="4">
        <f t="shared" ref="BN49:DY49" si="16">LN(BN6/BN5)</f>
        <v>-2.0583135799977569E-2</v>
      </c>
      <c r="BO49" s="4">
        <f t="shared" si="16"/>
        <v>4.1797503138539319E-3</v>
      </c>
      <c r="BP49" s="4">
        <f t="shared" si="16"/>
        <v>3.5555050476949652E-3</v>
      </c>
      <c r="BQ49" s="4">
        <f t="shared" si="16"/>
        <v>-2.2787301859850596E-2</v>
      </c>
      <c r="BR49" s="4">
        <f t="shared" si="16"/>
        <v>-3.7886548577533738E-3</v>
      </c>
      <c r="BS49" s="4">
        <f t="shared" si="16"/>
        <v>6.1792163659581184E-3</v>
      </c>
      <c r="BT49" s="4">
        <f t="shared" si="16"/>
        <v>-5.7509695247470027E-3</v>
      </c>
      <c r="BU49" s="4">
        <f t="shared" si="16"/>
        <v>-6.224240795485835E-3</v>
      </c>
      <c r="BV49" s="4">
        <f t="shared" si="16"/>
        <v>2.3198259054062966E-3</v>
      </c>
      <c r="BW49" s="4">
        <f t="shared" si="16"/>
        <v>-4.698072580925838E-4</v>
      </c>
      <c r="BX49" s="4">
        <f t="shared" si="16"/>
        <v>1.8850098612634076E-3</v>
      </c>
      <c r="BY49" s="4">
        <f t="shared" si="16"/>
        <v>-5.8840500022933465E-2</v>
      </c>
      <c r="BZ49" s="4">
        <f t="shared" si="16"/>
        <v>-3.724399090980211E-3</v>
      </c>
      <c r="CA49" s="4">
        <f t="shared" si="16"/>
        <v>-9.9281033896518045E-3</v>
      </c>
      <c r="CB49" s="4">
        <f t="shared" si="16"/>
        <v>-4.4380198264719634E-3</v>
      </c>
      <c r="CC49" s="4">
        <f t="shared" si="16"/>
        <v>9.9503308531676514E-3</v>
      </c>
      <c r="CD49" s="4">
        <f t="shared" si="16"/>
        <v>1.6220603718680509E-3</v>
      </c>
      <c r="CE49" s="4">
        <f t="shared" si="16"/>
        <v>6.9525193148816632E-3</v>
      </c>
      <c r="CF49" s="4">
        <f t="shared" si="16"/>
        <v>3.2009339130342996E-3</v>
      </c>
      <c r="CG49" s="4">
        <f t="shared" si="16"/>
        <v>-1.1461319306225722E-3</v>
      </c>
      <c r="CH49" s="4">
        <f t="shared" si="16"/>
        <v>-3.7453227301620529E-3</v>
      </c>
      <c r="CI49" s="4">
        <f t="shared" si="16"/>
        <v>-6.3351284982258874E-4</v>
      </c>
      <c r="CJ49" s="4">
        <f t="shared" si="16"/>
        <v>0</v>
      </c>
      <c r="CK49" s="4">
        <f t="shared" si="16"/>
        <v>-7.6092912141650241E-3</v>
      </c>
      <c r="CL49" s="4">
        <f t="shared" si="16"/>
        <v>-1.4879381767123161E-2</v>
      </c>
      <c r="CM49" s="4">
        <f t="shared" si="16"/>
        <v>4.4469222809381329E-3</v>
      </c>
      <c r="CN49" s="4">
        <f t="shared" si="16"/>
        <v>1.6159443322484074E-3</v>
      </c>
      <c r="CO49" s="4">
        <f t="shared" si="16"/>
        <v>-3.5470014385827532E-3</v>
      </c>
      <c r="CP49" s="4">
        <f t="shared" si="16"/>
        <v>-2.6432964051251288E-2</v>
      </c>
      <c r="CQ49" s="4">
        <f t="shared" si="16"/>
        <v>-1.5957471330972136E-2</v>
      </c>
      <c r="CR49" s="4">
        <f t="shared" si="16"/>
        <v>1.7352742765778195E-2</v>
      </c>
      <c r="CS49" s="4">
        <f t="shared" si="16"/>
        <v>9.3791193991309418E-3</v>
      </c>
      <c r="CT49" s="4">
        <f t="shared" si="16"/>
        <v>-2.7100021965203294E-2</v>
      </c>
      <c r="CU49" s="4">
        <f t="shared" si="16"/>
        <v>5.9820716775474689E-3</v>
      </c>
      <c r="CV49" s="4">
        <f t="shared" si="16"/>
        <v>7.2892948839610242E-3</v>
      </c>
      <c r="CW49" s="4">
        <f t="shared" si="16"/>
        <v>-9.746295743307036E-3</v>
      </c>
      <c r="CX49" s="4">
        <f t="shared" si="16"/>
        <v>-1.8749200111326123E-2</v>
      </c>
      <c r="CY49" s="4">
        <f t="shared" si="16"/>
        <v>6.1399449636219561E-3</v>
      </c>
      <c r="CZ49" s="4">
        <f t="shared" si="16"/>
        <v>-1.4966279585958217E-2</v>
      </c>
      <c r="DA49" s="4">
        <f t="shared" si="16"/>
        <v>5.3994241556495938E-3</v>
      </c>
      <c r="DB49" s="4">
        <f t="shared" si="16"/>
        <v>9.3173168709135938E-3</v>
      </c>
      <c r="DC49" s="4">
        <f t="shared" si="16"/>
        <v>2.9073107623135935E-3</v>
      </c>
      <c r="DD49" s="4">
        <f t="shared" si="16"/>
        <v>-4.4192038319559512E-3</v>
      </c>
      <c r="DE49" s="4">
        <f t="shared" si="16"/>
        <v>-3.0622714070805936E-4</v>
      </c>
      <c r="DF49" s="4">
        <f t="shared" si="16"/>
        <v>-1.7370162988390064E-3</v>
      </c>
      <c r="DG49" s="4">
        <f t="shared" si="16"/>
        <v>-2.8243726814364024E-3</v>
      </c>
      <c r="DH49" s="4">
        <f t="shared" si="16"/>
        <v>3.6909978239333262E-3</v>
      </c>
      <c r="DI49" s="4">
        <f t="shared" si="16"/>
        <v>0</v>
      </c>
      <c r="DJ49" s="4">
        <f t="shared" si="16"/>
        <v>-5.7180624665199653E-3</v>
      </c>
      <c r="DK49" s="4">
        <f t="shared" si="16"/>
        <v>7.9880907993367337E-3</v>
      </c>
      <c r="DL49" s="4">
        <f t="shared" si="16"/>
        <v>3.0287294699698213E-3</v>
      </c>
      <c r="DM49" s="4">
        <f t="shared" si="16"/>
        <v>1.032551392863146E-2</v>
      </c>
      <c r="DN49" s="4">
        <f t="shared" si="16"/>
        <v>1.6307315808576774E-2</v>
      </c>
      <c r="DO49" s="4">
        <f t="shared" si="16"/>
        <v>2.1801024700896832E-2</v>
      </c>
      <c r="DP49" s="4">
        <f t="shared" si="16"/>
        <v>-1.2207776377007448E-2</v>
      </c>
      <c r="DQ49" s="4">
        <f t="shared" si="16"/>
        <v>1.6094403755609488E-2</v>
      </c>
      <c r="DR49" s="4">
        <f t="shared" si="16"/>
        <v>1.9944737706772391E-2</v>
      </c>
      <c r="DS49" s="4">
        <f t="shared" si="16"/>
        <v>0</v>
      </c>
      <c r="DT49" s="4">
        <f t="shared" si="16"/>
        <v>3.2478106490606423E-3</v>
      </c>
      <c r="DU49" s="4">
        <f t="shared" si="16"/>
        <v>-1.2921703197569735E-3</v>
      </c>
      <c r="DV49" s="4">
        <f t="shared" si="16"/>
        <v>-1.4277938505077416E-2</v>
      </c>
      <c r="DW49" s="4">
        <f t="shared" si="16"/>
        <v>7.8344220138216632E-3</v>
      </c>
      <c r="DX49" s="4">
        <f t="shared" si="16"/>
        <v>1.0778807926101785E-3</v>
      </c>
      <c r="DY49" s="4">
        <f t="shared" si="16"/>
        <v>-1.1151303623469808E-2</v>
      </c>
      <c r="DZ49" s="4">
        <f t="shared" ref="DZ49:GK49" si="17">LN(DZ6/DZ5)</f>
        <v>-1.138678810682778E-3</v>
      </c>
      <c r="EA49" s="4">
        <f t="shared" si="17"/>
        <v>9.0426396996469479E-3</v>
      </c>
      <c r="EB49" s="4">
        <f t="shared" si="17"/>
        <v>-3.8198416238162392E-3</v>
      </c>
      <c r="EC49" s="4">
        <f t="shared" si="17"/>
        <v>3.1152699867506555E-3</v>
      </c>
      <c r="ED49" s="4">
        <f t="shared" si="17"/>
        <v>2.4357441883736692E-3</v>
      </c>
      <c r="EE49" s="4">
        <f t="shared" si="17"/>
        <v>-5.847979884226741E-3</v>
      </c>
      <c r="EF49" s="4">
        <f t="shared" si="17"/>
        <v>4.0606116877218105E-3</v>
      </c>
      <c r="EG49" s="4">
        <f t="shared" si="17"/>
        <v>-9.3939390097727386E-4</v>
      </c>
      <c r="EH49" s="4">
        <f t="shared" si="17"/>
        <v>0</v>
      </c>
      <c r="EI49" s="4">
        <f t="shared" si="17"/>
        <v>-1.1530526025992967E-3</v>
      </c>
      <c r="EJ49" s="4">
        <f t="shared" si="17"/>
        <v>-2.8915976943858068E-3</v>
      </c>
      <c r="EK49" s="4">
        <f t="shared" si="17"/>
        <v>7.8392898116766245E-3</v>
      </c>
      <c r="EL49" s="4">
        <f t="shared" si="17"/>
        <v>0</v>
      </c>
      <c r="EM49" s="4">
        <f t="shared" si="17"/>
        <v>1.6430518415998331E-2</v>
      </c>
      <c r="EN49" s="4">
        <f t="shared" si="17"/>
        <v>3.9389736703512911E-4</v>
      </c>
      <c r="EO49" s="4">
        <f t="shared" si="17"/>
        <v>-7.0065986747398666E-3</v>
      </c>
      <c r="EP49" s="4">
        <f t="shared" si="17"/>
        <v>-1.4706147389695449E-2</v>
      </c>
      <c r="EQ49" s="4">
        <f t="shared" si="17"/>
        <v>-5.4411089539788534E-3</v>
      </c>
      <c r="ER49" s="4">
        <f t="shared" si="17"/>
        <v>4.158010148663677E-3</v>
      </c>
      <c r="ES49" s="4">
        <f t="shared" si="17"/>
        <v>-7.8648070158530579E-4</v>
      </c>
      <c r="ET49" s="4">
        <f t="shared" si="17"/>
        <v>3.7315465958939462E-3</v>
      </c>
      <c r="EU49" s="4">
        <f t="shared" si="17"/>
        <v>-1.1047085343123699E-2</v>
      </c>
      <c r="EV49" s="4">
        <f t="shared" si="17"/>
        <v>4.0614741586788752E-2</v>
      </c>
      <c r="EW49" s="4">
        <f t="shared" si="17"/>
        <v>2.5542774718122739E-3</v>
      </c>
      <c r="EX49" s="4">
        <f t="shared" si="17"/>
        <v>-1.7165822317844415E-2</v>
      </c>
      <c r="EY49" s="4">
        <f t="shared" si="17"/>
        <v>6.2929821653610043E-3</v>
      </c>
      <c r="EZ49" s="4">
        <f t="shared" si="17"/>
        <v>2.471326411495859E-2</v>
      </c>
      <c r="FA49" s="4">
        <f t="shared" si="17"/>
        <v>2.3669007543064842E-2</v>
      </c>
      <c r="FB49" s="4">
        <f t="shared" si="17"/>
        <v>5.9666346461505572E-2</v>
      </c>
      <c r="FC49" s="4">
        <f t="shared" si="17"/>
        <v>-5.412735386618568E-3</v>
      </c>
      <c r="FD49" s="4">
        <f t="shared" si="17"/>
        <v>-1.9905673121926905E-3</v>
      </c>
      <c r="FE49" s="4">
        <f t="shared" si="17"/>
        <v>7.8305242551456027E-3</v>
      </c>
      <c r="FF49" s="4">
        <f t="shared" si="17"/>
        <v>1.4620737643817447E-2</v>
      </c>
      <c r="FG49" s="4">
        <f t="shared" si="17"/>
        <v>0</v>
      </c>
      <c r="FH49" s="4">
        <f t="shared" si="17"/>
        <v>-5.8366021306266863E-3</v>
      </c>
      <c r="FI49" s="4">
        <f t="shared" si="17"/>
        <v>8.819278452575411E-3</v>
      </c>
      <c r="FJ49" s="4">
        <f t="shared" si="17"/>
        <v>-9.5694675123489826E-3</v>
      </c>
      <c r="FK49" s="4">
        <f t="shared" si="17"/>
        <v>1.8778882429675695E-3</v>
      </c>
      <c r="FL49" s="4">
        <f t="shared" si="17"/>
        <v>6.8156381298852793E-3</v>
      </c>
      <c r="FM49" s="4">
        <f t="shared" si="17"/>
        <v>1.3062042941021665E-2</v>
      </c>
      <c r="FN49" s="4">
        <f t="shared" si="17"/>
        <v>1.6310970117849686E-2</v>
      </c>
      <c r="FO49" s="4">
        <f t="shared" si="17"/>
        <v>8.5508591296068871E-4</v>
      </c>
      <c r="FP49" s="4">
        <f t="shared" si="17"/>
        <v>-3.9761446102921094E-3</v>
      </c>
      <c r="FQ49" s="4">
        <f t="shared" si="17"/>
        <v>6.5026378102383603E-3</v>
      </c>
      <c r="FR49" s="4">
        <f t="shared" si="17"/>
        <v>6.0060370728968644E-3</v>
      </c>
      <c r="FS49" s="4">
        <f t="shared" si="17"/>
        <v>-9.9354114101790451E-4</v>
      </c>
      <c r="FT49" s="4">
        <f t="shared" si="17"/>
        <v>-1.3967470267180713E-2</v>
      </c>
      <c r="FU49" s="4">
        <f t="shared" si="17"/>
        <v>-1.2374518646486295E-3</v>
      </c>
      <c r="FV49" s="4">
        <f t="shared" si="17"/>
        <v>-4.2953336677008878E-3</v>
      </c>
      <c r="FW49" s="4">
        <f t="shared" si="17"/>
        <v>-1.115696250935074E-2</v>
      </c>
      <c r="FX49" s="4">
        <f t="shared" si="17"/>
        <v>-4.4970919080356093E-3</v>
      </c>
      <c r="FY49" s="4">
        <f t="shared" si="17"/>
        <v>8.9794698883574487E-3</v>
      </c>
      <c r="FZ49" s="4">
        <f t="shared" si="17"/>
        <v>4.248302582841236E-3</v>
      </c>
      <c r="GA49" s="4">
        <f t="shared" si="17"/>
        <v>-6.7521346448062803E-4</v>
      </c>
      <c r="GB49" s="4">
        <f t="shared" si="17"/>
        <v>3.5731716336577833E-3</v>
      </c>
      <c r="GC49" s="4">
        <f t="shared" si="17"/>
        <v>-1.9382105242817869E-3</v>
      </c>
      <c r="GD49" s="4">
        <f t="shared" si="17"/>
        <v>5.8837681979977303E-3</v>
      </c>
      <c r="GE49" s="4">
        <f t="shared" si="17"/>
        <v>2.4166576296561864E-2</v>
      </c>
      <c r="GF49" s="4">
        <f t="shared" si="17"/>
        <v>0</v>
      </c>
      <c r="GG49" s="4">
        <f t="shared" si="17"/>
        <v>-3.73888114575772E-3</v>
      </c>
      <c r="GH49" s="4">
        <f t="shared" si="17"/>
        <v>-1.7036169498208797E-3</v>
      </c>
      <c r="GI49" s="4">
        <f t="shared" si="17"/>
        <v>-4.2918594985936753E-3</v>
      </c>
      <c r="GJ49" s="4">
        <f t="shared" si="17"/>
        <v>6.5352551589311948E-3</v>
      </c>
      <c r="GK49" s="4">
        <f t="shared" si="17"/>
        <v>4.5969250228563148E-4</v>
      </c>
      <c r="GL49" s="4">
        <f t="shared" ref="GL49:HQ49" si="18">LN(GL6/GL5)</f>
        <v>-7.3398139691979072E-2</v>
      </c>
      <c r="GM49" s="4">
        <f t="shared" si="18"/>
        <v>-3.2835347995280137E-2</v>
      </c>
      <c r="GN49" s="4">
        <f t="shared" si="18"/>
        <v>4.4742803949211069E-3</v>
      </c>
      <c r="GO49" s="4">
        <f t="shared" si="18"/>
        <v>8.7083278917844138E-3</v>
      </c>
      <c r="GP49" s="4">
        <f t="shared" si="18"/>
        <v>1.9432039003887409E-2</v>
      </c>
      <c r="GQ49" s="4">
        <f t="shared" si="18"/>
        <v>1.1677828587459894E-2</v>
      </c>
      <c r="GR49" s="4">
        <f t="shared" si="18"/>
        <v>-3.6791328360855843E-3</v>
      </c>
      <c r="GS49" s="4">
        <f t="shared" si="18"/>
        <v>-6.8032648392622542E-3</v>
      </c>
      <c r="GT49" s="4">
        <f t="shared" si="18"/>
        <v>-6.3321963692410154E-4</v>
      </c>
      <c r="GU49" s="4">
        <f t="shared" si="18"/>
        <v>1.8031668427437547E-3</v>
      </c>
      <c r="GV49" s="4">
        <f t="shared" si="18"/>
        <v>-4.6897672878751647E-3</v>
      </c>
      <c r="GW49" s="4">
        <f t="shared" si="18"/>
        <v>-2.8274540906069526E-3</v>
      </c>
      <c r="GX49" s="4">
        <f t="shared" si="18"/>
        <v>2.0619533678685568E-3</v>
      </c>
      <c r="GY49" s="4">
        <f t="shared" si="18"/>
        <v>-7.0547115556747596E-3</v>
      </c>
      <c r="GZ49" s="4">
        <f t="shared" si="18"/>
        <v>5.6497272910711847E-3</v>
      </c>
      <c r="HA49" s="4">
        <f t="shared" si="18"/>
        <v>3.0261614562242627E-3</v>
      </c>
      <c r="HB49" s="4">
        <f t="shared" si="18"/>
        <v>4.7584333617122155E-4</v>
      </c>
      <c r="HC49" s="4">
        <f t="shared" si="18"/>
        <v>3.977209438223139E-3</v>
      </c>
      <c r="HD49" s="4">
        <f t="shared" si="18"/>
        <v>5.1716433077647712E-3</v>
      </c>
      <c r="HE49" s="4">
        <f t="shared" si="18"/>
        <v>0</v>
      </c>
      <c r="HF49" s="4">
        <f t="shared" si="18"/>
        <v>-6.5736919413619235E-4</v>
      </c>
      <c r="HG49" s="4">
        <f t="shared" si="18"/>
        <v>1.0864364675321536E-2</v>
      </c>
      <c r="HH49" s="4">
        <f t="shared" si="18"/>
        <v>1.5230747501406324E-2</v>
      </c>
      <c r="HI49" s="4">
        <f t="shared" si="18"/>
        <v>-7.206099466211726E-4</v>
      </c>
      <c r="HJ49" s="4">
        <f t="shared" si="18"/>
        <v>-5.1746920733470678E-3</v>
      </c>
      <c r="HK49" s="4">
        <f t="shared" si="18"/>
        <v>2.4091012076650351E-2</v>
      </c>
      <c r="HL49" s="4">
        <f t="shared" si="18"/>
        <v>-1.3956523872602727E-3</v>
      </c>
      <c r="HM49" s="4">
        <f t="shared" si="18"/>
        <v>-6.0242346560213903E-4</v>
      </c>
      <c r="HN49" s="4">
        <f t="shared" si="18"/>
        <v>1.6468184951231514E-2</v>
      </c>
      <c r="HO49" s="4">
        <f t="shared" si="18"/>
        <v>-6.2426988789519586E-3</v>
      </c>
      <c r="HP49" s="4">
        <f t="shared" si="18"/>
        <v>5.5648393174723464E-3</v>
      </c>
      <c r="HQ49" s="4">
        <f t="shared" si="18"/>
        <v>1.2793742908520045E-4</v>
      </c>
      <c r="HR49" s="4">
        <f t="shared" ref="HR49:IQ49" si="19">LN(HR6/HR5)</f>
        <v>-1.9031839716674662E-2</v>
      </c>
      <c r="HS49" s="4">
        <f t="shared" si="19"/>
        <v>9.3742116346748547E-3</v>
      </c>
      <c r="HT49" s="4">
        <f t="shared" si="19"/>
        <v>4.5919447942677468E-3</v>
      </c>
      <c r="HU49" s="4">
        <f t="shared" si="19"/>
        <v>-9.334127477373234E-3</v>
      </c>
      <c r="HV49" s="4">
        <f t="shared" si="19"/>
        <v>-1.1318682979980571E-3</v>
      </c>
      <c r="HW49" s="4">
        <f t="shared" si="19"/>
        <v>4.6150757155022423E-3</v>
      </c>
      <c r="HX49" s="4">
        <f t="shared" si="19"/>
        <v>-6.7369774410023535E-3</v>
      </c>
      <c r="HY49" s="4">
        <f t="shared" si="19"/>
        <v>4.1407997518453947E-3</v>
      </c>
      <c r="HZ49" s="4">
        <f t="shared" si="19"/>
        <v>4.0847209896645222E-3</v>
      </c>
      <c r="IA49" s="4">
        <f t="shared" si="19"/>
        <v>8.7916559117956396E-4</v>
      </c>
      <c r="IB49" s="4">
        <f t="shared" si="19"/>
        <v>5.1553818016057571E-3</v>
      </c>
      <c r="IC49" s="4">
        <f t="shared" si="19"/>
        <v>-2.6947900887630493E-3</v>
      </c>
      <c r="ID49" s="4">
        <f t="shared" si="19"/>
        <v>0</v>
      </c>
      <c r="IE49" s="4">
        <f t="shared" si="19"/>
        <v>-2.2701428333331154E-3</v>
      </c>
      <c r="IF49" s="4">
        <f t="shared" si="19"/>
        <v>1.1063789907732203E-2</v>
      </c>
      <c r="IG49" s="4">
        <f t="shared" si="19"/>
        <v>2.3530537307975247E-2</v>
      </c>
      <c r="IH49" s="4">
        <f t="shared" si="19"/>
        <v>1.8812201764075401E-2</v>
      </c>
      <c r="II49" s="4">
        <f t="shared" si="19"/>
        <v>6.6815223980882694E-3</v>
      </c>
      <c r="IJ49" s="4">
        <f t="shared" si="19"/>
        <v>-1.2449223438770978E-2</v>
      </c>
      <c r="IK49" s="4">
        <f t="shared" si="19"/>
        <v>-2.4205229353602446E-3</v>
      </c>
      <c r="IL49" s="4">
        <f t="shared" si="19"/>
        <v>1.4621260496812847E-2</v>
      </c>
      <c r="IM49" s="4">
        <f t="shared" si="19"/>
        <v>8.7432887770520632E-4</v>
      </c>
      <c r="IN49" s="4">
        <f t="shared" si="19"/>
        <v>0</v>
      </c>
      <c r="IO49" s="4">
        <f t="shared" si="19"/>
        <v>8.7489619596391802E-3</v>
      </c>
      <c r="IP49" s="4">
        <f t="shared" si="19"/>
        <v>1.8784711471809461E-3</v>
      </c>
      <c r="IQ49" s="4">
        <f t="shared" si="19"/>
        <v>-1.126482470068494E-2</v>
      </c>
    </row>
    <row r="50" spans="1:251" x14ac:dyDescent="0.25">
      <c r="A50" s="10">
        <v>-26</v>
      </c>
      <c r="B50" s="4">
        <f t="shared" ref="B50:BM50" si="20">LN(B7/B6)</f>
        <v>-2.0949636305087605E-2</v>
      </c>
      <c r="C50" s="4">
        <f t="shared" si="20"/>
        <v>-2.7420094196455116E-3</v>
      </c>
      <c r="D50" s="4">
        <f t="shared" si="20"/>
        <v>1.6597498420692336E-3</v>
      </c>
      <c r="E50" s="4">
        <f t="shared" si="20"/>
        <v>-2.1870375170601576E-4</v>
      </c>
      <c r="F50" s="4">
        <f t="shared" si="20"/>
        <v>1.1151744487997568E-2</v>
      </c>
      <c r="G50" s="4">
        <f t="shared" si="20"/>
        <v>2.3520238083776942E-3</v>
      </c>
      <c r="H50" s="4">
        <f t="shared" si="20"/>
        <v>-2.2751061674924762E-4</v>
      </c>
      <c r="I50" s="4">
        <f t="shared" si="20"/>
        <v>2.1304914937793546E-3</v>
      </c>
      <c r="J50" s="4">
        <f t="shared" si="20"/>
        <v>2.7777768964069808E-3</v>
      </c>
      <c r="K50" s="4">
        <f t="shared" si="20"/>
        <v>-2.6852122807739889E-3</v>
      </c>
      <c r="L50" s="4">
        <f t="shared" si="20"/>
        <v>-2.8738852833283591E-3</v>
      </c>
      <c r="M50" s="4">
        <f t="shared" si="20"/>
        <v>0</v>
      </c>
      <c r="N50" s="4">
        <f t="shared" si="20"/>
        <v>-2.3208575923650615E-3</v>
      </c>
      <c r="O50" s="4">
        <f t="shared" si="20"/>
        <v>9.5362920725217612E-3</v>
      </c>
      <c r="P50" s="4">
        <f t="shared" si="20"/>
        <v>2.0391592310081363E-2</v>
      </c>
      <c r="Q50" s="4">
        <f t="shared" si="20"/>
        <v>-4.6693018735114973E-3</v>
      </c>
      <c r="R50" s="4">
        <f t="shared" si="20"/>
        <v>-2.7416666487788279E-4</v>
      </c>
      <c r="S50" s="4">
        <f t="shared" si="20"/>
        <v>-3.2706457438844341E-3</v>
      </c>
      <c r="T50" s="4">
        <f t="shared" si="20"/>
        <v>-8.9542309158301776E-4</v>
      </c>
      <c r="U50" s="4">
        <f t="shared" si="20"/>
        <v>-2.6888884221794425E-2</v>
      </c>
      <c r="V50" s="4">
        <f t="shared" si="20"/>
        <v>-6.1664992816555719E-3</v>
      </c>
      <c r="W50" s="4">
        <f t="shared" si="20"/>
        <v>1.6842567646586568E-2</v>
      </c>
      <c r="X50" s="4">
        <f t="shared" si="20"/>
        <v>5.279387499951352E-3</v>
      </c>
      <c r="Y50" s="4">
        <f t="shared" si="20"/>
        <v>3.8403652132677582E-3</v>
      </c>
      <c r="Z50" s="4">
        <f t="shared" si="20"/>
        <v>-4.946152325411104E-3</v>
      </c>
      <c r="AA50" s="4">
        <f t="shared" si="20"/>
        <v>-4.180463550830333E-2</v>
      </c>
      <c r="AB50" s="4">
        <f t="shared" si="20"/>
        <v>2.6759669905984034E-2</v>
      </c>
      <c r="AC50" s="4">
        <f t="shared" si="20"/>
        <v>-1.7991037209125406E-2</v>
      </c>
      <c r="AD50" s="4">
        <f t="shared" si="20"/>
        <v>5.3630160989524157E-3</v>
      </c>
      <c r="AE50" s="4">
        <f t="shared" si="20"/>
        <v>5.4276509352485194E-2</v>
      </c>
      <c r="AF50" s="4">
        <f t="shared" si="20"/>
        <v>-1.2384077025410336E-2</v>
      </c>
      <c r="AG50" s="4">
        <f t="shared" si="20"/>
        <v>6.5872952109958223E-3</v>
      </c>
      <c r="AH50" s="4">
        <f t="shared" si="20"/>
        <v>-7.988052746925333E-3</v>
      </c>
      <c r="AI50" s="4">
        <f t="shared" si="20"/>
        <v>-1.5892769369753049E-2</v>
      </c>
      <c r="AJ50" s="4">
        <f t="shared" si="20"/>
        <v>5.0370921132250085E-2</v>
      </c>
      <c r="AK50" s="4">
        <f t="shared" si="20"/>
        <v>-7.1141515498944173E-3</v>
      </c>
      <c r="AL50" s="4">
        <f t="shared" si="20"/>
        <v>0</v>
      </c>
      <c r="AM50" s="4">
        <f t="shared" si="20"/>
        <v>-4.9751346401132853E-3</v>
      </c>
      <c r="AN50" s="4">
        <f t="shared" si="20"/>
        <v>4.2176072027128855E-3</v>
      </c>
      <c r="AO50" s="4">
        <f t="shared" si="20"/>
        <v>1.3223721497147518E-2</v>
      </c>
      <c r="AP50" s="4">
        <f t="shared" si="20"/>
        <v>1.6004017087055837E-2</v>
      </c>
      <c r="AQ50" s="4">
        <f t="shared" si="20"/>
        <v>-3.1750587306506788E-4</v>
      </c>
      <c r="AR50" s="4">
        <f t="shared" si="20"/>
        <v>1.9901154317295021E-2</v>
      </c>
      <c r="AS50" s="4">
        <f t="shared" si="20"/>
        <v>1.0780709835757126E-2</v>
      </c>
      <c r="AT50" s="4">
        <f t="shared" si="20"/>
        <v>9.1646962625793176E-3</v>
      </c>
      <c r="AU50" s="4">
        <f t="shared" si="20"/>
        <v>-3.7684480516369759E-2</v>
      </c>
      <c r="AV50" s="4">
        <f t="shared" si="20"/>
        <v>-3.928215482516214E-2</v>
      </c>
      <c r="AW50" s="4">
        <f t="shared" si="20"/>
        <v>-6.7832138332321618E-3</v>
      </c>
      <c r="AX50" s="4">
        <f t="shared" si="20"/>
        <v>2.6348823403717424E-2</v>
      </c>
      <c r="AY50" s="4">
        <f t="shared" si="20"/>
        <v>-1.3881674628605133E-2</v>
      </c>
      <c r="AZ50" s="4">
        <f t="shared" si="20"/>
        <v>-4.467752225080085E-2</v>
      </c>
      <c r="BA50" s="4">
        <f t="shared" si="20"/>
        <v>2.950725121199641E-3</v>
      </c>
      <c r="BB50" s="4">
        <f t="shared" si="20"/>
        <v>-9.6866389087976647E-3</v>
      </c>
      <c r="BC50" s="4">
        <f t="shared" si="20"/>
        <v>-1.3411620819851408E-3</v>
      </c>
      <c r="BD50" s="4">
        <f t="shared" si="20"/>
        <v>3.420808465935172E-3</v>
      </c>
      <c r="BE50" s="4">
        <f t="shared" si="20"/>
        <v>-3.593531455710109E-3</v>
      </c>
      <c r="BF50" s="4">
        <f t="shared" si="20"/>
        <v>1.0147753912886812E-2</v>
      </c>
      <c r="BG50" s="4">
        <f t="shared" si="20"/>
        <v>1.7409508800996366E-3</v>
      </c>
      <c r="BH50" s="4">
        <f t="shared" si="20"/>
        <v>-1.9900453218709532E-3</v>
      </c>
      <c r="BI50" s="4">
        <f t="shared" si="20"/>
        <v>1.1302412340095823E-2</v>
      </c>
      <c r="BJ50" s="4">
        <f t="shared" si="20"/>
        <v>-2.1271587801608475E-3</v>
      </c>
      <c r="BK50" s="4">
        <f t="shared" si="20"/>
        <v>0</v>
      </c>
      <c r="BL50" s="4">
        <f t="shared" si="20"/>
        <v>-4.6457923519280476E-3</v>
      </c>
      <c r="BM50" s="4">
        <f t="shared" si="20"/>
        <v>4.3227107250309559E-3</v>
      </c>
      <c r="BN50" s="4">
        <f t="shared" ref="BN50:DY50" si="21">LN(BN7/BN6)</f>
        <v>6.6152222395279734E-3</v>
      </c>
      <c r="BO50" s="4">
        <f t="shared" si="21"/>
        <v>-1.8787220075128417E-3</v>
      </c>
      <c r="BP50" s="4">
        <f t="shared" si="21"/>
        <v>3.2482122855691051E-3</v>
      </c>
      <c r="BQ50" s="4">
        <f t="shared" si="21"/>
        <v>-1.0160623763175169E-2</v>
      </c>
      <c r="BR50" s="4">
        <f t="shared" si="21"/>
        <v>-4.7914537686941702E-3</v>
      </c>
      <c r="BS50" s="4">
        <f t="shared" si="21"/>
        <v>-9.4904903220105735E-3</v>
      </c>
      <c r="BT50" s="4">
        <f t="shared" si="21"/>
        <v>2.2158219282165581E-3</v>
      </c>
      <c r="BU50" s="4">
        <f t="shared" si="21"/>
        <v>2.7549471726064229E-3</v>
      </c>
      <c r="BV50" s="4">
        <f t="shared" si="21"/>
        <v>2.3144567662421061E-3</v>
      </c>
      <c r="BW50" s="4">
        <f t="shared" si="21"/>
        <v>-4.7002808070028195E-4</v>
      </c>
      <c r="BX50" s="4">
        <f t="shared" si="21"/>
        <v>1.8814632833742285E-3</v>
      </c>
      <c r="BY50" s="4">
        <f t="shared" si="21"/>
        <v>6.0587702550160799E-4</v>
      </c>
      <c r="BZ50" s="4">
        <f t="shared" si="21"/>
        <v>-3.7383221106047637E-3</v>
      </c>
      <c r="CA50" s="4">
        <f t="shared" si="21"/>
        <v>-1.0027659859439058E-2</v>
      </c>
      <c r="CB50" s="4">
        <f t="shared" si="21"/>
        <v>-4.4578036802038279E-3</v>
      </c>
      <c r="CC50" s="4">
        <f t="shared" si="21"/>
        <v>9.852296443012519E-3</v>
      </c>
      <c r="CD50" s="4">
        <f t="shared" si="21"/>
        <v>1.6194335523029759E-3</v>
      </c>
      <c r="CE50" s="4">
        <f t="shared" si="21"/>
        <v>6.9045153465444858E-3</v>
      </c>
      <c r="CF50" s="4">
        <f t="shared" si="21"/>
        <v>3.1907206185088537E-3</v>
      </c>
      <c r="CG50" s="4">
        <f t="shared" si="21"/>
        <v>-1.1474470564767983E-3</v>
      </c>
      <c r="CH50" s="4">
        <f t="shared" si="21"/>
        <v>-3.7594029239057013E-3</v>
      </c>
      <c r="CI50" s="4">
        <f t="shared" si="21"/>
        <v>4.2238648991208699E-4</v>
      </c>
      <c r="CJ50" s="4">
        <f t="shared" si="21"/>
        <v>0</v>
      </c>
      <c r="CK50" s="4">
        <f t="shared" si="21"/>
        <v>-7.6676367790227016E-3</v>
      </c>
      <c r="CL50" s="4">
        <f t="shared" si="21"/>
        <v>6.2441463158984867E-4</v>
      </c>
      <c r="CM50" s="4">
        <f t="shared" si="21"/>
        <v>3.8749010565541568E-3</v>
      </c>
      <c r="CN50" s="4">
        <f t="shared" si="21"/>
        <v>3.2240758717526847E-3</v>
      </c>
      <c r="CO50" s="4">
        <f t="shared" si="21"/>
        <v>1.6919042422491556E-4</v>
      </c>
      <c r="CP50" s="4">
        <f t="shared" si="21"/>
        <v>-1.067942042587551E-2</v>
      </c>
      <c r="CQ50" s="4">
        <f t="shared" si="21"/>
        <v>5.8814085374792576E-3</v>
      </c>
      <c r="CR50" s="4">
        <f t="shared" si="21"/>
        <v>-4.3500872722531765E-3</v>
      </c>
      <c r="CS50" s="4">
        <f t="shared" si="21"/>
        <v>-4.7480057880719068E-3</v>
      </c>
      <c r="CT50" s="4">
        <f t="shared" si="21"/>
        <v>2.4492458558122401E-2</v>
      </c>
      <c r="CU50" s="4">
        <f t="shared" si="21"/>
        <v>5.9464991877263033E-3</v>
      </c>
      <c r="CV50" s="4">
        <f t="shared" si="21"/>
        <v>7.2365453391679381E-3</v>
      </c>
      <c r="CW50" s="4">
        <f t="shared" si="21"/>
        <v>-9.842221713706337E-3</v>
      </c>
      <c r="CX50" s="4">
        <f t="shared" si="21"/>
        <v>-1.8658901954843963E-2</v>
      </c>
      <c r="CY50" s="4">
        <f t="shared" si="21"/>
        <v>6.102475979969736E-3</v>
      </c>
      <c r="CZ50" s="4">
        <f t="shared" si="21"/>
        <v>-1.5193676708506902E-2</v>
      </c>
      <c r="DA50" s="4">
        <f t="shared" si="21"/>
        <v>5.3704268729957809E-3</v>
      </c>
      <c r="DB50" s="4">
        <f t="shared" si="21"/>
        <v>9.231305258197816E-3</v>
      </c>
      <c r="DC50" s="4">
        <f t="shared" si="21"/>
        <v>2.8988828032219935E-3</v>
      </c>
      <c r="DD50" s="4">
        <f t="shared" si="21"/>
        <v>-4.438819913985456E-3</v>
      </c>
      <c r="DE50" s="4">
        <f t="shared" si="21"/>
        <v>-3.0632094450048288E-4</v>
      </c>
      <c r="DF50" s="4">
        <f t="shared" si="21"/>
        <v>-1.7400387753111759E-3</v>
      </c>
      <c r="DG50" s="4">
        <f t="shared" si="21"/>
        <v>-2.8323723618919007E-3</v>
      </c>
      <c r="DH50" s="4">
        <f t="shared" si="21"/>
        <v>-2.6350476380051138E-3</v>
      </c>
      <c r="DI50" s="4">
        <f t="shared" si="21"/>
        <v>0</v>
      </c>
      <c r="DJ50" s="4">
        <f t="shared" si="21"/>
        <v>-5.7509468298492222E-3</v>
      </c>
      <c r="DK50" s="4">
        <f t="shared" si="21"/>
        <v>1.3251414508146269E-3</v>
      </c>
      <c r="DL50" s="4">
        <f t="shared" si="21"/>
        <v>8.0322024609541971E-3</v>
      </c>
      <c r="DM50" s="4">
        <f t="shared" si="21"/>
        <v>-8.5221144724204126E-3</v>
      </c>
      <c r="DN50" s="4">
        <f t="shared" si="21"/>
        <v>-3.1720856729166436E-4</v>
      </c>
      <c r="DO50" s="4">
        <f t="shared" si="21"/>
        <v>-8.8966621666435009E-4</v>
      </c>
      <c r="DP50" s="4">
        <f t="shared" si="21"/>
        <v>2.1715535135079325E-3</v>
      </c>
      <c r="DQ50" s="4">
        <f t="shared" si="21"/>
        <v>-5.2087225086079212E-3</v>
      </c>
      <c r="DR50" s="4">
        <f t="shared" si="21"/>
        <v>2.5539000064681134E-3</v>
      </c>
      <c r="DS50" s="4">
        <f t="shared" si="21"/>
        <v>-1.3428191709107494E-3</v>
      </c>
      <c r="DT50" s="4">
        <f t="shared" si="21"/>
        <v>3.237296513756789E-3</v>
      </c>
      <c r="DU50" s="4">
        <f t="shared" si="21"/>
        <v>-1.2938421844591792E-3</v>
      </c>
      <c r="DV50" s="4">
        <f t="shared" si="21"/>
        <v>-1.4484754503445108E-2</v>
      </c>
      <c r="DW50" s="4">
        <f t="shared" si="21"/>
        <v>-3.3500640518408752E-3</v>
      </c>
      <c r="DX50" s="4">
        <f t="shared" si="21"/>
        <v>1.0767202164657453E-3</v>
      </c>
      <c r="DY50" s="4">
        <f t="shared" si="21"/>
        <v>-1.127705884851209E-2</v>
      </c>
      <c r="DZ50" s="4">
        <f t="shared" ref="DZ50:GK50" si="22">LN(DZ7/DZ6)</f>
        <v>-1.1399768783380505E-3</v>
      </c>
      <c r="EA50" s="4">
        <f t="shared" si="22"/>
        <v>8.9616026088802647E-3</v>
      </c>
      <c r="EB50" s="4">
        <f t="shared" si="22"/>
        <v>-3.8344887815461386E-3</v>
      </c>
      <c r="EC50" s="4">
        <f t="shared" si="22"/>
        <v>3.105595211399153E-3</v>
      </c>
      <c r="ED50" s="4">
        <f t="shared" si="22"/>
        <v>2.4298257515014349E-3</v>
      </c>
      <c r="EE50" s="4">
        <f t="shared" si="22"/>
        <v>-5.8823800228758761E-3</v>
      </c>
      <c r="EF50" s="4">
        <f t="shared" si="22"/>
        <v>4.0441897809659977E-3</v>
      </c>
      <c r="EG50" s="4">
        <f t="shared" si="22"/>
        <v>-7.835148764548279E-4</v>
      </c>
      <c r="EH50" s="4">
        <f t="shared" si="22"/>
        <v>0</v>
      </c>
      <c r="EI50" s="4">
        <f t="shared" si="22"/>
        <v>-1.1543836678308281E-3</v>
      </c>
      <c r="EJ50" s="4">
        <f t="shared" si="22"/>
        <v>-2.7386194629805331E-3</v>
      </c>
      <c r="EK50" s="4">
        <f t="shared" si="22"/>
        <v>1.501605424424381E-2</v>
      </c>
      <c r="EL50" s="4">
        <f t="shared" si="22"/>
        <v>-7.7853041156401865E-3</v>
      </c>
      <c r="EM50" s="4">
        <f t="shared" si="22"/>
        <v>5.5401803756153509E-3</v>
      </c>
      <c r="EN50" s="4">
        <f t="shared" si="22"/>
        <v>-1.5479546809331318E-2</v>
      </c>
      <c r="EO50" s="4">
        <f t="shared" si="22"/>
        <v>-2.7381282012039323E-3</v>
      </c>
      <c r="EP50" s="4">
        <f t="shared" si="22"/>
        <v>-2.2472855852058628E-2</v>
      </c>
      <c r="EQ50" s="4">
        <f t="shared" si="22"/>
        <v>1.5576089275812937E-3</v>
      </c>
      <c r="ER50" s="4">
        <f t="shared" si="22"/>
        <v>2.4865578328937578E-3</v>
      </c>
      <c r="ES50" s="4">
        <f t="shared" si="22"/>
        <v>-7.8709974037331797E-4</v>
      </c>
      <c r="ET50" s="4">
        <f t="shared" si="22"/>
        <v>3.7176739064523597E-3</v>
      </c>
      <c r="EU50" s="4">
        <f t="shared" si="22"/>
        <v>-1.1170487945781035E-2</v>
      </c>
      <c r="EV50" s="4">
        <f t="shared" si="22"/>
        <v>-8.2428323574148497E-3</v>
      </c>
      <c r="EW50" s="4">
        <f t="shared" si="22"/>
        <v>2.5477697573884186E-3</v>
      </c>
      <c r="EX50" s="4">
        <f t="shared" si="22"/>
        <v>-1.7465641914294051E-2</v>
      </c>
      <c r="EY50" s="4">
        <f t="shared" si="22"/>
        <v>6.2536280664086639E-3</v>
      </c>
      <c r="EZ50" s="4">
        <f t="shared" si="22"/>
        <v>2.4117219301218414E-2</v>
      </c>
      <c r="FA50" s="4">
        <f t="shared" si="22"/>
        <v>2.3121714548039973E-2</v>
      </c>
      <c r="FB50" s="4">
        <f t="shared" si="22"/>
        <v>5.6305841928264815E-2</v>
      </c>
      <c r="FC50" s="4">
        <f t="shared" si="22"/>
        <v>-5.4421926074359767E-3</v>
      </c>
      <c r="FD50" s="4">
        <f t="shared" si="22"/>
        <v>-1.9945375748054873E-3</v>
      </c>
      <c r="FE50" s="4">
        <f t="shared" si="22"/>
        <v>7.7696832535077446E-3</v>
      </c>
      <c r="FF50" s="4">
        <f t="shared" si="22"/>
        <v>3.6220428550050227E-3</v>
      </c>
      <c r="FG50" s="4">
        <f t="shared" si="22"/>
        <v>0</v>
      </c>
      <c r="FH50" s="4">
        <f t="shared" si="22"/>
        <v>-5.8708681500261274E-3</v>
      </c>
      <c r="FI50" s="4">
        <f t="shared" si="22"/>
        <v>1.1639305621242447E-2</v>
      </c>
      <c r="FJ50" s="4">
        <f t="shared" si="22"/>
        <v>2.6358933446909219E-2</v>
      </c>
      <c r="FK50" s="4">
        <f t="shared" si="22"/>
        <v>-2.5654566268930208E-2</v>
      </c>
      <c r="FL50" s="4">
        <f t="shared" si="22"/>
        <v>-2.5189026404171997E-3</v>
      </c>
      <c r="FM50" s="4">
        <f t="shared" si="22"/>
        <v>6.8466755890480039E-3</v>
      </c>
      <c r="FN50" s="4">
        <f t="shared" si="22"/>
        <v>5.1349059796161763E-4</v>
      </c>
      <c r="FO50" s="4">
        <f t="shared" si="22"/>
        <v>-2.5098675000770437E-2</v>
      </c>
      <c r="FP50" s="4">
        <f t="shared" si="22"/>
        <v>1.3847930636261578E-2</v>
      </c>
      <c r="FQ50" s="4">
        <f t="shared" si="22"/>
        <v>-9.3024281486347275E-3</v>
      </c>
      <c r="FR50" s="4">
        <f t="shared" si="22"/>
        <v>5.9701798442833428E-3</v>
      </c>
      <c r="FS50" s="4">
        <f t="shared" si="22"/>
        <v>-9.9452924682175495E-4</v>
      </c>
      <c r="FT50" s="4">
        <f t="shared" si="22"/>
        <v>-1.416532731751125E-2</v>
      </c>
      <c r="FU50" s="4">
        <f t="shared" si="22"/>
        <v>-3.7597506862932083E-2</v>
      </c>
      <c r="FV50" s="4">
        <f t="shared" si="22"/>
        <v>-4.3138631780571968E-3</v>
      </c>
      <c r="FW50" s="4">
        <f t="shared" si="22"/>
        <v>-1.1282846121057144E-2</v>
      </c>
      <c r="FX50" s="4">
        <f t="shared" si="22"/>
        <v>-4.5174071375111164E-3</v>
      </c>
      <c r="FY50" s="4">
        <f t="shared" si="22"/>
        <v>8.8995560605145616E-3</v>
      </c>
      <c r="FZ50" s="4">
        <f t="shared" si="22"/>
        <v>4.2303308305323565E-3</v>
      </c>
      <c r="GA50" s="4">
        <f t="shared" si="22"/>
        <v>-6.7566968576745655E-4</v>
      </c>
      <c r="GB50" s="4">
        <f t="shared" si="22"/>
        <v>3.5604495229315586E-3</v>
      </c>
      <c r="GC50" s="4">
        <f t="shared" si="22"/>
        <v>-1.9419744808378983E-3</v>
      </c>
      <c r="GD50" s="4">
        <f t="shared" si="22"/>
        <v>5.8493518687866746E-3</v>
      </c>
      <c r="GE50" s="4">
        <f t="shared" si="22"/>
        <v>-1.3488461120577815E-4</v>
      </c>
      <c r="GF50" s="4">
        <f t="shared" si="22"/>
        <v>0</v>
      </c>
      <c r="GG50" s="4">
        <f t="shared" si="22"/>
        <v>-3.7529128572888581E-3</v>
      </c>
      <c r="GH50" s="4">
        <f t="shared" si="22"/>
        <v>-1.4930086452616376E-3</v>
      </c>
      <c r="GI50" s="4">
        <f t="shared" si="22"/>
        <v>3.8669177619822623E-2</v>
      </c>
      <c r="GJ50" s="4">
        <f t="shared" si="22"/>
        <v>-1.2885895199101102E-2</v>
      </c>
      <c r="GK50" s="4">
        <f t="shared" si="22"/>
        <v>9.7561654140676923E-3</v>
      </c>
      <c r="GL50" s="4">
        <f t="shared" ref="GL50:HQ50" si="23">LN(GL7/GL6)</f>
        <v>7.4226641538054717E-3</v>
      </c>
      <c r="GM50" s="4">
        <f t="shared" si="23"/>
        <v>-1.4114232800286378E-3</v>
      </c>
      <c r="GN50" s="4">
        <f t="shared" si="23"/>
        <v>9.773498335565409E-3</v>
      </c>
      <c r="GO50" s="4">
        <f t="shared" si="23"/>
        <v>-4.734612059719831E-2</v>
      </c>
      <c r="GP50" s="4">
        <f t="shared" si="23"/>
        <v>-1.4265119516921972E-3</v>
      </c>
      <c r="GQ50" s="4">
        <f t="shared" si="23"/>
        <v>1.1543029552759843E-2</v>
      </c>
      <c r="GR50" s="4">
        <f t="shared" si="23"/>
        <v>-3.6927188546599684E-3</v>
      </c>
      <c r="GS50" s="4">
        <f t="shared" si="23"/>
        <v>-6.8498664759867817E-3</v>
      </c>
      <c r="GT50" s="4">
        <f t="shared" si="23"/>
        <v>-1.6906561839928362E-3</v>
      </c>
      <c r="GU50" s="4">
        <f t="shared" si="23"/>
        <v>1.7999212834899734E-3</v>
      </c>
      <c r="GV50" s="4">
        <f t="shared" si="23"/>
        <v>-4.7118648783382811E-3</v>
      </c>
      <c r="GW50" s="4">
        <f t="shared" si="23"/>
        <v>-2.8354712607751059E-3</v>
      </c>
      <c r="GX50" s="4">
        <f t="shared" si="23"/>
        <v>2.0577104633516096E-3</v>
      </c>
      <c r="GY50" s="4">
        <f t="shared" si="23"/>
        <v>-7.1048343218175179E-3</v>
      </c>
      <c r="GZ50" s="4">
        <f t="shared" si="23"/>
        <v>5.617987112010568E-3</v>
      </c>
      <c r="HA50" s="4">
        <f t="shared" si="23"/>
        <v>3.0170314250672205E-3</v>
      </c>
      <c r="HB50" s="4">
        <f t="shared" si="23"/>
        <v>4.7561701698445628E-4</v>
      </c>
      <c r="HC50" s="4">
        <f t="shared" si="23"/>
        <v>3.9614538857532088E-3</v>
      </c>
      <c r="HD50" s="4">
        <f t="shared" si="23"/>
        <v>-7.8187874299384349E-4</v>
      </c>
      <c r="HE50" s="4">
        <f t="shared" si="23"/>
        <v>0</v>
      </c>
      <c r="HF50" s="4">
        <f t="shared" si="23"/>
        <v>-6.5780161266764412E-4</v>
      </c>
      <c r="HG50" s="4">
        <f t="shared" si="23"/>
        <v>-5.9113571372264497E-3</v>
      </c>
      <c r="HH50" s="4">
        <f t="shared" si="23"/>
        <v>3.0811845481189894E-2</v>
      </c>
      <c r="HI50" s="4">
        <f t="shared" si="23"/>
        <v>-1.8918798269278871E-2</v>
      </c>
      <c r="HJ50" s="4">
        <f t="shared" si="23"/>
        <v>1.0802747116191716E-3</v>
      </c>
      <c r="HK50" s="4">
        <f t="shared" si="23"/>
        <v>-6.4394604278724815E-3</v>
      </c>
      <c r="HL50" s="4">
        <f t="shared" si="23"/>
        <v>2.7893950630079327E-3</v>
      </c>
      <c r="HM50" s="4">
        <f t="shared" si="23"/>
        <v>-1.6403681898368151E-2</v>
      </c>
      <c r="HN50" s="4">
        <f t="shared" si="23"/>
        <v>-4.0080494843330395E-3</v>
      </c>
      <c r="HO50" s="4">
        <f t="shared" si="23"/>
        <v>1.5534352223192204E-2</v>
      </c>
      <c r="HP50" s="4">
        <f t="shared" si="23"/>
        <v>5.534043177381205E-3</v>
      </c>
      <c r="HQ50" s="4">
        <f t="shared" si="23"/>
        <v>1.2792106319337704E-4</v>
      </c>
      <c r="HR50" s="4">
        <f t="shared" ref="HR50:IQ50" si="24">LN(HR7/HR6)</f>
        <v>-1.9401089504001313E-2</v>
      </c>
      <c r="HS50" s="4">
        <f t="shared" si="24"/>
        <v>-2.360233089591323E-2</v>
      </c>
      <c r="HT50" s="4">
        <f t="shared" si="24"/>
        <v>4.5709551836936591E-3</v>
      </c>
      <c r="HU50" s="4">
        <f t="shared" si="24"/>
        <v>-9.4220749708051246E-3</v>
      </c>
      <c r="HV50" s="4">
        <f t="shared" si="24"/>
        <v>-1.1331508756881397E-3</v>
      </c>
      <c r="HW50" s="4">
        <f t="shared" si="24"/>
        <v>4.5938745989434742E-3</v>
      </c>
      <c r="HX50" s="4">
        <f t="shared" si="24"/>
        <v>-6.7826723254492812E-3</v>
      </c>
      <c r="HY50" s="4">
        <f t="shared" si="24"/>
        <v>4.1237242113597956E-3</v>
      </c>
      <c r="HZ50" s="4">
        <f t="shared" si="24"/>
        <v>4.0681038972765612E-3</v>
      </c>
      <c r="IA50" s="4">
        <f t="shared" si="24"/>
        <v>8.7839333793409812E-4</v>
      </c>
      <c r="IB50" s="4">
        <f t="shared" si="24"/>
        <v>5.1289400988975761E-3</v>
      </c>
      <c r="IC50" s="4">
        <f t="shared" si="24"/>
        <v>-2.6269560061709472E-3</v>
      </c>
      <c r="ID50" s="4">
        <f t="shared" si="24"/>
        <v>0</v>
      </c>
      <c r="IE50" s="4">
        <f t="shared" si="24"/>
        <v>-2.2753081099536479E-3</v>
      </c>
      <c r="IF50" s="4">
        <f t="shared" si="24"/>
        <v>-3.2561347338597333E-3</v>
      </c>
      <c r="IG50" s="4">
        <f t="shared" si="24"/>
        <v>2.5007670357659585E-2</v>
      </c>
      <c r="IH50" s="4">
        <f t="shared" si="24"/>
        <v>-2.2524499437961306E-2</v>
      </c>
      <c r="II50" s="4">
        <f t="shared" si="24"/>
        <v>7.7391155219021417E-3</v>
      </c>
      <c r="IJ50" s="4">
        <f t="shared" si="24"/>
        <v>1.3728216552555699E-2</v>
      </c>
      <c r="IK50" s="4">
        <f t="shared" si="24"/>
        <v>-6.9270625894622224E-3</v>
      </c>
      <c r="IL50" s="4">
        <f t="shared" si="24"/>
        <v>-9.4665903966668265E-3</v>
      </c>
      <c r="IM50" s="4">
        <f t="shared" si="24"/>
        <v>1.0431760587671606E-2</v>
      </c>
      <c r="IN50" s="4">
        <f t="shared" si="24"/>
        <v>-4.231539435385059E-3</v>
      </c>
      <c r="IO50" s="4">
        <f t="shared" si="24"/>
        <v>8.673081023867095E-3</v>
      </c>
      <c r="IP50" s="4">
        <f t="shared" si="24"/>
        <v>1.8749491083448811E-3</v>
      </c>
      <c r="IQ50" s="4">
        <f t="shared" si="24"/>
        <v>-1.1393168114931134E-2</v>
      </c>
    </row>
    <row r="51" spans="1:251" x14ac:dyDescent="0.25">
      <c r="A51" s="10">
        <v>-25</v>
      </c>
      <c r="B51" s="4">
        <f t="shared" ref="B51:BM51" si="25">LN(B8/B7)</f>
        <v>-2.0776951278446633E-3</v>
      </c>
      <c r="C51" s="4">
        <f t="shared" si="25"/>
        <v>1.1466191505627414E-2</v>
      </c>
      <c r="D51" s="4">
        <f t="shared" si="25"/>
        <v>8.0520202622410848E-3</v>
      </c>
      <c r="E51" s="4">
        <f t="shared" si="25"/>
        <v>6.5596781341472927E-4</v>
      </c>
      <c r="F51" s="4">
        <f t="shared" si="25"/>
        <v>-1.8076652870607755E-2</v>
      </c>
      <c r="G51" s="4">
        <f t="shared" si="25"/>
        <v>-8.651301227974988E-3</v>
      </c>
      <c r="H51" s="4">
        <f t="shared" si="25"/>
        <v>4.7668220170882895E-3</v>
      </c>
      <c r="I51" s="4">
        <f t="shared" si="25"/>
        <v>-2.7509838526662941E-2</v>
      </c>
      <c r="J51" s="4">
        <f t="shared" si="25"/>
        <v>-3.4734450205881275E-3</v>
      </c>
      <c r="K51" s="4">
        <f t="shared" si="25"/>
        <v>-2.6924420636243191E-3</v>
      </c>
      <c r="L51" s="4">
        <f t="shared" si="25"/>
        <v>-2.8821683101364253E-3</v>
      </c>
      <c r="M51" s="4">
        <f t="shared" si="25"/>
        <v>0</v>
      </c>
      <c r="N51" s="4">
        <f t="shared" si="25"/>
        <v>-2.3262565048650674E-3</v>
      </c>
      <c r="O51" s="4">
        <f t="shared" si="25"/>
        <v>9.4462095827369079E-3</v>
      </c>
      <c r="P51" s="4">
        <f t="shared" si="25"/>
        <v>-6.4688874394930674E-3</v>
      </c>
      <c r="Q51" s="4">
        <f t="shared" si="25"/>
        <v>-2.6002536491265109E-4</v>
      </c>
      <c r="R51" s="4">
        <f t="shared" si="25"/>
        <v>-2.7424185285258846E-4</v>
      </c>
      <c r="S51" s="4">
        <f t="shared" si="25"/>
        <v>-4.0959365297296512E-4</v>
      </c>
      <c r="T51" s="4">
        <f t="shared" si="25"/>
        <v>-8.9622559272762052E-4</v>
      </c>
      <c r="U51" s="4">
        <f t="shared" si="25"/>
        <v>-8.4211076377483565E-3</v>
      </c>
      <c r="V51" s="4">
        <f t="shared" si="25"/>
        <v>-1.9262442535603835E-3</v>
      </c>
      <c r="W51" s="4">
        <f t="shared" si="25"/>
        <v>6.2435006127921269E-3</v>
      </c>
      <c r="X51" s="4">
        <f t="shared" si="25"/>
        <v>1.1343852913411683E-2</v>
      </c>
      <c r="Y51" s="4">
        <f t="shared" si="25"/>
        <v>6.5493416836183765E-3</v>
      </c>
      <c r="Z51" s="4">
        <f t="shared" si="25"/>
        <v>-9.6017567803408359E-4</v>
      </c>
      <c r="AA51" s="4">
        <f t="shared" si="25"/>
        <v>-3.7342356124260692E-2</v>
      </c>
      <c r="AB51" s="4">
        <f t="shared" si="25"/>
        <v>-9.8654518869530167E-2</v>
      </c>
      <c r="AC51" s="4">
        <f t="shared" si="25"/>
        <v>2.1309809566853272E-2</v>
      </c>
      <c r="AD51" s="4">
        <f t="shared" si="25"/>
        <v>-3.1680299645562598E-2</v>
      </c>
      <c r="AE51" s="4">
        <f t="shared" si="25"/>
        <v>-1.5885321229009933E-2</v>
      </c>
      <c r="AF51" s="4">
        <f t="shared" si="25"/>
        <v>-5.7213418087297976E-2</v>
      </c>
      <c r="AG51" s="4">
        <f t="shared" si="25"/>
        <v>2.0182103794531146E-3</v>
      </c>
      <c r="AH51" s="4">
        <f t="shared" si="25"/>
        <v>-6.0436647334130615E-2</v>
      </c>
      <c r="AI51" s="4">
        <f t="shared" si="25"/>
        <v>-2.3376474203284453E-2</v>
      </c>
      <c r="AJ51" s="4">
        <f t="shared" si="25"/>
        <v>4.7954902260339778E-2</v>
      </c>
      <c r="AK51" s="4">
        <f t="shared" si="25"/>
        <v>-7.1651255554956153E-3</v>
      </c>
      <c r="AL51" s="4">
        <f t="shared" si="25"/>
        <v>0</v>
      </c>
      <c r="AM51" s="4">
        <f t="shared" si="25"/>
        <v>-5.0000104167051938E-3</v>
      </c>
      <c r="AN51" s="4">
        <f t="shared" si="25"/>
        <v>4.1998936747535409E-3</v>
      </c>
      <c r="AO51" s="4">
        <f t="shared" si="25"/>
        <v>7.1468496910250207E-4</v>
      </c>
      <c r="AP51" s="4">
        <f t="shared" si="25"/>
        <v>-3.9391040773124383E-3</v>
      </c>
      <c r="AQ51" s="4">
        <f t="shared" si="25"/>
        <v>-3.1760671505369655E-4</v>
      </c>
      <c r="AR51" s="4">
        <f t="shared" si="25"/>
        <v>-4.1135393257954863E-3</v>
      </c>
      <c r="AS51" s="4">
        <f t="shared" si="25"/>
        <v>1.0665724651321819E-2</v>
      </c>
      <c r="AT51" s="4">
        <f t="shared" si="25"/>
        <v>2.8963990285176384E-3</v>
      </c>
      <c r="AU51" s="4">
        <f t="shared" si="25"/>
        <v>-7.8115706678019729E-3</v>
      </c>
      <c r="AV51" s="4">
        <f t="shared" si="25"/>
        <v>5.3211084174151007E-4</v>
      </c>
      <c r="AW51" s="4">
        <f t="shared" si="25"/>
        <v>-2.1164790365381179E-2</v>
      </c>
      <c r="AX51" s="4">
        <f t="shared" si="25"/>
        <v>3.3704522242295559E-2</v>
      </c>
      <c r="AY51" s="4">
        <f t="shared" si="25"/>
        <v>-3.8360909692729685E-2</v>
      </c>
      <c r="AZ51" s="4">
        <f t="shared" si="25"/>
        <v>-2.1930177901997167E-2</v>
      </c>
      <c r="BA51" s="4">
        <f t="shared" si="25"/>
        <v>-1.0068174853668732E-2</v>
      </c>
      <c r="BB51" s="4">
        <f t="shared" si="25"/>
        <v>-1.9302700569801233E-3</v>
      </c>
      <c r="BC51" s="4">
        <f t="shared" si="25"/>
        <v>-8.8462602773253882E-3</v>
      </c>
      <c r="BD51" s="4">
        <f t="shared" si="25"/>
        <v>-2.2745483287230181E-2</v>
      </c>
      <c r="BE51" s="4">
        <f t="shared" si="25"/>
        <v>2.5277783379603635E-2</v>
      </c>
      <c r="BF51" s="4">
        <f t="shared" si="25"/>
        <v>2.1467743420480717E-2</v>
      </c>
      <c r="BG51" s="4">
        <f t="shared" si="25"/>
        <v>-4.2929828333170994E-2</v>
      </c>
      <c r="BH51" s="4">
        <f t="shared" si="25"/>
        <v>-2.6646705180547858E-2</v>
      </c>
      <c r="BI51" s="4">
        <f t="shared" si="25"/>
        <v>1.1176094185592239E-2</v>
      </c>
      <c r="BJ51" s="4">
        <f t="shared" si="25"/>
        <v>-2.1316932318490335E-3</v>
      </c>
      <c r="BK51" s="4">
        <f t="shared" si="25"/>
        <v>0</v>
      </c>
      <c r="BL51" s="4">
        <f t="shared" si="25"/>
        <v>-4.6674765178208281E-3</v>
      </c>
      <c r="BM51" s="4">
        <f t="shared" si="25"/>
        <v>4.3041052940692246E-3</v>
      </c>
      <c r="BN51" s="4">
        <f t="shared" ref="BN51:DY51" si="26">LN(BN8/BN7)</f>
        <v>7.0811057380919026E-3</v>
      </c>
      <c r="BO51" s="4">
        <f t="shared" si="26"/>
        <v>-1.4663328830534856E-2</v>
      </c>
      <c r="BP51" s="4">
        <f t="shared" si="26"/>
        <v>3.2376955538860859E-3</v>
      </c>
      <c r="BQ51" s="4">
        <f t="shared" si="26"/>
        <v>-1.0899225104090784E-3</v>
      </c>
      <c r="BR51" s="4">
        <f t="shared" si="26"/>
        <v>-4.8145223744075908E-3</v>
      </c>
      <c r="BS51" s="4">
        <f t="shared" si="26"/>
        <v>4.137366318200884E-3</v>
      </c>
      <c r="BT51" s="4">
        <f t="shared" si="26"/>
        <v>1.4755603975936488E-4</v>
      </c>
      <c r="BU51" s="4">
        <f t="shared" si="26"/>
        <v>7.3098541824551094E-3</v>
      </c>
      <c r="BV51" s="4">
        <f t="shared" si="26"/>
        <v>-9.4662979287818572E-3</v>
      </c>
      <c r="BW51" s="4">
        <f t="shared" si="26"/>
        <v>5.1540089365994066E-2</v>
      </c>
      <c r="BX51" s="4">
        <f t="shared" si="26"/>
        <v>1.8806965695148399E-2</v>
      </c>
      <c r="BY51" s="4">
        <f t="shared" si="26"/>
        <v>-1.3619480770555956E-2</v>
      </c>
      <c r="BZ51" s="4">
        <f t="shared" si="26"/>
        <v>-1.4054816087349209E-3</v>
      </c>
      <c r="CA51" s="4">
        <f t="shared" si="26"/>
        <v>3.125254350410453E-2</v>
      </c>
      <c r="CB51" s="4">
        <f t="shared" si="26"/>
        <v>-2.9180061557141528E-3</v>
      </c>
      <c r="CC51" s="4">
        <f t="shared" si="26"/>
        <v>-3.1143285909351399E-2</v>
      </c>
      <c r="CD51" s="4">
        <f t="shared" si="26"/>
        <v>7.2551708811720156E-3</v>
      </c>
      <c r="CE51" s="4">
        <f t="shared" si="26"/>
        <v>-1.5302221807675935E-3</v>
      </c>
      <c r="CF51" s="4">
        <f t="shared" si="26"/>
        <v>-3.7172421371515565E-2</v>
      </c>
      <c r="CG51" s="4">
        <f t="shared" si="26"/>
        <v>-1.2709587604949356E-2</v>
      </c>
      <c r="CH51" s="4">
        <f t="shared" si="26"/>
        <v>-3.7735893836394912E-3</v>
      </c>
      <c r="CI51" s="4">
        <f t="shared" si="26"/>
        <v>4.2220815488856685E-4</v>
      </c>
      <c r="CJ51" s="4">
        <f t="shared" si="26"/>
        <v>0</v>
      </c>
      <c r="CK51" s="4">
        <f t="shared" si="26"/>
        <v>-7.7268840115729247E-3</v>
      </c>
      <c r="CL51" s="4">
        <f t="shared" si="26"/>
        <v>6.2402498124831355E-4</v>
      </c>
      <c r="CM51" s="4">
        <f t="shared" si="26"/>
        <v>-3.1356661310038779E-3</v>
      </c>
      <c r="CN51" s="4">
        <f t="shared" si="26"/>
        <v>1.7881090794117106E-4</v>
      </c>
      <c r="CO51" s="4">
        <f t="shared" si="26"/>
        <v>1.691618036685216E-4</v>
      </c>
      <c r="CP51" s="4">
        <f t="shared" si="26"/>
        <v>1.3916199845370529E-2</v>
      </c>
      <c r="CQ51" s="4">
        <f t="shared" si="26"/>
        <v>5.8470197271899308E-3</v>
      </c>
      <c r="CR51" s="4">
        <f t="shared" si="26"/>
        <v>-1.2184561843993314E-2</v>
      </c>
      <c r="CS51" s="4">
        <f t="shared" si="26"/>
        <v>5.5847394337401246E-4</v>
      </c>
      <c r="CT51" s="4">
        <f t="shared" si="26"/>
        <v>1.4687089061682116E-2</v>
      </c>
      <c r="CU51" s="4">
        <f t="shared" si="26"/>
        <v>9.2456643661327394E-3</v>
      </c>
      <c r="CV51" s="4">
        <f t="shared" si="26"/>
        <v>5.0773114483009833E-3</v>
      </c>
      <c r="CW51" s="4">
        <f t="shared" si="26"/>
        <v>3.1614453120857443E-2</v>
      </c>
      <c r="CX51" s="4">
        <f t="shared" si="26"/>
        <v>-1.5667680918555707E-2</v>
      </c>
      <c r="CY51" s="4">
        <f t="shared" si="26"/>
        <v>9.6015369834328668E-4</v>
      </c>
      <c r="CZ51" s="4">
        <f t="shared" si="26"/>
        <v>3.3530401509142355E-2</v>
      </c>
      <c r="DA51" s="4">
        <f t="shared" si="26"/>
        <v>-2.8395953526662429E-3</v>
      </c>
      <c r="DB51" s="4">
        <f t="shared" si="26"/>
        <v>5.6872769742847898E-3</v>
      </c>
      <c r="DC51" s="4">
        <f t="shared" si="26"/>
        <v>2.3110966346641861E-2</v>
      </c>
      <c r="DD51" s="4">
        <f t="shared" si="26"/>
        <v>3.3742643032233434E-2</v>
      </c>
      <c r="DE51" s="4">
        <f t="shared" si="26"/>
        <v>-4.5120463329710918E-2</v>
      </c>
      <c r="DF51" s="4">
        <f t="shared" si="26"/>
        <v>1.1428759238844229E-2</v>
      </c>
      <c r="DG51" s="4">
        <f t="shared" si="26"/>
        <v>-2.8404174872727534E-3</v>
      </c>
      <c r="DH51" s="4">
        <f t="shared" si="26"/>
        <v>-2.6420094628386965E-3</v>
      </c>
      <c r="DI51" s="4">
        <f t="shared" si="26"/>
        <v>0</v>
      </c>
      <c r="DJ51" s="4">
        <f t="shared" si="26"/>
        <v>-5.7842116155123347E-3</v>
      </c>
      <c r="DK51" s="4">
        <f t="shared" si="26"/>
        <v>1.3233877745628658E-3</v>
      </c>
      <c r="DL51" s="4">
        <f t="shared" si="26"/>
        <v>-4.6775946612215846E-3</v>
      </c>
      <c r="DM51" s="4">
        <f t="shared" si="26"/>
        <v>-4.5055651801692332E-4</v>
      </c>
      <c r="DN51" s="4">
        <f t="shared" si="26"/>
        <v>-3.173092204959236E-4</v>
      </c>
      <c r="DO51" s="4">
        <f t="shared" si="26"/>
        <v>2.296727172631176E-3</v>
      </c>
      <c r="DP51" s="4">
        <f t="shared" si="26"/>
        <v>2.1668480850902932E-3</v>
      </c>
      <c r="DQ51" s="4">
        <f t="shared" si="26"/>
        <v>5.1242142753200916E-3</v>
      </c>
      <c r="DR51" s="4">
        <f t="shared" si="26"/>
        <v>-9.4917895728541292E-3</v>
      </c>
      <c r="DS51" s="4">
        <f t="shared" si="26"/>
        <v>0</v>
      </c>
      <c r="DT51" s="4">
        <f t="shared" si="26"/>
        <v>1.1568272128130152E-2</v>
      </c>
      <c r="DU51" s="4">
        <f t="shared" si="26"/>
        <v>-9.0036619344138376E-3</v>
      </c>
      <c r="DV51" s="4">
        <f t="shared" si="26"/>
        <v>5.7950403268792351E-3</v>
      </c>
      <c r="DW51" s="4">
        <f t="shared" si="26"/>
        <v>-1.5278959395677026E-2</v>
      </c>
      <c r="DX51" s="4">
        <f t="shared" si="26"/>
        <v>-1.9560538169893036E-2</v>
      </c>
      <c r="DY51" s="4">
        <f t="shared" si="26"/>
        <v>1.9993375535921763E-3</v>
      </c>
      <c r="DZ51" s="4">
        <f t="shared" ref="DZ51:GK51" si="27">LN(DZ8/DZ7)</f>
        <v>2.6314834504699612E-4</v>
      </c>
      <c r="EA51" s="4">
        <f t="shared" si="27"/>
        <v>-2.471472685933335E-2</v>
      </c>
      <c r="EB51" s="4">
        <f t="shared" si="27"/>
        <v>-2.7279644709306042E-3</v>
      </c>
      <c r="EC51" s="4">
        <f t="shared" si="27"/>
        <v>2.5782799474446942E-2</v>
      </c>
      <c r="ED51" s="4">
        <f t="shared" si="27"/>
        <v>-4.5428486073351773E-2</v>
      </c>
      <c r="EE51" s="4">
        <f t="shared" si="27"/>
        <v>-7.8973305648214996E-3</v>
      </c>
      <c r="EF51" s="4">
        <f t="shared" si="27"/>
        <v>4.027900166162772E-3</v>
      </c>
      <c r="EG51" s="4">
        <f t="shared" si="27"/>
        <v>-7.8412925341206385E-4</v>
      </c>
      <c r="EH51" s="4">
        <f t="shared" si="27"/>
        <v>0</v>
      </c>
      <c r="EI51" s="4">
        <f t="shared" si="27"/>
        <v>-1.155717809743268E-3</v>
      </c>
      <c r="EJ51" s="4">
        <f t="shared" si="27"/>
        <v>-2.7461401004015076E-3</v>
      </c>
      <c r="EK51" s="4">
        <f t="shared" si="27"/>
        <v>4.7961722634930135E-3</v>
      </c>
      <c r="EL51" s="4">
        <f t="shared" si="27"/>
        <v>-6.8582402721938563E-4</v>
      </c>
      <c r="EM51" s="4">
        <f t="shared" si="27"/>
        <v>5.5096558109696998E-3</v>
      </c>
      <c r="EN51" s="4">
        <f t="shared" si="27"/>
        <v>5.3318302797552056E-4</v>
      </c>
      <c r="EO51" s="4">
        <f t="shared" si="27"/>
        <v>-2.7456461370321526E-3</v>
      </c>
      <c r="EP51" s="4">
        <f t="shared" si="27"/>
        <v>6.9204428445686847E-3</v>
      </c>
      <c r="EQ51" s="4">
        <f t="shared" si="27"/>
        <v>3.8901355005050131E-4</v>
      </c>
      <c r="ER51" s="4">
        <f t="shared" si="27"/>
        <v>3.8556750408575034E-3</v>
      </c>
      <c r="ES51" s="4">
        <f t="shared" si="27"/>
        <v>-3.9380234695880951E-4</v>
      </c>
      <c r="ET51" s="4">
        <f t="shared" si="27"/>
        <v>2.1086578961776365E-2</v>
      </c>
      <c r="EU51" s="4">
        <f t="shared" si="27"/>
        <v>-1.6030924250353008E-2</v>
      </c>
      <c r="EV51" s="4">
        <f t="shared" si="27"/>
        <v>-1.5672706195349956E-2</v>
      </c>
      <c r="EW51" s="4">
        <f t="shared" si="27"/>
        <v>-3.9907958788124261E-2</v>
      </c>
      <c r="EX51" s="4">
        <f t="shared" si="27"/>
        <v>-1.9065537873935172E-3</v>
      </c>
      <c r="EY51" s="4">
        <f t="shared" si="27"/>
        <v>-3.0713948005458219E-2</v>
      </c>
      <c r="EZ51" s="4">
        <f t="shared" si="27"/>
        <v>-2.5586551506268124E-2</v>
      </c>
      <c r="FA51" s="4">
        <f t="shared" si="27"/>
        <v>-1.4373565573704819E-2</v>
      </c>
      <c r="FB51" s="4">
        <f t="shared" si="27"/>
        <v>-4.9715593749361638E-2</v>
      </c>
      <c r="FC51" s="4">
        <f t="shared" si="27"/>
        <v>-7.0162887905658541E-2</v>
      </c>
      <c r="FD51" s="4">
        <f t="shared" si="27"/>
        <v>-1.3106335218723083E-2</v>
      </c>
      <c r="FE51" s="4">
        <f t="shared" si="27"/>
        <v>7.7097804027981926E-3</v>
      </c>
      <c r="FF51" s="4">
        <f t="shared" si="27"/>
        <v>3.6089709931670273E-3</v>
      </c>
      <c r="FG51" s="4">
        <f t="shared" si="27"/>
        <v>0</v>
      </c>
      <c r="FH51" s="4">
        <f t="shared" si="27"/>
        <v>-5.9055388903676105E-3</v>
      </c>
      <c r="FI51" s="4">
        <f t="shared" si="27"/>
        <v>1.1505389383489785E-2</v>
      </c>
      <c r="FJ51" s="4">
        <f t="shared" si="27"/>
        <v>6.5687544427223193E-3</v>
      </c>
      <c r="FK51" s="4">
        <f t="shared" si="27"/>
        <v>-6.1142758266597604E-3</v>
      </c>
      <c r="FL51" s="4">
        <f t="shared" si="27"/>
        <v>-2.5252635367717644E-3</v>
      </c>
      <c r="FM51" s="4">
        <f t="shared" si="27"/>
        <v>-1.0113771559188769E-3</v>
      </c>
      <c r="FN51" s="4">
        <f t="shared" si="27"/>
        <v>5.1322706069332851E-4</v>
      </c>
      <c r="FO51" s="4">
        <f t="shared" si="27"/>
        <v>3.499562841367038E-3</v>
      </c>
      <c r="FP51" s="4">
        <f t="shared" si="27"/>
        <v>9.8182734784284698E-4</v>
      </c>
      <c r="FQ51" s="4">
        <f t="shared" si="27"/>
        <v>8.0670692705285974E-3</v>
      </c>
      <c r="FR51" s="4">
        <f t="shared" si="27"/>
        <v>3.1007746981857949E-3</v>
      </c>
      <c r="FS51" s="4">
        <f t="shared" si="27"/>
        <v>-4.4876265631263838E-3</v>
      </c>
      <c r="FT51" s="4">
        <f t="shared" si="27"/>
        <v>1.3894794944744708E-2</v>
      </c>
      <c r="FU51" s="4">
        <f t="shared" si="27"/>
        <v>-2.1573267932586595E-2</v>
      </c>
      <c r="FV51" s="4">
        <f t="shared" si="27"/>
        <v>-1.011359905910689E-2</v>
      </c>
      <c r="FW51" s="4">
        <f t="shared" si="27"/>
        <v>1.1374788936480612E-2</v>
      </c>
      <c r="FX51" s="4">
        <f t="shared" si="27"/>
        <v>-9.0601226797043489E-4</v>
      </c>
      <c r="FY51" s="4">
        <f t="shared" si="27"/>
        <v>-1.6999443531674884E-2</v>
      </c>
      <c r="FZ51" s="4">
        <f t="shared" si="27"/>
        <v>-4.465834813511294E-3</v>
      </c>
      <c r="GA51" s="4">
        <f t="shared" si="27"/>
        <v>9.4181887553595398E-3</v>
      </c>
      <c r="GB51" s="4">
        <f t="shared" si="27"/>
        <v>-4.7982760435539909E-2</v>
      </c>
      <c r="GC51" s="4">
        <f t="shared" si="27"/>
        <v>-9.3742826267767237E-3</v>
      </c>
      <c r="GD51" s="4">
        <f t="shared" si="27"/>
        <v>5.8153358268855778E-3</v>
      </c>
      <c r="GE51" s="4">
        <f t="shared" si="27"/>
        <v>-1.3490280751871162E-4</v>
      </c>
      <c r="GF51" s="4">
        <f t="shared" si="27"/>
        <v>0</v>
      </c>
      <c r="GG51" s="4">
        <f t="shared" si="27"/>
        <v>-3.7670502853855508E-3</v>
      </c>
      <c r="GH51" s="4">
        <f t="shared" si="27"/>
        <v>-1.4952410534956253E-3</v>
      </c>
      <c r="GI51" s="4">
        <f t="shared" si="27"/>
        <v>9.9123895170429681E-3</v>
      </c>
      <c r="GJ51" s="4">
        <f t="shared" si="27"/>
        <v>3.9361223164024765E-3</v>
      </c>
      <c r="GK51" s="4">
        <f t="shared" si="27"/>
        <v>9.6619015637339368E-3</v>
      </c>
      <c r="GL51" s="4">
        <f t="shared" ref="GL51:HQ51" si="28">LN(GL8/GL7)</f>
        <v>5.4630019778090285E-3</v>
      </c>
      <c r="GM51" s="4">
        <f t="shared" si="28"/>
        <v>-1.4134182117287724E-3</v>
      </c>
      <c r="GN51" s="4">
        <f t="shared" si="28"/>
        <v>1.4338216612428725E-2</v>
      </c>
      <c r="GO51" s="4">
        <f t="shared" si="28"/>
        <v>-8.083951410685009E-4</v>
      </c>
      <c r="GP51" s="4">
        <f t="shared" si="28"/>
        <v>3.1831185520692219E-3</v>
      </c>
      <c r="GQ51" s="4">
        <f t="shared" si="28"/>
        <v>1.4281653343343616E-2</v>
      </c>
      <c r="GR51" s="4">
        <f t="shared" si="28"/>
        <v>2.7846948600809295E-2</v>
      </c>
      <c r="GS51" s="4">
        <f t="shared" si="28"/>
        <v>2.9010065730787498E-2</v>
      </c>
      <c r="GT51" s="4">
        <f t="shared" si="28"/>
        <v>-1.4558360203787221E-2</v>
      </c>
      <c r="GU51" s="4">
        <f t="shared" si="28"/>
        <v>-4.9756628415466072E-3</v>
      </c>
      <c r="GV51" s="4">
        <f t="shared" si="28"/>
        <v>3.5360043242975208E-3</v>
      </c>
      <c r="GW51" s="4">
        <f t="shared" si="28"/>
        <v>4.8558472643029328E-3</v>
      </c>
      <c r="GX51" s="4">
        <f t="shared" si="28"/>
        <v>-1.8673751532182342E-2</v>
      </c>
      <c r="GY51" s="4">
        <f t="shared" si="28"/>
        <v>4.8603786981138962E-4</v>
      </c>
      <c r="GZ51" s="4">
        <f t="shared" si="28"/>
        <v>1.003359912935739E-2</v>
      </c>
      <c r="HA51" s="4">
        <f t="shared" si="28"/>
        <v>-4.9083902807878367E-2</v>
      </c>
      <c r="HB51" s="4">
        <f t="shared" si="28"/>
        <v>-1.9991352094082177E-3</v>
      </c>
      <c r="HC51" s="4">
        <f t="shared" si="28"/>
        <v>3.9458226708427718E-3</v>
      </c>
      <c r="HD51" s="4">
        <f t="shared" si="28"/>
        <v>-7.8249055575227813E-4</v>
      </c>
      <c r="HE51" s="4">
        <f t="shared" si="28"/>
        <v>0</v>
      </c>
      <c r="HF51" s="4">
        <f t="shared" si="28"/>
        <v>-6.5823460046496264E-4</v>
      </c>
      <c r="HG51" s="4">
        <f t="shared" si="28"/>
        <v>-5.9465091796767093E-3</v>
      </c>
      <c r="HH51" s="4">
        <f t="shared" si="28"/>
        <v>5.3000546739891477E-3</v>
      </c>
      <c r="HI51" s="4">
        <f t="shared" si="28"/>
        <v>3.4221346076351864E-3</v>
      </c>
      <c r="HJ51" s="4">
        <f t="shared" si="28"/>
        <v>1.0791089773666458E-3</v>
      </c>
      <c r="HK51" s="4">
        <f t="shared" si="28"/>
        <v>-4.316195392563736E-3</v>
      </c>
      <c r="HL51" s="4">
        <f t="shared" si="28"/>
        <v>2.7816359763314018E-3</v>
      </c>
      <c r="HM51" s="4">
        <f t="shared" si="28"/>
        <v>5.3963248386906717E-3</v>
      </c>
      <c r="HN51" s="4">
        <f t="shared" si="28"/>
        <v>-7.0529167321531144E-3</v>
      </c>
      <c r="HO51" s="4">
        <f t="shared" si="28"/>
        <v>8.3147214054265593E-3</v>
      </c>
      <c r="HP51" s="4">
        <f t="shared" si="28"/>
        <v>8.2441011462865092E-3</v>
      </c>
      <c r="HQ51" s="4">
        <f t="shared" si="28"/>
        <v>8.4066685411621524E-3</v>
      </c>
      <c r="HR51" s="4">
        <f t="shared" ref="HR51:IQ51" si="29">LN(HR8/HR7)</f>
        <v>-5.3167574738058774E-3</v>
      </c>
      <c r="HS51" s="4">
        <f t="shared" si="29"/>
        <v>-1.3199037002962573E-2</v>
      </c>
      <c r="HT51" s="4">
        <f t="shared" si="29"/>
        <v>-3.9880372912305725E-3</v>
      </c>
      <c r="HU51" s="4">
        <f t="shared" si="29"/>
        <v>-4.3787659387688489E-3</v>
      </c>
      <c r="HV51" s="4">
        <f t="shared" si="29"/>
        <v>-6.8260030425387423E-3</v>
      </c>
      <c r="HW51" s="4">
        <f t="shared" si="29"/>
        <v>-3.1748698314580298E-2</v>
      </c>
      <c r="HX51" s="4">
        <f t="shared" si="29"/>
        <v>-1.5656789239824918E-2</v>
      </c>
      <c r="HY51" s="4">
        <f t="shared" si="29"/>
        <v>7.5162402732691404E-3</v>
      </c>
      <c r="HZ51" s="4">
        <f t="shared" si="29"/>
        <v>-4.1890963612415934E-2</v>
      </c>
      <c r="IA51" s="4">
        <f t="shared" si="29"/>
        <v>-1.0834268728990669E-2</v>
      </c>
      <c r="IB51" s="4">
        <f t="shared" si="29"/>
        <v>5.1027682491289464E-3</v>
      </c>
      <c r="IC51" s="4">
        <f t="shared" si="29"/>
        <v>-2.6338750841300397E-3</v>
      </c>
      <c r="ID51" s="4">
        <f t="shared" si="29"/>
        <v>0</v>
      </c>
      <c r="IE51" s="4">
        <f t="shared" si="29"/>
        <v>-2.2804969453919539E-3</v>
      </c>
      <c r="IF51" s="4">
        <f t="shared" si="29"/>
        <v>-3.2667717923894027E-3</v>
      </c>
      <c r="IG51" s="4">
        <f t="shared" si="29"/>
        <v>-4.2010870269290726E-4</v>
      </c>
      <c r="IH51" s="4">
        <f t="shared" si="29"/>
        <v>-1.9389620790467689E-3</v>
      </c>
      <c r="II51" s="4">
        <f t="shared" si="29"/>
        <v>7.6796812868849314E-3</v>
      </c>
      <c r="IJ51" s="4">
        <f t="shared" si="29"/>
        <v>-1.4203862236425403E-4</v>
      </c>
      <c r="IK51" s="4">
        <f t="shared" si="29"/>
        <v>-6.9753816895713316E-3</v>
      </c>
      <c r="IL51" s="4">
        <f t="shared" si="29"/>
        <v>2.5673888838162588E-3</v>
      </c>
      <c r="IM51" s="4">
        <f t="shared" si="29"/>
        <v>-4.805539893239402E-4</v>
      </c>
      <c r="IN51" s="4">
        <f t="shared" si="29"/>
        <v>8.9910343890886645E-4</v>
      </c>
      <c r="IO51" s="4">
        <f t="shared" si="29"/>
        <v>1.725599613777455E-3</v>
      </c>
      <c r="IP51" s="4">
        <f t="shared" si="29"/>
        <v>-1.3009207127098911E-2</v>
      </c>
      <c r="IQ51" s="4">
        <f t="shared" si="29"/>
        <v>3.1200798010712072E-3</v>
      </c>
    </row>
    <row r="52" spans="1:251" x14ac:dyDescent="0.25">
      <c r="A52" s="10">
        <v>-24</v>
      </c>
      <c r="B52" s="4">
        <f t="shared" ref="B52:BM52" si="30">LN(B9/B8)</f>
        <v>-2.0820209341517438E-3</v>
      </c>
      <c r="C52" s="4">
        <f t="shared" si="30"/>
        <v>-8.7241472676437386E-3</v>
      </c>
      <c r="D52" s="4">
        <f t="shared" si="30"/>
        <v>3.079838927623123E-3</v>
      </c>
      <c r="E52" s="4">
        <f t="shared" si="30"/>
        <v>-3.2840877495386943E-3</v>
      </c>
      <c r="F52" s="4">
        <f t="shared" si="30"/>
        <v>5.8460185347303309E-3</v>
      </c>
      <c r="G52" s="4">
        <f t="shared" si="30"/>
        <v>5.5139719465988309E-3</v>
      </c>
      <c r="H52" s="4">
        <f t="shared" si="30"/>
        <v>-2.0401698202734539E-3</v>
      </c>
      <c r="I52" s="4">
        <f t="shared" si="30"/>
        <v>4.4130723108256331E-2</v>
      </c>
      <c r="J52" s="4">
        <f t="shared" si="30"/>
        <v>-3.3253879434275123E-2</v>
      </c>
      <c r="K52" s="4">
        <f t="shared" si="30"/>
        <v>2.4692554439500455E-2</v>
      </c>
      <c r="L52" s="4">
        <f t="shared" si="30"/>
        <v>-2.8904992211756615E-3</v>
      </c>
      <c r="M52" s="4">
        <f t="shared" si="30"/>
        <v>0</v>
      </c>
      <c r="N52" s="4">
        <f t="shared" si="30"/>
        <v>1.6457758456194301E-2</v>
      </c>
      <c r="O52" s="4">
        <f t="shared" si="30"/>
        <v>9.3578130681052779E-3</v>
      </c>
      <c r="P52" s="4">
        <f t="shared" si="30"/>
        <v>-6.511006555850532E-3</v>
      </c>
      <c r="Q52" s="4">
        <f t="shared" si="30"/>
        <v>-2.6009299568930359E-4</v>
      </c>
      <c r="R52" s="4">
        <f t="shared" si="30"/>
        <v>-2.7431708207361212E-4</v>
      </c>
      <c r="S52" s="4">
        <f t="shared" si="30"/>
        <v>-4.0976148867617545E-4</v>
      </c>
      <c r="T52" s="4">
        <f t="shared" si="30"/>
        <v>-8.970295336031039E-4</v>
      </c>
      <c r="U52" s="4">
        <f t="shared" si="30"/>
        <v>-8.4926253763981333E-3</v>
      </c>
      <c r="V52" s="4">
        <f t="shared" si="30"/>
        <v>-1.9299618326015378E-3</v>
      </c>
      <c r="W52" s="4">
        <f t="shared" si="30"/>
        <v>6.204761058264837E-3</v>
      </c>
      <c r="X52" s="4">
        <f t="shared" si="30"/>
        <v>2.1884599772072466E-2</v>
      </c>
      <c r="Y52" s="4">
        <f t="shared" si="30"/>
        <v>-9.8401682785202449E-3</v>
      </c>
      <c r="Z52" s="4">
        <f t="shared" si="30"/>
        <v>-6.2635309591983195E-3</v>
      </c>
      <c r="AA52" s="4">
        <f t="shared" si="30"/>
        <v>-3.8791081365682725E-2</v>
      </c>
      <c r="AB52" s="4">
        <f t="shared" si="30"/>
        <v>-7.9797747751785691E-3</v>
      </c>
      <c r="AC52" s="4">
        <f t="shared" si="30"/>
        <v>-9.0410114571704741E-4</v>
      </c>
      <c r="AD52" s="4">
        <f t="shared" si="30"/>
        <v>-3.4979731241327854E-2</v>
      </c>
      <c r="AE52" s="4">
        <f t="shared" si="30"/>
        <v>5.5814825205460952E-2</v>
      </c>
      <c r="AF52" s="4">
        <f t="shared" si="30"/>
        <v>2.964496932397827E-3</v>
      </c>
      <c r="AG52" s="4">
        <f t="shared" si="30"/>
        <v>8.0321640063470146E-3</v>
      </c>
      <c r="AH52" s="4">
        <f t="shared" si="30"/>
        <v>3.6082273774554488E-2</v>
      </c>
      <c r="AI52" s="4">
        <f t="shared" si="30"/>
        <v>-9.5057206236345507E-3</v>
      </c>
      <c r="AJ52" s="4">
        <f t="shared" si="30"/>
        <v>-6.5321707947057689E-2</v>
      </c>
      <c r="AK52" s="4">
        <f t="shared" si="30"/>
        <v>-7.2168353094243373E-3</v>
      </c>
      <c r="AL52" s="4">
        <f t="shared" si="30"/>
        <v>0</v>
      </c>
      <c r="AM52" s="4">
        <f t="shared" si="30"/>
        <v>-3.0120044404632921E-3</v>
      </c>
      <c r="AN52" s="4">
        <f t="shared" si="30"/>
        <v>4.1823283148066026E-3</v>
      </c>
      <c r="AO52" s="4">
        <f t="shared" si="30"/>
        <v>7.141745592577389E-4</v>
      </c>
      <c r="AP52" s="4">
        <f t="shared" si="30"/>
        <v>-3.9546820015305458E-3</v>
      </c>
      <c r="AQ52" s="4">
        <f t="shared" si="30"/>
        <v>-3.1770762112849822E-4</v>
      </c>
      <c r="AR52" s="4">
        <f t="shared" si="30"/>
        <v>-4.1305304492931768E-3</v>
      </c>
      <c r="AS52" s="4">
        <f t="shared" si="30"/>
        <v>1.05531664282349E-2</v>
      </c>
      <c r="AT52" s="4">
        <f t="shared" si="30"/>
        <v>2.8880341234573488E-3</v>
      </c>
      <c r="AU52" s="4">
        <f t="shared" si="30"/>
        <v>-7.8730720416265148E-3</v>
      </c>
      <c r="AV52" s="4">
        <f t="shared" si="30"/>
        <v>5.3182785036974523E-4</v>
      </c>
      <c r="AW52" s="4">
        <f t="shared" si="30"/>
        <v>1.5388948111996576E-2</v>
      </c>
      <c r="AX52" s="4">
        <f t="shared" si="30"/>
        <v>4.5610069877447456E-3</v>
      </c>
      <c r="AY52" s="4">
        <f t="shared" si="30"/>
        <v>5.5710663606142715E-3</v>
      </c>
      <c r="AZ52" s="4">
        <f t="shared" si="30"/>
        <v>-2.2421914627776963E-2</v>
      </c>
      <c r="BA52" s="4">
        <f t="shared" si="30"/>
        <v>1.4478001276528677E-2</v>
      </c>
      <c r="BB52" s="4">
        <f t="shared" si="30"/>
        <v>1.9678176180385819E-2</v>
      </c>
      <c r="BC52" s="4">
        <f t="shared" si="30"/>
        <v>-7.6187379677640705E-4</v>
      </c>
      <c r="BD52" s="4">
        <f t="shared" si="30"/>
        <v>1.2952500029159552E-2</v>
      </c>
      <c r="BE52" s="4">
        <f t="shared" si="30"/>
        <v>2.3131332567732987E-2</v>
      </c>
      <c r="BF52" s="4">
        <f t="shared" si="30"/>
        <v>1.7544309650909525E-2</v>
      </c>
      <c r="BG52" s="4">
        <f t="shared" si="30"/>
        <v>3.1605308792762778E-2</v>
      </c>
      <c r="BH52" s="4">
        <f t="shared" si="30"/>
        <v>-7.8045387716860976E-3</v>
      </c>
      <c r="BI52" s="4">
        <f t="shared" si="30"/>
        <v>4.6815071842923545E-3</v>
      </c>
      <c r="BJ52" s="4">
        <f t="shared" si="30"/>
        <v>-2.1362470569701057E-3</v>
      </c>
      <c r="BK52" s="4">
        <f t="shared" si="30"/>
        <v>0</v>
      </c>
      <c r="BL52" s="4">
        <f t="shared" si="30"/>
        <v>-2.4151245786817621E-3</v>
      </c>
      <c r="BM52" s="4">
        <f t="shared" si="30"/>
        <v>4.2856593366752474E-3</v>
      </c>
      <c r="BN52" s="4">
        <f t="shared" ref="BN52:DY52" si="31">LN(BN9/BN8)</f>
        <v>7.0313160391577223E-3</v>
      </c>
      <c r="BO52" s="4">
        <f t="shared" si="31"/>
        <v>-1.4881545798185425E-2</v>
      </c>
      <c r="BP52" s="4">
        <f t="shared" si="31"/>
        <v>3.2272467024881011E-3</v>
      </c>
      <c r="BQ52" s="4">
        <f t="shared" si="31"/>
        <v>-1.0911117377630829E-3</v>
      </c>
      <c r="BR52" s="4">
        <f t="shared" si="31"/>
        <v>-4.8378141842498751E-3</v>
      </c>
      <c r="BS52" s="4">
        <f t="shared" si="31"/>
        <v>4.1203190248298759E-3</v>
      </c>
      <c r="BT52" s="4">
        <f t="shared" si="31"/>
        <v>1.4753427018668848E-4</v>
      </c>
      <c r="BU52" s="4">
        <f t="shared" si="31"/>
        <v>7.2568077415448816E-3</v>
      </c>
      <c r="BV52" s="4">
        <f t="shared" si="31"/>
        <v>-5.0324203923311191E-3</v>
      </c>
      <c r="BW52" s="4">
        <f t="shared" si="31"/>
        <v>1.9894554953336429E-2</v>
      </c>
      <c r="BX52" s="4">
        <f t="shared" si="31"/>
        <v>-3.6060210675024233E-2</v>
      </c>
      <c r="BY52" s="4">
        <f t="shared" si="31"/>
        <v>-1.3807535177351093E-2</v>
      </c>
      <c r="BZ52" s="4">
        <f t="shared" si="31"/>
        <v>-1.3451530260725231E-2</v>
      </c>
      <c r="CA52" s="4">
        <f t="shared" si="31"/>
        <v>-1.0309369658861213E-2</v>
      </c>
      <c r="CB52" s="4">
        <f t="shared" si="31"/>
        <v>1.2776015823412553E-2</v>
      </c>
      <c r="CC52" s="4">
        <f t="shared" si="31"/>
        <v>2.578982731818356E-3</v>
      </c>
      <c r="CD52" s="4">
        <f t="shared" si="31"/>
        <v>4.0080213975388678E-3</v>
      </c>
      <c r="CE52" s="4">
        <f t="shared" si="31"/>
        <v>7.6540378784552515E-4</v>
      </c>
      <c r="CF52" s="4">
        <f t="shared" si="31"/>
        <v>1.5212821349268643E-2</v>
      </c>
      <c r="CG52" s="4">
        <f t="shared" si="31"/>
        <v>4.0615083391797938E-3</v>
      </c>
      <c r="CH52" s="4">
        <f t="shared" si="31"/>
        <v>2.6734573274399053E-2</v>
      </c>
      <c r="CI52" s="4">
        <f t="shared" si="31"/>
        <v>4.2202997039231493E-4</v>
      </c>
      <c r="CJ52" s="4">
        <f t="shared" si="31"/>
        <v>0</v>
      </c>
      <c r="CK52" s="4">
        <f t="shared" si="31"/>
        <v>1.560094044247981E-2</v>
      </c>
      <c r="CL52" s="4">
        <f t="shared" si="31"/>
        <v>6.2363581690677333E-4</v>
      </c>
      <c r="CM52" s="4">
        <f t="shared" si="31"/>
        <v>-3.145529469331092E-3</v>
      </c>
      <c r="CN52" s="4">
        <f t="shared" si="31"/>
        <v>1.7877894031735533E-4</v>
      </c>
      <c r="CO52" s="4">
        <f t="shared" si="31"/>
        <v>1.6913319279259205E-4</v>
      </c>
      <c r="CP52" s="4">
        <f t="shared" si="31"/>
        <v>1.3725194258962552E-2</v>
      </c>
      <c r="CQ52" s="4">
        <f t="shared" si="31"/>
        <v>5.8130307255919054E-3</v>
      </c>
      <c r="CR52" s="4">
        <f t="shared" si="31"/>
        <v>-1.2334858573505299E-2</v>
      </c>
      <c r="CS52" s="4">
        <f t="shared" si="31"/>
        <v>5.5816222430747164E-4</v>
      </c>
      <c r="CT52" s="4">
        <f t="shared" si="31"/>
        <v>1.4474497067949175E-2</v>
      </c>
      <c r="CU52" s="4">
        <f t="shared" si="31"/>
        <v>1.8046477921874735E-2</v>
      </c>
      <c r="CV52" s="4">
        <f t="shared" si="31"/>
        <v>-9.5543227585213695E-3</v>
      </c>
      <c r="CW52" s="4">
        <f t="shared" si="31"/>
        <v>-1.85308424007504E-2</v>
      </c>
      <c r="CX52" s="4">
        <f t="shared" si="31"/>
        <v>-1.5917069670027477E-2</v>
      </c>
      <c r="CY52" s="4">
        <f t="shared" si="31"/>
        <v>1.9175461292718545E-3</v>
      </c>
      <c r="CZ52" s="4">
        <f t="shared" si="31"/>
        <v>5.5624410755610067E-2</v>
      </c>
      <c r="DA52" s="4">
        <f t="shared" si="31"/>
        <v>-2.7873035051567147E-2</v>
      </c>
      <c r="DB52" s="4">
        <f t="shared" si="31"/>
        <v>-6.6382849042361169E-3</v>
      </c>
      <c r="DC52" s="4">
        <f t="shared" si="31"/>
        <v>-4.3354573040176557E-2</v>
      </c>
      <c r="DD52" s="4">
        <f t="shared" si="31"/>
        <v>-9.2593254127967123E-3</v>
      </c>
      <c r="DE52" s="4">
        <f t="shared" si="31"/>
        <v>3.8665811388350284E-2</v>
      </c>
      <c r="DF52" s="4">
        <f t="shared" si="31"/>
        <v>-1.7192416030234886E-2</v>
      </c>
      <c r="DG52" s="4">
        <f t="shared" si="31"/>
        <v>1.4297288655829455E-2</v>
      </c>
      <c r="DH52" s="4">
        <f t="shared" si="31"/>
        <v>-2.6490081715769532E-3</v>
      </c>
      <c r="DI52" s="4">
        <f t="shared" si="31"/>
        <v>0</v>
      </c>
      <c r="DJ52" s="4">
        <f t="shared" si="31"/>
        <v>9.7691580823830032E-3</v>
      </c>
      <c r="DK52" s="4">
        <f t="shared" si="31"/>
        <v>1.3216387337676423E-3</v>
      </c>
      <c r="DL52" s="4">
        <f t="shared" si="31"/>
        <v>-4.6995774197427682E-3</v>
      </c>
      <c r="DM52" s="4">
        <f t="shared" si="31"/>
        <v>-4.5075961069885944E-4</v>
      </c>
      <c r="DN52" s="4">
        <f t="shared" si="31"/>
        <v>-3.1740993759450241E-4</v>
      </c>
      <c r="DO52" s="4">
        <f t="shared" si="31"/>
        <v>2.291464301997398E-3</v>
      </c>
      <c r="DP52" s="4">
        <f t="shared" si="31"/>
        <v>2.1621630044953172E-3</v>
      </c>
      <c r="DQ52" s="4">
        <f t="shared" si="31"/>
        <v>5.0980905102798232E-3</v>
      </c>
      <c r="DR52" s="4">
        <f t="shared" si="31"/>
        <v>-9.5827476868647257E-3</v>
      </c>
      <c r="DS52" s="4">
        <f t="shared" si="31"/>
        <v>0</v>
      </c>
      <c r="DT52" s="4">
        <f t="shared" si="31"/>
        <v>4.7808856003418946E-3</v>
      </c>
      <c r="DU52" s="4">
        <f t="shared" si="31"/>
        <v>-3.6378827775850359E-2</v>
      </c>
      <c r="DV52" s="4">
        <f t="shared" si="31"/>
        <v>-5.795040326879275E-3</v>
      </c>
      <c r="DW52" s="4">
        <f t="shared" si="31"/>
        <v>-1.5516032916083002E-2</v>
      </c>
      <c r="DX52" s="4">
        <f t="shared" si="31"/>
        <v>1.023550389402671E-2</v>
      </c>
      <c r="DY52" s="4">
        <f t="shared" si="31"/>
        <v>3.3390963622785659E-2</v>
      </c>
      <c r="DZ52" s="4">
        <f t="shared" ref="DZ52:GK52" si="32">LN(DZ9/DZ8)</f>
        <v>3.6774244429611581E-3</v>
      </c>
      <c r="EA52" s="4">
        <f t="shared" si="32"/>
        <v>5.4119288513118612E-3</v>
      </c>
      <c r="EB52" s="4">
        <f t="shared" si="32"/>
        <v>-1.4604950352354259E-2</v>
      </c>
      <c r="EC52" s="4">
        <f t="shared" si="32"/>
        <v>-2.7573351217567106E-2</v>
      </c>
      <c r="ED52" s="4">
        <f t="shared" si="32"/>
        <v>-2.3122432292969335E-2</v>
      </c>
      <c r="EE52" s="4">
        <f t="shared" si="32"/>
        <v>0</v>
      </c>
      <c r="EF52" s="4">
        <f t="shared" si="32"/>
        <v>7.3937066650531106E-3</v>
      </c>
      <c r="EG52" s="4">
        <f t="shared" si="32"/>
        <v>-7.8474459463677535E-4</v>
      </c>
      <c r="EH52" s="4">
        <f t="shared" si="32"/>
        <v>0</v>
      </c>
      <c r="EI52" s="4">
        <f t="shared" si="32"/>
        <v>-2.9038582447888928E-2</v>
      </c>
      <c r="EJ52" s="4">
        <f t="shared" si="32"/>
        <v>-2.7537021570947463E-3</v>
      </c>
      <c r="EK52" s="4">
        <f t="shared" si="32"/>
        <v>4.7732787526575905E-3</v>
      </c>
      <c r="EL52" s="4">
        <f t="shared" si="32"/>
        <v>-6.862947046277722E-4</v>
      </c>
      <c r="EM52" s="4">
        <f t="shared" si="32"/>
        <v>5.4794657646255705E-3</v>
      </c>
      <c r="EN52" s="4">
        <f t="shared" si="32"/>
        <v>5.3289889532201419E-4</v>
      </c>
      <c r="EO52" s="4">
        <f t="shared" si="32"/>
        <v>-2.7532054697486752E-3</v>
      </c>
      <c r="EP52" s="4">
        <f t="shared" si="32"/>
        <v>6.8728792877644765E-3</v>
      </c>
      <c r="EQ52" s="4">
        <f t="shared" si="32"/>
        <v>3.8886227736143744E-4</v>
      </c>
      <c r="ER52" s="4">
        <f t="shared" si="32"/>
        <v>3.8408658918353557E-3</v>
      </c>
      <c r="ES52" s="4">
        <f t="shared" si="32"/>
        <v>9.4081210705418642E-3</v>
      </c>
      <c r="ET52" s="4">
        <f t="shared" si="32"/>
        <v>0</v>
      </c>
      <c r="EU52" s="4">
        <f t="shared" si="32"/>
        <v>-2.6117239946086078E-2</v>
      </c>
      <c r="EV52" s="4">
        <f t="shared" si="32"/>
        <v>-1.5922256228617055E-2</v>
      </c>
      <c r="EW52" s="4">
        <f t="shared" si="32"/>
        <v>1.9179407491820163E-2</v>
      </c>
      <c r="EX52" s="4">
        <f t="shared" si="32"/>
        <v>2.310879795899182E-2</v>
      </c>
      <c r="EY52" s="4">
        <f t="shared" si="32"/>
        <v>-4.7732744069100951E-3</v>
      </c>
      <c r="EZ52" s="4">
        <f t="shared" si="32"/>
        <v>-1.0810925392768393E-2</v>
      </c>
      <c r="FA52" s="4">
        <f t="shared" si="32"/>
        <v>-3.0109841543079469E-2</v>
      </c>
      <c r="FB52" s="4">
        <f t="shared" si="32"/>
        <v>-9.23857337241441E-3</v>
      </c>
      <c r="FC52" s="4">
        <f t="shared" si="32"/>
        <v>1.2121406772799473E-2</v>
      </c>
      <c r="FD52" s="4">
        <f t="shared" si="32"/>
        <v>-1.8642333053194127E-2</v>
      </c>
      <c r="FE52" s="4">
        <f t="shared" si="32"/>
        <v>7.5722236674136177E-3</v>
      </c>
      <c r="FF52" s="4">
        <f t="shared" si="32"/>
        <v>3.5959931441829152E-3</v>
      </c>
      <c r="FG52" s="4">
        <f t="shared" si="32"/>
        <v>0</v>
      </c>
      <c r="FH52" s="4">
        <f t="shared" si="32"/>
        <v>1.7613009171020561E-2</v>
      </c>
      <c r="FI52" s="4">
        <f t="shared" si="32"/>
        <v>1.137451967832521E-2</v>
      </c>
      <c r="FJ52" s="4">
        <f t="shared" si="32"/>
        <v>6.5258873381458483E-3</v>
      </c>
      <c r="FK52" s="4">
        <f t="shared" si="32"/>
        <v>-6.1518902986949855E-3</v>
      </c>
      <c r="FL52" s="4">
        <f t="shared" si="32"/>
        <v>-2.5316566403793036E-3</v>
      </c>
      <c r="FM52" s="4">
        <f t="shared" si="32"/>
        <v>-1.0124010753264935E-3</v>
      </c>
      <c r="FN52" s="4">
        <f t="shared" si="32"/>
        <v>5.1296379378728532E-4</v>
      </c>
      <c r="FO52" s="4">
        <f t="shared" si="32"/>
        <v>3.4873585983898948E-3</v>
      </c>
      <c r="FP52" s="4">
        <f t="shared" si="32"/>
        <v>9.8086430836324284E-4</v>
      </c>
      <c r="FQ52" s="4">
        <f t="shared" si="32"/>
        <v>8.0025121037406461E-3</v>
      </c>
      <c r="FR52" s="4">
        <f t="shared" si="32"/>
        <v>-6.9903315785428497E-3</v>
      </c>
      <c r="FS52" s="4">
        <f t="shared" si="32"/>
        <v>-2.2513879924000099E-3</v>
      </c>
      <c r="FT52" s="4">
        <f t="shared" si="32"/>
        <v>3.1165154868081954E-2</v>
      </c>
      <c r="FU52" s="4">
        <f t="shared" si="32"/>
        <v>-2.2048954797365794E-2</v>
      </c>
      <c r="FV52" s="4">
        <f t="shared" si="32"/>
        <v>1.6799588562275189E-2</v>
      </c>
      <c r="FW52" s="4">
        <f t="shared" si="32"/>
        <v>-2.8825243573251929E-2</v>
      </c>
      <c r="FX52" s="4">
        <f t="shared" si="32"/>
        <v>3.3177715368791342E-3</v>
      </c>
      <c r="FY52" s="4">
        <f t="shared" si="32"/>
        <v>-2.9717754425401806E-3</v>
      </c>
      <c r="FZ52" s="4">
        <f t="shared" si="32"/>
        <v>-1.5430609451446567E-2</v>
      </c>
      <c r="GA52" s="4">
        <f t="shared" si="32"/>
        <v>-1.6200200660711348E-2</v>
      </c>
      <c r="GB52" s="4">
        <f t="shared" si="32"/>
        <v>3.1038710591884743E-2</v>
      </c>
      <c r="GC52" s="4">
        <f t="shared" si="32"/>
        <v>7.0610286247699706E-4</v>
      </c>
      <c r="GD52" s="4">
        <f t="shared" si="32"/>
        <v>1.4005831388470086E-2</v>
      </c>
      <c r="GE52" s="4">
        <f t="shared" si="32"/>
        <v>-1.3492100874137858E-4</v>
      </c>
      <c r="GF52" s="4">
        <f t="shared" si="32"/>
        <v>0</v>
      </c>
      <c r="GG52" s="4">
        <f t="shared" si="32"/>
        <v>5.8704301570101551E-3</v>
      </c>
      <c r="GH52" s="4">
        <f t="shared" si="32"/>
        <v>-1.4974801477069494E-3</v>
      </c>
      <c r="GI52" s="4">
        <f t="shared" si="32"/>
        <v>9.8150976571204258E-3</v>
      </c>
      <c r="GJ52" s="4">
        <f t="shared" si="32"/>
        <v>3.9206899812252024E-3</v>
      </c>
      <c r="GK52" s="4">
        <f t="shared" si="32"/>
        <v>9.5694418462139302E-3</v>
      </c>
      <c r="GL52" s="4">
        <f t="shared" ref="GL52:HQ52" si="33">LN(GL9/GL8)</f>
        <v>5.4333196683034836E-3</v>
      </c>
      <c r="GM52" s="4">
        <f t="shared" si="33"/>
        <v>-1.4154187907489822E-3</v>
      </c>
      <c r="GN52" s="4">
        <f t="shared" si="33"/>
        <v>1.4135534828895353E-2</v>
      </c>
      <c r="GO52" s="4">
        <f t="shared" si="33"/>
        <v>-8.0904917252388737E-4</v>
      </c>
      <c r="GP52" s="4">
        <f t="shared" si="33"/>
        <v>3.1730184496766415E-3</v>
      </c>
      <c r="GQ52" s="4">
        <f t="shared" si="33"/>
        <v>-2.5824682896102007E-2</v>
      </c>
      <c r="GR52" s="4">
        <f t="shared" si="33"/>
        <v>3.9544730616852108E-3</v>
      </c>
      <c r="GS52" s="4">
        <f t="shared" si="33"/>
        <v>-1.6496167908262489E-2</v>
      </c>
      <c r="GT52" s="4">
        <f t="shared" si="33"/>
        <v>-1.4773441136170596E-2</v>
      </c>
      <c r="GU52" s="4">
        <f t="shared" si="33"/>
        <v>-6.7457849934002044E-3</v>
      </c>
      <c r="GV52" s="4">
        <f t="shared" si="33"/>
        <v>3.1010231207977308E-2</v>
      </c>
      <c r="GW52" s="4">
        <f t="shared" si="33"/>
        <v>7.8408766432152641E-3</v>
      </c>
      <c r="GX52" s="4">
        <f t="shared" si="33"/>
        <v>7.577026719994974E-3</v>
      </c>
      <c r="GY52" s="4">
        <f t="shared" si="33"/>
        <v>-1.9627696650568485E-2</v>
      </c>
      <c r="GZ52" s="4">
        <f t="shared" si="33"/>
        <v>-2.8265963289024011E-2</v>
      </c>
      <c r="HA52" s="4">
        <f t="shared" si="33"/>
        <v>7.093887495223607E-3</v>
      </c>
      <c r="HB52" s="4">
        <f t="shared" si="33"/>
        <v>-1.4397023984732258E-2</v>
      </c>
      <c r="HC52" s="4">
        <f t="shared" si="33"/>
        <v>1.3300452443747205E-2</v>
      </c>
      <c r="HD52" s="4">
        <f t="shared" si="33"/>
        <v>-7.8310332674345049E-4</v>
      </c>
      <c r="HE52" s="4">
        <f t="shared" si="33"/>
        <v>0</v>
      </c>
      <c r="HF52" s="4">
        <f t="shared" si="33"/>
        <v>-2.4721513761100785E-3</v>
      </c>
      <c r="HG52" s="4">
        <f t="shared" si="33"/>
        <v>-5.9820817894012321E-3</v>
      </c>
      <c r="HH52" s="4">
        <f t="shared" si="33"/>
        <v>5.2721121264091763E-3</v>
      </c>
      <c r="HI52" s="4">
        <f t="shared" si="33"/>
        <v>3.4104635310087407E-3</v>
      </c>
      <c r="HJ52" s="4">
        <f t="shared" si="33"/>
        <v>1.0779457563113402E-3</v>
      </c>
      <c r="HK52" s="4">
        <f t="shared" si="33"/>
        <v>-4.3349057218403106E-3</v>
      </c>
      <c r="HL52" s="4">
        <f t="shared" si="33"/>
        <v>2.7739199358836498E-3</v>
      </c>
      <c r="HM52" s="4">
        <f t="shared" si="33"/>
        <v>5.3673607466654749E-3</v>
      </c>
      <c r="HN52" s="4">
        <f t="shared" si="33"/>
        <v>-7.1030139069250941E-3</v>
      </c>
      <c r="HO52" s="4">
        <f t="shared" si="33"/>
        <v>8.2461565195426269E-3</v>
      </c>
      <c r="HP52" s="4">
        <f t="shared" si="33"/>
        <v>4.9139710474514035E-3</v>
      </c>
      <c r="HQ52" s="4">
        <f t="shared" si="33"/>
        <v>-2.0373592634727496E-2</v>
      </c>
      <c r="HR52" s="4">
        <f t="shared" ref="HR52:IQ52" si="34">LN(HR9/HR8)</f>
        <v>1.367766597411081E-2</v>
      </c>
      <c r="HS52" s="4">
        <f t="shared" si="34"/>
        <v>-1.337558443420115E-2</v>
      </c>
      <c r="HT52" s="4">
        <f t="shared" si="34"/>
        <v>-1.231330238917989E-2</v>
      </c>
      <c r="HU52" s="4">
        <f t="shared" si="34"/>
        <v>2.892483648080859E-2</v>
      </c>
      <c r="HV52" s="4">
        <f t="shared" si="34"/>
        <v>-6.2287322386168562E-4</v>
      </c>
      <c r="HW52" s="4">
        <f t="shared" si="34"/>
        <v>8.6719816236698367E-3</v>
      </c>
      <c r="HX52" s="4">
        <f t="shared" si="34"/>
        <v>-2.1878699976358613E-2</v>
      </c>
      <c r="HY52" s="4">
        <f t="shared" si="34"/>
        <v>-2.16763749375859E-2</v>
      </c>
      <c r="HZ52" s="4">
        <f t="shared" si="34"/>
        <v>9.3147939875114667E-3</v>
      </c>
      <c r="IA52" s="4">
        <f t="shared" si="34"/>
        <v>6.9954959352118542E-3</v>
      </c>
      <c r="IB52" s="4">
        <f t="shared" si="34"/>
        <v>4.5435909993889476E-3</v>
      </c>
      <c r="IC52" s="4">
        <f t="shared" si="34"/>
        <v>-2.6408307063604378E-3</v>
      </c>
      <c r="ID52" s="4">
        <f t="shared" si="34"/>
        <v>0</v>
      </c>
      <c r="IE52" s="4">
        <f t="shared" si="34"/>
        <v>-6.8728618690517378E-3</v>
      </c>
      <c r="IF52" s="4">
        <f t="shared" si="34"/>
        <v>-3.2774785765036858E-3</v>
      </c>
      <c r="IG52" s="4">
        <f t="shared" si="34"/>
        <v>-4.2028526819427918E-4</v>
      </c>
      <c r="IH52" s="4">
        <f t="shared" si="34"/>
        <v>-1.9427289580063642E-3</v>
      </c>
      <c r="II52" s="4">
        <f t="shared" si="34"/>
        <v>7.6211529755349332E-3</v>
      </c>
      <c r="IJ52" s="4">
        <f t="shared" si="34"/>
        <v>-1.4205880019842635E-4</v>
      </c>
      <c r="IK52" s="4">
        <f t="shared" si="34"/>
        <v>-7.0243796186064741E-3</v>
      </c>
      <c r="IL52" s="4">
        <f t="shared" si="34"/>
        <v>2.5608142741131573E-3</v>
      </c>
      <c r="IM52" s="4">
        <f t="shared" si="34"/>
        <v>-4.8078503249362683E-4</v>
      </c>
      <c r="IN52" s="4">
        <f t="shared" si="34"/>
        <v>8.9829577803521787E-4</v>
      </c>
      <c r="IO52" s="4">
        <f t="shared" si="34"/>
        <v>1.8449478109558815E-2</v>
      </c>
      <c r="IP52" s="4">
        <f t="shared" si="34"/>
        <v>1.469369297957549E-2</v>
      </c>
      <c r="IQ52" s="4">
        <f t="shared" si="34"/>
        <v>-3.0041749613557246E-2</v>
      </c>
    </row>
    <row r="53" spans="1:251" x14ac:dyDescent="0.25">
      <c r="A53" s="10">
        <v>-23</v>
      </c>
      <c r="B53" s="4">
        <f t="shared" ref="B53:BM53" si="35">LN(B10/B9)</f>
        <v>-2.0863647908952771E-3</v>
      </c>
      <c r="C53" s="4">
        <f t="shared" si="35"/>
        <v>2.1669299540502771E-2</v>
      </c>
      <c r="D53" s="4">
        <f t="shared" si="35"/>
        <v>2.4302509383722918E-2</v>
      </c>
      <c r="E53" s="4">
        <f t="shared" si="35"/>
        <v>-8.5894229160288649E-3</v>
      </c>
      <c r="F53" s="4">
        <f t="shared" si="35"/>
        <v>-9.762499973309989E-3</v>
      </c>
      <c r="G53" s="4">
        <f t="shared" si="35"/>
        <v>3.8525566916560582E-2</v>
      </c>
      <c r="H53" s="4">
        <f t="shared" si="35"/>
        <v>4.0761211648287386E-3</v>
      </c>
      <c r="I53" s="4">
        <f t="shared" si="35"/>
        <v>1.5686636756800665E-3</v>
      </c>
      <c r="J53" s="4">
        <f t="shared" si="35"/>
        <v>-1.4492993780955154E-2</v>
      </c>
      <c r="K53" s="4">
        <f t="shared" si="35"/>
        <v>-1.5907733470269594E-2</v>
      </c>
      <c r="L53" s="4">
        <f t="shared" si="35"/>
        <v>2.001984833078019E-3</v>
      </c>
      <c r="M53" s="4">
        <f t="shared" si="35"/>
        <v>-4.5976682572607562E-3</v>
      </c>
      <c r="N53" s="4">
        <f t="shared" si="35"/>
        <v>1.2804239515368056E-2</v>
      </c>
      <c r="O53" s="4">
        <f t="shared" si="35"/>
        <v>-2.1395766196643688E-2</v>
      </c>
      <c r="P53" s="4">
        <f t="shared" si="35"/>
        <v>-6.5536777463568972E-3</v>
      </c>
      <c r="Q53" s="4">
        <f t="shared" si="35"/>
        <v>-2.6016066165154703E-4</v>
      </c>
      <c r="R53" s="4">
        <f t="shared" si="35"/>
        <v>-2.4721671910240585E-3</v>
      </c>
      <c r="S53" s="4">
        <f t="shared" si="35"/>
        <v>-4.0992946198515679E-4</v>
      </c>
      <c r="T53" s="4">
        <f t="shared" si="35"/>
        <v>-2.2953746694442875E-2</v>
      </c>
      <c r="U53" s="4">
        <f t="shared" si="35"/>
        <v>-8.5653682813750225E-3</v>
      </c>
      <c r="V53" s="4">
        <f t="shared" si="35"/>
        <v>-1.9336937889668426E-3</v>
      </c>
      <c r="W53" s="4">
        <f t="shared" si="35"/>
        <v>6.1664992816596155E-3</v>
      </c>
      <c r="X53" s="4">
        <f t="shared" si="35"/>
        <v>-9.3817027193827379E-3</v>
      </c>
      <c r="Y53" s="4">
        <f t="shared" si="35"/>
        <v>7.3892085251423059E-3</v>
      </c>
      <c r="Z53" s="4">
        <f t="shared" si="35"/>
        <v>-1.1178801793510426E-2</v>
      </c>
      <c r="AA53" s="4">
        <f t="shared" si="35"/>
        <v>-4.0356768286592674E-2</v>
      </c>
      <c r="AB53" s="4">
        <f t="shared" si="35"/>
        <v>-6.2355904643152778E-2</v>
      </c>
      <c r="AC53" s="4">
        <f t="shared" si="35"/>
        <v>-5.4412616382914182E-3</v>
      </c>
      <c r="AD53" s="4">
        <f t="shared" si="35"/>
        <v>5.4865420243558503E-3</v>
      </c>
      <c r="AE53" s="4">
        <f t="shared" si="35"/>
        <v>-0.11109120011061085</v>
      </c>
      <c r="AF53" s="4">
        <f t="shared" si="35"/>
        <v>-3.8214816680682009E-2</v>
      </c>
      <c r="AG53" s="4">
        <f t="shared" si="35"/>
        <v>-2.9943884234375676E-2</v>
      </c>
      <c r="AH53" s="4">
        <f t="shared" si="35"/>
        <v>7.3502516374221158E-2</v>
      </c>
      <c r="AI53" s="4">
        <f t="shared" si="35"/>
        <v>-1.8313816335178808E-2</v>
      </c>
      <c r="AJ53" s="4">
        <f t="shared" si="35"/>
        <v>-3.5332395013220823E-2</v>
      </c>
      <c r="AK53" s="4">
        <f t="shared" si="35"/>
        <v>-9.9692729775419583E-3</v>
      </c>
      <c r="AL53" s="4">
        <f t="shared" si="35"/>
        <v>2.1886382796653347E-2</v>
      </c>
      <c r="AM53" s="4">
        <f t="shared" si="35"/>
        <v>-4.5352011949196325E-3</v>
      </c>
      <c r="AN53" s="4">
        <f t="shared" si="35"/>
        <v>-3.6553073471933852E-2</v>
      </c>
      <c r="AO53" s="4">
        <f t="shared" si="35"/>
        <v>7.1366487793766856E-4</v>
      </c>
      <c r="AP53" s="4">
        <f t="shared" si="35"/>
        <v>-3.970383626743644E-3</v>
      </c>
      <c r="AQ53" s="4">
        <f t="shared" si="35"/>
        <v>-4.6837858870647828E-2</v>
      </c>
      <c r="AR53" s="4">
        <f t="shared" si="35"/>
        <v>-4.1476625200747956E-3</v>
      </c>
      <c r="AS53" s="4">
        <f t="shared" si="35"/>
        <v>5.2547251337708253E-2</v>
      </c>
      <c r="AT53" s="4">
        <f t="shared" si="35"/>
        <v>2.879717395588973E-3</v>
      </c>
      <c r="AU53" s="4">
        <f t="shared" si="35"/>
        <v>-7.9355495199693992E-3</v>
      </c>
      <c r="AV53" s="4">
        <f t="shared" si="35"/>
        <v>5.3154515984327709E-4</v>
      </c>
      <c r="AW53" s="4">
        <f t="shared" si="35"/>
        <v>0.1171392447706316</v>
      </c>
      <c r="AX53" s="4">
        <f t="shared" si="35"/>
        <v>-1.3169359537618722E-2</v>
      </c>
      <c r="AY53" s="4">
        <f t="shared" si="35"/>
        <v>1.1049878106333486E-2</v>
      </c>
      <c r="AZ53" s="4">
        <f t="shared" si="35"/>
        <v>-2.2936210419864624E-2</v>
      </c>
      <c r="BA53" s="4">
        <f t="shared" si="35"/>
        <v>-6.2643322553977476E-2</v>
      </c>
      <c r="BB53" s="4">
        <f t="shared" si="35"/>
        <v>5.1288920965414393E-3</v>
      </c>
      <c r="BC53" s="4">
        <f t="shared" si="35"/>
        <v>4.0568160769525506E-3</v>
      </c>
      <c r="BD53" s="4">
        <f t="shared" si="35"/>
        <v>-2.8149249443663732E-2</v>
      </c>
      <c r="BE53" s="4">
        <f t="shared" si="35"/>
        <v>-3.1748687059571741E-2</v>
      </c>
      <c r="BF53" s="4">
        <f t="shared" si="35"/>
        <v>3.4191364748279343E-2</v>
      </c>
      <c r="BG53" s="4">
        <f t="shared" si="35"/>
        <v>2.4692653942102353E-2</v>
      </c>
      <c r="BH53" s="4">
        <f t="shared" si="35"/>
        <v>-6.6197944226368717E-3</v>
      </c>
      <c r="BI53" s="4">
        <f t="shared" si="35"/>
        <v>4.1702052705719127E-3</v>
      </c>
      <c r="BJ53" s="4">
        <f t="shared" si="35"/>
        <v>0</v>
      </c>
      <c r="BK53" s="4">
        <f t="shared" si="35"/>
        <v>5.1175088150477218E-3</v>
      </c>
      <c r="BL53" s="4">
        <f t="shared" si="35"/>
        <v>-8.7972106956726566E-4</v>
      </c>
      <c r="BM53" s="4">
        <f t="shared" si="35"/>
        <v>-3.3201952000569954E-2</v>
      </c>
      <c r="BN53" s="4">
        <f t="shared" ref="BN53:DY53" si="36">LN(BN10/BN9)</f>
        <v>6.9822216313592941E-3</v>
      </c>
      <c r="BO53" s="4">
        <f t="shared" si="36"/>
        <v>-1.5106355937418638E-2</v>
      </c>
      <c r="BP53" s="4">
        <f t="shared" si="36"/>
        <v>-1.3268659589638276E-2</v>
      </c>
      <c r="BQ53" s="4">
        <f t="shared" si="36"/>
        <v>-1.0923035631203849E-3</v>
      </c>
      <c r="BR53" s="4">
        <f t="shared" si="36"/>
        <v>4.2720051710838834E-2</v>
      </c>
      <c r="BS53" s="4">
        <f t="shared" si="36"/>
        <v>4.1034116359779174E-3</v>
      </c>
      <c r="BT53" s="4">
        <f t="shared" si="36"/>
        <v>1.4751250704566558E-4</v>
      </c>
      <c r="BU53" s="4">
        <f t="shared" si="36"/>
        <v>7.2045256562042054E-3</v>
      </c>
      <c r="BV53" s="4">
        <f t="shared" si="36"/>
        <v>1.8807686730078182E-2</v>
      </c>
      <c r="BW53" s="4">
        <f t="shared" si="36"/>
        <v>-8.5724431239973167E-3</v>
      </c>
      <c r="BX53" s="4">
        <f t="shared" si="36"/>
        <v>1.2731728632914973E-2</v>
      </c>
      <c r="BY53" s="4">
        <f t="shared" si="36"/>
        <v>-1.4000855597849762E-2</v>
      </c>
      <c r="BZ53" s="4">
        <f t="shared" si="36"/>
        <v>1.7662062797068796E-2</v>
      </c>
      <c r="CA53" s="4">
        <f t="shared" si="36"/>
        <v>-7.4046652772369499E-4</v>
      </c>
      <c r="CB53" s="4">
        <f t="shared" si="36"/>
        <v>1.5459798316591404E-2</v>
      </c>
      <c r="CC53" s="4">
        <f t="shared" si="36"/>
        <v>-4.0071042384980923E-2</v>
      </c>
      <c r="CD53" s="4">
        <f t="shared" si="36"/>
        <v>-2.5112700815075328E-2</v>
      </c>
      <c r="CE53" s="4">
        <f t="shared" si="36"/>
        <v>-3.821127636383613E-2</v>
      </c>
      <c r="CF53" s="4">
        <f t="shared" si="36"/>
        <v>3.4907558210801951E-2</v>
      </c>
      <c r="CG53" s="4">
        <f t="shared" si="36"/>
        <v>-2.3188416187490098E-3</v>
      </c>
      <c r="CH53" s="4">
        <f t="shared" si="36"/>
        <v>-1.2345835822299379E-2</v>
      </c>
      <c r="CI53" s="4">
        <f t="shared" si="36"/>
        <v>-1.1457795621381162E-2</v>
      </c>
      <c r="CJ53" s="4">
        <f t="shared" si="36"/>
        <v>-5.2801530712834749E-3</v>
      </c>
      <c r="CK53" s="4">
        <f t="shared" si="36"/>
        <v>3.1090587070031182E-2</v>
      </c>
      <c r="CL53" s="4">
        <f t="shared" si="36"/>
        <v>-1.0655067900050766E-2</v>
      </c>
      <c r="CM53" s="4">
        <f t="shared" si="36"/>
        <v>-3.1554550544036159E-3</v>
      </c>
      <c r="CN53" s="4">
        <f t="shared" si="36"/>
        <v>1.7874698412088686E-4</v>
      </c>
      <c r="CO53" s="4">
        <f t="shared" si="36"/>
        <v>4.5558165358606613E-3</v>
      </c>
      <c r="CP53" s="4">
        <f t="shared" si="36"/>
        <v>1.353936102104506E-2</v>
      </c>
      <c r="CQ53" s="4">
        <f t="shared" si="36"/>
        <v>0</v>
      </c>
      <c r="CR53" s="4">
        <f t="shared" si="36"/>
        <v>-1.2488909483319164E-2</v>
      </c>
      <c r="CS53" s="4">
        <f t="shared" si="36"/>
        <v>5.5785085302631997E-4</v>
      </c>
      <c r="CT53" s="4">
        <f t="shared" si="36"/>
        <v>1.4267971797704816E-2</v>
      </c>
      <c r="CU53" s="4">
        <f t="shared" si="36"/>
        <v>-1.1800117577289104E-2</v>
      </c>
      <c r="CV53" s="4">
        <f t="shared" si="36"/>
        <v>7.0471882079675193E-3</v>
      </c>
      <c r="CW53" s="4">
        <f t="shared" si="36"/>
        <v>7.8895126601718525E-3</v>
      </c>
      <c r="CX53" s="4">
        <f t="shared" si="36"/>
        <v>-1.6174526254772569E-2</v>
      </c>
      <c r="CY53" s="4">
        <f t="shared" si="36"/>
        <v>1.142869582362285E-2</v>
      </c>
      <c r="CZ53" s="4">
        <f t="shared" si="36"/>
        <v>-2.7098511096059694E-2</v>
      </c>
      <c r="DA53" s="4">
        <f t="shared" si="36"/>
        <v>1.7391772199678735E-2</v>
      </c>
      <c r="DB53" s="4">
        <f t="shared" si="36"/>
        <v>-8.6001633327900014E-3</v>
      </c>
      <c r="DC53" s="4">
        <f t="shared" si="36"/>
        <v>1.2195293896531567E-2</v>
      </c>
      <c r="DD53" s="4">
        <f t="shared" si="36"/>
        <v>-2.8303776162851822E-2</v>
      </c>
      <c r="DE53" s="4">
        <f t="shared" si="36"/>
        <v>1.2867838726832373E-2</v>
      </c>
      <c r="DF53" s="4">
        <f t="shared" si="36"/>
        <v>-5.7971498506858279E-3</v>
      </c>
      <c r="DG53" s="4">
        <f t="shared" si="36"/>
        <v>-5.2585246504453591E-4</v>
      </c>
      <c r="DH53" s="4">
        <f t="shared" si="36"/>
        <v>-3.1881329514350646E-3</v>
      </c>
      <c r="DI53" s="4">
        <f t="shared" si="36"/>
        <v>2.2598879674375042E-3</v>
      </c>
      <c r="DJ53" s="4">
        <f t="shared" si="36"/>
        <v>1.0986706718801368E-2</v>
      </c>
      <c r="DK53" s="4">
        <f t="shared" si="36"/>
        <v>-2.2540399008553234E-2</v>
      </c>
      <c r="DL53" s="4">
        <f t="shared" si="36"/>
        <v>-4.7217677739837373E-3</v>
      </c>
      <c r="DM53" s="4">
        <f t="shared" si="36"/>
        <v>-4.5096288655740595E-4</v>
      </c>
      <c r="DN53" s="4">
        <f t="shared" si="36"/>
        <v>1.6060808150184212E-2</v>
      </c>
      <c r="DO53" s="4">
        <f t="shared" si="36"/>
        <v>2.2862254956010214E-3</v>
      </c>
      <c r="DP53" s="4">
        <f t="shared" si="36"/>
        <v>1.8341831714272605E-3</v>
      </c>
      <c r="DQ53" s="4">
        <f t="shared" si="36"/>
        <v>5.0722317579681882E-3</v>
      </c>
      <c r="DR53" s="4">
        <f t="shared" si="36"/>
        <v>-9.6754659522183904E-3</v>
      </c>
      <c r="DS53" s="4">
        <f t="shared" si="36"/>
        <v>0</v>
      </c>
      <c r="DT53" s="4">
        <f t="shared" si="36"/>
        <v>-1.1030444424064497E-2</v>
      </c>
      <c r="DU53" s="4">
        <f t="shared" si="36"/>
        <v>2.1860773731674937E-3</v>
      </c>
      <c r="DV53" s="4">
        <f t="shared" si="36"/>
        <v>-2.6314865140365167E-2</v>
      </c>
      <c r="DW53" s="4">
        <f t="shared" si="36"/>
        <v>-1.5760579570907894E-2</v>
      </c>
      <c r="DX53" s="4">
        <f t="shared" si="36"/>
        <v>1.0937913240371494E-2</v>
      </c>
      <c r="DY53" s="4">
        <f t="shared" si="36"/>
        <v>-1.9068856789211316E-2</v>
      </c>
      <c r="DZ53" s="4">
        <f t="shared" ref="DZ53:GK53" si="37">LN(DZ10/DZ9)</f>
        <v>5.2301574280119792E-3</v>
      </c>
      <c r="EA53" s="4">
        <f t="shared" si="37"/>
        <v>-1.8460103398603968E-2</v>
      </c>
      <c r="EB53" s="4">
        <f t="shared" si="37"/>
        <v>4.2552606388252421E-3</v>
      </c>
      <c r="EC53" s="4">
        <f t="shared" si="37"/>
        <v>-1.9179121439453412E-2</v>
      </c>
      <c r="ED53" s="4">
        <f t="shared" si="37"/>
        <v>-1.9685675366698609E-2</v>
      </c>
      <c r="EE53" s="4">
        <f t="shared" si="37"/>
        <v>0</v>
      </c>
      <c r="EF53" s="4">
        <f t="shared" si="37"/>
        <v>5.9674405263158772E-3</v>
      </c>
      <c r="EG53" s="4">
        <f t="shared" si="37"/>
        <v>9.4160528052739405E-4</v>
      </c>
      <c r="EH53" s="4">
        <f t="shared" si="37"/>
        <v>4.2680388603819853E-3</v>
      </c>
      <c r="EI53" s="4">
        <f t="shared" si="37"/>
        <v>1.3744424132359928E-2</v>
      </c>
      <c r="EJ53" s="4">
        <f t="shared" si="37"/>
        <v>-2.4360547978811158E-3</v>
      </c>
      <c r="EK53" s="4">
        <f t="shared" si="37"/>
        <v>4.7506027585977988E-3</v>
      </c>
      <c r="EL53" s="4">
        <f t="shared" si="37"/>
        <v>-6.8676602853499349E-4</v>
      </c>
      <c r="EM53" s="4">
        <f t="shared" si="37"/>
        <v>2.1622464013165709E-2</v>
      </c>
      <c r="EN53" s="4">
        <f t="shared" si="37"/>
        <v>5.3261506533551679E-4</v>
      </c>
      <c r="EO53" s="4">
        <f t="shared" si="37"/>
        <v>2.7532454246817785E-3</v>
      </c>
      <c r="EP53" s="4">
        <f t="shared" si="37"/>
        <v>6.8259650704023157E-3</v>
      </c>
      <c r="EQ53" s="4">
        <f t="shared" si="37"/>
        <v>3.8871112226741844E-4</v>
      </c>
      <c r="ER53" s="4">
        <f t="shared" si="37"/>
        <v>3.8261700677287755E-3</v>
      </c>
      <c r="ES53" s="4">
        <f t="shared" si="37"/>
        <v>5.4475792853488454E-3</v>
      </c>
      <c r="ET53" s="4">
        <f t="shared" si="37"/>
        <v>-9.3868021611040933E-3</v>
      </c>
      <c r="EU53" s="4">
        <f t="shared" si="37"/>
        <v>1.6840041886526522E-2</v>
      </c>
      <c r="EV53" s="4">
        <f t="shared" si="37"/>
        <v>-1.6179881986076092E-2</v>
      </c>
      <c r="EW53" s="4">
        <f t="shared" si="37"/>
        <v>-2.166507805473945E-2</v>
      </c>
      <c r="EX53" s="4">
        <f t="shared" si="37"/>
        <v>2.3283430086031968E-3</v>
      </c>
      <c r="EY53" s="4">
        <f t="shared" si="37"/>
        <v>2.2472919227545681E-2</v>
      </c>
      <c r="EZ53" s="4">
        <f t="shared" si="37"/>
        <v>-3.3440358472081419E-2</v>
      </c>
      <c r="FA53" s="4">
        <f t="shared" si="37"/>
        <v>-6.9380650755942082E-3</v>
      </c>
      <c r="FB53" s="4">
        <f t="shared" si="37"/>
        <v>-1.6038821171144139E-2</v>
      </c>
      <c r="FC53" s="4">
        <f t="shared" si="37"/>
        <v>2.3575320967916598E-2</v>
      </c>
      <c r="FD53" s="4">
        <f t="shared" si="37"/>
        <v>-1.7627590601930393E-2</v>
      </c>
      <c r="FE53" s="4">
        <f t="shared" si="37"/>
        <v>-7.5722236674135128E-3</v>
      </c>
      <c r="FF53" s="4">
        <f t="shared" si="37"/>
        <v>-1.725095466855461E-2</v>
      </c>
      <c r="FG53" s="4">
        <f t="shared" si="37"/>
        <v>1.2505299337105121E-3</v>
      </c>
      <c r="FH53" s="4">
        <f t="shared" si="37"/>
        <v>-9.7042497530691499E-4</v>
      </c>
      <c r="FI53" s="4">
        <f t="shared" si="37"/>
        <v>-1.8069876620382549E-2</v>
      </c>
      <c r="FJ53" s="4">
        <f t="shared" si="37"/>
        <v>6.4835761017714624E-3</v>
      </c>
      <c r="FK53" s="4">
        <f t="shared" si="37"/>
        <v>-6.1899704386264133E-3</v>
      </c>
      <c r="FL53" s="4">
        <f t="shared" si="37"/>
        <v>-3.0890458010227814E-2</v>
      </c>
      <c r="FM53" s="4">
        <f t="shared" si="37"/>
        <v>-1.0134270700695722E-3</v>
      </c>
      <c r="FN53" s="4">
        <f t="shared" si="37"/>
        <v>-1.5504171634809176E-2</v>
      </c>
      <c r="FO53" s="4">
        <f t="shared" si="37"/>
        <v>3.4752391809107341E-3</v>
      </c>
      <c r="FP53" s="4">
        <f t="shared" si="37"/>
        <v>9.7990315625453043E-4</v>
      </c>
      <c r="FQ53" s="4">
        <f t="shared" si="37"/>
        <v>7.9389799839879975E-3</v>
      </c>
      <c r="FR53" s="4">
        <f t="shared" si="37"/>
        <v>-1.0971924021439419E-2</v>
      </c>
      <c r="FS53" s="4">
        <f t="shared" si="37"/>
        <v>-7.5161436477311921E-4</v>
      </c>
      <c r="FT53" s="4">
        <f t="shared" si="37"/>
        <v>7.8649070211365816E-4</v>
      </c>
      <c r="FU53" s="4">
        <f t="shared" si="37"/>
        <v>-2.2546093180952385E-2</v>
      </c>
      <c r="FV53" s="4">
        <f t="shared" si="37"/>
        <v>-2.7473045682901237E-2</v>
      </c>
      <c r="FW53" s="4">
        <f t="shared" si="37"/>
        <v>-2.472102284794472E-2</v>
      </c>
      <c r="FX53" s="4">
        <f t="shared" si="37"/>
        <v>7.798543873960802E-3</v>
      </c>
      <c r="FY53" s="4">
        <f t="shared" si="37"/>
        <v>-5.9701771840485491E-3</v>
      </c>
      <c r="FZ53" s="4">
        <f t="shared" si="37"/>
        <v>9.5650212503408554E-4</v>
      </c>
      <c r="GA53" s="4">
        <f t="shared" si="37"/>
        <v>-1.9931929104298345E-2</v>
      </c>
      <c r="GB53" s="4">
        <f t="shared" si="37"/>
        <v>9.8103873084212576E-3</v>
      </c>
      <c r="GC53" s="4">
        <f t="shared" si="37"/>
        <v>5.6312132321970987E-3</v>
      </c>
      <c r="GD53" s="4">
        <f t="shared" si="37"/>
        <v>1.3898684372139934E-3</v>
      </c>
      <c r="GE53" s="4">
        <f t="shared" si="37"/>
        <v>3.8387484959176545E-3</v>
      </c>
      <c r="GF53" s="4">
        <f t="shared" si="37"/>
        <v>4.4389414268338747E-3</v>
      </c>
      <c r="GG53" s="4">
        <f t="shared" si="37"/>
        <v>2.4022480009696243E-2</v>
      </c>
      <c r="GH53" s="4">
        <f t="shared" si="37"/>
        <v>-2.6245928956868697E-2</v>
      </c>
      <c r="GI53" s="4">
        <f t="shared" si="37"/>
        <v>9.7196971222389197E-3</v>
      </c>
      <c r="GJ53" s="4">
        <f t="shared" si="37"/>
        <v>3.9053781845677046E-3</v>
      </c>
      <c r="GK53" s="4">
        <f t="shared" si="37"/>
        <v>8.8889474172459942E-3</v>
      </c>
      <c r="GL53" s="4">
        <f t="shared" ref="GL53:HQ53" si="38">LN(GL10/GL9)</f>
        <v>5.4039581642816746E-3</v>
      </c>
      <c r="GM53" s="4">
        <f t="shared" si="38"/>
        <v>1.4154427712482968E-3</v>
      </c>
      <c r="GN53" s="4">
        <f t="shared" si="38"/>
        <v>1.3938503393680616E-2</v>
      </c>
      <c r="GO53" s="4">
        <f t="shared" si="38"/>
        <v>-8.0970426312273103E-4</v>
      </c>
      <c r="GP53" s="4">
        <f t="shared" si="38"/>
        <v>3.1629822402781688E-3</v>
      </c>
      <c r="GQ53" s="4">
        <f t="shared" si="38"/>
        <v>3.0912632851163697E-3</v>
      </c>
      <c r="GR53" s="4">
        <f t="shared" si="38"/>
        <v>-2.2154336335597245E-2</v>
      </c>
      <c r="GS53" s="4">
        <f t="shared" si="38"/>
        <v>1.7107615715670724E-2</v>
      </c>
      <c r="GT53" s="4">
        <f t="shared" si="38"/>
        <v>-1.4994972570335344E-2</v>
      </c>
      <c r="GU53" s="4">
        <f t="shared" si="38"/>
        <v>1.366173414257173E-2</v>
      </c>
      <c r="GV53" s="4">
        <f t="shared" si="38"/>
        <v>-1.51177394679113E-2</v>
      </c>
      <c r="GW53" s="4">
        <f t="shared" si="38"/>
        <v>-1.1480520769776462E-2</v>
      </c>
      <c r="GX53" s="4">
        <f t="shared" si="38"/>
        <v>-1.7213220427253585E-2</v>
      </c>
      <c r="GY53" s="4">
        <f t="shared" si="38"/>
        <v>1.0842852102526924E-2</v>
      </c>
      <c r="GZ53" s="4">
        <f t="shared" si="38"/>
        <v>-4.7180275308159794E-3</v>
      </c>
      <c r="HA53" s="4">
        <f t="shared" si="38"/>
        <v>1.8832828522239076E-3</v>
      </c>
      <c r="HB53" s="4">
        <f t="shared" si="38"/>
        <v>2.2369696847865033E-2</v>
      </c>
      <c r="HC53" s="4">
        <f t="shared" si="38"/>
        <v>-1.8151099840641501E-3</v>
      </c>
      <c r="HD53" s="4">
        <f t="shared" si="38"/>
        <v>1.1743803676083138E-3</v>
      </c>
      <c r="HE53" s="4">
        <f t="shared" si="38"/>
        <v>1.16574836417966E-2</v>
      </c>
      <c r="HF53" s="4">
        <f t="shared" si="38"/>
        <v>1.9365652371204869E-2</v>
      </c>
      <c r="HG53" s="4">
        <f t="shared" si="38"/>
        <v>-1.2325692172713162E-2</v>
      </c>
      <c r="HH53" s="4">
        <f t="shared" si="38"/>
        <v>5.2444626674759886E-3</v>
      </c>
      <c r="HI53" s="4">
        <f t="shared" si="38"/>
        <v>3.398871791519994E-3</v>
      </c>
      <c r="HJ53" s="4">
        <f t="shared" si="38"/>
        <v>1.1142186343850521E-2</v>
      </c>
      <c r="HK53" s="4">
        <f t="shared" si="38"/>
        <v>-4.3537789729023195E-3</v>
      </c>
      <c r="HL53" s="4">
        <f t="shared" si="38"/>
        <v>0</v>
      </c>
      <c r="HM53" s="4">
        <f t="shared" si="38"/>
        <v>5.3387059176605977E-3</v>
      </c>
      <c r="HN53" s="4">
        <f t="shared" si="38"/>
        <v>-7.153827860878678E-3</v>
      </c>
      <c r="HO53" s="4">
        <f t="shared" si="38"/>
        <v>8.1787131913910495E-3</v>
      </c>
      <c r="HP53" s="4">
        <f t="shared" si="38"/>
        <v>-1.2261918196815674E-3</v>
      </c>
      <c r="HQ53" s="4">
        <f t="shared" si="38"/>
        <v>-1.7630261531982452E-2</v>
      </c>
      <c r="HR53" s="4">
        <f t="shared" ref="HR53:IQ53" si="39">LN(HR10/HR9)</f>
        <v>1.2195302980830802E-2</v>
      </c>
      <c r="HS53" s="4">
        <f t="shared" si="39"/>
        <v>-1.3556918887562006E-2</v>
      </c>
      <c r="HT53" s="4">
        <f t="shared" si="39"/>
        <v>3.7855319876047211E-3</v>
      </c>
      <c r="HU53" s="4">
        <f t="shared" si="39"/>
        <v>-1.8285003393362153E-2</v>
      </c>
      <c r="HV53" s="4">
        <f t="shared" si="39"/>
        <v>3.1104936433348999E-3</v>
      </c>
      <c r="HW53" s="4">
        <f t="shared" si="39"/>
        <v>-1.8070881468114152E-2</v>
      </c>
      <c r="HX53" s="4">
        <f t="shared" si="39"/>
        <v>1.0087169855464925E-2</v>
      </c>
      <c r="HY53" s="4">
        <f t="shared" si="39"/>
        <v>-1.0489579854169323E-2</v>
      </c>
      <c r="HZ53" s="4">
        <f t="shared" si="39"/>
        <v>6.6006462201095633E-3</v>
      </c>
      <c r="IA53" s="4">
        <f t="shared" si="39"/>
        <v>0</v>
      </c>
      <c r="IB53" s="4">
        <f t="shared" si="39"/>
        <v>9.0258152397594445E-3</v>
      </c>
      <c r="IC53" s="4">
        <f t="shared" si="39"/>
        <v>-7.2793702122889636E-3</v>
      </c>
      <c r="ID53" s="4">
        <f t="shared" si="39"/>
        <v>-3.7673661228949757E-3</v>
      </c>
      <c r="IE53" s="4">
        <f t="shared" si="39"/>
        <v>1.8675097458654356E-2</v>
      </c>
      <c r="IF53" s="4">
        <f t="shared" si="39"/>
        <v>-1.0662659422673063E-2</v>
      </c>
      <c r="IG53" s="4">
        <f t="shared" si="39"/>
        <v>-4.2046198217375656E-4</v>
      </c>
      <c r="IH53" s="4">
        <f t="shared" si="39"/>
        <v>-1.9465105015163413E-3</v>
      </c>
      <c r="II53" s="4">
        <f t="shared" si="39"/>
        <v>1.1216693793239899E-2</v>
      </c>
      <c r="IJ53" s="4">
        <f t="shared" si="39"/>
        <v>-1.4207898376856668E-4</v>
      </c>
      <c r="IK53" s="4">
        <f t="shared" si="39"/>
        <v>-4.5005530740178489E-4</v>
      </c>
      <c r="IL53" s="4">
        <f t="shared" si="39"/>
        <v>2.5542732511487183E-3</v>
      </c>
      <c r="IM53" s="4">
        <f t="shared" si="39"/>
        <v>-4.8101629793466648E-4</v>
      </c>
      <c r="IN53" s="4">
        <f t="shared" si="39"/>
        <v>8.9748956689218241E-4</v>
      </c>
      <c r="IO53" s="4">
        <f t="shared" si="39"/>
        <v>5.4017634008159199E-3</v>
      </c>
      <c r="IP53" s="4">
        <f t="shared" si="39"/>
        <v>-1.12836604036785E-2</v>
      </c>
      <c r="IQ53" s="4">
        <f t="shared" si="39"/>
        <v>-1.4551553542643149E-2</v>
      </c>
    </row>
    <row r="54" spans="1:251" x14ac:dyDescent="0.25">
      <c r="A54" s="10">
        <v>-22</v>
      </c>
      <c r="B54" s="4">
        <f t="shared" ref="B54:BM54" si="40">LN(B11/B10)</f>
        <v>-8.8106513628206009E-3</v>
      </c>
      <c r="C54" s="4">
        <f t="shared" si="40"/>
        <v>-2.6060081706247944E-2</v>
      </c>
      <c r="D54" s="4">
        <f t="shared" si="40"/>
        <v>-8.4388317772631991E-3</v>
      </c>
      <c r="E54" s="4">
        <f t="shared" si="40"/>
        <v>-3.3233155749241125E-3</v>
      </c>
      <c r="F54" s="4">
        <f t="shared" si="40"/>
        <v>7.8176219840766503E-3</v>
      </c>
      <c r="G54" s="4">
        <f t="shared" si="40"/>
        <v>2.6847295864570183E-2</v>
      </c>
      <c r="H54" s="4">
        <f t="shared" si="40"/>
        <v>-6.8027733616436385E-3</v>
      </c>
      <c r="I54" s="4">
        <f t="shared" si="40"/>
        <v>-1.4207050646496385E-2</v>
      </c>
      <c r="J54" s="4">
        <f t="shared" si="40"/>
        <v>0</v>
      </c>
      <c r="K54" s="4">
        <f t="shared" si="40"/>
        <v>-1.458822848655857E-3</v>
      </c>
      <c r="L54" s="4">
        <f t="shared" si="40"/>
        <v>-3.3389140237020513E-3</v>
      </c>
      <c r="M54" s="4">
        <f t="shared" si="40"/>
        <v>1.4487449483045535E-2</v>
      </c>
      <c r="N54" s="4">
        <f t="shared" si="40"/>
        <v>-8.5179717251195365E-3</v>
      </c>
      <c r="O54" s="4">
        <f t="shared" si="40"/>
        <v>-6.0738276026804311E-3</v>
      </c>
      <c r="P54" s="4">
        <f t="shared" si="40"/>
        <v>-1.4687095895332781E-2</v>
      </c>
      <c r="Q54" s="4">
        <f t="shared" si="40"/>
        <v>-3.0918066017446937E-2</v>
      </c>
      <c r="R54" s="4">
        <f t="shared" si="40"/>
        <v>1.3114929775130114E-2</v>
      </c>
      <c r="S54" s="4">
        <f t="shared" si="40"/>
        <v>-3.285420843773462E-3</v>
      </c>
      <c r="T54" s="4">
        <f t="shared" si="40"/>
        <v>1.5231671029233704E-2</v>
      </c>
      <c r="U54" s="4">
        <f t="shared" si="40"/>
        <v>2.5479101295521459E-2</v>
      </c>
      <c r="V54" s="4">
        <f t="shared" si="40"/>
        <v>1.4821131885505427E-2</v>
      </c>
      <c r="W54" s="4">
        <f t="shared" si="40"/>
        <v>2.429270820305298E-2</v>
      </c>
      <c r="X54" s="4">
        <f t="shared" si="40"/>
        <v>0</v>
      </c>
      <c r="Y54" s="4">
        <f t="shared" si="40"/>
        <v>1.6346144931973818E-3</v>
      </c>
      <c r="Z54" s="4">
        <f t="shared" si="40"/>
        <v>2.6050721947128441E-2</v>
      </c>
      <c r="AA54" s="4">
        <f t="shared" si="40"/>
        <v>3.0066665763402767E-2</v>
      </c>
      <c r="AB54" s="4">
        <f t="shared" si="40"/>
        <v>7.7220756652092654E-3</v>
      </c>
      <c r="AC54" s="4">
        <f t="shared" si="40"/>
        <v>2.3960391702284447E-2</v>
      </c>
      <c r="AD54" s="4">
        <f t="shared" si="40"/>
        <v>-2.3116740951521293E-2</v>
      </c>
      <c r="AE54" s="4">
        <f t="shared" si="40"/>
        <v>2.3040298183211325E-2</v>
      </c>
      <c r="AF54" s="4">
        <f t="shared" si="40"/>
        <v>3.8708046214709434E-2</v>
      </c>
      <c r="AG54" s="4">
        <f t="shared" si="40"/>
        <v>-5.6833329393202094E-3</v>
      </c>
      <c r="AH54" s="4">
        <f t="shared" si="40"/>
        <v>-4.5395778962547963E-2</v>
      </c>
      <c r="AI54" s="4">
        <f t="shared" si="40"/>
        <v>-9.7316553808701658E-4</v>
      </c>
      <c r="AJ54" s="4">
        <f t="shared" si="40"/>
        <v>8.9508454240465728E-3</v>
      </c>
      <c r="AK54" s="4">
        <f t="shared" si="40"/>
        <v>-1.0069569096393123E-2</v>
      </c>
      <c r="AL54" s="4">
        <f t="shared" si="40"/>
        <v>-6.6833616964621315E-3</v>
      </c>
      <c r="AM54" s="4">
        <f t="shared" si="40"/>
        <v>7.5472056353829038E-3</v>
      </c>
      <c r="AN54" s="4">
        <f t="shared" si="40"/>
        <v>1.1536517213176624E-3</v>
      </c>
      <c r="AO54" s="4">
        <f t="shared" si="40"/>
        <v>3.2116406338314946E-2</v>
      </c>
      <c r="AP54" s="4">
        <f t="shared" si="40"/>
        <v>-5.2928334961568919E-3</v>
      </c>
      <c r="AQ54" s="4">
        <f t="shared" si="40"/>
        <v>-6.0120269130811933E-3</v>
      </c>
      <c r="AR54" s="4">
        <f t="shared" si="40"/>
        <v>-3.1925706603909289E-2</v>
      </c>
      <c r="AS54" s="4">
        <f t="shared" si="40"/>
        <v>1.1834457647002798E-2</v>
      </c>
      <c r="AT54" s="4">
        <f t="shared" si="40"/>
        <v>1.8071493197315178E-3</v>
      </c>
      <c r="AU54" s="4">
        <f t="shared" si="40"/>
        <v>2.3103826625430631E-3</v>
      </c>
      <c r="AV54" s="4">
        <f t="shared" si="40"/>
        <v>-3.6904556935450979E-2</v>
      </c>
      <c r="AW54" s="4">
        <f t="shared" si="40"/>
        <v>3.6785721726964857E-2</v>
      </c>
      <c r="AX54" s="4">
        <f t="shared" si="40"/>
        <v>4.6003486609811316E-3</v>
      </c>
      <c r="AY54" s="4">
        <f t="shared" si="40"/>
        <v>3.4560641244863161E-2</v>
      </c>
      <c r="AZ54" s="4">
        <f t="shared" si="40"/>
        <v>2.3780157901061052E-2</v>
      </c>
      <c r="BA54" s="4">
        <f t="shared" si="40"/>
        <v>1.27231369863444E-2</v>
      </c>
      <c r="BB54" s="4">
        <f t="shared" si="40"/>
        <v>2.3943682141442275E-2</v>
      </c>
      <c r="BC54" s="4">
        <f t="shared" si="40"/>
        <v>1.656242523802141E-2</v>
      </c>
      <c r="BD54" s="4">
        <f t="shared" si="40"/>
        <v>-2.5231234878869937E-2</v>
      </c>
      <c r="BE54" s="4">
        <f t="shared" si="40"/>
        <v>-4.731858022491077E-3</v>
      </c>
      <c r="BF54" s="4">
        <f t="shared" si="40"/>
        <v>1.6792359177230174E-3</v>
      </c>
      <c r="BG54" s="4">
        <f t="shared" si="40"/>
        <v>-1.364277583576831E-2</v>
      </c>
      <c r="BH54" s="4">
        <f t="shared" si="40"/>
        <v>1.0324270867542751E-2</v>
      </c>
      <c r="BI54" s="4">
        <f t="shared" si="40"/>
        <v>-3.6786727588031011E-3</v>
      </c>
      <c r="BJ54" s="4">
        <f t="shared" si="40"/>
        <v>8.2749105675643307E-4</v>
      </c>
      <c r="BK54" s="4">
        <f t="shared" si="40"/>
        <v>-5.1175088150476724E-3</v>
      </c>
      <c r="BL54" s="4">
        <f t="shared" si="40"/>
        <v>7.671237052238108E-3</v>
      </c>
      <c r="BM54" s="4">
        <f t="shared" si="40"/>
        <v>7.2312354255184221E-4</v>
      </c>
      <c r="BN54" s="4">
        <f t="shared" ref="BN54:DY54" si="41">LN(BN11/BN10)</f>
        <v>4.3787209657310255E-2</v>
      </c>
      <c r="BO54" s="4">
        <f t="shared" si="41"/>
        <v>1.3670627450588817E-2</v>
      </c>
      <c r="BP54" s="4">
        <f t="shared" si="41"/>
        <v>5.7713269759116712E-3</v>
      </c>
      <c r="BQ54" s="4">
        <f t="shared" si="41"/>
        <v>1.6379770307682956E-3</v>
      </c>
      <c r="BR54" s="4">
        <f t="shared" si="41"/>
        <v>1.6670465967773801E-2</v>
      </c>
      <c r="BS54" s="4">
        <f t="shared" si="41"/>
        <v>1.5441196985339578E-2</v>
      </c>
      <c r="BT54" s="4">
        <f t="shared" si="41"/>
        <v>3.9901203777024254E-2</v>
      </c>
      <c r="BU54" s="4">
        <f t="shared" si="41"/>
        <v>8.3245113931880946E-3</v>
      </c>
      <c r="BV54" s="4">
        <f t="shared" si="41"/>
        <v>3.2520353863773159E-3</v>
      </c>
      <c r="BW54" s="4">
        <f t="shared" si="41"/>
        <v>0</v>
      </c>
      <c r="BX54" s="4">
        <f t="shared" si="41"/>
        <v>4.1426072762811704E-2</v>
      </c>
      <c r="BY54" s="4">
        <f t="shared" si="41"/>
        <v>1.0050335853501506E-2</v>
      </c>
      <c r="BZ54" s="4">
        <f t="shared" si="41"/>
        <v>-3.5075448096773139E-3</v>
      </c>
      <c r="CA54" s="4">
        <f t="shared" si="41"/>
        <v>3.6968618813262026E-3</v>
      </c>
      <c r="CB54" s="4">
        <f t="shared" si="41"/>
        <v>1.0175328041652446E-2</v>
      </c>
      <c r="CC54" s="4">
        <f t="shared" si="41"/>
        <v>5.2867122294571751E-2</v>
      </c>
      <c r="CD54" s="4">
        <f t="shared" si="41"/>
        <v>-5.8268908123975761E-2</v>
      </c>
      <c r="CE54" s="4">
        <f t="shared" si="41"/>
        <v>-1.2800174766961787E-2</v>
      </c>
      <c r="CF54" s="4">
        <f t="shared" si="41"/>
        <v>1.5319448533513242E-2</v>
      </c>
      <c r="CG54" s="4">
        <f t="shared" si="41"/>
        <v>-3.4883756304541201E-3</v>
      </c>
      <c r="CH54" s="4">
        <f t="shared" si="41"/>
        <v>-9.987598628348306E-3</v>
      </c>
      <c r="CI54" s="4">
        <f t="shared" si="41"/>
        <v>1.9187725746224146E-3</v>
      </c>
      <c r="CJ54" s="4">
        <f t="shared" si="41"/>
        <v>6.4497438478861389E-3</v>
      </c>
      <c r="CK54" s="4">
        <f t="shared" si="41"/>
        <v>3.3641413801141627E-2</v>
      </c>
      <c r="CL54" s="4">
        <f t="shared" si="41"/>
        <v>1.8885746878681546E-3</v>
      </c>
      <c r="CM54" s="4">
        <f t="shared" si="41"/>
        <v>-1.1781342440106665E-2</v>
      </c>
      <c r="CN54" s="4">
        <f t="shared" si="41"/>
        <v>-1.3495481474884621E-2</v>
      </c>
      <c r="CO54" s="4">
        <f t="shared" si="41"/>
        <v>-5.063301956546762E-3</v>
      </c>
      <c r="CP54" s="4">
        <f t="shared" si="41"/>
        <v>1.2928347623068015E-2</v>
      </c>
      <c r="CQ54" s="4">
        <f t="shared" si="41"/>
        <v>7.168489478612497E-3</v>
      </c>
      <c r="CR54" s="4">
        <f t="shared" si="41"/>
        <v>2.5096309287507123E-2</v>
      </c>
      <c r="CS54" s="4">
        <f t="shared" si="41"/>
        <v>-5.3850664172435574E-3</v>
      </c>
      <c r="CT54" s="4">
        <f t="shared" si="41"/>
        <v>-4.173386848430774E-2</v>
      </c>
      <c r="CU54" s="4">
        <f t="shared" si="41"/>
        <v>1.7497817237877723E-3</v>
      </c>
      <c r="CV54" s="4">
        <f t="shared" si="41"/>
        <v>-1.8649065416757787E-2</v>
      </c>
      <c r="CW54" s="4">
        <f t="shared" si="41"/>
        <v>-1.460617108617368E-2</v>
      </c>
      <c r="CX54" s="4">
        <f t="shared" si="41"/>
        <v>3.1939737898463098E-2</v>
      </c>
      <c r="CY54" s="4">
        <f t="shared" si="41"/>
        <v>-1.6229473166979404E-2</v>
      </c>
      <c r="CZ54" s="4">
        <f t="shared" si="41"/>
        <v>7.1685293969650909E-3</v>
      </c>
      <c r="DA54" s="4">
        <f t="shared" si="41"/>
        <v>1.5209404047834437E-2</v>
      </c>
      <c r="DB54" s="4">
        <f t="shared" si="41"/>
        <v>-2.8831872405499712E-3</v>
      </c>
      <c r="DC54" s="4">
        <f t="shared" si="41"/>
        <v>-1.3476885206012055E-3</v>
      </c>
      <c r="DD54" s="4">
        <f t="shared" si="41"/>
        <v>-1.4458083175229888E-2</v>
      </c>
      <c r="DE54" s="4">
        <f t="shared" si="41"/>
        <v>-3.2485455144488425E-2</v>
      </c>
      <c r="DF54" s="4">
        <f t="shared" si="41"/>
        <v>1.5843840345024364E-3</v>
      </c>
      <c r="DG54" s="4">
        <f t="shared" si="41"/>
        <v>-8.9829518555700413E-3</v>
      </c>
      <c r="DH54" s="4">
        <f t="shared" si="41"/>
        <v>-4.8012570820438107E-3</v>
      </c>
      <c r="DI54" s="4">
        <f t="shared" si="41"/>
        <v>-1.8074740165639099E-3</v>
      </c>
      <c r="DJ54" s="4">
        <f t="shared" si="41"/>
        <v>2.5459817010430371E-2</v>
      </c>
      <c r="DK54" s="4">
        <f t="shared" si="41"/>
        <v>-1.377219937584807E-2</v>
      </c>
      <c r="DL54" s="4">
        <f t="shared" si="41"/>
        <v>2.305869634910325E-2</v>
      </c>
      <c r="DM54" s="4">
        <f t="shared" si="41"/>
        <v>-5.4274079701056412E-3</v>
      </c>
      <c r="DN54" s="4">
        <f t="shared" si="41"/>
        <v>-1.1310205391586446E-2</v>
      </c>
      <c r="DO54" s="4">
        <f t="shared" si="41"/>
        <v>2.4280027292822321E-3</v>
      </c>
      <c r="DP54" s="4">
        <f t="shared" si="41"/>
        <v>-8.334747774520708E-3</v>
      </c>
      <c r="DQ54" s="4">
        <f t="shared" si="41"/>
        <v>4.9793187105422458E-2</v>
      </c>
      <c r="DR54" s="4">
        <f t="shared" si="41"/>
        <v>3.454299092194036E-2</v>
      </c>
      <c r="DS54" s="4">
        <f t="shared" si="41"/>
        <v>0</v>
      </c>
      <c r="DT54" s="4">
        <f t="shared" si="41"/>
        <v>-4.5110240433766866E-3</v>
      </c>
      <c r="DU54" s="4">
        <f t="shared" si="41"/>
        <v>9.933380662004292E-3</v>
      </c>
      <c r="DV54" s="4">
        <f t="shared" si="41"/>
        <v>6.7587199045939794E-2</v>
      </c>
      <c r="DW54" s="4">
        <f t="shared" si="41"/>
        <v>1.4349721193490353E-2</v>
      </c>
      <c r="DX54" s="4">
        <f t="shared" si="41"/>
        <v>-6.8728669922019266E-3</v>
      </c>
      <c r="DY54" s="4">
        <f t="shared" si="41"/>
        <v>5.0190950531931108E-3</v>
      </c>
      <c r="DZ54" s="4">
        <f t="shared" ref="DZ54:GK54" si="42">LN(DZ11/DZ10)</f>
        <v>-9.1707302160199018E-3</v>
      </c>
      <c r="EA54" s="4">
        <f t="shared" si="42"/>
        <v>-3.3654798701608576E-3</v>
      </c>
      <c r="EB54" s="4">
        <f t="shared" si="42"/>
        <v>1.892804228210114E-2</v>
      </c>
      <c r="EC54" s="4">
        <f t="shared" si="42"/>
        <v>2.5542686053092994E-3</v>
      </c>
      <c r="ED54" s="4">
        <f t="shared" si="42"/>
        <v>-1.9878133851723601E-2</v>
      </c>
      <c r="EE54" s="4">
        <f t="shared" si="42"/>
        <v>-3.9722149831085719E-3</v>
      </c>
      <c r="EF54" s="4">
        <f t="shared" si="42"/>
        <v>3.5958930387443973E-2</v>
      </c>
      <c r="EG54" s="4">
        <f t="shared" si="42"/>
        <v>-4.2442595357434906E-3</v>
      </c>
      <c r="EH54" s="4">
        <f t="shared" si="42"/>
        <v>-9.8438759237874963E-3</v>
      </c>
      <c r="EI54" s="4">
        <f t="shared" si="42"/>
        <v>2.1992530816211026E-3</v>
      </c>
      <c r="EJ54" s="4">
        <f t="shared" si="42"/>
        <v>8.2584727851246625E-3</v>
      </c>
      <c r="EK54" s="4">
        <f t="shared" si="42"/>
        <v>2.3420274208098422E-2</v>
      </c>
      <c r="EL54" s="4">
        <f t="shared" si="42"/>
        <v>-6.6170881780495908E-3</v>
      </c>
      <c r="EM54" s="4">
        <f t="shared" si="42"/>
        <v>1.780944370994692E-3</v>
      </c>
      <c r="EN54" s="4">
        <f t="shared" si="42"/>
        <v>-5.7111406918891647E-2</v>
      </c>
      <c r="EO54" s="4">
        <f t="shared" si="42"/>
        <v>9.3823747989602059E-3</v>
      </c>
      <c r="EP54" s="4">
        <f t="shared" si="42"/>
        <v>2.7088017785552729E-2</v>
      </c>
      <c r="EQ54" s="4">
        <f t="shared" si="42"/>
        <v>1.0054246318451223E-2</v>
      </c>
      <c r="ER54" s="4">
        <f t="shared" si="42"/>
        <v>-6.1563914435341059E-3</v>
      </c>
      <c r="ES54" s="4">
        <f t="shared" si="42"/>
        <v>-6.6187205479060034E-3</v>
      </c>
      <c r="ET54" s="4">
        <f t="shared" si="42"/>
        <v>-7.2567547752764479E-3</v>
      </c>
      <c r="EU54" s="4">
        <f t="shared" si="42"/>
        <v>1.8469120230599247E-2</v>
      </c>
      <c r="EV54" s="4">
        <f t="shared" si="42"/>
        <v>1.592095992424418E-2</v>
      </c>
      <c r="EW54" s="4">
        <f t="shared" si="42"/>
        <v>-7.4943951051329354E-3</v>
      </c>
      <c r="EX54" s="4">
        <f t="shared" si="42"/>
        <v>5.4752336313064122E-2</v>
      </c>
      <c r="EY54" s="4">
        <f t="shared" si="42"/>
        <v>-9.3615427346630117E-4</v>
      </c>
      <c r="EZ54" s="4">
        <f t="shared" si="42"/>
        <v>9.7505561733193698E-3</v>
      </c>
      <c r="FA54" s="4">
        <f t="shared" si="42"/>
        <v>-3.4672689747834766E-2</v>
      </c>
      <c r="FB54" s="4">
        <f t="shared" si="42"/>
        <v>-1.0020379285117093E-2</v>
      </c>
      <c r="FC54" s="4">
        <f t="shared" si="42"/>
        <v>-4.7226337132881185E-2</v>
      </c>
      <c r="FD54" s="4">
        <f t="shared" si="42"/>
        <v>1.7627590601930313E-2</v>
      </c>
      <c r="FE54" s="4">
        <f t="shared" si="42"/>
        <v>-2.0396636968683681E-2</v>
      </c>
      <c r="FF54" s="4">
        <f t="shared" si="42"/>
        <v>-1.4715763471309982E-2</v>
      </c>
      <c r="FG54" s="4">
        <f t="shared" si="42"/>
        <v>-6.4779532786432698E-3</v>
      </c>
      <c r="FH54" s="4">
        <f t="shared" si="42"/>
        <v>1.350062850778983E-2</v>
      </c>
      <c r="FI54" s="4">
        <f t="shared" si="42"/>
        <v>9.5512071761210283E-3</v>
      </c>
      <c r="FJ54" s="4">
        <f t="shared" si="42"/>
        <v>-1.5424529318914989E-2</v>
      </c>
      <c r="FK54" s="4">
        <f t="shared" si="42"/>
        <v>-1.2827025165696671E-2</v>
      </c>
      <c r="FL54" s="4">
        <f t="shared" si="42"/>
        <v>-4.7379407614761282E-2</v>
      </c>
      <c r="FM54" s="4">
        <f t="shared" si="42"/>
        <v>1.5197919335334811E-3</v>
      </c>
      <c r="FN54" s="4">
        <f t="shared" si="42"/>
        <v>2.3409868542858371E-3</v>
      </c>
      <c r="FO54" s="4">
        <f t="shared" si="42"/>
        <v>1.8049483782568217E-2</v>
      </c>
      <c r="FP54" s="4">
        <f t="shared" si="42"/>
        <v>1.7476202241903022E-2</v>
      </c>
      <c r="FQ54" s="4">
        <f t="shared" si="42"/>
        <v>-4.0974034177212938E-2</v>
      </c>
      <c r="FR54" s="4">
        <f t="shared" si="42"/>
        <v>2.336556440308038E-2</v>
      </c>
      <c r="FS54" s="4">
        <f t="shared" si="42"/>
        <v>1.5025926324763511E-3</v>
      </c>
      <c r="FT54" s="4">
        <f t="shared" si="42"/>
        <v>4.4588470663864344E-2</v>
      </c>
      <c r="FU54" s="4">
        <f t="shared" si="42"/>
        <v>2.2277467448626707E-2</v>
      </c>
      <c r="FV54" s="4">
        <f t="shared" si="42"/>
        <v>-1.3330420641011595E-2</v>
      </c>
      <c r="FW54" s="4">
        <f t="shared" si="42"/>
        <v>9.8465940600537347E-3</v>
      </c>
      <c r="FX54" s="4">
        <f t="shared" si="42"/>
        <v>-6.5947845929309763E-3</v>
      </c>
      <c r="FY54" s="4">
        <f t="shared" si="42"/>
        <v>-7.3455861093454592E-3</v>
      </c>
      <c r="FZ54" s="4">
        <f t="shared" si="42"/>
        <v>-1.9139200223913513E-3</v>
      </c>
      <c r="GA54" s="4">
        <f t="shared" si="42"/>
        <v>3.4650201910176328E-3</v>
      </c>
      <c r="GB54" s="4">
        <f t="shared" si="42"/>
        <v>-1.0139071906915547E-2</v>
      </c>
      <c r="GC54" s="4">
        <f t="shared" si="42"/>
        <v>4.6775774107618595E-4</v>
      </c>
      <c r="GD54" s="4">
        <f t="shared" si="42"/>
        <v>-3.8221242178139471E-2</v>
      </c>
      <c r="GE54" s="4">
        <f t="shared" si="42"/>
        <v>1.0730682048702561E-2</v>
      </c>
      <c r="GF54" s="4">
        <f t="shared" si="42"/>
        <v>-2.463662283418622E-3</v>
      </c>
      <c r="GG54" s="4">
        <f t="shared" si="42"/>
        <v>-5.2334929140350359E-2</v>
      </c>
      <c r="GH54" s="4">
        <f t="shared" si="42"/>
        <v>5.4794657646255705E-3</v>
      </c>
      <c r="GI54" s="4">
        <f t="shared" si="42"/>
        <v>1.1981526053755697E-2</v>
      </c>
      <c r="GJ54" s="4">
        <f t="shared" si="42"/>
        <v>-1.9528336122286955E-2</v>
      </c>
      <c r="GK54" s="4">
        <f t="shared" si="42"/>
        <v>-1.5158533011641433E-2</v>
      </c>
      <c r="GL54" s="4">
        <f t="shared" ref="GL54:HQ54" si="43">LN(GL11/GL10)</f>
        <v>-3.238819806839939E-3</v>
      </c>
      <c r="GM54" s="4">
        <f t="shared" si="43"/>
        <v>2.0070628420315709E-2</v>
      </c>
      <c r="GN54" s="4">
        <f t="shared" si="43"/>
        <v>1.6807118316381191E-2</v>
      </c>
      <c r="GO54" s="4">
        <f t="shared" si="43"/>
        <v>1.2143255951789809E-4</v>
      </c>
      <c r="GP54" s="4">
        <f t="shared" si="43"/>
        <v>1.8493097425890861E-2</v>
      </c>
      <c r="GQ54" s="4">
        <f t="shared" si="43"/>
        <v>-1.60227829477219E-2</v>
      </c>
      <c r="GR54" s="4">
        <f t="shared" si="43"/>
        <v>-2.6220850194000073E-2</v>
      </c>
      <c r="GS54" s="4">
        <f t="shared" si="43"/>
        <v>-7.0541477000619539E-3</v>
      </c>
      <c r="GT54" s="4">
        <f t="shared" si="43"/>
        <v>1.796717276472912E-2</v>
      </c>
      <c r="GU54" s="4">
        <f t="shared" si="43"/>
        <v>-9.7392992253211123E-3</v>
      </c>
      <c r="GV54" s="4">
        <f t="shared" si="43"/>
        <v>-6.703336865895795E-3</v>
      </c>
      <c r="GW54" s="4">
        <f t="shared" si="43"/>
        <v>-6.4014570840401977E-3</v>
      </c>
      <c r="GX54" s="4">
        <f t="shared" si="43"/>
        <v>-9.3929131610816473E-3</v>
      </c>
      <c r="GY54" s="4">
        <f t="shared" si="43"/>
        <v>2.7557930018970587E-2</v>
      </c>
      <c r="GZ54" s="4">
        <f t="shared" si="43"/>
        <v>-6.902522889076862E-3</v>
      </c>
      <c r="HA54" s="4">
        <f t="shared" si="43"/>
        <v>-2.0913335150640429E-2</v>
      </c>
      <c r="HB54" s="4">
        <f t="shared" si="43"/>
        <v>1.2961660815368495E-2</v>
      </c>
      <c r="HC54" s="4">
        <f t="shared" si="43"/>
        <v>1.3917774299802064E-2</v>
      </c>
      <c r="HD54" s="4">
        <f t="shared" si="43"/>
        <v>-7.7765920483547817E-3</v>
      </c>
      <c r="HE54" s="4">
        <f t="shared" si="43"/>
        <v>1.7621073788702116E-3</v>
      </c>
      <c r="HF54" s="4">
        <f t="shared" si="43"/>
        <v>9.9046554798451602E-3</v>
      </c>
      <c r="HG54" s="4">
        <f t="shared" si="43"/>
        <v>-2.5309003414692187E-4</v>
      </c>
      <c r="HH54" s="4">
        <f t="shared" si="43"/>
        <v>3.1392766117890721E-2</v>
      </c>
      <c r="HI54" s="4">
        <f t="shared" si="43"/>
        <v>-2.4265597042027972E-3</v>
      </c>
      <c r="HJ54" s="4">
        <f t="shared" si="43"/>
        <v>1.3965522030207296E-2</v>
      </c>
      <c r="HK54" s="4">
        <f t="shared" si="43"/>
        <v>-1.5389079957989511E-2</v>
      </c>
      <c r="HL54" s="4">
        <f t="shared" si="43"/>
        <v>5.5248971824696852E-3</v>
      </c>
      <c r="HM54" s="4">
        <f t="shared" si="43"/>
        <v>2.9400718580703793E-2</v>
      </c>
      <c r="HN54" s="4">
        <f t="shared" si="43"/>
        <v>1.9299725424796511E-2</v>
      </c>
      <c r="HO54" s="4">
        <f t="shared" si="43"/>
        <v>1.8622511833408378E-2</v>
      </c>
      <c r="HP54" s="4">
        <f t="shared" si="43"/>
        <v>-7.3892085251423493E-3</v>
      </c>
      <c r="HQ54" s="4">
        <f t="shared" si="43"/>
        <v>9.4415208734311435E-3</v>
      </c>
      <c r="HR54" s="4">
        <f t="shared" ref="HR54:IQ54" si="44">LN(HR11/HR10)</f>
        <v>3.3627301747716526E-2</v>
      </c>
      <c r="HS54" s="4">
        <f t="shared" si="44"/>
        <v>1.6534088625128989E-2</v>
      </c>
      <c r="HT54" s="4">
        <f t="shared" si="44"/>
        <v>-1.5740332882173653E-2</v>
      </c>
      <c r="HU54" s="4">
        <f t="shared" si="44"/>
        <v>1.8977828119502457E-3</v>
      </c>
      <c r="HV54" s="4">
        <f t="shared" si="44"/>
        <v>9.2736130915591266E-3</v>
      </c>
      <c r="HW54" s="4">
        <f t="shared" si="44"/>
        <v>-3.9151414897302958E-3</v>
      </c>
      <c r="HX54" s="4">
        <f t="shared" si="44"/>
        <v>2.7448319360718662E-2</v>
      </c>
      <c r="HY54" s="4">
        <f t="shared" si="44"/>
        <v>-7.0547297967402051E-3</v>
      </c>
      <c r="HZ54" s="4">
        <f t="shared" si="44"/>
        <v>-1.6249728323538649E-2</v>
      </c>
      <c r="IA54" s="4">
        <f t="shared" si="44"/>
        <v>-2.6476557879263631E-3</v>
      </c>
      <c r="IB54" s="4">
        <f t="shared" si="44"/>
        <v>1.884875714061289E-2</v>
      </c>
      <c r="IC54" s="4">
        <f t="shared" si="44"/>
        <v>-5.7241141838812789E-3</v>
      </c>
      <c r="ID54" s="4">
        <f t="shared" si="44"/>
        <v>-8.7667646552649046E-3</v>
      </c>
      <c r="IE54" s="4">
        <f t="shared" si="44"/>
        <v>2.1870980093763898E-2</v>
      </c>
      <c r="IF54" s="4">
        <f t="shared" si="44"/>
        <v>-1.2769567865617835E-3</v>
      </c>
      <c r="IG54" s="4">
        <f t="shared" si="44"/>
        <v>-2.0207592313740601E-3</v>
      </c>
      <c r="IH54" s="4">
        <f t="shared" si="44"/>
        <v>-8.9244619756655118E-3</v>
      </c>
      <c r="II54" s="4">
        <f t="shared" si="44"/>
        <v>-1.1650554572451685E-2</v>
      </c>
      <c r="IJ54" s="4">
        <f t="shared" si="44"/>
        <v>-4.9140051903524612E-3</v>
      </c>
      <c r="IK54" s="4">
        <f t="shared" si="44"/>
        <v>-2.4788882632099407E-3</v>
      </c>
      <c r="IL54" s="4">
        <f t="shared" si="44"/>
        <v>2.2699530001520855E-2</v>
      </c>
      <c r="IM54" s="4">
        <f t="shared" si="44"/>
        <v>3.1705059364167979E-3</v>
      </c>
      <c r="IN54" s="4">
        <f t="shared" si="44"/>
        <v>-3.0804769405356125E-3</v>
      </c>
      <c r="IO54" s="4">
        <f t="shared" si="44"/>
        <v>-1.0152410127376367E-2</v>
      </c>
      <c r="IP54" s="4">
        <f t="shared" si="44"/>
        <v>-4.2644422587946327E-3</v>
      </c>
      <c r="IQ54" s="4">
        <f t="shared" si="44"/>
        <v>2.6042283588368718E-2</v>
      </c>
    </row>
    <row r="55" spans="1:251" x14ac:dyDescent="0.25">
      <c r="A55" s="10">
        <v>-21</v>
      </c>
      <c r="B55" s="4">
        <f t="shared" ref="B55:BM55" si="45">LN(B12/B11)</f>
        <v>3.1555842781659329E-3</v>
      </c>
      <c r="C55" s="4">
        <f t="shared" si="45"/>
        <v>-1.4678887462531054E-3</v>
      </c>
      <c r="D55" s="4">
        <f t="shared" si="45"/>
        <v>-3.2336293884931235E-3</v>
      </c>
      <c r="E55" s="4">
        <f t="shared" si="45"/>
        <v>3.1021382363369361E-3</v>
      </c>
      <c r="F55" s="4">
        <f t="shared" si="45"/>
        <v>-2.1633810805176215E-4</v>
      </c>
      <c r="G55" s="4">
        <f t="shared" si="45"/>
        <v>-1.3084984255889571E-2</v>
      </c>
      <c r="H55" s="4">
        <f t="shared" si="45"/>
        <v>4.99320765241927E-3</v>
      </c>
      <c r="I55" s="4">
        <f t="shared" si="45"/>
        <v>-7.1799139436369988E-3</v>
      </c>
      <c r="J55" s="4">
        <f t="shared" si="45"/>
        <v>-9.7800198177464357E-3</v>
      </c>
      <c r="K55" s="4">
        <f t="shared" si="45"/>
        <v>5.0965270722870019E-3</v>
      </c>
      <c r="L55" s="4">
        <f t="shared" si="45"/>
        <v>-6.7113961416044232E-3</v>
      </c>
      <c r="M55" s="4">
        <f t="shared" si="45"/>
        <v>-1.0654617135170791E-2</v>
      </c>
      <c r="N55" s="4">
        <f t="shared" si="45"/>
        <v>0</v>
      </c>
      <c r="O55" s="4">
        <f t="shared" si="45"/>
        <v>-8.7072092403992613E-4</v>
      </c>
      <c r="P55" s="4">
        <f t="shared" si="45"/>
        <v>7.802393615852464E-3</v>
      </c>
      <c r="Q55" s="4">
        <f t="shared" si="45"/>
        <v>2.7007213205930101E-2</v>
      </c>
      <c r="R55" s="4">
        <f t="shared" si="45"/>
        <v>8.9178223767399888E-3</v>
      </c>
      <c r="S55" s="4">
        <f t="shared" si="45"/>
        <v>7.7853511912921352E-3</v>
      </c>
      <c r="T55" s="4">
        <f t="shared" si="45"/>
        <v>7.7220756652092654E-3</v>
      </c>
      <c r="U55" s="4">
        <f t="shared" si="45"/>
        <v>-8.3894541983063565E-4</v>
      </c>
      <c r="V55" s="4">
        <f t="shared" si="45"/>
        <v>5.29860905134654E-3</v>
      </c>
      <c r="W55" s="4">
        <f t="shared" si="45"/>
        <v>-7.6290486903961936E-3</v>
      </c>
      <c r="X55" s="4">
        <f t="shared" si="45"/>
        <v>5.1282250057082803E-3</v>
      </c>
      <c r="Y55" s="4">
        <f t="shared" si="45"/>
        <v>-2.8623898113463715E-3</v>
      </c>
      <c r="Z55" s="4">
        <f t="shared" si="45"/>
        <v>3.1741720137733474E-4</v>
      </c>
      <c r="AA55" s="4">
        <f t="shared" si="45"/>
        <v>6.4185807942258019E-2</v>
      </c>
      <c r="AB55" s="4">
        <f t="shared" si="45"/>
        <v>1.3624705533679053E-2</v>
      </c>
      <c r="AC55" s="4">
        <f t="shared" si="45"/>
        <v>-4.6472740066836318E-3</v>
      </c>
      <c r="AD55" s="4">
        <f t="shared" si="45"/>
        <v>5.3654633169964014E-3</v>
      </c>
      <c r="AE55" s="4">
        <f t="shared" si="45"/>
        <v>-4.7956627904133121E-3</v>
      </c>
      <c r="AF55" s="4">
        <f t="shared" si="45"/>
        <v>-2.3869091780389682E-2</v>
      </c>
      <c r="AG55" s="4">
        <f t="shared" si="45"/>
        <v>-3.4601913681380049E-3</v>
      </c>
      <c r="AH55" s="4">
        <f t="shared" si="45"/>
        <v>-7.518836996732739E-3</v>
      </c>
      <c r="AI55" s="4">
        <f t="shared" si="45"/>
        <v>-2.1986120950708465E-2</v>
      </c>
      <c r="AJ55" s="4">
        <f t="shared" si="45"/>
        <v>2.1548268865627468E-2</v>
      </c>
      <c r="AK55" s="4">
        <f t="shared" si="45"/>
        <v>2.6160790219915707E-2</v>
      </c>
      <c r="AL55" s="4">
        <f t="shared" si="45"/>
        <v>7.5156420277002756E-3</v>
      </c>
      <c r="AM55" s="4">
        <f t="shared" si="45"/>
        <v>1.9360292295717341E-2</v>
      </c>
      <c r="AN55" s="4">
        <f t="shared" si="45"/>
        <v>-3.46517628836901E-3</v>
      </c>
      <c r="AO55" s="4">
        <f t="shared" si="45"/>
        <v>1.797226252175602E-2</v>
      </c>
      <c r="AP55" s="4">
        <f t="shared" si="45"/>
        <v>-4.8213518135052758E-2</v>
      </c>
      <c r="AQ55" s="4">
        <f t="shared" si="45"/>
        <v>-3.8263791339953591E-3</v>
      </c>
      <c r="AR55" s="4">
        <f t="shared" si="45"/>
        <v>1.6850044198462082E-2</v>
      </c>
      <c r="AS55" s="4">
        <f t="shared" si="45"/>
        <v>-1.1239360326854903E-2</v>
      </c>
      <c r="AT55" s="4">
        <f t="shared" si="45"/>
        <v>-6.9472809766054364E-4</v>
      </c>
      <c r="AU55" s="4">
        <f t="shared" si="45"/>
        <v>6.8377275521189024E-2</v>
      </c>
      <c r="AV55" s="4">
        <f t="shared" si="45"/>
        <v>5.1293294387550481E-2</v>
      </c>
      <c r="AW55" s="4">
        <f t="shared" si="45"/>
        <v>9.7342533001205309E-3</v>
      </c>
      <c r="AX55" s="4">
        <f t="shared" si="45"/>
        <v>2.3063390891887452E-2</v>
      </c>
      <c r="AY55" s="4">
        <f t="shared" si="45"/>
        <v>1.0609986095226254E-3</v>
      </c>
      <c r="AZ55" s="4">
        <f t="shared" si="45"/>
        <v>3.1319242360036741E-2</v>
      </c>
      <c r="BA55" s="4">
        <f t="shared" si="45"/>
        <v>-3.397674204683412E-3</v>
      </c>
      <c r="BB55" s="4">
        <f t="shared" si="45"/>
        <v>6.4634638803452507E-3</v>
      </c>
      <c r="BC55" s="4">
        <f t="shared" si="45"/>
        <v>6.120294154860006E-3</v>
      </c>
      <c r="BD55" s="4">
        <f t="shared" si="45"/>
        <v>3.7194353783582311E-3</v>
      </c>
      <c r="BE55" s="4">
        <f t="shared" si="45"/>
        <v>-3.9604012160969048E-3</v>
      </c>
      <c r="BF55" s="4">
        <f t="shared" si="45"/>
        <v>3.0839440885743124E-2</v>
      </c>
      <c r="BG55" s="4">
        <f t="shared" si="45"/>
        <v>-1.3745845979752013E-3</v>
      </c>
      <c r="BH55" s="4">
        <f t="shared" si="45"/>
        <v>-1.4484000015518578E-2</v>
      </c>
      <c r="BI55" s="4">
        <f t="shared" si="45"/>
        <v>2.4539515166292752E-3</v>
      </c>
      <c r="BJ55" s="4">
        <f t="shared" si="45"/>
        <v>8.0321590762644883E-3</v>
      </c>
      <c r="BK55" s="4">
        <f t="shared" si="45"/>
        <v>-2.3597131439959597E-2</v>
      </c>
      <c r="BL55" s="4">
        <f t="shared" si="45"/>
        <v>4.3573220270224635E-3</v>
      </c>
      <c r="BM55" s="4">
        <f t="shared" si="45"/>
        <v>6.2454761445594562E-3</v>
      </c>
      <c r="BN55" s="4">
        <f t="shared" ref="BN55:DY55" si="46">LN(BN12/BN11)</f>
        <v>-7.2351421376500901E-3</v>
      </c>
      <c r="BO55" s="4">
        <f t="shared" si="46"/>
        <v>-1.9587166160625429E-2</v>
      </c>
      <c r="BP55" s="4">
        <f t="shared" si="46"/>
        <v>-5.3262308454882492E-3</v>
      </c>
      <c r="BQ55" s="4">
        <f t="shared" si="46"/>
        <v>-7.3921806552656715E-3</v>
      </c>
      <c r="BR55" s="4">
        <f t="shared" si="46"/>
        <v>4.8270285020958013E-3</v>
      </c>
      <c r="BS55" s="4">
        <f t="shared" si="46"/>
        <v>1.5603412963665429E-2</v>
      </c>
      <c r="BT55" s="4">
        <f t="shared" si="46"/>
        <v>4.2045760656046496E-2</v>
      </c>
      <c r="BU55" s="4">
        <f t="shared" si="46"/>
        <v>1.1594763432776647E-2</v>
      </c>
      <c r="BV55" s="4">
        <f t="shared" si="46"/>
        <v>-4.3298755294767844E-4</v>
      </c>
      <c r="BW55" s="4">
        <f t="shared" si="46"/>
        <v>-6.8668032022905822E-3</v>
      </c>
      <c r="BX55" s="4">
        <f t="shared" si="46"/>
        <v>2.4152225008066257E-4</v>
      </c>
      <c r="BY55" s="4">
        <f t="shared" si="46"/>
        <v>1.242251999855711E-2</v>
      </c>
      <c r="BZ55" s="4">
        <f t="shared" si="46"/>
        <v>-7.02987726666229E-4</v>
      </c>
      <c r="CA55" s="4">
        <f t="shared" si="46"/>
        <v>-1.9699587754662641E-3</v>
      </c>
      <c r="CB55" s="4">
        <f t="shared" si="46"/>
        <v>1.3037994338129143E-2</v>
      </c>
      <c r="CC55" s="4">
        <f t="shared" si="46"/>
        <v>-4.8858302184560378E-3</v>
      </c>
      <c r="CD55" s="4">
        <f t="shared" si="46"/>
        <v>-2.0202707317519466E-2</v>
      </c>
      <c r="CE55" s="4">
        <f t="shared" si="46"/>
        <v>3.482923815578862E-3</v>
      </c>
      <c r="CF55" s="4">
        <f t="shared" si="46"/>
        <v>-2.2547923870903175E-3</v>
      </c>
      <c r="CG55" s="4">
        <f t="shared" si="46"/>
        <v>-7.795790797306041E-3</v>
      </c>
      <c r="CH55" s="4">
        <f t="shared" si="46"/>
        <v>6.2715586878468537E-4</v>
      </c>
      <c r="CI55" s="4">
        <f t="shared" si="46"/>
        <v>-6.4102783609190543E-3</v>
      </c>
      <c r="CJ55" s="4">
        <f t="shared" si="46"/>
        <v>-7.0381522202614781E-3</v>
      </c>
      <c r="CK55" s="4">
        <f t="shared" si="46"/>
        <v>4.6323186482795965E-3</v>
      </c>
      <c r="CL55" s="4">
        <f t="shared" si="46"/>
        <v>7.518832414027319E-3</v>
      </c>
      <c r="CM55" s="4">
        <f t="shared" si="46"/>
        <v>1.9005602811904519E-2</v>
      </c>
      <c r="CN55" s="4">
        <f t="shared" si="46"/>
        <v>-8.7336799687545534E-3</v>
      </c>
      <c r="CO55" s="4">
        <f t="shared" si="46"/>
        <v>4.5581238705315165E-3</v>
      </c>
      <c r="CP55" s="4">
        <f t="shared" si="46"/>
        <v>1.8781445268938254E-2</v>
      </c>
      <c r="CQ55" s="4">
        <f t="shared" si="46"/>
        <v>-3.5714923484537149E-5</v>
      </c>
      <c r="CR55" s="4">
        <f t="shared" si="46"/>
        <v>2.0607727580864644E-2</v>
      </c>
      <c r="CS55" s="4">
        <f t="shared" si="46"/>
        <v>1.8570107472126892E-3</v>
      </c>
      <c r="CT55" s="4">
        <f t="shared" si="46"/>
        <v>-1.0955170609323472E-2</v>
      </c>
      <c r="CU55" s="4">
        <f t="shared" si="46"/>
        <v>3.3613477027042635E-3</v>
      </c>
      <c r="CV55" s="4">
        <f t="shared" si="46"/>
        <v>-1.4468196494978941E-2</v>
      </c>
      <c r="CW55" s="4">
        <f t="shared" si="46"/>
        <v>4.4605381439260672E-3</v>
      </c>
      <c r="CX55" s="4">
        <f t="shared" si="46"/>
        <v>4.5421863893983956E-2</v>
      </c>
      <c r="CY55" s="4">
        <f t="shared" si="46"/>
        <v>6.7146535256409033E-3</v>
      </c>
      <c r="CZ55" s="4">
        <f t="shared" si="46"/>
        <v>-1.9499386322216078E-3</v>
      </c>
      <c r="DA55" s="4">
        <f t="shared" si="46"/>
        <v>1.1257149779984215E-2</v>
      </c>
      <c r="DB55" s="4">
        <f t="shared" si="46"/>
        <v>-1.0967856668556047E-2</v>
      </c>
      <c r="DC55" s="4">
        <f t="shared" si="46"/>
        <v>6.4971525893849488E-3</v>
      </c>
      <c r="DD55" s="4">
        <f t="shared" si="46"/>
        <v>-1.0409973423200533E-2</v>
      </c>
      <c r="DE55" s="4">
        <f t="shared" si="46"/>
        <v>-1.5209428407331636E-2</v>
      </c>
      <c r="DF55" s="4">
        <f t="shared" si="46"/>
        <v>-1.4707455812205759E-2</v>
      </c>
      <c r="DG55" s="4">
        <f t="shared" si="46"/>
        <v>-2.4719103220407886E-2</v>
      </c>
      <c r="DH55" s="4">
        <f t="shared" si="46"/>
        <v>-2.2715941140021276E-2</v>
      </c>
      <c r="DI55" s="4">
        <f t="shared" si="46"/>
        <v>-2.0562752722994626E-2</v>
      </c>
      <c r="DJ55" s="4">
        <f t="shared" si="46"/>
        <v>-4.0875228870669161E-2</v>
      </c>
      <c r="DK55" s="4">
        <f t="shared" si="46"/>
        <v>1.5796537913113886E-2</v>
      </c>
      <c r="DL55" s="4">
        <f t="shared" si="46"/>
        <v>1.0842870802024531E-2</v>
      </c>
      <c r="DM55" s="4">
        <f t="shared" si="46"/>
        <v>0</v>
      </c>
      <c r="DN55" s="4">
        <f t="shared" si="46"/>
        <v>-1.0481277467582838E-2</v>
      </c>
      <c r="DO55" s="4">
        <f t="shared" si="46"/>
        <v>-2.3307466457881249E-2</v>
      </c>
      <c r="DP55" s="4">
        <f t="shared" si="46"/>
        <v>-2.8667894869571799E-2</v>
      </c>
      <c r="DQ55" s="4">
        <f t="shared" si="46"/>
        <v>7.253703839514211E-3</v>
      </c>
      <c r="DR55" s="4">
        <f t="shared" si="46"/>
        <v>7.0963332672097618E-2</v>
      </c>
      <c r="DS55" s="4">
        <f t="shared" si="46"/>
        <v>1.8343745742955719E-2</v>
      </c>
      <c r="DT55" s="4">
        <f t="shared" si="46"/>
        <v>4.6182214535283083E-3</v>
      </c>
      <c r="DU55" s="4">
        <f t="shared" si="46"/>
        <v>9.4787439545426389E-3</v>
      </c>
      <c r="DV55" s="4">
        <f t="shared" si="46"/>
        <v>-9.8806334460155537E-4</v>
      </c>
      <c r="DW55" s="4">
        <f t="shared" si="46"/>
        <v>2.2087675008940745E-2</v>
      </c>
      <c r="DX55" s="4">
        <f t="shared" si="46"/>
        <v>2.0263431452324674E-3</v>
      </c>
      <c r="DY55" s="4">
        <f t="shared" si="46"/>
        <v>7.2571278478527395E-5</v>
      </c>
      <c r="DZ55" s="4">
        <f t="shared" ref="DZ55:GK55" si="47">LN(DZ12/DZ11)</f>
        <v>2.541271943089929E-3</v>
      </c>
      <c r="EA55" s="4">
        <f t="shared" si="47"/>
        <v>-5.0182056928899212E-3</v>
      </c>
      <c r="EB55" s="4">
        <f t="shared" si="47"/>
        <v>-8.3367332492446217E-4</v>
      </c>
      <c r="EC55" s="4">
        <f t="shared" si="47"/>
        <v>-8.662300028503064E-3</v>
      </c>
      <c r="ED55" s="4">
        <f t="shared" si="47"/>
        <v>-8.8949922262012895E-3</v>
      </c>
      <c r="EE55" s="4">
        <f t="shared" si="47"/>
        <v>-1.0134098731423404E-2</v>
      </c>
      <c r="EF55" s="4">
        <f t="shared" si="47"/>
        <v>-1.3781085609009329E-2</v>
      </c>
      <c r="EG55" s="4">
        <f t="shared" si="47"/>
        <v>-1.6198587305679076E-2</v>
      </c>
      <c r="EH55" s="4">
        <f t="shared" si="47"/>
        <v>-1.6916446967164784E-2</v>
      </c>
      <c r="EI55" s="4">
        <f t="shared" si="47"/>
        <v>-7.0547297967349498E-3</v>
      </c>
      <c r="EJ55" s="4">
        <f t="shared" si="47"/>
        <v>-1.9370170535201756E-3</v>
      </c>
      <c r="EK55" s="4">
        <f t="shared" si="47"/>
        <v>-4.1753430352415724E-3</v>
      </c>
      <c r="EL55" s="4">
        <f t="shared" si="47"/>
        <v>-2.8194574951911529E-2</v>
      </c>
      <c r="EM55" s="4">
        <f t="shared" si="47"/>
        <v>1.7777782459993572E-3</v>
      </c>
      <c r="EN55" s="4">
        <f t="shared" si="47"/>
        <v>-1.2693170889544745E-3</v>
      </c>
      <c r="EO55" s="4">
        <f t="shared" si="47"/>
        <v>-6.6367486941742394E-3</v>
      </c>
      <c r="EP55" s="4">
        <f t="shared" si="47"/>
        <v>1.3630118721047576E-2</v>
      </c>
      <c r="EQ55" s="4">
        <f t="shared" si="47"/>
        <v>5.6837771953706713E-2</v>
      </c>
      <c r="ER55" s="4">
        <f t="shared" si="47"/>
        <v>-5.3663195568874437E-3</v>
      </c>
      <c r="ES55" s="4">
        <f t="shared" si="47"/>
        <v>-1.3022475950097588E-4</v>
      </c>
      <c r="ET55" s="4">
        <f t="shared" si="47"/>
        <v>-1.6902345321369737E-3</v>
      </c>
      <c r="EU55" s="4">
        <f t="shared" si="47"/>
        <v>-4.8407584217850571E-3</v>
      </c>
      <c r="EV55" s="4">
        <f t="shared" si="47"/>
        <v>-1.0362561773832025E-3</v>
      </c>
      <c r="EW55" s="4">
        <f t="shared" si="47"/>
        <v>-4.020101967189476E-3</v>
      </c>
      <c r="EX55" s="4">
        <f t="shared" si="47"/>
        <v>-1.5979006122712264E-2</v>
      </c>
      <c r="EY55" s="4">
        <f t="shared" si="47"/>
        <v>1.0920390553350728E-3</v>
      </c>
      <c r="EZ55" s="4">
        <f t="shared" si="47"/>
        <v>1.9957380848530434E-3</v>
      </c>
      <c r="FA55" s="4">
        <f t="shared" si="47"/>
        <v>9.1888360076949286E-3</v>
      </c>
      <c r="FB55" s="4">
        <f t="shared" si="47"/>
        <v>2.4820946211633631E-2</v>
      </c>
      <c r="FC55" s="4">
        <f t="shared" si="47"/>
        <v>-1.8933747921357853E-3</v>
      </c>
      <c r="FD55" s="4">
        <f t="shared" si="47"/>
        <v>-1.3532014775687714E-2</v>
      </c>
      <c r="FE55" s="4">
        <f t="shared" si="47"/>
        <v>-2.578412190036385E-2</v>
      </c>
      <c r="FF55" s="4">
        <f t="shared" si="47"/>
        <v>-7.2202464669066727E-3</v>
      </c>
      <c r="FG55" s="4">
        <f t="shared" si="47"/>
        <v>3.1978012450327192E-2</v>
      </c>
      <c r="FH55" s="4">
        <f t="shared" si="47"/>
        <v>4.1281709684940146E-2</v>
      </c>
      <c r="FI55" s="4">
        <f t="shared" si="47"/>
        <v>7.5757862825153281E-3</v>
      </c>
      <c r="FJ55" s="4">
        <f t="shared" si="47"/>
        <v>1.5424529318915104E-2</v>
      </c>
      <c r="FK55" s="4">
        <f t="shared" si="47"/>
        <v>1.9841730631649703E-3</v>
      </c>
      <c r="FL55" s="4">
        <f t="shared" si="47"/>
        <v>-3.2948927908322012E-3</v>
      </c>
      <c r="FM55" s="4">
        <f t="shared" si="47"/>
        <v>6.8104804705907216E-3</v>
      </c>
      <c r="FN55" s="4">
        <f t="shared" si="47"/>
        <v>-3.1225600728266292E-3</v>
      </c>
      <c r="FO55" s="4">
        <f t="shared" si="47"/>
        <v>-1.6316341422409512E-2</v>
      </c>
      <c r="FP55" s="4">
        <f t="shared" si="47"/>
        <v>1.3384462632307643E-2</v>
      </c>
      <c r="FQ55" s="4">
        <f t="shared" si="47"/>
        <v>-1.0511382854155022E-2</v>
      </c>
      <c r="FR55" s="4">
        <f t="shared" si="47"/>
        <v>-3.0840396456791228E-3</v>
      </c>
      <c r="FS55" s="4">
        <f t="shared" si="47"/>
        <v>-1.7532802528111336E-3</v>
      </c>
      <c r="FT55" s="4">
        <f t="shared" si="47"/>
        <v>2.7530903529710033E-3</v>
      </c>
      <c r="FU55" s="4">
        <f t="shared" si="47"/>
        <v>2.6859157799460063E-4</v>
      </c>
      <c r="FV55" s="4">
        <f t="shared" si="47"/>
        <v>1.1883447222481204E-2</v>
      </c>
      <c r="FW55" s="4">
        <f t="shared" si="47"/>
        <v>4.5047030844590722E-3</v>
      </c>
      <c r="FX55" s="4">
        <f t="shared" si="47"/>
        <v>1.3024203355832791E-3</v>
      </c>
      <c r="FY55" s="4">
        <f t="shared" si="47"/>
        <v>-9.9916563155026238E-3</v>
      </c>
      <c r="FZ55" s="4">
        <f t="shared" si="47"/>
        <v>-1.3177110575191763E-2</v>
      </c>
      <c r="GA55" s="4">
        <f t="shared" si="47"/>
        <v>-5.0861343921644667E-3</v>
      </c>
      <c r="GB55" s="4">
        <f t="shared" si="47"/>
        <v>-7.6999694496827156E-3</v>
      </c>
      <c r="GC55" s="4">
        <f t="shared" si="47"/>
        <v>-1.1525451577420768E-2</v>
      </c>
      <c r="GD55" s="4">
        <f t="shared" si="47"/>
        <v>-1.0638383683079159E-2</v>
      </c>
      <c r="GE55" s="4">
        <f t="shared" si="47"/>
        <v>-1.0529082659539449E-2</v>
      </c>
      <c r="GF55" s="4">
        <f t="shared" si="47"/>
        <v>-5.4414719298338382E-3</v>
      </c>
      <c r="GG55" s="4">
        <f t="shared" si="47"/>
        <v>-2.7828907059018978E-3</v>
      </c>
      <c r="GH55" s="4">
        <f t="shared" si="47"/>
        <v>-3.5372393208032323E-2</v>
      </c>
      <c r="GI55" s="4">
        <f t="shared" si="47"/>
        <v>2.4186833240012199E-2</v>
      </c>
      <c r="GJ55" s="4">
        <f t="shared" si="47"/>
        <v>-5.9798278228564913E-3</v>
      </c>
      <c r="GK55" s="4">
        <f t="shared" si="47"/>
        <v>-5.3992407716247914E-2</v>
      </c>
      <c r="GL55" s="4">
        <f t="shared" ref="GL55:HQ55" si="48">LN(GL12/GL11)</f>
        <v>1.4492970354627748E-2</v>
      </c>
      <c r="GM55" s="4">
        <f t="shared" si="48"/>
        <v>-2.5744460223142022E-2</v>
      </c>
      <c r="GN55" s="4">
        <f t="shared" si="48"/>
        <v>1.2833983087095598E-2</v>
      </c>
      <c r="GO55" s="4">
        <f t="shared" si="48"/>
        <v>1.2142558895343887E-3</v>
      </c>
      <c r="GP55" s="4">
        <f t="shared" si="48"/>
        <v>2.4137239941805735E-2</v>
      </c>
      <c r="GQ55" s="4">
        <f t="shared" si="48"/>
        <v>6.8241942181428853E-3</v>
      </c>
      <c r="GR55" s="4">
        <f t="shared" si="48"/>
        <v>-4.7623549473397928E-5</v>
      </c>
      <c r="GS55" s="4">
        <f t="shared" si="48"/>
        <v>4.5040367586452554E-3</v>
      </c>
      <c r="GT55" s="4">
        <f t="shared" si="48"/>
        <v>3.5203667755149465E-2</v>
      </c>
      <c r="GU55" s="4">
        <f t="shared" si="48"/>
        <v>3.3292285984306363E-3</v>
      </c>
      <c r="GV55" s="4">
        <f t="shared" si="48"/>
        <v>1.702455038493311E-3</v>
      </c>
      <c r="GW55" s="4">
        <f t="shared" si="48"/>
        <v>6.1140894537526096E-4</v>
      </c>
      <c r="GX55" s="4">
        <f t="shared" si="48"/>
        <v>-4.5040005949812771E-3</v>
      </c>
      <c r="GY55" s="4">
        <f t="shared" si="48"/>
        <v>-1.9092915075857554E-3</v>
      </c>
      <c r="GZ55" s="4">
        <f t="shared" si="48"/>
        <v>-6.9504990597355105E-3</v>
      </c>
      <c r="HA55" s="4">
        <f t="shared" si="48"/>
        <v>-1.1594321830291247E-2</v>
      </c>
      <c r="HB55" s="4">
        <f t="shared" si="48"/>
        <v>-1.1827811834591358E-2</v>
      </c>
      <c r="HC55" s="4">
        <f t="shared" si="48"/>
        <v>-2.3567058674527207E-2</v>
      </c>
      <c r="HD55" s="4">
        <f t="shared" si="48"/>
        <v>-1.8944318221232439E-3</v>
      </c>
      <c r="HE55" s="4">
        <f t="shared" si="48"/>
        <v>-7.067136602957237E-3</v>
      </c>
      <c r="HF55" s="4">
        <f t="shared" si="48"/>
        <v>-2.8528039386504975E-2</v>
      </c>
      <c r="HG55" s="4">
        <f t="shared" si="48"/>
        <v>1.3827982557616476E-2</v>
      </c>
      <c r="HH55" s="4">
        <f t="shared" si="48"/>
        <v>-5.4107663124764033E-3</v>
      </c>
      <c r="HI55" s="4">
        <f t="shared" si="48"/>
        <v>-6.5813878087806086E-3</v>
      </c>
      <c r="HJ55" s="4">
        <f t="shared" si="48"/>
        <v>-2.4676849734675457E-2</v>
      </c>
      <c r="HK55" s="4">
        <f t="shared" si="48"/>
        <v>1.3205131009392588E-2</v>
      </c>
      <c r="HL55" s="4">
        <f t="shared" si="48"/>
        <v>2.7510963092563737E-3</v>
      </c>
      <c r="HM55" s="4">
        <f t="shared" si="48"/>
        <v>2.485678982144764E-2</v>
      </c>
      <c r="HN55" s="4">
        <f t="shared" si="48"/>
        <v>5.449072874187167E-2</v>
      </c>
      <c r="HO55" s="4">
        <f t="shared" si="48"/>
        <v>-2.427755481313006E-2</v>
      </c>
      <c r="HP55" s="4">
        <f t="shared" si="48"/>
        <v>5.0688364933510043E-3</v>
      </c>
      <c r="HQ55" s="4">
        <f t="shared" si="48"/>
        <v>-4.4473603808730493E-3</v>
      </c>
      <c r="HR55" s="4">
        <f t="shared" ref="HR55:IQ55" si="49">LN(HR12/HR11)</f>
        <v>-7.1413906077395098E-3</v>
      </c>
      <c r="HS55" s="4">
        <f t="shared" si="49"/>
        <v>2.9480619985612206E-2</v>
      </c>
      <c r="HT55" s="4">
        <f t="shared" si="49"/>
        <v>2.5555787313330277E-3</v>
      </c>
      <c r="HU55" s="4">
        <f t="shared" si="49"/>
        <v>-2.7088158204063557E-4</v>
      </c>
      <c r="HV55" s="4">
        <f t="shared" si="49"/>
        <v>2.9699536825584668E-3</v>
      </c>
      <c r="HW55" s="4">
        <f t="shared" si="49"/>
        <v>-2.4001681981914054E-3</v>
      </c>
      <c r="HX55" s="4">
        <f t="shared" si="49"/>
        <v>-1.0410575068889292E-2</v>
      </c>
      <c r="HY55" s="4">
        <f t="shared" si="49"/>
        <v>-2.126156074988571E-3</v>
      </c>
      <c r="HZ55" s="4">
        <f t="shared" si="49"/>
        <v>1.1144178893652199E-4</v>
      </c>
      <c r="IA55" s="4">
        <f t="shared" si="49"/>
        <v>-7.2569379504399982E-3</v>
      </c>
      <c r="IB55" s="4">
        <f t="shared" si="49"/>
        <v>-3.8598576872162831E-2</v>
      </c>
      <c r="IC55" s="4">
        <f t="shared" si="49"/>
        <v>-2.5111712711914834E-2</v>
      </c>
      <c r="ID55" s="4">
        <f t="shared" si="49"/>
        <v>-1.4289446017553859E-3</v>
      </c>
      <c r="IE55" s="4">
        <f t="shared" si="49"/>
        <v>1.9847873744879892E-3</v>
      </c>
      <c r="IF55" s="4">
        <f t="shared" si="49"/>
        <v>-1.3378137434636809E-2</v>
      </c>
      <c r="IG55" s="4">
        <f t="shared" si="49"/>
        <v>-6.5956180509995042E-3</v>
      </c>
      <c r="IH55" s="4">
        <f t="shared" si="49"/>
        <v>9.6256137959967736E-3</v>
      </c>
      <c r="II55" s="4">
        <f t="shared" si="49"/>
        <v>1.1221452263352166E-2</v>
      </c>
      <c r="IJ55" s="4">
        <f t="shared" si="49"/>
        <v>-4.2438534849020916E-2</v>
      </c>
      <c r="IK55" s="4">
        <f t="shared" si="49"/>
        <v>-4.5137572431361365E-4</v>
      </c>
      <c r="IL55" s="4">
        <f t="shared" si="49"/>
        <v>4.3909567084571409E-2</v>
      </c>
      <c r="IM55" s="4">
        <f t="shared" si="49"/>
        <v>2.697113814564369E-2</v>
      </c>
      <c r="IN55" s="4">
        <f t="shared" si="49"/>
        <v>9.9770675914950813E-3</v>
      </c>
      <c r="IO55" s="4">
        <f t="shared" si="49"/>
        <v>1.1274076718678387E-2</v>
      </c>
      <c r="IP55" s="4">
        <f t="shared" si="49"/>
        <v>-3.9012358816042148E-3</v>
      </c>
      <c r="IQ55" s="4">
        <f t="shared" si="49"/>
        <v>8.2174996571334046E-3</v>
      </c>
    </row>
    <row r="56" spans="1:251" x14ac:dyDescent="0.25">
      <c r="A56" s="10">
        <v>-20</v>
      </c>
      <c r="B56" s="4">
        <f t="shared" ref="B56:BM56" si="50">LN(B13/B12)</f>
        <v>7.5329852046330179E-3</v>
      </c>
      <c r="C56" s="4">
        <f t="shared" si="50"/>
        <v>-1.4700466115188217E-3</v>
      </c>
      <c r="D56" s="4">
        <f t="shared" si="50"/>
        <v>-3.2441196783985255E-3</v>
      </c>
      <c r="E56" s="4">
        <f t="shared" si="50"/>
        <v>3.092544727420926E-3</v>
      </c>
      <c r="F56" s="4">
        <f t="shared" si="50"/>
        <v>-2.1638492035629247E-4</v>
      </c>
      <c r="G56" s="4">
        <f t="shared" si="50"/>
        <v>-1.3258473683451753E-2</v>
      </c>
      <c r="H56" s="4">
        <f t="shared" si="50"/>
        <v>4.9683993514729862E-3</v>
      </c>
      <c r="I56" s="4">
        <f t="shared" si="50"/>
        <v>-7.2318381438434822E-3</v>
      </c>
      <c r="J56" s="4">
        <f t="shared" si="50"/>
        <v>-9.8766140766762371E-3</v>
      </c>
      <c r="K56" s="4">
        <f t="shared" si="50"/>
        <v>3.1419761864952362E-3</v>
      </c>
      <c r="L56" s="4">
        <f t="shared" si="50"/>
        <v>1.071676995708782E-2</v>
      </c>
      <c r="M56" s="4">
        <f t="shared" si="50"/>
        <v>2.1945638123889111E-2</v>
      </c>
      <c r="N56" s="4">
        <f t="shared" si="50"/>
        <v>1.9940371330792318E-3</v>
      </c>
      <c r="O56" s="4">
        <f t="shared" si="50"/>
        <v>-2.9166887322939199E-2</v>
      </c>
      <c r="P56" s="4">
        <f t="shared" si="50"/>
        <v>9.4542740321963276E-3</v>
      </c>
      <c r="Q56" s="4">
        <f t="shared" si="50"/>
        <v>-1.9786953079361975E-2</v>
      </c>
      <c r="R56" s="4">
        <f t="shared" si="50"/>
        <v>-8.0744685025126194E-4</v>
      </c>
      <c r="S56" s="4">
        <f t="shared" si="50"/>
        <v>3.6863151211960141E-2</v>
      </c>
      <c r="T56" s="4">
        <f t="shared" si="50"/>
        <v>0</v>
      </c>
      <c r="U56" s="4">
        <f t="shared" si="50"/>
        <v>1.7471329474436116E-2</v>
      </c>
      <c r="V56" s="4">
        <f t="shared" si="50"/>
        <v>2.0304265680351516E-3</v>
      </c>
      <c r="W56" s="4">
        <f t="shared" si="50"/>
        <v>-6.4698911645538959E-3</v>
      </c>
      <c r="X56" s="4">
        <f t="shared" si="50"/>
        <v>5.102060434757456E-3</v>
      </c>
      <c r="Y56" s="4">
        <f t="shared" si="50"/>
        <v>-2.8706066120913502E-3</v>
      </c>
      <c r="Z56" s="4">
        <f t="shared" si="50"/>
        <v>3.1731647966740676E-4</v>
      </c>
      <c r="AA56" s="4">
        <f t="shared" si="50"/>
        <v>5.231136072333975E-2</v>
      </c>
      <c r="AB56" s="4">
        <f t="shared" si="50"/>
        <v>1.3441565368660887E-2</v>
      </c>
      <c r="AC56" s="4">
        <f t="shared" si="50"/>
        <v>-4.6689720383086605E-3</v>
      </c>
      <c r="AD56" s="4">
        <f t="shared" si="50"/>
        <v>5.3368286901022488E-3</v>
      </c>
      <c r="AE56" s="4">
        <f t="shared" si="50"/>
        <v>-4.8187720406874428E-3</v>
      </c>
      <c r="AF56" s="4">
        <f t="shared" si="50"/>
        <v>-2.4452785962167132E-2</v>
      </c>
      <c r="AG56" s="4">
        <f t="shared" si="50"/>
        <v>-3.4722058769655079E-3</v>
      </c>
      <c r="AH56" s="4">
        <f t="shared" si="50"/>
        <v>-7.5757984608697537E-3</v>
      </c>
      <c r="AI56" s="4">
        <f t="shared" si="50"/>
        <v>-2.2480398059272981E-2</v>
      </c>
      <c r="AJ56" s="4">
        <f t="shared" si="50"/>
        <v>-8.433370769942385E-3</v>
      </c>
      <c r="AK56" s="4">
        <f t="shared" si="50"/>
        <v>2.3447206454438188E-3</v>
      </c>
      <c r="AL56" s="4">
        <f t="shared" si="50"/>
        <v>-1.2557720806323093E-2</v>
      </c>
      <c r="AM56" s="4">
        <f t="shared" si="50"/>
        <v>-6.885328710256952E-4</v>
      </c>
      <c r="AN56" s="4">
        <f t="shared" si="50"/>
        <v>-7.5493482094424027E-3</v>
      </c>
      <c r="AO56" s="4">
        <f t="shared" si="50"/>
        <v>1.4399635141316957E-2</v>
      </c>
      <c r="AP56" s="4">
        <f t="shared" si="50"/>
        <v>7.2376490935579163E-3</v>
      </c>
      <c r="AQ56" s="4">
        <f t="shared" si="50"/>
        <v>4.6300945712595722E-3</v>
      </c>
      <c r="AR56" s="4">
        <f t="shared" si="50"/>
        <v>-1.4792383224855108E-2</v>
      </c>
      <c r="AS56" s="4">
        <f t="shared" si="50"/>
        <v>-3.1790975577632906E-2</v>
      </c>
      <c r="AT56" s="4">
        <f t="shared" si="50"/>
        <v>2.2673614084385358E-2</v>
      </c>
      <c r="AU56" s="4">
        <f t="shared" si="50"/>
        <v>2.5533345299565299E-2</v>
      </c>
      <c r="AV56" s="4">
        <f t="shared" si="50"/>
        <v>2.1202207650602906E-2</v>
      </c>
      <c r="AW56" s="4">
        <f t="shared" si="50"/>
        <v>9.6404103697982895E-3</v>
      </c>
      <c r="AX56" s="4">
        <f t="shared" si="50"/>
        <v>2.2543440191210736E-2</v>
      </c>
      <c r="AY56" s="4">
        <f t="shared" si="50"/>
        <v>1.0598740844885417E-3</v>
      </c>
      <c r="AZ56" s="4">
        <f t="shared" si="50"/>
        <v>2.7985955611245786E-2</v>
      </c>
      <c r="BA56" s="4">
        <f t="shared" si="50"/>
        <v>-3.409257763023464E-3</v>
      </c>
      <c r="BB56" s="4">
        <f t="shared" si="50"/>
        <v>6.4219556583346559E-3</v>
      </c>
      <c r="BC56" s="4">
        <f t="shared" si="50"/>
        <v>6.0830638989336902E-3</v>
      </c>
      <c r="BD56" s="4">
        <f t="shared" si="50"/>
        <v>3.7056524277878939E-3</v>
      </c>
      <c r="BE56" s="4">
        <f t="shared" si="50"/>
        <v>-3.9761483796394064E-3</v>
      </c>
      <c r="BF56" s="4">
        <f t="shared" si="50"/>
        <v>2.9916753982612197E-2</v>
      </c>
      <c r="BG56" s="4">
        <f t="shared" si="50"/>
        <v>-1.3764766819201063E-3</v>
      </c>
      <c r="BH56" s="4">
        <f t="shared" si="50"/>
        <v>-1.4696873304839915E-2</v>
      </c>
      <c r="BI56" s="4">
        <f t="shared" si="50"/>
        <v>1.1453761334895724E-2</v>
      </c>
      <c r="BJ56" s="4">
        <f t="shared" si="50"/>
        <v>-1.0309369658861213E-2</v>
      </c>
      <c r="BK56" s="4">
        <f t="shared" si="50"/>
        <v>9.0326697759794353E-3</v>
      </c>
      <c r="BL56" s="4">
        <f t="shared" si="50"/>
        <v>-4.3488710977286724E-4</v>
      </c>
      <c r="BM56" s="4">
        <f t="shared" si="50"/>
        <v>-9.3829487264866125E-3</v>
      </c>
      <c r="BN56" s="4">
        <f t="shared" ref="BN56:DY56" si="51">LN(BN13/BN12)</f>
        <v>1.1141045749037947E-2</v>
      </c>
      <c r="BO56" s="4">
        <f t="shared" si="51"/>
        <v>2.4317284739611023E-2</v>
      </c>
      <c r="BP56" s="4">
        <f t="shared" si="51"/>
        <v>8.8966621666445439E-4</v>
      </c>
      <c r="BQ56" s="4">
        <f t="shared" si="51"/>
        <v>-4.958738289101457E-3</v>
      </c>
      <c r="BR56" s="4">
        <f t="shared" si="51"/>
        <v>-2.3549619189723855E-2</v>
      </c>
      <c r="BS56" s="4">
        <f t="shared" si="51"/>
        <v>-2.6957967512586452E-2</v>
      </c>
      <c r="BT56" s="4">
        <f t="shared" si="51"/>
        <v>-4.9039613022885805E-3</v>
      </c>
      <c r="BU56" s="4">
        <f t="shared" si="51"/>
        <v>-1.7230984362778732E-2</v>
      </c>
      <c r="BV56" s="4">
        <f t="shared" si="51"/>
        <v>-4.3317511238119414E-4</v>
      </c>
      <c r="BW56" s="4">
        <f t="shared" si="51"/>
        <v>-6.9142824067178338E-3</v>
      </c>
      <c r="BX56" s="4">
        <f t="shared" si="51"/>
        <v>2.4146393116865615E-4</v>
      </c>
      <c r="BY56" s="4">
        <f t="shared" si="51"/>
        <v>-1.2422519998557209E-2</v>
      </c>
      <c r="BZ56" s="4">
        <f t="shared" si="51"/>
        <v>-7.0348226608557747E-4</v>
      </c>
      <c r="CA56" s="4">
        <f t="shared" si="51"/>
        <v>-1.9738471742884465E-3</v>
      </c>
      <c r="CB56" s="4">
        <f t="shared" si="51"/>
        <v>1.2870190520535174E-2</v>
      </c>
      <c r="CC56" s="4">
        <f t="shared" si="51"/>
        <v>-4.9098188075057218E-3</v>
      </c>
      <c r="CD56" s="4">
        <f t="shared" si="51"/>
        <v>-2.0619287202735703E-2</v>
      </c>
      <c r="CE56" s="4">
        <f t="shared" si="51"/>
        <v>3.4708351490022812E-3</v>
      </c>
      <c r="CF56" s="4">
        <f t="shared" si="51"/>
        <v>-2.2598879674368111E-3</v>
      </c>
      <c r="CG56" s="4">
        <f t="shared" si="51"/>
        <v>-7.8570429732608242E-3</v>
      </c>
      <c r="CH56" s="4">
        <f t="shared" si="51"/>
        <v>1.1841833610949244E-2</v>
      </c>
      <c r="CI56" s="4">
        <f t="shared" si="51"/>
        <v>1.7214323714264634E-2</v>
      </c>
      <c r="CJ56" s="4">
        <f t="shared" si="51"/>
        <v>7.0381522202614469E-3</v>
      </c>
      <c r="CK56" s="4">
        <f t="shared" si="51"/>
        <v>-1.1036998474521824E-2</v>
      </c>
      <c r="CL56" s="4">
        <f t="shared" si="51"/>
        <v>-2.0177229285950837E-2</v>
      </c>
      <c r="CM56" s="4">
        <f t="shared" si="51"/>
        <v>1.2654914413934959E-2</v>
      </c>
      <c r="CN56" s="4">
        <f t="shared" si="51"/>
        <v>1.1989244428520668E-2</v>
      </c>
      <c r="CO56" s="4">
        <f t="shared" si="51"/>
        <v>-1.5170672947525774E-3</v>
      </c>
      <c r="CP56" s="4">
        <f t="shared" si="51"/>
        <v>6.0483514060030823E-3</v>
      </c>
      <c r="CQ56" s="4">
        <f t="shared" si="51"/>
        <v>2.0266168070976602E-3</v>
      </c>
      <c r="CR56" s="4">
        <f t="shared" si="51"/>
        <v>-4.3299416134388614E-4</v>
      </c>
      <c r="CS56" s="4">
        <f t="shared" si="51"/>
        <v>-3.7361167333130746E-3</v>
      </c>
      <c r="CT56" s="4">
        <f t="shared" si="51"/>
        <v>1.3957447060806275E-3</v>
      </c>
      <c r="CU56" s="4">
        <f t="shared" si="51"/>
        <v>3.3500868852811417E-3</v>
      </c>
      <c r="CV56" s="4">
        <f t="shared" si="51"/>
        <v>-1.4680602090255184E-2</v>
      </c>
      <c r="CW56" s="4">
        <f t="shared" si="51"/>
        <v>4.4407300653859999E-3</v>
      </c>
      <c r="CX56" s="4">
        <f t="shared" si="51"/>
        <v>-3.0520928549703724E-3</v>
      </c>
      <c r="CY56" s="4">
        <f t="shared" si="51"/>
        <v>6.6698675091072324E-3</v>
      </c>
      <c r="CZ56" s="4">
        <f t="shared" si="51"/>
        <v>-1.9537483227631035E-3</v>
      </c>
      <c r="DA56" s="4">
        <f t="shared" si="51"/>
        <v>1.1131835729241547E-2</v>
      </c>
      <c r="DB56" s="4">
        <f t="shared" si="51"/>
        <v>-1.10894857920348E-2</v>
      </c>
      <c r="DC56" s="4">
        <f t="shared" si="51"/>
        <v>6.4552119457989918E-3</v>
      </c>
      <c r="DD56" s="4">
        <f t="shared" si="51"/>
        <v>-1.0519481950049932E-2</v>
      </c>
      <c r="DE56" s="4">
        <f t="shared" si="51"/>
        <v>-1.5444332474580536E-2</v>
      </c>
      <c r="DF56" s="4">
        <f t="shared" si="51"/>
        <v>-1.4926997992028785E-2</v>
      </c>
      <c r="DG56" s="4">
        <f t="shared" si="51"/>
        <v>9.7455993077112252E-3</v>
      </c>
      <c r="DH56" s="4">
        <f t="shared" si="51"/>
        <v>-3.8366554636203149E-3</v>
      </c>
      <c r="DI56" s="4">
        <f t="shared" si="51"/>
        <v>2.0562752722994619E-2</v>
      </c>
      <c r="DJ56" s="4">
        <f t="shared" si="51"/>
        <v>-1.9252179764594544E-3</v>
      </c>
      <c r="DK56" s="4">
        <f t="shared" si="51"/>
        <v>-2.7160280889273723E-2</v>
      </c>
      <c r="DL56" s="4">
        <f t="shared" si="51"/>
        <v>1.9418085857101516E-2</v>
      </c>
      <c r="DM56" s="4">
        <f t="shared" si="51"/>
        <v>1.6640802139392476E-2</v>
      </c>
      <c r="DN56" s="4">
        <f t="shared" si="51"/>
        <v>1.5209418663528708E-2</v>
      </c>
      <c r="DO56" s="4">
        <f t="shared" si="51"/>
        <v>-8.1568508858520048E-3</v>
      </c>
      <c r="DP56" s="4">
        <f t="shared" si="51"/>
        <v>-1.0683261573674226E-2</v>
      </c>
      <c r="DQ56" s="4">
        <f t="shared" si="51"/>
        <v>1.3065898014830652E-2</v>
      </c>
      <c r="DR56" s="4">
        <f t="shared" si="51"/>
        <v>-1.1217537620096141E-2</v>
      </c>
      <c r="DS56" s="4">
        <f t="shared" si="51"/>
        <v>2.5757447165235994E-2</v>
      </c>
      <c r="DT56" s="4">
        <f t="shared" si="51"/>
        <v>4.5969914912428276E-3</v>
      </c>
      <c r="DU56" s="4">
        <f t="shared" si="51"/>
        <v>9.3897403498380376E-3</v>
      </c>
      <c r="DV56" s="4">
        <f t="shared" si="51"/>
        <v>-9.8904057942417059E-4</v>
      </c>
      <c r="DW56" s="4">
        <f t="shared" si="51"/>
        <v>1.6807118316381191E-2</v>
      </c>
      <c r="DX56" s="4">
        <f t="shared" si="51"/>
        <v>2.0222453807678706E-3</v>
      </c>
      <c r="DY56" s="4">
        <f t="shared" si="51"/>
        <v>7.256601227020583E-5</v>
      </c>
      <c r="DZ56" s="4">
        <f t="shared" ref="DZ56:GK56" si="52">LN(DZ13/DZ12)</f>
        <v>2.5348302466468879E-3</v>
      </c>
      <c r="EA56" s="4">
        <f t="shared" si="52"/>
        <v>-5.0435151426698136E-3</v>
      </c>
      <c r="EB56" s="4">
        <f t="shared" si="52"/>
        <v>-8.343689160731977E-4</v>
      </c>
      <c r="EC56" s="4">
        <f t="shared" si="52"/>
        <v>-8.7379916109111624E-3</v>
      </c>
      <c r="ED56" s="4">
        <f t="shared" si="52"/>
        <v>-8.9748237447237096E-3</v>
      </c>
      <c r="EE56" s="4">
        <f t="shared" si="52"/>
        <v>-1.0237851021504457E-2</v>
      </c>
      <c r="EF56" s="4">
        <f t="shared" si="52"/>
        <v>-2.9845837149106033E-4</v>
      </c>
      <c r="EG56" s="4">
        <f t="shared" si="52"/>
        <v>-4.8146458662829163E-3</v>
      </c>
      <c r="EH56" s="4">
        <f t="shared" si="52"/>
        <v>1.906467550545431E-2</v>
      </c>
      <c r="EI56" s="4">
        <f t="shared" si="52"/>
        <v>2.7984316149393266E-3</v>
      </c>
      <c r="EJ56" s="4">
        <f t="shared" si="52"/>
        <v>-2.1063737468807877E-2</v>
      </c>
      <c r="EK56" s="4">
        <f t="shared" si="52"/>
        <v>1.3936717376355262E-3</v>
      </c>
      <c r="EL56" s="4">
        <f t="shared" si="52"/>
        <v>5.9574384557049284E-3</v>
      </c>
      <c r="EM56" s="4">
        <f t="shared" si="52"/>
        <v>-1.3231061201302474E-2</v>
      </c>
      <c r="EN56" s="4">
        <f t="shared" si="52"/>
        <v>-6.7969286069746917E-3</v>
      </c>
      <c r="EO56" s="4">
        <f t="shared" si="52"/>
        <v>-5.105069182508983E-3</v>
      </c>
      <c r="EP56" s="4">
        <f t="shared" si="52"/>
        <v>9.9255963121548055E-3</v>
      </c>
      <c r="EQ56" s="4">
        <f t="shared" si="52"/>
        <v>-6.9305177387612316E-3</v>
      </c>
      <c r="ER56" s="4">
        <f t="shared" si="52"/>
        <v>-3.3167652154775058E-3</v>
      </c>
      <c r="ES56" s="4">
        <f t="shared" si="52"/>
        <v>-1.3024172018985322E-4</v>
      </c>
      <c r="ET56" s="4">
        <f t="shared" si="52"/>
        <v>-1.6930962625821549E-3</v>
      </c>
      <c r="EU56" s="4">
        <f t="shared" si="52"/>
        <v>-4.8643053952981017E-3</v>
      </c>
      <c r="EV56" s="4">
        <f t="shared" si="52"/>
        <v>-3.375314467185404E-3</v>
      </c>
      <c r="EW56" s="4">
        <f t="shared" si="52"/>
        <v>-4.0363284410371769E-3</v>
      </c>
      <c r="EX56" s="4">
        <f t="shared" si="52"/>
        <v>-1.6238486610330404E-2</v>
      </c>
      <c r="EY56" s="4">
        <f t="shared" si="52"/>
        <v>1.0908478068095829E-3</v>
      </c>
      <c r="EZ56" s="4">
        <f t="shared" si="52"/>
        <v>1.9917630461689282E-3</v>
      </c>
      <c r="FA56" s="4">
        <f t="shared" si="52"/>
        <v>9.1051695148651034E-3</v>
      </c>
      <c r="FB56" s="4">
        <f t="shared" si="52"/>
        <v>2.4219758765607353E-2</v>
      </c>
      <c r="FC56" s="4">
        <f t="shared" si="52"/>
        <v>-1.896966461691072E-3</v>
      </c>
      <c r="FD56" s="4">
        <f t="shared" si="52"/>
        <v>-1.3717645022294946E-2</v>
      </c>
      <c r="FE56" s="4">
        <f t="shared" si="52"/>
        <v>-1.2445441534807565E-3</v>
      </c>
      <c r="FF56" s="4">
        <f t="shared" si="52"/>
        <v>-3.9604290549501925E-3</v>
      </c>
      <c r="FG56" s="4">
        <f t="shared" si="52"/>
        <v>-1.0614519743293109E-2</v>
      </c>
      <c r="FH56" s="4">
        <f t="shared" si="52"/>
        <v>-3.0642650191555507E-4</v>
      </c>
      <c r="FI56" s="4">
        <f t="shared" si="52"/>
        <v>-3.9447231050359632E-2</v>
      </c>
      <c r="FJ56" s="4">
        <f t="shared" si="52"/>
        <v>1.1161927805264229E-2</v>
      </c>
      <c r="FK56" s="4">
        <f t="shared" si="52"/>
        <v>1.2801761415427295E-2</v>
      </c>
      <c r="FL56" s="4">
        <f t="shared" si="52"/>
        <v>5.7589378713108147E-3</v>
      </c>
      <c r="FM56" s="4">
        <f t="shared" si="52"/>
        <v>-7.5700877164413269E-3</v>
      </c>
      <c r="FN56" s="4">
        <f t="shared" si="52"/>
        <v>7.78823097771888E-3</v>
      </c>
      <c r="FO56" s="4">
        <f t="shared" si="52"/>
        <v>9.4787143542675173E-3</v>
      </c>
      <c r="FP56" s="4">
        <f t="shared" si="52"/>
        <v>4.7296736606591144E-2</v>
      </c>
      <c r="FQ56" s="4">
        <f t="shared" si="52"/>
        <v>-1.4514005918267178E-2</v>
      </c>
      <c r="FR56" s="4">
        <f t="shared" si="52"/>
        <v>-3.093580377789059E-3</v>
      </c>
      <c r="FS56" s="4">
        <f t="shared" si="52"/>
        <v>-1.7563596442826495E-3</v>
      </c>
      <c r="FT56" s="4">
        <f t="shared" si="52"/>
        <v>2.7455316515138128E-3</v>
      </c>
      <c r="FU56" s="4">
        <f t="shared" si="52"/>
        <v>-8.9032831908530466E-3</v>
      </c>
      <c r="FV56" s="4">
        <f t="shared" si="52"/>
        <v>1.1743887729421112E-2</v>
      </c>
      <c r="FW56" s="4">
        <f t="shared" si="52"/>
        <v>4.4845017018028174E-3</v>
      </c>
      <c r="FX56" s="4">
        <f t="shared" si="52"/>
        <v>1.3007262430356418E-3</v>
      </c>
      <c r="FY56" s="4">
        <f t="shared" si="52"/>
        <v>-1.0092497933628099E-2</v>
      </c>
      <c r="FZ56" s="4">
        <f t="shared" si="52"/>
        <v>-1.3353068008887107E-2</v>
      </c>
      <c r="GA56" s="4">
        <f t="shared" si="52"/>
        <v>-5.112135456464737E-3</v>
      </c>
      <c r="GB56" s="4">
        <f t="shared" si="52"/>
        <v>-7.759719349111004E-3</v>
      </c>
      <c r="GC56" s="4">
        <f t="shared" si="52"/>
        <v>-1.1659837980413066E-2</v>
      </c>
      <c r="GD56" s="4">
        <f t="shared" si="52"/>
        <v>8.8731728115400386E-3</v>
      </c>
      <c r="GE56" s="4">
        <f t="shared" si="52"/>
        <v>-4.0403478850806439E-3</v>
      </c>
      <c r="GF56" s="4">
        <f t="shared" si="52"/>
        <v>-1.5798766736737808E-2</v>
      </c>
      <c r="GG56" s="4">
        <f t="shared" si="52"/>
        <v>-7.7712544176697694E-3</v>
      </c>
      <c r="GH56" s="4">
        <f t="shared" si="52"/>
        <v>-4.0199492541854072E-2</v>
      </c>
      <c r="GI56" s="4">
        <f t="shared" si="52"/>
        <v>1.6864545174978759E-2</v>
      </c>
      <c r="GJ56" s="4">
        <f t="shared" si="52"/>
        <v>3.6911268326622525E-2</v>
      </c>
      <c r="GK56" s="4">
        <f t="shared" si="52"/>
        <v>3.7230918101752414E-2</v>
      </c>
      <c r="GL56" s="4">
        <f t="shared" ref="GL56:HQ56" si="53">LN(GL13/GL12)</f>
        <v>1.4285981469006032E-2</v>
      </c>
      <c r="GM56" s="4">
        <f t="shared" si="53"/>
        <v>1.0377509201723036E-2</v>
      </c>
      <c r="GN56" s="4">
        <f t="shared" si="53"/>
        <v>-4.7597962357965345E-2</v>
      </c>
      <c r="GO56" s="4">
        <f t="shared" si="53"/>
        <v>-1.1103812966155365E-2</v>
      </c>
      <c r="GP56" s="4">
        <f t="shared" si="53"/>
        <v>1.4795137937231053E-2</v>
      </c>
      <c r="GQ56" s="4">
        <f t="shared" si="53"/>
        <v>6.7779400604850064E-3</v>
      </c>
      <c r="GR56" s="4">
        <f t="shared" si="53"/>
        <v>-4.7625817582422552E-5</v>
      </c>
      <c r="GS56" s="4">
        <f t="shared" si="53"/>
        <v>4.483841338450755E-3</v>
      </c>
      <c r="GT56" s="4">
        <f t="shared" si="53"/>
        <v>9.1820057874148833E-3</v>
      </c>
      <c r="GU56" s="4">
        <f t="shared" si="53"/>
        <v>3.3181816031729425E-3</v>
      </c>
      <c r="GV56" s="4">
        <f t="shared" si="53"/>
        <v>1.69956161056861E-3</v>
      </c>
      <c r="GW56" s="4">
        <f t="shared" si="53"/>
        <v>6.1103535288261842E-4</v>
      </c>
      <c r="GX56" s="4">
        <f t="shared" si="53"/>
        <v>-4.5243784327388637E-3</v>
      </c>
      <c r="GY56" s="4">
        <f t="shared" si="53"/>
        <v>-1.9129438761946473E-3</v>
      </c>
      <c r="GZ56" s="4">
        <f t="shared" si="53"/>
        <v>-6.9991468203448896E-3</v>
      </c>
      <c r="HA56" s="4">
        <f t="shared" si="53"/>
        <v>-1.1730328576439969E-2</v>
      </c>
      <c r="HB56" s="4">
        <f t="shared" si="53"/>
        <v>-1.1969385140019037E-2</v>
      </c>
      <c r="HC56" s="4">
        <f t="shared" si="53"/>
        <v>3.5750123032249966E-3</v>
      </c>
      <c r="HD56" s="4">
        <f t="shared" si="53"/>
        <v>-1.4230922423242641E-3</v>
      </c>
      <c r="HE56" s="4">
        <f t="shared" si="53"/>
        <v>1.3085251143480785E-2</v>
      </c>
      <c r="HF56" s="4">
        <f t="shared" si="53"/>
        <v>-8.0295222038788885E-3</v>
      </c>
      <c r="HG56" s="4">
        <f t="shared" si="53"/>
        <v>-2.605430753821545E-2</v>
      </c>
      <c r="HH56" s="4">
        <f t="shared" si="53"/>
        <v>1.7842329855370834E-2</v>
      </c>
      <c r="HI56" s="4">
        <f t="shared" si="53"/>
        <v>2.4638938846253771E-2</v>
      </c>
      <c r="HJ56" s="4">
        <f t="shared" si="53"/>
        <v>-1.148065829459527E-2</v>
      </c>
      <c r="HK56" s="4">
        <f t="shared" si="53"/>
        <v>-1.1821451897142662E-2</v>
      </c>
      <c r="HL56" s="4">
        <f t="shared" si="53"/>
        <v>9.0250308061942119E-3</v>
      </c>
      <c r="HM56" s="4">
        <f t="shared" si="53"/>
        <v>2.2859790002172212E-2</v>
      </c>
      <c r="HN56" s="4">
        <f t="shared" si="53"/>
        <v>4.1198304780126274E-3</v>
      </c>
      <c r="HO56" s="4">
        <f t="shared" si="53"/>
        <v>1.6870085277862105E-2</v>
      </c>
      <c r="HP56" s="4">
        <f t="shared" si="53"/>
        <v>5.0432729131052066E-3</v>
      </c>
      <c r="HQ56" s="4">
        <f t="shared" si="53"/>
        <v>-4.4672277856319231E-3</v>
      </c>
      <c r="HR56" s="4">
        <f t="shared" ref="HR56:IQ56" si="54">LN(HR13/HR12)</f>
        <v>-7.1927571157202486E-3</v>
      </c>
      <c r="HS56" s="4">
        <f t="shared" si="54"/>
        <v>2.7006313891358911E-2</v>
      </c>
      <c r="HT56" s="4">
        <f t="shared" si="54"/>
        <v>2.5490643930516409E-3</v>
      </c>
      <c r="HU56" s="4">
        <f t="shared" si="54"/>
        <v>-2.7095497875450871E-4</v>
      </c>
      <c r="HV56" s="4">
        <f t="shared" si="54"/>
        <v>2.9611591705297653E-3</v>
      </c>
      <c r="HW56" s="4">
        <f t="shared" si="54"/>
        <v>-2.4059428685299696E-3</v>
      </c>
      <c r="HX56" s="4">
        <f t="shared" si="54"/>
        <v>-1.0520096320930837E-2</v>
      </c>
      <c r="HY56" s="4">
        <f t="shared" si="54"/>
        <v>-2.1306862482092827E-3</v>
      </c>
      <c r="HZ56" s="4">
        <f t="shared" si="54"/>
        <v>1.1142937105122473E-4</v>
      </c>
      <c r="IA56" s="4">
        <f t="shared" si="54"/>
        <v>-7.3099863019584453E-3</v>
      </c>
      <c r="IB56" s="4">
        <f t="shared" si="54"/>
        <v>4.1244827775259677E-3</v>
      </c>
      <c r="IC56" s="4">
        <f t="shared" si="54"/>
        <v>-5.1936192647112963E-3</v>
      </c>
      <c r="ID56" s="4">
        <f t="shared" si="54"/>
        <v>9.2516233588174103E-3</v>
      </c>
      <c r="IE56" s="4">
        <f t="shared" si="54"/>
        <v>-5.9661913226452794E-3</v>
      </c>
      <c r="IF56" s="4">
        <f t="shared" si="54"/>
        <v>-3.0504595748822454E-2</v>
      </c>
      <c r="IG56" s="4">
        <f t="shared" si="54"/>
        <v>4.868105590853266E-2</v>
      </c>
      <c r="IH56" s="4">
        <f t="shared" si="54"/>
        <v>-7.9756500490667497E-3</v>
      </c>
      <c r="II56" s="4">
        <f t="shared" si="54"/>
        <v>1.5755098921654598E-2</v>
      </c>
      <c r="IJ56" s="4">
        <f t="shared" si="54"/>
        <v>-6.5015567769733705E-3</v>
      </c>
      <c r="IK56" s="4">
        <f t="shared" si="54"/>
        <v>4.5045293432154849E-3</v>
      </c>
      <c r="IL56" s="4">
        <f t="shared" si="54"/>
        <v>2.5681706206131936E-2</v>
      </c>
      <c r="IM56" s="4">
        <f t="shared" si="54"/>
        <v>-5.6180136750746705E-3</v>
      </c>
      <c r="IN56" s="4">
        <f t="shared" si="54"/>
        <v>3.0459187093047822E-2</v>
      </c>
      <c r="IO56" s="4">
        <f t="shared" si="54"/>
        <v>1.1148387624849253E-2</v>
      </c>
      <c r="IP56" s="4">
        <f t="shared" si="54"/>
        <v>-3.9165151504918002E-3</v>
      </c>
      <c r="IQ56" s="4">
        <f t="shared" si="54"/>
        <v>8.1505223685380147E-3</v>
      </c>
    </row>
    <row r="57" spans="1:251" x14ac:dyDescent="0.25">
      <c r="A57" s="10">
        <v>-19</v>
      </c>
      <c r="B57" s="4">
        <f t="shared" ref="B57:BM57" si="55">LN(B14/B13)</f>
        <v>-1.9577478146800147E-2</v>
      </c>
      <c r="C57" s="4">
        <f t="shared" si="55"/>
        <v>-1.4722108304516823E-3</v>
      </c>
      <c r="D57" s="4">
        <f t="shared" si="55"/>
        <v>-3.2546782534518138E-3</v>
      </c>
      <c r="E57" s="4">
        <f t="shared" si="55"/>
        <v>3.0830103723739665E-3</v>
      </c>
      <c r="F57" s="4">
        <f t="shared" si="55"/>
        <v>-2.1643175292075266E-4</v>
      </c>
      <c r="G57" s="4">
        <f t="shared" si="55"/>
        <v>-1.3436625473461531E-2</v>
      </c>
      <c r="H57" s="4">
        <f t="shared" si="55"/>
        <v>4.9438363478900267E-3</v>
      </c>
      <c r="I57" s="4">
        <f t="shared" si="55"/>
        <v>-7.284518836285077E-3</v>
      </c>
      <c r="J57" s="4">
        <f t="shared" si="55"/>
        <v>-9.9751354487268191E-3</v>
      </c>
      <c r="K57" s="4">
        <f t="shared" si="55"/>
        <v>3.1321350845759802E-3</v>
      </c>
      <c r="L57" s="4">
        <f t="shared" si="55"/>
        <v>2.6613429743017379E-3</v>
      </c>
      <c r="M57" s="4">
        <f t="shared" si="55"/>
        <v>-2.7482755345881109E-3</v>
      </c>
      <c r="N57" s="4">
        <f t="shared" si="55"/>
        <v>1.9900688605616283E-3</v>
      </c>
      <c r="O57" s="4">
        <f t="shared" si="55"/>
        <v>-1.4958638003031534E-3</v>
      </c>
      <c r="P57" s="4">
        <f t="shared" si="55"/>
        <v>8.5179717251194602E-3</v>
      </c>
      <c r="Q57" s="4">
        <f t="shared" si="55"/>
        <v>-8.8319009274256816E-3</v>
      </c>
      <c r="R57" s="4">
        <f t="shared" si="55"/>
        <v>2.6888810941602418E-3</v>
      </c>
      <c r="S57" s="4">
        <f t="shared" si="55"/>
        <v>2.1020587806398049E-2</v>
      </c>
      <c r="T57" s="4">
        <f t="shared" si="55"/>
        <v>-5.1413945845733043E-3</v>
      </c>
      <c r="U57" s="4">
        <f t="shared" si="55"/>
        <v>1.6481633221197974E-3</v>
      </c>
      <c r="V57" s="4">
        <f t="shared" si="55"/>
        <v>-6.5120233951073614E-3</v>
      </c>
      <c r="W57" s="4">
        <f t="shared" si="55"/>
        <v>-1.6360267629758445E-2</v>
      </c>
      <c r="X57" s="4">
        <f t="shared" si="55"/>
        <v>5.0761614961359414E-3</v>
      </c>
      <c r="Y57" s="4">
        <f t="shared" si="55"/>
        <v>-2.8788707231159247E-3</v>
      </c>
      <c r="Z57" s="4">
        <f t="shared" si="55"/>
        <v>3.1721582186346718E-4</v>
      </c>
      <c r="AA57" s="4">
        <f t="shared" si="55"/>
        <v>1.1731006855838957E-2</v>
      </c>
      <c r="AB57" s="4">
        <f t="shared" si="55"/>
        <v>1.326328342880829E-2</v>
      </c>
      <c r="AC57" s="4">
        <f t="shared" si="55"/>
        <v>-4.6908736361243857E-3</v>
      </c>
      <c r="AD57" s="4">
        <f t="shared" si="55"/>
        <v>5.3084980783713095E-3</v>
      </c>
      <c r="AE57" s="4">
        <f t="shared" si="55"/>
        <v>-4.8421050866631222E-3</v>
      </c>
      <c r="AF57" s="4">
        <f t="shared" si="55"/>
        <v>-2.5065744556073462E-2</v>
      </c>
      <c r="AG57" s="4">
        <f t="shared" si="55"/>
        <v>-3.4843041103719209E-3</v>
      </c>
      <c r="AH57" s="4">
        <f t="shared" si="55"/>
        <v>-7.6336295787692654E-3</v>
      </c>
      <c r="AI57" s="4">
        <f t="shared" si="55"/>
        <v>-2.2997411293164387E-2</v>
      </c>
      <c r="AJ57" s="4">
        <f t="shared" si="55"/>
        <v>-8.5050978422025816E-3</v>
      </c>
      <c r="AK57" s="4">
        <f t="shared" si="55"/>
        <v>-1.1462785894573963E-2</v>
      </c>
      <c r="AL57" s="4">
        <f t="shared" si="55"/>
        <v>-2.530562047538903E-3</v>
      </c>
      <c r="AM57" s="4">
        <f t="shared" si="55"/>
        <v>-6.8900727520170946E-4</v>
      </c>
      <c r="AN57" s="4">
        <f t="shared" si="55"/>
        <v>-3.0163132860301775E-3</v>
      </c>
      <c r="AO57" s="4">
        <f t="shared" si="55"/>
        <v>1.0975476594005202E-2</v>
      </c>
      <c r="AP57" s="4">
        <f t="shared" si="55"/>
        <v>3.5993207094300599E-3</v>
      </c>
      <c r="AQ57" s="4">
        <f t="shared" si="55"/>
        <v>4.7420297484586241E-3</v>
      </c>
      <c r="AR57" s="4">
        <f t="shared" si="55"/>
        <v>4.1025072563542105E-3</v>
      </c>
      <c r="AS57" s="4">
        <f t="shared" si="55"/>
        <v>5.5523970487591622E-3</v>
      </c>
      <c r="AT57" s="4">
        <f t="shared" si="55"/>
        <v>6.1902636969171962E-2</v>
      </c>
      <c r="AU57" s="4">
        <f t="shared" si="55"/>
        <v>-2.9852940483625873E-2</v>
      </c>
      <c r="AV57" s="4">
        <f t="shared" si="55"/>
        <v>1.2370710173652761E-2</v>
      </c>
      <c r="AW57" s="4">
        <f t="shared" si="55"/>
        <v>9.5483595591853189E-3</v>
      </c>
      <c r="AX57" s="4">
        <f t="shared" si="55"/>
        <v>2.2046417512005922E-2</v>
      </c>
      <c r="AY57" s="4">
        <f t="shared" si="55"/>
        <v>1.0587519406396958E-3</v>
      </c>
      <c r="AZ57" s="4">
        <f t="shared" si="55"/>
        <v>-3.1495962800092384E-2</v>
      </c>
      <c r="BA57" s="4">
        <f t="shared" si="55"/>
        <v>-3.420920574377101E-3</v>
      </c>
      <c r="BB57" s="4">
        <f t="shared" si="55"/>
        <v>6.3809771659822595E-3</v>
      </c>
      <c r="BC57" s="4">
        <f t="shared" si="55"/>
        <v>6.0462838551611922E-3</v>
      </c>
      <c r="BD57" s="4">
        <f t="shared" si="55"/>
        <v>3.6919712499693617E-3</v>
      </c>
      <c r="BE57" s="4">
        <f t="shared" si="55"/>
        <v>-3.9920212695374498E-3</v>
      </c>
      <c r="BF57" s="4">
        <f t="shared" si="55"/>
        <v>2.9047678788839407E-2</v>
      </c>
      <c r="BG57" s="4">
        <f t="shared" si="55"/>
        <v>-1.3783739818649396E-3</v>
      </c>
      <c r="BH57" s="4">
        <f t="shared" si="55"/>
        <v>-1.4916097301901464E-2</v>
      </c>
      <c r="BI57" s="4">
        <f t="shared" si="55"/>
        <v>1.1324056888044548E-2</v>
      </c>
      <c r="BJ57" s="4">
        <f t="shared" si="55"/>
        <v>2.763066633647025E-4</v>
      </c>
      <c r="BK57" s="4">
        <f t="shared" si="55"/>
        <v>-6.3122797170323019E-4</v>
      </c>
      <c r="BL57" s="4">
        <f t="shared" si="55"/>
        <v>-4.3507631885879333E-4</v>
      </c>
      <c r="BM57" s="4">
        <f t="shared" si="55"/>
        <v>5.6243180465431961E-3</v>
      </c>
      <c r="BN57" s="4">
        <f t="shared" ref="BN57:DY57" si="56">LN(BN14/BN13)</f>
        <v>0</v>
      </c>
      <c r="BO57" s="4">
        <f t="shared" si="56"/>
        <v>-1.0782938455138429E-2</v>
      </c>
      <c r="BP57" s="4">
        <f t="shared" si="56"/>
        <v>2.6643045607680762E-3</v>
      </c>
      <c r="BQ57" s="4">
        <f t="shared" si="56"/>
        <v>-4.5671279374047127E-3</v>
      </c>
      <c r="BR57" s="4">
        <f t="shared" si="56"/>
        <v>1.6420532248373546E-3</v>
      </c>
      <c r="BS57" s="4">
        <f t="shared" si="56"/>
        <v>4.0700097388492408E-3</v>
      </c>
      <c r="BT57" s="4">
        <f t="shared" si="56"/>
        <v>2.3882915459178356E-2</v>
      </c>
      <c r="BU57" s="4">
        <f t="shared" si="56"/>
        <v>1.4449383904491565E-2</v>
      </c>
      <c r="BV57" s="4">
        <f t="shared" si="56"/>
        <v>-4.3336283437846494E-4</v>
      </c>
      <c r="BW57" s="4">
        <f t="shared" si="56"/>
        <v>-6.962422757017808E-3</v>
      </c>
      <c r="BX57" s="4">
        <f t="shared" si="56"/>
        <v>2.4140564041502801E-4</v>
      </c>
      <c r="BY57" s="4">
        <f t="shared" si="56"/>
        <v>-1.8291269972251393E-2</v>
      </c>
      <c r="BZ57" s="4">
        <f t="shared" si="56"/>
        <v>-7.0397750179426938E-4</v>
      </c>
      <c r="CA57" s="4">
        <f t="shared" si="56"/>
        <v>-1.9777509536825278E-3</v>
      </c>
      <c r="CB57" s="4">
        <f t="shared" si="56"/>
        <v>1.2706651269115101E-2</v>
      </c>
      <c r="CC57" s="4">
        <f t="shared" si="56"/>
        <v>-4.9340441190237313E-3</v>
      </c>
      <c r="CD57" s="4">
        <f t="shared" si="56"/>
        <v>-2.1053409197832381E-2</v>
      </c>
      <c r="CE57" s="4">
        <f t="shared" si="56"/>
        <v>3.4588301078790368E-3</v>
      </c>
      <c r="CF57" s="4">
        <f t="shared" si="56"/>
        <v>-2.2650066308515684E-3</v>
      </c>
      <c r="CG57" s="4">
        <f t="shared" si="56"/>
        <v>-7.91926530369985E-3</v>
      </c>
      <c r="CH57" s="4">
        <f t="shared" si="56"/>
        <v>1.1703244140571062E-2</v>
      </c>
      <c r="CI57" s="4">
        <f t="shared" si="56"/>
        <v>-2.1092604318676436E-3</v>
      </c>
      <c r="CJ57" s="4">
        <f t="shared" si="56"/>
        <v>5.4400755884231764E-3</v>
      </c>
      <c r="CK57" s="4">
        <f t="shared" si="56"/>
        <v>-1.1160174568552146E-2</v>
      </c>
      <c r="CL57" s="4">
        <f t="shared" si="56"/>
        <v>4.8713428957842192E-3</v>
      </c>
      <c r="CM57" s="4">
        <f t="shared" si="56"/>
        <v>-4.9328683200246994E-3</v>
      </c>
      <c r="CN57" s="4">
        <f t="shared" si="56"/>
        <v>-7.6128698287219404E-3</v>
      </c>
      <c r="CO57" s="4">
        <f t="shared" si="56"/>
        <v>1.3486178712932412E-3</v>
      </c>
      <c r="CP57" s="4">
        <f t="shared" si="56"/>
        <v>9.3894918382384073E-3</v>
      </c>
      <c r="CQ57" s="4">
        <f t="shared" si="56"/>
        <v>-6.631936486424585E-4</v>
      </c>
      <c r="CR57" s="4">
        <f t="shared" si="56"/>
        <v>1.8749554782452407E-3</v>
      </c>
      <c r="CS57" s="4">
        <f t="shared" si="56"/>
        <v>-1.2536570032599821E-2</v>
      </c>
      <c r="CT57" s="4">
        <f t="shared" si="56"/>
        <v>2.4531289680768255E-3</v>
      </c>
      <c r="CU57" s="4">
        <f t="shared" si="56"/>
        <v>3.3389012655159582E-3</v>
      </c>
      <c r="CV57" s="4">
        <f t="shared" si="56"/>
        <v>-1.4899337319831686E-2</v>
      </c>
      <c r="CW57" s="4">
        <f t="shared" si="56"/>
        <v>4.4210971342988244E-3</v>
      </c>
      <c r="CX57" s="4">
        <f t="shared" si="56"/>
        <v>-4.3763745997988882E-3</v>
      </c>
      <c r="CY57" s="4">
        <f t="shared" si="56"/>
        <v>6.6256749721372533E-3</v>
      </c>
      <c r="CZ57" s="4">
        <f t="shared" si="56"/>
        <v>-1.9575729288052765E-3</v>
      </c>
      <c r="DA57" s="4">
        <f t="shared" si="56"/>
        <v>1.1009280970368435E-2</v>
      </c>
      <c r="DB57" s="4">
        <f t="shared" si="56"/>
        <v>-1.1213842831490087E-2</v>
      </c>
      <c r="DC57" s="4">
        <f t="shared" si="56"/>
        <v>6.4138093045107E-3</v>
      </c>
      <c r="DD57" s="4">
        <f t="shared" si="56"/>
        <v>-1.0631318960235022E-2</v>
      </c>
      <c r="DE57" s="4">
        <f t="shared" si="56"/>
        <v>-1.5686606532501719E-2</v>
      </c>
      <c r="DF57" s="4">
        <f t="shared" si="56"/>
        <v>-1.5153193951299267E-2</v>
      </c>
      <c r="DG57" s="4">
        <f t="shared" si="56"/>
        <v>9.6515385430936337E-3</v>
      </c>
      <c r="DH57" s="4">
        <f t="shared" si="56"/>
        <v>-1.648821721221904E-3</v>
      </c>
      <c r="DI57" s="4">
        <f t="shared" si="56"/>
        <v>4.8127583759332111E-3</v>
      </c>
      <c r="DJ57" s="4">
        <f t="shared" si="56"/>
        <v>-1.9289315913837946E-3</v>
      </c>
      <c r="DK57" s="4">
        <f t="shared" si="56"/>
        <v>6.386484049390199E-3</v>
      </c>
      <c r="DL57" s="4">
        <f t="shared" si="56"/>
        <v>-1.2578811922128286E-2</v>
      </c>
      <c r="DM57" s="4">
        <f t="shared" si="56"/>
        <v>-6.263975275868419E-3</v>
      </c>
      <c r="DN57" s="4">
        <f t="shared" si="56"/>
        <v>-1.5735644474318864E-3</v>
      </c>
      <c r="DO57" s="4">
        <f t="shared" si="56"/>
        <v>7.8183215196058753E-3</v>
      </c>
      <c r="DP57" s="4">
        <f t="shared" si="56"/>
        <v>9.5640672766591894E-3</v>
      </c>
      <c r="DQ57" s="4">
        <f t="shared" si="56"/>
        <v>1.2666515951647445E-2</v>
      </c>
      <c r="DR57" s="4">
        <f t="shared" si="56"/>
        <v>2.7359549422239761E-2</v>
      </c>
      <c r="DS57" s="4">
        <f t="shared" si="56"/>
        <v>-5.0125418235442863E-3</v>
      </c>
      <c r="DT57" s="4">
        <f t="shared" si="56"/>
        <v>4.5759558243789319E-3</v>
      </c>
      <c r="DU57" s="4">
        <f t="shared" si="56"/>
        <v>9.3023926623156099E-3</v>
      </c>
      <c r="DV57" s="4">
        <f t="shared" si="56"/>
        <v>-9.9001974920690417E-4</v>
      </c>
      <c r="DW57" s="4">
        <f t="shared" si="56"/>
        <v>-1.7560743866864209E-2</v>
      </c>
      <c r="DX57" s="4">
        <f t="shared" si="56"/>
        <v>2.0181641562371953E-3</v>
      </c>
      <c r="DY57" s="4">
        <f t="shared" si="56"/>
        <v>7.2560746827410769E-5</v>
      </c>
      <c r="DZ57" s="4">
        <f t="shared" ref="DZ57:GK57" si="57">LN(DZ14/DZ13)</f>
        <v>2.5284211248801656E-3</v>
      </c>
      <c r="EA57" s="4">
        <f t="shared" si="57"/>
        <v>-5.0690811848535279E-3</v>
      </c>
      <c r="EB57" s="4">
        <f t="shared" si="57"/>
        <v>-8.3506566895074426E-4</v>
      </c>
      <c r="EC57" s="4">
        <f t="shared" si="57"/>
        <v>-8.815017655648863E-3</v>
      </c>
      <c r="ED57" s="4">
        <f t="shared" si="57"/>
        <v>-9.0561012073704875E-3</v>
      </c>
      <c r="EE57" s="4">
        <f t="shared" si="57"/>
        <v>-1.0343749724721121E-2</v>
      </c>
      <c r="EF57" s="4">
        <f t="shared" si="57"/>
        <v>-2.9854747548501646E-4</v>
      </c>
      <c r="EG57" s="4">
        <f t="shared" si="57"/>
        <v>2.7311399054079349E-3</v>
      </c>
      <c r="EH57" s="4">
        <f t="shared" si="57"/>
        <v>1.8580767854399353E-3</v>
      </c>
      <c r="EI57" s="4">
        <f t="shared" si="57"/>
        <v>2.7906222443432609E-3</v>
      </c>
      <c r="EJ57" s="4">
        <f t="shared" si="57"/>
        <v>1.8135461206234998E-3</v>
      </c>
      <c r="EK57" s="4">
        <f t="shared" si="57"/>
        <v>-9.3284261201996392E-3</v>
      </c>
      <c r="EL57" s="4">
        <f t="shared" si="57"/>
        <v>-2.9742828502895206E-3</v>
      </c>
      <c r="EM57" s="4">
        <f t="shared" si="57"/>
        <v>-7.9508620031338486E-3</v>
      </c>
      <c r="EN57" s="4">
        <f t="shared" si="57"/>
        <v>6.7969286069747923E-3</v>
      </c>
      <c r="EO57" s="4">
        <f t="shared" si="57"/>
        <v>2.0975441580237085E-3</v>
      </c>
      <c r="EP57" s="4">
        <f t="shared" si="57"/>
        <v>-8.5016235423574921E-3</v>
      </c>
      <c r="EQ57" s="4">
        <f t="shared" si="57"/>
        <v>9.8342867227405959E-3</v>
      </c>
      <c r="ER57" s="4">
        <f t="shared" si="57"/>
        <v>2.2583591408822996E-2</v>
      </c>
      <c r="ES57" s="4">
        <f t="shared" si="57"/>
        <v>-1.3025868530505469E-4</v>
      </c>
      <c r="ET57" s="4">
        <f t="shared" si="57"/>
        <v>-1.6959676998432567E-3</v>
      </c>
      <c r="EU57" s="4">
        <f t="shared" si="57"/>
        <v>-4.8880825688231017E-3</v>
      </c>
      <c r="EV57" s="4">
        <f t="shared" si="57"/>
        <v>-6.7850006568091594E-3</v>
      </c>
      <c r="EW57" s="4">
        <f t="shared" si="57"/>
        <v>-4.0526864368625052E-3</v>
      </c>
      <c r="EX57" s="4">
        <f t="shared" si="57"/>
        <v>-1.650653372442154E-2</v>
      </c>
      <c r="EY57" s="4">
        <f t="shared" si="57"/>
        <v>1.0896591543929862E-3</v>
      </c>
      <c r="EZ57" s="4">
        <f t="shared" si="57"/>
        <v>1.9878038106909564E-3</v>
      </c>
      <c r="FA57" s="4">
        <f t="shared" si="57"/>
        <v>9.0230128904960124E-3</v>
      </c>
      <c r="FB57" s="4">
        <f t="shared" si="57"/>
        <v>2.3647006634397543E-2</v>
      </c>
      <c r="FC57" s="4">
        <f t="shared" si="57"/>
        <v>-1.9005717837033856E-3</v>
      </c>
      <c r="FD57" s="4">
        <f t="shared" si="57"/>
        <v>-1.390843908594286E-2</v>
      </c>
      <c r="FE57" s="4">
        <f t="shared" si="57"/>
        <v>-1.2460949738956027E-3</v>
      </c>
      <c r="FF57" s="4">
        <f t="shared" si="57"/>
        <v>-6.3398642016512102E-3</v>
      </c>
      <c r="FG57" s="4">
        <f t="shared" si="57"/>
        <v>2.32303459033772E-3</v>
      </c>
      <c r="FH57" s="4">
        <f t="shared" si="57"/>
        <v>-3.065204278986466E-4</v>
      </c>
      <c r="FI57" s="4">
        <f t="shared" si="57"/>
        <v>-6.5638508359005731E-3</v>
      </c>
      <c r="FJ57" s="4">
        <f t="shared" si="57"/>
        <v>-1.2182880298637115E-2</v>
      </c>
      <c r="FK57" s="4">
        <f t="shared" si="57"/>
        <v>1.2639945664732645E-2</v>
      </c>
      <c r="FL57" s="4">
        <f t="shared" si="57"/>
        <v>5.4675939925902034E-4</v>
      </c>
      <c r="FM57" s="4">
        <f t="shared" si="57"/>
        <v>3.0349008403655888E-3</v>
      </c>
      <c r="FN57" s="4">
        <f t="shared" si="57"/>
        <v>5.4158748103136679E-3</v>
      </c>
      <c r="FO57" s="4">
        <f t="shared" si="57"/>
        <v>-1.1211856714426233E-2</v>
      </c>
      <c r="FP57" s="4">
        <f t="shared" si="57"/>
        <v>9.9144262999840381E-3</v>
      </c>
      <c r="FQ57" s="4">
        <f t="shared" si="57"/>
        <v>1.3552907416746912E-2</v>
      </c>
      <c r="FR57" s="4">
        <f t="shared" si="57"/>
        <v>-3.1031803232255072E-3</v>
      </c>
      <c r="FS57" s="4">
        <f t="shared" si="57"/>
        <v>-1.7594498718217259E-3</v>
      </c>
      <c r="FT57" s="4">
        <f t="shared" si="57"/>
        <v>2.7380143417668318E-3</v>
      </c>
      <c r="FU57" s="4">
        <f t="shared" si="57"/>
        <v>-2.7752904244870973E-2</v>
      </c>
      <c r="FV57" s="4">
        <f t="shared" si="57"/>
        <v>1.160756820307752E-2</v>
      </c>
      <c r="FW57" s="4">
        <f t="shared" si="57"/>
        <v>4.4644806971154121E-3</v>
      </c>
      <c r="FX57" s="4">
        <f t="shared" si="57"/>
        <v>1.2990365518641205E-3</v>
      </c>
      <c r="FY57" s="4">
        <f t="shared" si="57"/>
        <v>-1.0195395827265016E-2</v>
      </c>
      <c r="FZ57" s="4">
        <f t="shared" si="57"/>
        <v>-1.3533788326412215E-2</v>
      </c>
      <c r="GA57" s="4">
        <f t="shared" si="57"/>
        <v>-5.138403729861689E-3</v>
      </c>
      <c r="GB57" s="4">
        <f t="shared" si="57"/>
        <v>-7.820403794633262E-3</v>
      </c>
      <c r="GC57" s="4">
        <f t="shared" si="57"/>
        <v>-1.1797395274712135E-2</v>
      </c>
      <c r="GD57" s="4">
        <f t="shared" si="57"/>
        <v>8.7951315815950181E-3</v>
      </c>
      <c r="GE57" s="4">
        <f t="shared" si="57"/>
        <v>-7.2461608533063281E-3</v>
      </c>
      <c r="GF57" s="4">
        <f t="shared" si="57"/>
        <v>7.3882939031453382E-4</v>
      </c>
      <c r="GG57" s="4">
        <f t="shared" si="57"/>
        <v>-7.8321201244946955E-3</v>
      </c>
      <c r="GH57" s="4">
        <f t="shared" si="57"/>
        <v>1.5129373088330822E-2</v>
      </c>
      <c r="GI57" s="4">
        <f t="shared" si="57"/>
        <v>-1.2996893133377714E-2</v>
      </c>
      <c r="GJ57" s="4">
        <f t="shared" si="57"/>
        <v>-1.1122064798020676E-3</v>
      </c>
      <c r="GK57" s="4">
        <f t="shared" si="57"/>
        <v>-3.0459481404325142E-4</v>
      </c>
      <c r="GL57" s="4">
        <f t="shared" ref="GL57:HQ57" si="58">LN(GL14/GL13)</f>
        <v>2.143907816320657E-2</v>
      </c>
      <c r="GM57" s="4">
        <f t="shared" si="58"/>
        <v>-6.2589447619953379E-4</v>
      </c>
      <c r="GN57" s="4">
        <f t="shared" si="58"/>
        <v>8.6242759518854756E-4</v>
      </c>
      <c r="GO57" s="4">
        <f t="shared" si="58"/>
        <v>2.1965540434919301E-2</v>
      </c>
      <c r="GP57" s="4">
        <f t="shared" si="58"/>
        <v>9.5669238882386629E-3</v>
      </c>
      <c r="GQ57" s="4">
        <f t="shared" si="58"/>
        <v>6.7323087021176351E-3</v>
      </c>
      <c r="GR57" s="4">
        <f t="shared" si="58"/>
        <v>-4.762808590895537E-5</v>
      </c>
      <c r="GS57" s="4">
        <f t="shared" si="58"/>
        <v>4.4638262165495376E-3</v>
      </c>
      <c r="GT57" s="4">
        <f t="shared" si="58"/>
        <v>-1.8237565187082576E-2</v>
      </c>
      <c r="GU57" s="4">
        <f t="shared" si="58"/>
        <v>3.3072076774661651E-3</v>
      </c>
      <c r="GV57" s="4">
        <f t="shared" si="58"/>
        <v>1.6966780010793916E-3</v>
      </c>
      <c r="GW57" s="4">
        <f t="shared" si="58"/>
        <v>6.1066221667161141E-4</v>
      </c>
      <c r="GX57" s="4">
        <f t="shared" si="58"/>
        <v>-4.5449415032874051E-3</v>
      </c>
      <c r="GY57" s="4">
        <f t="shared" si="58"/>
        <v>-1.9166102451414423E-3</v>
      </c>
      <c r="GZ57" s="4">
        <f t="shared" si="58"/>
        <v>-7.0484803721452896E-3</v>
      </c>
      <c r="HA57" s="4">
        <f t="shared" si="58"/>
        <v>-1.186956407865015E-2</v>
      </c>
      <c r="HB57" s="4">
        <f t="shared" si="58"/>
        <v>-1.2114388675952261E-2</v>
      </c>
      <c r="HC57" s="4">
        <f t="shared" si="58"/>
        <v>3.5622771052311424E-3</v>
      </c>
      <c r="HD57" s="4">
        <f t="shared" si="58"/>
        <v>-3.7255895895862284E-3</v>
      </c>
      <c r="HE57" s="4">
        <f t="shared" si="58"/>
        <v>1.3324439639061157E-3</v>
      </c>
      <c r="HF57" s="4">
        <f t="shared" si="58"/>
        <v>-8.0945176652325243E-3</v>
      </c>
      <c r="HG57" s="4">
        <f t="shared" si="58"/>
        <v>3.4165455492644837E-4</v>
      </c>
      <c r="HH57" s="4">
        <f t="shared" si="58"/>
        <v>-9.6939175327911237E-4</v>
      </c>
      <c r="HI57" s="4">
        <f t="shared" si="58"/>
        <v>-1.2002064423465242E-2</v>
      </c>
      <c r="HJ57" s="4">
        <f t="shared" si="58"/>
        <v>3.6303674776757406E-4</v>
      </c>
      <c r="HK57" s="4">
        <f t="shared" si="58"/>
        <v>1.9173437496140068E-2</v>
      </c>
      <c r="HL57" s="4">
        <f t="shared" si="58"/>
        <v>9.0713258239577088E-4</v>
      </c>
      <c r="HM57" s="4">
        <f t="shared" si="58"/>
        <v>-1.5464928734056506E-2</v>
      </c>
      <c r="HN57" s="4">
        <f t="shared" si="58"/>
        <v>-1.6260527793859191E-2</v>
      </c>
      <c r="HO57" s="4">
        <f t="shared" si="58"/>
        <v>2.5689514117710335E-2</v>
      </c>
      <c r="HP57" s="4">
        <f t="shared" si="58"/>
        <v>5.0179658882957071E-3</v>
      </c>
      <c r="HQ57" s="4">
        <f t="shared" si="58"/>
        <v>-4.4872734919386452E-3</v>
      </c>
      <c r="HR57" s="4">
        <f t="shared" ref="HR57:IQ57" si="59">LN(HR14/HR13)</f>
        <v>-7.2448679172777515E-3</v>
      </c>
      <c r="HS57" s="4">
        <f t="shared" si="59"/>
        <v>-2.4495497833512764E-2</v>
      </c>
      <c r="HT57" s="4">
        <f t="shared" si="59"/>
        <v>2.5425831812973558E-3</v>
      </c>
      <c r="HU57" s="4">
        <f t="shared" si="59"/>
        <v>-2.7102841525062738E-4</v>
      </c>
      <c r="HV57" s="4">
        <f t="shared" si="59"/>
        <v>2.9524165887067138E-3</v>
      </c>
      <c r="HW57" s="4">
        <f t="shared" si="59"/>
        <v>-2.4117453929614046E-3</v>
      </c>
      <c r="HX57" s="4">
        <f t="shared" si="59"/>
        <v>-1.0631946464337025E-2</v>
      </c>
      <c r="HY57" s="4">
        <f t="shared" si="59"/>
        <v>-2.1352357674167487E-3</v>
      </c>
      <c r="HZ57" s="4">
        <f t="shared" si="59"/>
        <v>1.1141695592992061E-4</v>
      </c>
      <c r="IA57" s="4">
        <f t="shared" si="59"/>
        <v>-7.3638159370560587E-3</v>
      </c>
      <c r="IB57" s="4">
        <f t="shared" si="59"/>
        <v>4.1075412703806356E-3</v>
      </c>
      <c r="IC57" s="4">
        <f t="shared" si="59"/>
        <v>6.3097904512354297E-4</v>
      </c>
      <c r="ID57" s="4">
        <f t="shared" si="59"/>
        <v>2.5940496451305429E-3</v>
      </c>
      <c r="IE57" s="4">
        <f t="shared" si="59"/>
        <v>-6.0020005128792161E-3</v>
      </c>
      <c r="IF57" s="4">
        <f t="shared" si="59"/>
        <v>5.9457792484313788E-3</v>
      </c>
      <c r="IG57" s="4">
        <f t="shared" si="59"/>
        <v>-9.7443288278978198E-3</v>
      </c>
      <c r="IH57" s="4">
        <f t="shared" si="59"/>
        <v>5.4022338879574482E-3</v>
      </c>
      <c r="II57" s="4">
        <f t="shared" si="59"/>
        <v>-5.932221848246824E-3</v>
      </c>
      <c r="IJ57" s="4">
        <f t="shared" si="59"/>
        <v>3.643997151158062E-2</v>
      </c>
      <c r="IK57" s="4">
        <f t="shared" si="59"/>
        <v>-1.5742653556917756E-3</v>
      </c>
      <c r="IL57" s="4">
        <f t="shared" si="59"/>
        <v>-4.4294847893191196E-3</v>
      </c>
      <c r="IM57" s="4">
        <f t="shared" si="59"/>
        <v>-2.8208332377185437E-3</v>
      </c>
      <c r="IN57" s="4">
        <f t="shared" si="59"/>
        <v>2.1978920540141077E-2</v>
      </c>
      <c r="IO57" s="4">
        <f t="shared" si="59"/>
        <v>1.1025470150826784E-2</v>
      </c>
      <c r="IP57" s="4">
        <f t="shared" si="59"/>
        <v>-3.9319145732503663E-3</v>
      </c>
      <c r="IQ57" s="4">
        <f t="shared" si="59"/>
        <v>8.0846280648223731E-3</v>
      </c>
    </row>
    <row r="58" spans="1:251" x14ac:dyDescent="0.25">
      <c r="A58" s="10">
        <v>-18</v>
      </c>
      <c r="B58" s="4">
        <f t="shared" ref="B58:BM58" si="60">LN(B15/B14)</f>
        <v>1.062344442695806E-3</v>
      </c>
      <c r="C58" s="4">
        <f t="shared" si="60"/>
        <v>2.7585803457885207E-3</v>
      </c>
      <c r="D58" s="4">
        <f t="shared" si="60"/>
        <v>1.094237646570731E-2</v>
      </c>
      <c r="E58" s="4">
        <f t="shared" si="60"/>
        <v>-2.4033176491501412E-2</v>
      </c>
      <c r="F58" s="4">
        <f t="shared" si="60"/>
        <v>0</v>
      </c>
      <c r="G58" s="4">
        <f t="shared" si="60"/>
        <v>-4.6047985166634674E-3</v>
      </c>
      <c r="H58" s="4">
        <f t="shared" si="60"/>
        <v>-3.5595783987083407E-2</v>
      </c>
      <c r="I58" s="4">
        <f t="shared" si="60"/>
        <v>1.9308706491961879E-2</v>
      </c>
      <c r="J58" s="4">
        <f t="shared" si="60"/>
        <v>1.6406054904401529E-2</v>
      </c>
      <c r="K58" s="4">
        <f t="shared" si="60"/>
        <v>3.1223554375969446E-3</v>
      </c>
      <c r="L58" s="4">
        <f t="shared" si="60"/>
        <v>2.6542790233164333E-3</v>
      </c>
      <c r="M58" s="4">
        <f t="shared" si="60"/>
        <v>-2.755849372776674E-3</v>
      </c>
      <c r="N58" s="4">
        <f t="shared" si="60"/>
        <v>1.9861163509563469E-3</v>
      </c>
      <c r="O58" s="4">
        <f t="shared" si="60"/>
        <v>-1.498104761398692E-3</v>
      </c>
      <c r="P58" s="4">
        <f t="shared" si="60"/>
        <v>1.4126345268132587E-3</v>
      </c>
      <c r="Q58" s="4">
        <f t="shared" si="60"/>
        <v>1.149285178769051E-2</v>
      </c>
      <c r="R58" s="4">
        <f t="shared" si="60"/>
        <v>2.6816703969962047E-3</v>
      </c>
      <c r="S58" s="4">
        <f t="shared" si="60"/>
        <v>-9.1583884951861715E-3</v>
      </c>
      <c r="T58" s="4">
        <f t="shared" si="60"/>
        <v>-5.1679651916558969E-3</v>
      </c>
      <c r="U58" s="4">
        <f t="shared" si="60"/>
        <v>5.3377106276835647E-3</v>
      </c>
      <c r="V58" s="4">
        <f t="shared" si="60"/>
        <v>0</v>
      </c>
      <c r="W58" s="4">
        <f t="shared" si="60"/>
        <v>-4.1246562470119029E-4</v>
      </c>
      <c r="X58" s="4">
        <f t="shared" si="60"/>
        <v>-3.259294535076878E-2</v>
      </c>
      <c r="Y58" s="4">
        <f t="shared" si="60"/>
        <v>1.6340216930901343E-2</v>
      </c>
      <c r="Z58" s="4">
        <f t="shared" si="60"/>
        <v>-9.5194950290798587E-4</v>
      </c>
      <c r="AA58" s="4">
        <f t="shared" si="60"/>
        <v>-6.2227955564432202E-3</v>
      </c>
      <c r="AB58" s="4">
        <f t="shared" si="60"/>
        <v>-2.5062096649971614E-2</v>
      </c>
      <c r="AC58" s="4">
        <f t="shared" si="60"/>
        <v>-1.5729316009957164E-2</v>
      </c>
      <c r="AD58" s="4">
        <f t="shared" si="60"/>
        <v>-1.8319107452159838E-2</v>
      </c>
      <c r="AE58" s="4">
        <f t="shared" si="60"/>
        <v>5.151480365550317E-2</v>
      </c>
      <c r="AF58" s="4">
        <f t="shared" si="60"/>
        <v>-2.3896946399725682E-2</v>
      </c>
      <c r="AG58" s="4">
        <f t="shared" si="60"/>
        <v>-3.1917622940540527E-2</v>
      </c>
      <c r="AH58" s="4">
        <f t="shared" si="60"/>
        <v>-7.6659481127228611E-4</v>
      </c>
      <c r="AI58" s="4">
        <f t="shared" si="60"/>
        <v>4.7797538214811558E-2</v>
      </c>
      <c r="AJ58" s="4">
        <f t="shared" si="60"/>
        <v>-8.5780554869789652E-3</v>
      </c>
      <c r="AK58" s="4">
        <f t="shared" si="60"/>
        <v>-1.159570646740314E-2</v>
      </c>
      <c r="AL58" s="4">
        <f t="shared" si="60"/>
        <v>-2.5369820414430787E-3</v>
      </c>
      <c r="AM58" s="4">
        <f t="shared" si="60"/>
        <v>-6.8948233356299032E-4</v>
      </c>
      <c r="AN58" s="4">
        <f t="shared" si="60"/>
        <v>-3.0254389647153719E-3</v>
      </c>
      <c r="AO58" s="4">
        <f t="shared" si="60"/>
        <v>-6.6177377660596177E-4</v>
      </c>
      <c r="AP58" s="4">
        <f t="shared" si="60"/>
        <v>-2.7182632087397137E-3</v>
      </c>
      <c r="AQ58" s="4">
        <f t="shared" si="60"/>
        <v>4.719648990806573E-3</v>
      </c>
      <c r="AR58" s="4">
        <f t="shared" si="60"/>
        <v>3.0659249075197454E-3</v>
      </c>
      <c r="AS58" s="4">
        <f t="shared" si="60"/>
        <v>5.5217380881637575E-3</v>
      </c>
      <c r="AT58" s="4">
        <f t="shared" si="60"/>
        <v>2.23248992227455E-3</v>
      </c>
      <c r="AU58" s="4">
        <f t="shared" si="60"/>
        <v>-1.112467563350626E-2</v>
      </c>
      <c r="AV58" s="4">
        <f t="shared" si="60"/>
        <v>1.4264240906892549E-3</v>
      </c>
      <c r="AW58" s="4">
        <f t="shared" si="60"/>
        <v>8.7337134310138641E-3</v>
      </c>
      <c r="AX58" s="4">
        <f t="shared" si="60"/>
        <v>-4.0486918082763224E-2</v>
      </c>
      <c r="AY58" s="4">
        <f t="shared" si="60"/>
        <v>-1.6000300653732216E-2</v>
      </c>
      <c r="AZ58" s="4">
        <f t="shared" si="60"/>
        <v>-6.2312680246094454E-3</v>
      </c>
      <c r="BA58" s="4">
        <f t="shared" si="60"/>
        <v>-9.0753051875112744E-3</v>
      </c>
      <c r="BB58" s="4">
        <f t="shared" si="60"/>
        <v>4.1173659330413261E-3</v>
      </c>
      <c r="BC58" s="4">
        <f t="shared" si="60"/>
        <v>7.3046341617732588E-3</v>
      </c>
      <c r="BD58" s="4">
        <f t="shared" si="60"/>
        <v>1.2555797362078572E-2</v>
      </c>
      <c r="BE58" s="4">
        <f t="shared" si="60"/>
        <v>6.7769721544387205E-3</v>
      </c>
      <c r="BF58" s="4">
        <f t="shared" si="60"/>
        <v>-7.311920063702018E-3</v>
      </c>
      <c r="BG58" s="4">
        <f t="shared" si="60"/>
        <v>1.4242926461875399E-2</v>
      </c>
      <c r="BH58" s="4">
        <f t="shared" si="60"/>
        <v>5.7796723488934935E-3</v>
      </c>
      <c r="BI58" s="4">
        <f t="shared" si="60"/>
        <v>1.1197257171026091E-2</v>
      </c>
      <c r="BJ58" s="4">
        <f t="shared" si="60"/>
        <v>2.7623033908092054E-4</v>
      </c>
      <c r="BK58" s="4">
        <f t="shared" si="60"/>
        <v>-6.3162667213032019E-4</v>
      </c>
      <c r="BL58" s="4">
        <f t="shared" si="60"/>
        <v>-4.3526569265595652E-4</v>
      </c>
      <c r="BM58" s="4">
        <f t="shared" si="60"/>
        <v>5.5928619298037966E-3</v>
      </c>
      <c r="BN58" s="4">
        <f t="shared" ref="BN58:DY58" si="61">LN(BN15/BN14)</f>
        <v>-5.0737281086540324E-3</v>
      </c>
      <c r="BO58" s="4">
        <f t="shared" si="61"/>
        <v>5.0465162048881915E-3</v>
      </c>
      <c r="BP58" s="4">
        <f t="shared" si="61"/>
        <v>2.6572249001707471E-3</v>
      </c>
      <c r="BQ58" s="4">
        <f t="shared" si="61"/>
        <v>5.1193427739477633E-3</v>
      </c>
      <c r="BR58" s="4">
        <f t="shared" si="61"/>
        <v>1.6393613057149488E-3</v>
      </c>
      <c r="BS58" s="4">
        <f t="shared" si="61"/>
        <v>2.0306320612855581E-4</v>
      </c>
      <c r="BT58" s="4">
        <f t="shared" si="61"/>
        <v>-7.2260368947050391E-3</v>
      </c>
      <c r="BU58" s="4">
        <f t="shared" si="61"/>
        <v>-3.3482229572630675E-3</v>
      </c>
      <c r="BV58" s="4">
        <f t="shared" si="61"/>
        <v>-1.4314610890436444E-3</v>
      </c>
      <c r="BW58" s="4">
        <f t="shared" si="61"/>
        <v>-2.5725396787058541E-3</v>
      </c>
      <c r="BX58" s="4">
        <f t="shared" si="61"/>
        <v>1.5448426403301208E-2</v>
      </c>
      <c r="BY58" s="4">
        <f t="shared" si="61"/>
        <v>3.8119487074173061E-3</v>
      </c>
      <c r="BZ58" s="4">
        <f t="shared" si="61"/>
        <v>-3.5273405179684107E-3</v>
      </c>
      <c r="CA58" s="4">
        <f t="shared" si="61"/>
        <v>-8.9486055760140334E-3</v>
      </c>
      <c r="CB58" s="4">
        <f t="shared" si="61"/>
        <v>-1.6366977464205359E-2</v>
      </c>
      <c r="CC58" s="4">
        <f t="shared" si="61"/>
        <v>-2.5839807659250179E-3</v>
      </c>
      <c r="CD58" s="4">
        <f t="shared" si="61"/>
        <v>3.0070602848020961E-2</v>
      </c>
      <c r="CE58" s="4">
        <f t="shared" si="61"/>
        <v>2.982952720597315E-2</v>
      </c>
      <c r="CF58" s="4">
        <f t="shared" si="61"/>
        <v>2.6019092638959272E-2</v>
      </c>
      <c r="CG58" s="4">
        <f t="shared" si="61"/>
        <v>1.1918952543319029E-3</v>
      </c>
      <c r="CH58" s="4">
        <f t="shared" si="61"/>
        <v>1.156786111045819E-2</v>
      </c>
      <c r="CI58" s="4">
        <f t="shared" si="61"/>
        <v>-2.1137188169889354E-3</v>
      </c>
      <c r="CJ58" s="4">
        <f t="shared" si="61"/>
        <v>5.410641219012806E-3</v>
      </c>
      <c r="CK58" s="4">
        <f t="shared" si="61"/>
        <v>-1.1286131083714717E-2</v>
      </c>
      <c r="CL58" s="4">
        <f t="shared" si="61"/>
        <v>4.8477279044238653E-3</v>
      </c>
      <c r="CM58" s="4">
        <f t="shared" si="61"/>
        <v>2.7434859457508339E-3</v>
      </c>
      <c r="CN58" s="4">
        <f t="shared" si="61"/>
        <v>3.6383482300537566E-4</v>
      </c>
      <c r="CO58" s="4">
        <f t="shared" si="61"/>
        <v>1.3468015503783515E-3</v>
      </c>
      <c r="CP58" s="4">
        <f t="shared" si="61"/>
        <v>-3.6889192389447218E-3</v>
      </c>
      <c r="CQ58" s="4">
        <f t="shared" si="61"/>
        <v>-6.6363376635761924E-4</v>
      </c>
      <c r="CR58" s="4">
        <f t="shared" si="61"/>
        <v>-1.3226494936989547E-2</v>
      </c>
      <c r="CS58" s="4">
        <f t="shared" si="61"/>
        <v>-4.0152159567859187E-3</v>
      </c>
      <c r="CT58" s="4">
        <f t="shared" si="61"/>
        <v>9.6372298859468981E-3</v>
      </c>
      <c r="CU58" s="4">
        <f t="shared" si="61"/>
        <v>0</v>
      </c>
      <c r="CV58" s="4">
        <f t="shared" si="61"/>
        <v>-3.8181068677258539E-2</v>
      </c>
      <c r="CW58" s="4">
        <f t="shared" si="61"/>
        <v>1.0673546092401761E-2</v>
      </c>
      <c r="CX58" s="4">
        <f t="shared" si="61"/>
        <v>6.7026421455316666E-3</v>
      </c>
      <c r="CY58" s="4">
        <f t="shared" si="61"/>
        <v>1.3121087962697276E-2</v>
      </c>
      <c r="CZ58" s="4">
        <f t="shared" si="61"/>
        <v>5.2116586560202564E-3</v>
      </c>
      <c r="DA58" s="4">
        <f t="shared" si="61"/>
        <v>-2.2141140422851955E-2</v>
      </c>
      <c r="DB58" s="4">
        <f t="shared" si="61"/>
        <v>1.3834227703822314E-2</v>
      </c>
      <c r="DC58" s="4">
        <f t="shared" si="61"/>
        <v>-7.6961020952543396E-2</v>
      </c>
      <c r="DD58" s="4">
        <f t="shared" si="61"/>
        <v>2.0019720919411069E-3</v>
      </c>
      <c r="DE58" s="4">
        <f t="shared" si="61"/>
        <v>-4.9529572785790149E-3</v>
      </c>
      <c r="DF58" s="4">
        <f t="shared" si="61"/>
        <v>-7.2002697377310174E-3</v>
      </c>
      <c r="DG58" s="4">
        <f t="shared" si="61"/>
        <v>9.5592761119011119E-3</v>
      </c>
      <c r="DH58" s="4">
        <f t="shared" si="61"/>
        <v>-1.6515448248205853E-3</v>
      </c>
      <c r="DI58" s="4">
        <f t="shared" si="61"/>
        <v>4.7897066309450925E-3</v>
      </c>
      <c r="DJ58" s="4">
        <f t="shared" si="61"/>
        <v>-1.9326595606217426E-3</v>
      </c>
      <c r="DK58" s="4">
        <f t="shared" si="61"/>
        <v>6.3459555684949615E-3</v>
      </c>
      <c r="DL58" s="4">
        <f t="shared" si="61"/>
        <v>1.0011406610460549E-2</v>
      </c>
      <c r="DM58" s="4">
        <f t="shared" si="61"/>
        <v>-1.2192528596236712E-2</v>
      </c>
      <c r="DN58" s="4">
        <f t="shared" si="61"/>
        <v>-1.5760444554649873E-3</v>
      </c>
      <c r="DO58" s="4">
        <f t="shared" si="61"/>
        <v>7.1228042471603303E-3</v>
      </c>
      <c r="DP58" s="4">
        <f t="shared" si="61"/>
        <v>9.4734617668728264E-3</v>
      </c>
      <c r="DQ58" s="4">
        <f t="shared" si="61"/>
        <v>2.8826771187245117E-3</v>
      </c>
      <c r="DR58" s="4">
        <f t="shared" si="61"/>
        <v>-7.9950292609688584E-3</v>
      </c>
      <c r="DS58" s="4">
        <f t="shared" si="61"/>
        <v>5.2982036782798581E-3</v>
      </c>
      <c r="DT58" s="4">
        <f t="shared" si="61"/>
        <v>6.508437144708122E-3</v>
      </c>
      <c r="DU58" s="4">
        <f t="shared" si="61"/>
        <v>-4.5146803545265827E-3</v>
      </c>
      <c r="DV58" s="4">
        <f t="shared" si="61"/>
        <v>8.0084631883905934E-3</v>
      </c>
      <c r="DW58" s="4">
        <f t="shared" si="61"/>
        <v>7.1361960743105005E-3</v>
      </c>
      <c r="DX58" s="4">
        <f t="shared" si="61"/>
        <v>1.2422544305661511E-2</v>
      </c>
      <c r="DY58" s="4">
        <f t="shared" si="61"/>
        <v>-7.8654678330749E-3</v>
      </c>
      <c r="DZ58" s="4">
        <f t="shared" ref="DZ58:GK58" si="62">LN(DZ15/DZ14)</f>
        <v>7.5472296119222879E-3</v>
      </c>
      <c r="EA58" s="4">
        <f t="shared" si="62"/>
        <v>2.4860743163677541E-3</v>
      </c>
      <c r="EB58" s="4">
        <f t="shared" si="62"/>
        <v>-3.8970156864259864E-2</v>
      </c>
      <c r="EC58" s="4">
        <f t="shared" si="62"/>
        <v>0</v>
      </c>
      <c r="ED58" s="4">
        <f t="shared" si="62"/>
        <v>1.8985262481507097E-2</v>
      </c>
      <c r="EE58" s="4">
        <f t="shared" si="62"/>
        <v>7.564156261974841E-3</v>
      </c>
      <c r="EF58" s="4">
        <f t="shared" si="62"/>
        <v>-2.9863663269847067E-4</v>
      </c>
      <c r="EG58" s="4">
        <f t="shared" si="62"/>
        <v>2.7237010920535716E-3</v>
      </c>
      <c r="EH58" s="4">
        <f t="shared" si="62"/>
        <v>1.8546307381387052E-3</v>
      </c>
      <c r="EI58" s="4">
        <f t="shared" si="62"/>
        <v>2.782856338516531E-3</v>
      </c>
      <c r="EJ58" s="4">
        <f t="shared" si="62"/>
        <v>1.8102631240693062E-3</v>
      </c>
      <c r="EK58" s="4">
        <f t="shared" si="62"/>
        <v>9.9472521977575674E-3</v>
      </c>
      <c r="EL58" s="4">
        <f t="shared" si="62"/>
        <v>-1.7035735886713175E-3</v>
      </c>
      <c r="EM58" s="4">
        <f t="shared" si="62"/>
        <v>-8.0145852024751298E-3</v>
      </c>
      <c r="EN58" s="4">
        <f t="shared" si="62"/>
        <v>3.9436714236195458E-3</v>
      </c>
      <c r="EO58" s="4">
        <f t="shared" si="62"/>
        <v>2.0931536741564043E-3</v>
      </c>
      <c r="EP58" s="4">
        <f t="shared" si="62"/>
        <v>2.3983859179215004E-3</v>
      </c>
      <c r="EQ58" s="4">
        <f t="shared" si="62"/>
        <v>-7.1537061738570964E-3</v>
      </c>
      <c r="ER58" s="4">
        <f t="shared" si="62"/>
        <v>-5.7003369437945949E-3</v>
      </c>
      <c r="ES58" s="4">
        <f t="shared" si="62"/>
        <v>-3.5231741561404951E-3</v>
      </c>
      <c r="ET58" s="4">
        <f t="shared" si="62"/>
        <v>-1.3457467193473812E-2</v>
      </c>
      <c r="EU58" s="4">
        <f t="shared" si="62"/>
        <v>-1.5485635760508871E-3</v>
      </c>
      <c r="EV58" s="4">
        <f t="shared" si="62"/>
        <v>5.2356388121719308E-4</v>
      </c>
      <c r="EW58" s="4">
        <f t="shared" si="62"/>
        <v>0</v>
      </c>
      <c r="EX58" s="4">
        <f t="shared" si="62"/>
        <v>-1.6783616194155075E-2</v>
      </c>
      <c r="EY58" s="4">
        <f t="shared" si="62"/>
        <v>1.8497620415896532E-2</v>
      </c>
      <c r="EZ58" s="4">
        <f t="shared" si="62"/>
        <v>-1.1412449207963285E-2</v>
      </c>
      <c r="FA58" s="4">
        <f t="shared" si="62"/>
        <v>-5.931047613957708E-2</v>
      </c>
      <c r="FB58" s="4">
        <f t="shared" si="62"/>
        <v>-6.293681825194597E-2</v>
      </c>
      <c r="FC58" s="4">
        <f t="shared" si="62"/>
        <v>-7.9722153187182527E-3</v>
      </c>
      <c r="FD58" s="4">
        <f t="shared" si="62"/>
        <v>2.1887561022194257E-2</v>
      </c>
      <c r="FE58" s="4">
        <f t="shared" si="62"/>
        <v>-1.2476496640713229E-3</v>
      </c>
      <c r="FF58" s="4">
        <f t="shared" si="62"/>
        <v>-6.3803146665535066E-3</v>
      </c>
      <c r="FG58" s="4">
        <f t="shared" si="62"/>
        <v>2.3176506053974931E-3</v>
      </c>
      <c r="FH58" s="4">
        <f t="shared" si="62"/>
        <v>-3.0661441148016247E-4</v>
      </c>
      <c r="FI58" s="4">
        <f t="shared" si="62"/>
        <v>-6.6072197978315813E-3</v>
      </c>
      <c r="FJ58" s="4">
        <f t="shared" si="62"/>
        <v>1.3191476341805702E-2</v>
      </c>
      <c r="FK58" s="4">
        <f t="shared" si="62"/>
        <v>3.8572815863529711E-3</v>
      </c>
      <c r="FL58" s="4">
        <f t="shared" si="62"/>
        <v>5.4646061677308478E-4</v>
      </c>
      <c r="FM58" s="4">
        <f t="shared" si="62"/>
        <v>-4.302172368120397E-3</v>
      </c>
      <c r="FN58" s="4">
        <f t="shared" si="62"/>
        <v>5.3867010409176918E-3</v>
      </c>
      <c r="FO58" s="4">
        <f t="shared" si="62"/>
        <v>-3.0401628620542174E-3</v>
      </c>
      <c r="FP58" s="4">
        <f t="shared" si="62"/>
        <v>-4.4943782864000775E-3</v>
      </c>
      <c r="FQ58" s="4">
        <f t="shared" si="62"/>
        <v>-4.1753445529027289E-3</v>
      </c>
      <c r="FR58" s="4">
        <f t="shared" si="62"/>
        <v>7.7671684540996707E-4</v>
      </c>
      <c r="FS58" s="4">
        <f t="shared" si="62"/>
        <v>0</v>
      </c>
      <c r="FT58" s="4">
        <f t="shared" si="62"/>
        <v>-1.9578956300259014E-2</v>
      </c>
      <c r="FU58" s="4">
        <f t="shared" si="62"/>
        <v>-3.628749226694308E-3</v>
      </c>
      <c r="FV58" s="4">
        <f t="shared" si="62"/>
        <v>-4.4683775679530118E-4</v>
      </c>
      <c r="FW58" s="4">
        <f t="shared" si="62"/>
        <v>-1.2877469472270323E-2</v>
      </c>
      <c r="FX58" s="4">
        <f t="shared" si="62"/>
        <v>2.3937179644856893E-3</v>
      </c>
      <c r="FY58" s="4">
        <f t="shared" si="62"/>
        <v>1.2017259611432244E-2</v>
      </c>
      <c r="FZ58" s="4">
        <f t="shared" si="62"/>
        <v>-3.732812195788851E-2</v>
      </c>
      <c r="GA58" s="4">
        <f t="shared" si="62"/>
        <v>6.6515399042218351E-3</v>
      </c>
      <c r="GB58" s="4">
        <f t="shared" si="62"/>
        <v>1.8006519178312513E-2</v>
      </c>
      <c r="GC58" s="4">
        <f t="shared" si="62"/>
        <v>-1.1693179002539517E-2</v>
      </c>
      <c r="GD58" s="4">
        <f t="shared" si="62"/>
        <v>8.7184511664131631E-3</v>
      </c>
      <c r="GE58" s="4">
        <f t="shared" si="62"/>
        <v>-7.2990511853850719E-3</v>
      </c>
      <c r="GF58" s="4">
        <f t="shared" si="62"/>
        <v>7.3828392442893244E-4</v>
      </c>
      <c r="GG58" s="4">
        <f t="shared" si="62"/>
        <v>-7.8939467824935394E-3</v>
      </c>
      <c r="GH58" s="4">
        <f t="shared" si="62"/>
        <v>1.4903882453190326E-2</v>
      </c>
      <c r="GI58" s="4">
        <f t="shared" si="62"/>
        <v>7.4778628266651461E-3</v>
      </c>
      <c r="GJ58" s="4">
        <f t="shared" si="62"/>
        <v>-5.9370562823545209E-4</v>
      </c>
      <c r="GK58" s="4">
        <f t="shared" si="62"/>
        <v>-3.0468762031306404E-4</v>
      </c>
      <c r="GL58" s="4">
        <f t="shared" ref="GL58:HQ58" si="63">LN(GL15/GL14)</f>
        <v>3.9771766288174875E-3</v>
      </c>
      <c r="GM58" s="4">
        <f t="shared" si="63"/>
        <v>-6.2628646544210477E-4</v>
      </c>
      <c r="GN58" s="4">
        <f t="shared" si="63"/>
        <v>1.399885061018495E-3</v>
      </c>
      <c r="GO58" s="4">
        <f t="shared" si="63"/>
        <v>-8.0344306331648387E-3</v>
      </c>
      <c r="GP58" s="4">
        <f t="shared" si="63"/>
        <v>9.5635746456739952E-3</v>
      </c>
      <c r="GQ58" s="4">
        <f t="shared" si="63"/>
        <v>9.3294335836701259E-3</v>
      </c>
      <c r="GR58" s="4">
        <f t="shared" si="63"/>
        <v>0</v>
      </c>
      <c r="GS58" s="4">
        <f t="shared" si="63"/>
        <v>-1.4067481946129039E-2</v>
      </c>
      <c r="GT58" s="4">
        <f t="shared" si="63"/>
        <v>2.6057194904654888E-3</v>
      </c>
      <c r="GU58" s="4">
        <f t="shared" si="63"/>
        <v>2.0250095841771773E-2</v>
      </c>
      <c r="GV58" s="4">
        <f t="shared" si="63"/>
        <v>-1.238903729946092E-2</v>
      </c>
      <c r="GW58" s="4">
        <f t="shared" si="63"/>
        <v>2.7434907311078317E-3</v>
      </c>
      <c r="GX58" s="4">
        <f t="shared" si="63"/>
        <v>5.7911956580803592E-3</v>
      </c>
      <c r="GY58" s="4">
        <f t="shared" si="63"/>
        <v>-3.8443066130451199E-3</v>
      </c>
      <c r="GZ58" s="4">
        <f t="shared" si="63"/>
        <v>7.9259947087739913E-3</v>
      </c>
      <c r="HA58" s="4">
        <f t="shared" si="63"/>
        <v>6.9409990672484826E-3</v>
      </c>
      <c r="HB58" s="4">
        <f t="shared" si="63"/>
        <v>1.2687668397885096E-2</v>
      </c>
      <c r="HC58" s="4">
        <f t="shared" si="63"/>
        <v>3.5496323179708702E-3</v>
      </c>
      <c r="HD58" s="4">
        <f t="shared" si="63"/>
        <v>-3.7395215282368518E-3</v>
      </c>
      <c r="HE58" s="4">
        <f t="shared" si="63"/>
        <v>1.3306709192095799E-3</v>
      </c>
      <c r="HF58" s="4">
        <f t="shared" si="63"/>
        <v>-8.1605739387518843E-3</v>
      </c>
      <c r="HG58" s="4">
        <f t="shared" si="63"/>
        <v>3.4153786695758362E-4</v>
      </c>
      <c r="HH58" s="4">
        <f t="shared" si="63"/>
        <v>5.0792001388328982E-3</v>
      </c>
      <c r="HI58" s="4">
        <f t="shared" si="63"/>
        <v>3.4553476158918294E-3</v>
      </c>
      <c r="HJ58" s="4">
        <f t="shared" si="63"/>
        <v>3.6290499991518542E-4</v>
      </c>
      <c r="HK58" s="4">
        <f t="shared" si="63"/>
        <v>1.3830493324964893E-2</v>
      </c>
      <c r="HL58" s="4">
        <f t="shared" si="63"/>
        <v>9.0631043861325034E-4</v>
      </c>
      <c r="HM58" s="4">
        <f t="shared" si="63"/>
        <v>1.9108994124915619E-3</v>
      </c>
      <c r="HN58" s="4">
        <f t="shared" si="63"/>
        <v>-5.0486300322084548E-3</v>
      </c>
      <c r="HO58" s="4">
        <f t="shared" si="63"/>
        <v>-1.4503367079674156E-3</v>
      </c>
      <c r="HP58" s="4">
        <f t="shared" si="63"/>
        <v>-2.2574290933703525E-2</v>
      </c>
      <c r="HQ58" s="4">
        <f t="shared" si="63"/>
        <v>-1.6403641814336577E-2</v>
      </c>
      <c r="HR58" s="4">
        <f t="shared" ref="HR58:IQ58" si="64">LN(HR15/HR14)</f>
        <v>-1.2048286106979195E-2</v>
      </c>
      <c r="HS58" s="4">
        <f t="shared" si="64"/>
        <v>2.8750437293511241E-3</v>
      </c>
      <c r="HT58" s="4">
        <f t="shared" si="64"/>
        <v>2.1603467168614304E-2</v>
      </c>
      <c r="HU58" s="4">
        <f t="shared" si="64"/>
        <v>2.7109733480565096E-4</v>
      </c>
      <c r="HV58" s="4">
        <f t="shared" si="64"/>
        <v>-1.0115084895829381E-2</v>
      </c>
      <c r="HW58" s="4">
        <f t="shared" si="64"/>
        <v>9.8728917253831927E-4</v>
      </c>
      <c r="HX58" s="4">
        <f t="shared" si="64"/>
        <v>-3.0227812485003773E-2</v>
      </c>
      <c r="HY58" s="4">
        <f t="shared" si="64"/>
        <v>6.0380250183227849E-3</v>
      </c>
      <c r="HZ58" s="4">
        <f t="shared" si="64"/>
        <v>-1.3378234783838526E-3</v>
      </c>
      <c r="IA58" s="4">
        <f t="shared" si="64"/>
        <v>7.3637848398268547E-3</v>
      </c>
      <c r="IB58" s="4">
        <f t="shared" si="64"/>
        <v>4.0907383701735914E-3</v>
      </c>
      <c r="IC58" s="4">
        <f t="shared" si="64"/>
        <v>6.3058116161107181E-4</v>
      </c>
      <c r="ID58" s="4">
        <f t="shared" si="64"/>
        <v>2.5873379582665129E-3</v>
      </c>
      <c r="IE58" s="4">
        <f t="shared" si="64"/>
        <v>-6.0382421548436614E-3</v>
      </c>
      <c r="IF58" s="4">
        <f t="shared" si="64"/>
        <v>5.9106358097700531E-3</v>
      </c>
      <c r="IG58" s="4">
        <f t="shared" si="64"/>
        <v>8.531460057387575E-3</v>
      </c>
      <c r="IH58" s="4">
        <f t="shared" si="64"/>
        <v>1.7942786733629317E-3</v>
      </c>
      <c r="II58" s="4">
        <f t="shared" si="64"/>
        <v>-5.9676232175177165E-3</v>
      </c>
      <c r="IJ58" s="4">
        <f t="shared" si="64"/>
        <v>2.8153737084124168E-3</v>
      </c>
      <c r="IK58" s="4">
        <f t="shared" si="64"/>
        <v>-1.5767475752856094E-3</v>
      </c>
      <c r="IL58" s="4">
        <f t="shared" si="64"/>
        <v>6.9848990714291561E-3</v>
      </c>
      <c r="IM58" s="4">
        <f t="shared" si="64"/>
        <v>-2.3568239918240947E-3</v>
      </c>
      <c r="IN58" s="4">
        <f t="shared" si="64"/>
        <v>-4.3573127121884995E-3</v>
      </c>
      <c r="IO58" s="4">
        <f t="shared" si="64"/>
        <v>-1.0582099318557773E-2</v>
      </c>
      <c r="IP58" s="4">
        <f t="shared" si="64"/>
        <v>-1.1306089465376871E-2</v>
      </c>
      <c r="IQ58" s="4">
        <f t="shared" si="64"/>
        <v>-2.6994752604289289E-2</v>
      </c>
    </row>
    <row r="59" spans="1:251" x14ac:dyDescent="0.25">
      <c r="A59" s="10">
        <v>-17</v>
      </c>
      <c r="B59" s="4">
        <f t="shared" ref="B59:BM59" si="65">LN(B16/B15)</f>
        <v>1.0612170645387102E-3</v>
      </c>
      <c r="C59" s="4">
        <f t="shared" si="65"/>
        <v>-2.5105857009536225E-2</v>
      </c>
      <c r="D59" s="4">
        <f t="shared" si="65"/>
        <v>0</v>
      </c>
      <c r="E59" s="4">
        <f t="shared" si="65"/>
        <v>2.0249573477129699E-3</v>
      </c>
      <c r="F59" s="4">
        <f t="shared" si="65"/>
        <v>-2.6984187803283346E-2</v>
      </c>
      <c r="G59" s="4">
        <f t="shared" si="65"/>
        <v>-4.6261008166574935E-3</v>
      </c>
      <c r="H59" s="4">
        <f t="shared" si="65"/>
        <v>3.4782113021156131E-3</v>
      </c>
      <c r="I59" s="4">
        <f t="shared" si="65"/>
        <v>-1.594933178973275E-3</v>
      </c>
      <c r="J59" s="4">
        <f t="shared" si="65"/>
        <v>2.8437890492620903E-2</v>
      </c>
      <c r="K59" s="4">
        <f t="shared" si="65"/>
        <v>1.7118872055898616E-2</v>
      </c>
      <c r="L59" s="4">
        <f t="shared" si="65"/>
        <v>2.6472524724948272E-3</v>
      </c>
      <c r="M59" s="4">
        <f t="shared" si="65"/>
        <v>-2.7634650710889083E-3</v>
      </c>
      <c r="N59" s="4">
        <f t="shared" si="65"/>
        <v>2.5477493805222398E-3</v>
      </c>
      <c r="O59" s="4">
        <f t="shared" si="65"/>
        <v>-1.5003524469642746E-3</v>
      </c>
      <c r="P59" s="4">
        <f t="shared" si="65"/>
        <v>1.4106418051634438E-3</v>
      </c>
      <c r="Q59" s="4">
        <f t="shared" si="65"/>
        <v>1.1362265532909151E-2</v>
      </c>
      <c r="R59" s="4">
        <f t="shared" si="65"/>
        <v>2.6744982698763877E-3</v>
      </c>
      <c r="S59" s="4">
        <f t="shared" si="65"/>
        <v>-9.2430404476382417E-3</v>
      </c>
      <c r="T59" s="4">
        <f t="shared" si="65"/>
        <v>-5.1948118585759054E-3</v>
      </c>
      <c r="U59" s="4">
        <f t="shared" si="65"/>
        <v>5.3093706764722774E-3</v>
      </c>
      <c r="V59" s="4">
        <f t="shared" si="65"/>
        <v>0</v>
      </c>
      <c r="W59" s="4">
        <f t="shared" si="65"/>
        <v>-4.1263582279593946E-4</v>
      </c>
      <c r="X59" s="4">
        <f t="shared" si="65"/>
        <v>2.0281140002902272E-2</v>
      </c>
      <c r="Y59" s="4">
        <f t="shared" si="65"/>
        <v>-7.3200938518095037E-3</v>
      </c>
      <c r="Z59" s="4">
        <f t="shared" si="65"/>
        <v>-7.6482135163855637E-3</v>
      </c>
      <c r="AA59" s="4">
        <f t="shared" si="65"/>
        <v>-6.2617613436349246E-3</v>
      </c>
      <c r="AB59" s="4">
        <f t="shared" si="65"/>
        <v>-2.9600488070861922E-2</v>
      </c>
      <c r="AC59" s="4">
        <f t="shared" si="65"/>
        <v>2.141535953093605E-2</v>
      </c>
      <c r="AD59" s="4">
        <f t="shared" si="65"/>
        <v>2.5103145261609214E-2</v>
      </c>
      <c r="AE59" s="4">
        <f t="shared" si="65"/>
        <v>-6.6183465805228256E-2</v>
      </c>
      <c r="AF59" s="4">
        <f t="shared" si="65"/>
        <v>-0.13944952289676157</v>
      </c>
      <c r="AG59" s="4">
        <f t="shared" si="65"/>
        <v>-9.9372473813203729E-2</v>
      </c>
      <c r="AH59" s="4">
        <f t="shared" si="65"/>
        <v>5.0833088187355893E-2</v>
      </c>
      <c r="AI59" s="4">
        <f t="shared" si="65"/>
        <v>-7.4757199224850515E-3</v>
      </c>
      <c r="AJ59" s="4">
        <f t="shared" si="65"/>
        <v>1.2839599672374942E-2</v>
      </c>
      <c r="AK59" s="4">
        <f t="shared" si="65"/>
        <v>-1.1731745891305724E-2</v>
      </c>
      <c r="AL59" s="4">
        <f t="shared" si="65"/>
        <v>-2.5434346930509246E-3</v>
      </c>
      <c r="AM59" s="4">
        <f t="shared" si="65"/>
        <v>-9.8025980867693704E-3</v>
      </c>
      <c r="AN59" s="4">
        <f t="shared" si="65"/>
        <v>-3.0346200294197731E-3</v>
      </c>
      <c r="AO59" s="4">
        <f t="shared" si="65"/>
        <v>-6.622120111656381E-4</v>
      </c>
      <c r="AP59" s="4">
        <f t="shared" si="65"/>
        <v>-2.7256723080674242E-3</v>
      </c>
      <c r="AQ59" s="4">
        <f t="shared" si="65"/>
        <v>4.6974785001829868E-3</v>
      </c>
      <c r="AR59" s="4">
        <f t="shared" si="65"/>
        <v>3.0565537359711222E-3</v>
      </c>
      <c r="AS59" s="4">
        <f t="shared" si="65"/>
        <v>5.4914158514803406E-3</v>
      </c>
      <c r="AT59" s="4">
        <f t="shared" si="65"/>
        <v>2.227517010936379E-3</v>
      </c>
      <c r="AU59" s="4">
        <f t="shared" si="65"/>
        <v>-1.1249827621963528E-2</v>
      </c>
      <c r="AV59" s="4">
        <f t="shared" si="65"/>
        <v>1.4243923028494769E-3</v>
      </c>
      <c r="AW59" s="4">
        <f t="shared" si="65"/>
        <v>2.1506205220963682E-2</v>
      </c>
      <c r="AX59" s="4">
        <f t="shared" si="65"/>
        <v>1.7160646592528681E-2</v>
      </c>
      <c r="AY59" s="4">
        <f t="shared" si="65"/>
        <v>-3.8360909692729685E-2</v>
      </c>
      <c r="AZ59" s="4">
        <f t="shared" si="65"/>
        <v>-6.2703403229804099E-3</v>
      </c>
      <c r="BA59" s="4">
        <f t="shared" si="65"/>
        <v>-2.5148527847939271E-2</v>
      </c>
      <c r="BB59" s="4">
        <f t="shared" si="65"/>
        <v>-1.0584857313722005E-2</v>
      </c>
      <c r="BC59" s="4">
        <f t="shared" si="65"/>
        <v>-5.3515383723424011E-3</v>
      </c>
      <c r="BD59" s="4">
        <f t="shared" si="65"/>
        <v>-9.4244996095295935E-2</v>
      </c>
      <c r="BE59" s="4">
        <f t="shared" si="65"/>
        <v>-2.0470274535776517E-2</v>
      </c>
      <c r="BF59" s="4">
        <f t="shared" si="65"/>
        <v>1.4951376977870476E-2</v>
      </c>
      <c r="BG59" s="4">
        <f t="shared" si="65"/>
        <v>5.5025729774933065E-2</v>
      </c>
      <c r="BH59" s="4">
        <f t="shared" si="65"/>
        <v>4.2598737009076348E-3</v>
      </c>
      <c r="BI59" s="4">
        <f t="shared" si="65"/>
        <v>2.0865823601891705E-2</v>
      </c>
      <c r="BJ59" s="4">
        <f t="shared" si="65"/>
        <v>2.7615405695171247E-4</v>
      </c>
      <c r="BK59" s="4">
        <f t="shared" si="65"/>
        <v>-6.3202587654460451E-4</v>
      </c>
      <c r="BL59" s="4">
        <f t="shared" si="65"/>
        <v>1.1040314317001252E-2</v>
      </c>
      <c r="BM59" s="4">
        <f t="shared" si="65"/>
        <v>5.5617557173565342E-3</v>
      </c>
      <c r="BN59" s="4">
        <f t="shared" ref="BN59:DY59" si="66">LN(BN16/BN15)</f>
        <v>-5.0996021592591735E-3</v>
      </c>
      <c r="BO59" s="4">
        <f t="shared" si="66"/>
        <v>5.02117670178875E-3</v>
      </c>
      <c r="BP59" s="4">
        <f t="shared" si="66"/>
        <v>2.6501827644154091E-3</v>
      </c>
      <c r="BQ59" s="4">
        <f t="shared" si="66"/>
        <v>5.0932685298565828E-3</v>
      </c>
      <c r="BR59" s="4">
        <f t="shared" si="66"/>
        <v>1.636678198206987E-3</v>
      </c>
      <c r="BS59" s="4">
        <f t="shared" si="66"/>
        <v>2.0302197983419537E-4</v>
      </c>
      <c r="BT59" s="4">
        <f t="shared" si="66"/>
        <v>-7.2786327943457057E-3</v>
      </c>
      <c r="BU59" s="4">
        <f t="shared" si="66"/>
        <v>-3.3594712264912812E-3</v>
      </c>
      <c r="BV59" s="4">
        <f t="shared" si="66"/>
        <v>2.7866948265467831E-2</v>
      </c>
      <c r="BW59" s="4">
        <f t="shared" si="66"/>
        <v>-1.5163197190804287E-2</v>
      </c>
      <c r="BX59" s="4">
        <f t="shared" si="66"/>
        <v>1.6792277605530832E-2</v>
      </c>
      <c r="BY59" s="4">
        <f t="shared" si="66"/>
        <v>3.7974729179738351E-3</v>
      </c>
      <c r="BZ59" s="4">
        <f t="shared" si="66"/>
        <v>-3.5398267051240623E-3</v>
      </c>
      <c r="CA59" s="4">
        <f t="shared" si="66"/>
        <v>1.7817843316793893E-2</v>
      </c>
      <c r="CB59" s="4">
        <f t="shared" si="66"/>
        <v>3.1404854828745818E-2</v>
      </c>
      <c r="CC59" s="4">
        <f t="shared" si="66"/>
        <v>-2.6213820787528395E-2</v>
      </c>
      <c r="CD59" s="4">
        <f t="shared" si="66"/>
        <v>-1.6289952979268458E-2</v>
      </c>
      <c r="CE59" s="4">
        <f t="shared" si="66"/>
        <v>6.9456800977991104E-2</v>
      </c>
      <c r="CF59" s="4">
        <f t="shared" si="66"/>
        <v>0.11787508702110999</v>
      </c>
      <c r="CG59" s="4">
        <f t="shared" si="66"/>
        <v>1.6539065716899774E-2</v>
      </c>
      <c r="CH59" s="4">
        <f t="shared" si="66"/>
        <v>-7.2904332626792323E-3</v>
      </c>
      <c r="CI59" s="4">
        <f t="shared" si="66"/>
        <v>-2.1181960895907373E-3</v>
      </c>
      <c r="CJ59" s="4">
        <f t="shared" si="66"/>
        <v>5.3815236546534756E-3</v>
      </c>
      <c r="CK59" s="4">
        <f t="shared" si="66"/>
        <v>-3.2789822822990838E-2</v>
      </c>
      <c r="CL59" s="4">
        <f t="shared" si="66"/>
        <v>4.8243407674866774E-3</v>
      </c>
      <c r="CM59" s="4">
        <f t="shared" si="66"/>
        <v>2.7359798188748455E-3</v>
      </c>
      <c r="CN59" s="4">
        <f t="shared" si="66"/>
        <v>3.6370249537088497E-4</v>
      </c>
      <c r="CO59" s="4">
        <f t="shared" si="66"/>
        <v>1.3449901153332776E-3</v>
      </c>
      <c r="CP59" s="4">
        <f t="shared" si="66"/>
        <v>-3.7025777648402041E-3</v>
      </c>
      <c r="CQ59" s="4">
        <f t="shared" si="66"/>
        <v>-6.6407446861306368E-4</v>
      </c>
      <c r="CR59" s="4">
        <f t="shared" si="66"/>
        <v>-1.3403782619119399E-2</v>
      </c>
      <c r="CS59" s="4">
        <f t="shared" si="66"/>
        <v>-4.0314029320015323E-3</v>
      </c>
      <c r="CT59" s="4">
        <f t="shared" si="66"/>
        <v>9.5452395132638607E-3</v>
      </c>
      <c r="CU59" s="4">
        <f t="shared" si="66"/>
        <v>-1.9418085857101627E-2</v>
      </c>
      <c r="CV59" s="4">
        <f t="shared" si="66"/>
        <v>-1.4283119530828539E-4</v>
      </c>
      <c r="CW59" s="4">
        <f t="shared" si="66"/>
        <v>-2.4984639195405204E-3</v>
      </c>
      <c r="CX59" s="4">
        <f t="shared" si="66"/>
        <v>6.6580156830499029E-3</v>
      </c>
      <c r="CY59" s="4">
        <f t="shared" si="66"/>
        <v>2.935990701347008E-2</v>
      </c>
      <c r="CZ59" s="4">
        <f t="shared" si="66"/>
        <v>2.8820439662167442E-2</v>
      </c>
      <c r="DA59" s="4">
        <f t="shared" si="66"/>
        <v>2.5784145623606682E-2</v>
      </c>
      <c r="DB59" s="4">
        <f t="shared" si="66"/>
        <v>-6.1207501630746446E-2</v>
      </c>
      <c r="DC59" s="4">
        <f t="shared" si="66"/>
        <v>-0.1045671917389777</v>
      </c>
      <c r="DD59" s="4">
        <f t="shared" si="66"/>
        <v>-1.9182834971096237E-2</v>
      </c>
      <c r="DE59" s="4">
        <f t="shared" si="66"/>
        <v>6.2550450749735156E-2</v>
      </c>
      <c r="DF59" s="4">
        <f t="shared" si="66"/>
        <v>1.1055944940621183E-2</v>
      </c>
      <c r="DG59" s="4">
        <f t="shared" si="66"/>
        <v>-2.1908387934375405E-2</v>
      </c>
      <c r="DH59" s="4">
        <f t="shared" si="66"/>
        <v>-1.6542769379555144E-3</v>
      </c>
      <c r="DI59" s="4">
        <f t="shared" si="66"/>
        <v>4.7668746563531948E-3</v>
      </c>
      <c r="DJ59" s="4">
        <f t="shared" si="66"/>
        <v>-1.5748356968139168E-2</v>
      </c>
      <c r="DK59" s="4">
        <f t="shared" si="66"/>
        <v>6.3059382312161145E-3</v>
      </c>
      <c r="DL59" s="4">
        <f t="shared" si="66"/>
        <v>9.9121710154017294E-3</v>
      </c>
      <c r="DM59" s="4">
        <f t="shared" si="66"/>
        <v>-1.2343023146255405E-2</v>
      </c>
      <c r="DN59" s="4">
        <f t="shared" si="66"/>
        <v>-1.5785322930491708E-3</v>
      </c>
      <c r="DO59" s="4">
        <f t="shared" si="66"/>
        <v>7.0724285118458317E-3</v>
      </c>
      <c r="DP59" s="4">
        <f t="shared" si="66"/>
        <v>9.3845568675237565E-3</v>
      </c>
      <c r="DQ59" s="4">
        <f t="shared" si="66"/>
        <v>2.8743911713430821E-3</v>
      </c>
      <c r="DR59" s="4">
        <f t="shared" si="66"/>
        <v>-8.0594652676055107E-3</v>
      </c>
      <c r="DS59" s="4">
        <f t="shared" si="66"/>
        <v>5.270280593280342E-3</v>
      </c>
      <c r="DT59" s="4">
        <f t="shared" si="66"/>
        <v>-5.5533661165553388E-3</v>
      </c>
      <c r="DU59" s="4">
        <f t="shared" si="66"/>
        <v>-3.9292411712924108E-3</v>
      </c>
      <c r="DV59" s="4">
        <f t="shared" si="66"/>
        <v>2.905194004916611E-2</v>
      </c>
      <c r="DW59" s="4">
        <f t="shared" si="66"/>
        <v>7.0856314062214491E-3</v>
      </c>
      <c r="DX59" s="4">
        <f t="shared" si="66"/>
        <v>-1.5942974793439807E-3</v>
      </c>
      <c r="DY59" s="4">
        <f t="shared" si="66"/>
        <v>2.3413123155330607E-2</v>
      </c>
      <c r="DZ59" s="4">
        <f t="shared" ref="DZ59:GK59" si="67">LN(DZ16/DZ15)</f>
        <v>3.2898565789152422E-2</v>
      </c>
      <c r="EA59" s="4">
        <f t="shared" si="67"/>
        <v>-2.2599869803742293E-2</v>
      </c>
      <c r="EB59" s="4">
        <f t="shared" si="67"/>
        <v>-6.8527630440120169E-2</v>
      </c>
      <c r="EC59" s="4">
        <f t="shared" si="67"/>
        <v>-6.7567940733652531E-3</v>
      </c>
      <c r="ED59" s="4">
        <f t="shared" si="67"/>
        <v>5.7589895855414831E-2</v>
      </c>
      <c r="EE59" s="4">
        <f t="shared" si="67"/>
        <v>1.2347097965702332E-2</v>
      </c>
      <c r="EF59" s="4">
        <f t="shared" si="67"/>
        <v>2.6845926795057819E-3</v>
      </c>
      <c r="EG59" s="4">
        <f t="shared" si="67"/>
        <v>2.7163026908868211E-3</v>
      </c>
      <c r="EH59" s="4">
        <f t="shared" si="67"/>
        <v>1.8511974494642743E-3</v>
      </c>
      <c r="EI59" s="4">
        <f t="shared" si="67"/>
        <v>-4.3975445838749317E-3</v>
      </c>
      <c r="EJ59" s="4">
        <f t="shared" si="67"/>
        <v>1.8069919922086692E-3</v>
      </c>
      <c r="EK59" s="4">
        <f t="shared" si="67"/>
        <v>9.8492781441924873E-3</v>
      </c>
      <c r="EL59" s="4">
        <f t="shared" si="67"/>
        <v>-1.7064807048339636E-3</v>
      </c>
      <c r="EM59" s="4">
        <f t="shared" si="67"/>
        <v>-8.0793380954216776E-3</v>
      </c>
      <c r="EN59" s="4">
        <f t="shared" si="67"/>
        <v>3.9281799526117026E-3</v>
      </c>
      <c r="EO59" s="4">
        <f t="shared" si="67"/>
        <v>2.0887815318254089E-3</v>
      </c>
      <c r="EP59" s="4">
        <f t="shared" si="67"/>
        <v>2.3926474232977045E-3</v>
      </c>
      <c r="EQ59" s="4">
        <f t="shared" si="67"/>
        <v>-7.2052506412550298E-3</v>
      </c>
      <c r="ER59" s="4">
        <f t="shared" si="67"/>
        <v>-5.7330171623237846E-3</v>
      </c>
      <c r="ES59" s="4">
        <f t="shared" si="67"/>
        <v>-3.1065831920189888E-2</v>
      </c>
      <c r="ET59" s="4">
        <f t="shared" si="67"/>
        <v>-2.0202747498665758E-2</v>
      </c>
      <c r="EU59" s="4">
        <f t="shared" si="67"/>
        <v>1.1173276950260418E-2</v>
      </c>
      <c r="EV59" s="4">
        <f t="shared" si="67"/>
        <v>5.2328990551826196E-4</v>
      </c>
      <c r="EW59" s="4">
        <f t="shared" si="67"/>
        <v>4.4570242914222791E-3</v>
      </c>
      <c r="EX59" s="4">
        <f t="shared" si="67"/>
        <v>1.7938667163811907E-2</v>
      </c>
      <c r="EY59" s="4">
        <f t="shared" si="67"/>
        <v>8.7679372230490882E-2</v>
      </c>
      <c r="EZ59" s="4">
        <f t="shared" si="67"/>
        <v>-4.5495733029602387E-2</v>
      </c>
      <c r="FA59" s="4">
        <f t="shared" si="67"/>
        <v>-7.6068388846656121E-2</v>
      </c>
      <c r="FB59" s="4">
        <f t="shared" si="67"/>
        <v>-4.4366006250562091E-2</v>
      </c>
      <c r="FC59" s="4">
        <f t="shared" si="67"/>
        <v>1.7111392650430463E-2</v>
      </c>
      <c r="FD59" s="4">
        <f t="shared" si="67"/>
        <v>-2.4694276457675798E-3</v>
      </c>
      <c r="FE59" s="4">
        <f t="shared" si="67"/>
        <v>1.2160414469723544E-2</v>
      </c>
      <c r="FF59" s="4">
        <f t="shared" si="67"/>
        <v>-6.4212846228884068E-3</v>
      </c>
      <c r="FG59" s="4">
        <f t="shared" si="67"/>
        <v>2.3122915191659717E-3</v>
      </c>
      <c r="FH59" s="4">
        <f t="shared" si="67"/>
        <v>3.6137678064605105E-2</v>
      </c>
      <c r="FI59" s="4">
        <f t="shared" si="67"/>
        <v>-6.6511656722696762E-3</v>
      </c>
      <c r="FJ59" s="4">
        <f t="shared" si="67"/>
        <v>1.3019724495971849E-2</v>
      </c>
      <c r="FK59" s="4">
        <f t="shared" si="67"/>
        <v>3.8424601173894825E-3</v>
      </c>
      <c r="FL59" s="4">
        <f t="shared" si="67"/>
        <v>5.4616216066268389E-4</v>
      </c>
      <c r="FM59" s="4">
        <f t="shared" si="67"/>
        <v>-4.3207610557384367E-3</v>
      </c>
      <c r="FN59" s="4">
        <f t="shared" si="67"/>
        <v>5.3578398897928493E-3</v>
      </c>
      <c r="FO59" s="4">
        <f t="shared" si="67"/>
        <v>-3.0494336441316558E-3</v>
      </c>
      <c r="FP59" s="4">
        <f t="shared" si="67"/>
        <v>-4.5146689508118332E-3</v>
      </c>
      <c r="FQ59" s="4">
        <f t="shared" si="67"/>
        <v>-4.1928511767647843E-3</v>
      </c>
      <c r="FR59" s="4">
        <f t="shared" si="67"/>
        <v>7.7611402453512952E-4</v>
      </c>
      <c r="FS59" s="4">
        <f t="shared" si="67"/>
        <v>-4.5386175162532745E-3</v>
      </c>
      <c r="FT59" s="4">
        <f t="shared" si="67"/>
        <v>2.700843929910246E-2</v>
      </c>
      <c r="FU59" s="4">
        <f t="shared" si="67"/>
        <v>-3.6419650189936765E-3</v>
      </c>
      <c r="FV59" s="4">
        <f t="shared" si="67"/>
        <v>-4.4793079295109752E-3</v>
      </c>
      <c r="FW59" s="4">
        <f t="shared" si="67"/>
        <v>2.9793641117696362E-2</v>
      </c>
      <c r="FX59" s="4">
        <f t="shared" si="67"/>
        <v>3.5800379806926238E-3</v>
      </c>
      <c r="FY59" s="4">
        <f t="shared" si="67"/>
        <v>-2.4180758820222272E-2</v>
      </c>
      <c r="FZ59" s="4">
        <f t="shared" si="67"/>
        <v>-2.3826230097951411E-2</v>
      </c>
      <c r="GA59" s="4">
        <f t="shared" si="67"/>
        <v>-1.9377010444544911E-2</v>
      </c>
      <c r="GB59" s="4">
        <f t="shared" si="67"/>
        <v>1.4761588716653671E-2</v>
      </c>
      <c r="GC59" s="4">
        <f t="shared" si="67"/>
        <v>-2.9088489004138338E-2</v>
      </c>
      <c r="GD59" s="4">
        <f t="shared" si="67"/>
        <v>8.4866283269306262E-3</v>
      </c>
      <c r="GE59" s="4">
        <f t="shared" si="67"/>
        <v>-7.3527192999275045E-3</v>
      </c>
      <c r="GF59" s="4">
        <f t="shared" si="67"/>
        <v>7.3773926336555046E-4</v>
      </c>
      <c r="GG59" s="4">
        <f t="shared" si="67"/>
        <v>6.6350665052404478E-3</v>
      </c>
      <c r="GH59" s="4">
        <f t="shared" si="67"/>
        <v>1.4685014728053142E-2</v>
      </c>
      <c r="GI59" s="4">
        <f t="shared" si="67"/>
        <v>7.4223591861021111E-3</v>
      </c>
      <c r="GJ59" s="4">
        <f t="shared" si="67"/>
        <v>-5.9405832401612714E-4</v>
      </c>
      <c r="GK59" s="4">
        <f t="shared" si="67"/>
        <v>-3.0478048315393905E-4</v>
      </c>
      <c r="GL59" s="4">
        <f t="shared" ref="GL59:HQ59" si="68">LN(GL16/GL15)</f>
        <v>3.9614213357780578E-3</v>
      </c>
      <c r="GM59" s="4">
        <f t="shared" si="68"/>
        <v>-6.2667894599706029E-4</v>
      </c>
      <c r="GN59" s="4">
        <f t="shared" si="68"/>
        <v>1.3979281220135897E-3</v>
      </c>
      <c r="GO59" s="4">
        <f t="shared" si="68"/>
        <v>-8.0995059044129316E-3</v>
      </c>
      <c r="GP59" s="4">
        <f t="shared" si="68"/>
        <v>9.4729784254210646E-3</v>
      </c>
      <c r="GQ59" s="4">
        <f t="shared" si="68"/>
        <v>-4.4244622753149198E-3</v>
      </c>
      <c r="GR59" s="4">
        <f t="shared" si="68"/>
        <v>-2.1077712245334307E-2</v>
      </c>
      <c r="GS59" s="4">
        <f t="shared" si="68"/>
        <v>-1.5518682115611058E-2</v>
      </c>
      <c r="GT59" s="4">
        <f t="shared" si="68"/>
        <v>2.5989473588559557E-3</v>
      </c>
      <c r="GU59" s="4">
        <f t="shared" si="68"/>
        <v>-3.5936655913974031E-3</v>
      </c>
      <c r="GV59" s="4">
        <f t="shared" si="68"/>
        <v>2.911141898312665E-2</v>
      </c>
      <c r="GW59" s="4">
        <f t="shared" si="68"/>
        <v>1.989215317995801E-2</v>
      </c>
      <c r="GX59" s="4">
        <f t="shared" si="68"/>
        <v>-2.3716544757859354E-2</v>
      </c>
      <c r="GY59" s="4">
        <f t="shared" si="68"/>
        <v>-6.9268096769151799E-2</v>
      </c>
      <c r="GZ59" s="4">
        <f t="shared" si="68"/>
        <v>-1.1468953268613734E-2</v>
      </c>
      <c r="HA59" s="4">
        <f t="shared" si="68"/>
        <v>8.065064607794542E-2</v>
      </c>
      <c r="HB59" s="4">
        <f t="shared" si="68"/>
        <v>0</v>
      </c>
      <c r="HC59" s="4">
        <f t="shared" si="68"/>
        <v>1.1086881821768261E-2</v>
      </c>
      <c r="HD59" s="4">
        <f t="shared" si="68"/>
        <v>-3.7535580558126168E-3</v>
      </c>
      <c r="HE59" s="4">
        <f t="shared" si="68"/>
        <v>1.3289025869222847E-3</v>
      </c>
      <c r="HF59" s="4">
        <f t="shared" si="68"/>
        <v>9.8348895525935918E-3</v>
      </c>
      <c r="HG59" s="4">
        <f t="shared" si="68"/>
        <v>3.4142125867056133E-4</v>
      </c>
      <c r="HH59" s="4">
        <f t="shared" si="68"/>
        <v>5.0535321825659774E-3</v>
      </c>
      <c r="HI59" s="4">
        <f t="shared" si="68"/>
        <v>3.4434492898029606E-3</v>
      </c>
      <c r="HJ59" s="4">
        <f t="shared" si="68"/>
        <v>3.6277334765202218E-4</v>
      </c>
      <c r="HK59" s="4">
        <f t="shared" si="68"/>
        <v>1.3641817295440629E-2</v>
      </c>
      <c r="HL59" s="4">
        <f t="shared" si="68"/>
        <v>9.0548978371436987E-4</v>
      </c>
      <c r="HM59" s="4">
        <f t="shared" si="68"/>
        <v>1.9072548392331306E-3</v>
      </c>
      <c r="HN59" s="4">
        <f t="shared" si="68"/>
        <v>-5.0742480881875596E-3</v>
      </c>
      <c r="HO59" s="4">
        <f t="shared" si="68"/>
        <v>-1.4524432400845324E-3</v>
      </c>
      <c r="HP59" s="4">
        <f t="shared" si="68"/>
        <v>4.5558417282096416E-3</v>
      </c>
      <c r="HQ59" s="4">
        <f t="shared" si="68"/>
        <v>-1.6677293348315702E-2</v>
      </c>
      <c r="HR59" s="4">
        <f t="shared" ref="HR59:IQ59" si="69">LN(HR16/HR15)</f>
        <v>1.7167787108525741E-2</v>
      </c>
      <c r="HS59" s="4">
        <f t="shared" si="69"/>
        <v>2.8668015438879303E-3</v>
      </c>
      <c r="HT59" s="4">
        <f t="shared" si="69"/>
        <v>-1.8054683040130297E-2</v>
      </c>
      <c r="HU59" s="4">
        <f t="shared" si="69"/>
        <v>1.719546314819766E-2</v>
      </c>
      <c r="HV59" s="4">
        <f t="shared" si="69"/>
        <v>1.1638755348970894E-2</v>
      </c>
      <c r="HW59" s="4">
        <f t="shared" si="69"/>
        <v>-2.0605545550694587E-2</v>
      </c>
      <c r="HX59" s="4">
        <f t="shared" si="69"/>
        <v>-3.0196450765700277E-2</v>
      </c>
      <c r="HY59" s="4">
        <f t="shared" si="69"/>
        <v>-1.4173995215020004E-3</v>
      </c>
      <c r="HZ59" s="4">
        <f t="shared" si="69"/>
        <v>3.0974487812271967E-2</v>
      </c>
      <c r="IA59" s="4">
        <f t="shared" si="69"/>
        <v>-7.1174904254196472E-3</v>
      </c>
      <c r="IB59" s="4">
        <f t="shared" si="69"/>
        <v>-2.6633301047394783E-4</v>
      </c>
      <c r="IC59" s="4">
        <f t="shared" si="69"/>
        <v>6.3018377957832169E-4</v>
      </c>
      <c r="ID59" s="4">
        <f t="shared" si="69"/>
        <v>2.5806609126146937E-3</v>
      </c>
      <c r="IE59" s="4">
        <f t="shared" si="69"/>
        <v>4.4762148794229304E-3</v>
      </c>
      <c r="IF59" s="4">
        <f t="shared" si="69"/>
        <v>5.8759053725438715E-3</v>
      </c>
      <c r="IG59" s="4">
        <f t="shared" si="69"/>
        <v>8.4592895325817895E-3</v>
      </c>
      <c r="IH59" s="4">
        <f t="shared" si="69"/>
        <v>1.791065002762624E-3</v>
      </c>
      <c r="II59" s="4">
        <f t="shared" si="69"/>
        <v>-6.0034496499945678E-3</v>
      </c>
      <c r="IJ59" s="4">
        <f t="shared" si="69"/>
        <v>2.8074696270313682E-3</v>
      </c>
      <c r="IK59" s="4">
        <f t="shared" si="69"/>
        <v>-1.579237634913842E-3</v>
      </c>
      <c r="IL59" s="4">
        <f t="shared" si="69"/>
        <v>6.936448483241711E-3</v>
      </c>
      <c r="IM59" s="4">
        <f t="shared" si="69"/>
        <v>-2.3623917359259115E-3</v>
      </c>
      <c r="IN59" s="4">
        <f t="shared" si="69"/>
        <v>-4.3763820074423001E-3</v>
      </c>
      <c r="IO59" s="4">
        <f t="shared" si="69"/>
        <v>-2.6614304448294164E-2</v>
      </c>
      <c r="IP59" s="4">
        <f t="shared" si="69"/>
        <v>-5.847992386474341E-3</v>
      </c>
      <c r="IQ59" s="4">
        <f t="shared" si="69"/>
        <v>1.3274533476072253E-2</v>
      </c>
    </row>
    <row r="60" spans="1:251" x14ac:dyDescent="0.25">
      <c r="A60" s="10">
        <v>-16</v>
      </c>
      <c r="B60" s="4">
        <f t="shared" ref="B60:BM60" si="70">LN(B17/B16)</f>
        <v>1.060092076634782E-3</v>
      </c>
      <c r="C60" s="4">
        <f t="shared" si="70"/>
        <v>2.8208332377184604E-3</v>
      </c>
      <c r="D60" s="4">
        <f t="shared" si="70"/>
        <v>-2.4213640413244808E-3</v>
      </c>
      <c r="E60" s="4">
        <f t="shared" si="70"/>
        <v>2.6936017706953213E-3</v>
      </c>
      <c r="F60" s="4">
        <f t="shared" si="70"/>
        <v>1.5883840004822677E-2</v>
      </c>
      <c r="G60" s="4">
        <f t="shared" si="70"/>
        <v>-3.7799740224019177E-2</v>
      </c>
      <c r="H60" s="4">
        <f t="shared" si="70"/>
        <v>-1.7513582960746347E-2</v>
      </c>
      <c r="I60" s="4">
        <f t="shared" si="70"/>
        <v>1.9755680458296791E-2</v>
      </c>
      <c r="J60" s="4">
        <f t="shared" si="70"/>
        <v>2.8714996289251828E-3</v>
      </c>
      <c r="K60" s="4">
        <f t="shared" si="70"/>
        <v>7.0691238157581627E-4</v>
      </c>
      <c r="L60" s="4">
        <f t="shared" si="70"/>
        <v>-1.3227818010185337E-3</v>
      </c>
      <c r="M60" s="4">
        <f t="shared" si="70"/>
        <v>0</v>
      </c>
      <c r="N60" s="4">
        <f t="shared" si="70"/>
        <v>-4.2499164096894398E-3</v>
      </c>
      <c r="O60" s="4">
        <f t="shared" si="70"/>
        <v>1.7857599912557594E-2</v>
      </c>
      <c r="P60" s="4">
        <f t="shared" si="70"/>
        <v>1.4086546976290603E-3</v>
      </c>
      <c r="Q60" s="4">
        <f t="shared" si="70"/>
        <v>1.1234613513116609E-2</v>
      </c>
      <c r="R60" s="4">
        <f t="shared" si="70"/>
        <v>0</v>
      </c>
      <c r="S60" s="4">
        <f t="shared" si="70"/>
        <v>-9.3292719048462171E-3</v>
      </c>
      <c r="T60" s="4">
        <f t="shared" si="70"/>
        <v>1.7041486112189485E-2</v>
      </c>
      <c r="U60" s="4">
        <f t="shared" si="70"/>
        <v>5.2813300719288091E-3</v>
      </c>
      <c r="V60" s="4">
        <f t="shared" si="70"/>
        <v>0</v>
      </c>
      <c r="W60" s="4">
        <f t="shared" si="70"/>
        <v>-4.1280616140441836E-4</v>
      </c>
      <c r="X60" s="4">
        <f t="shared" si="70"/>
        <v>4.3466972140191573E-2</v>
      </c>
      <c r="Y60" s="4">
        <f t="shared" si="70"/>
        <v>-1.6340247212305564E-3</v>
      </c>
      <c r="Z60" s="4">
        <f t="shared" si="70"/>
        <v>-1.6449338062674977E-2</v>
      </c>
      <c r="AA60" s="4">
        <f t="shared" si="70"/>
        <v>-6.301218197900616E-3</v>
      </c>
      <c r="AB60" s="4">
        <f t="shared" si="70"/>
        <v>-1.0590353995281656E-2</v>
      </c>
      <c r="AC60" s="4">
        <f t="shared" si="70"/>
        <v>4.8349542762235354E-2</v>
      </c>
      <c r="AD60" s="4">
        <f t="shared" si="70"/>
        <v>1.287030924942585E-3</v>
      </c>
      <c r="AE60" s="4">
        <f t="shared" si="70"/>
        <v>3.9986512398785264E-2</v>
      </c>
      <c r="AF60" s="4">
        <f t="shared" si="70"/>
        <v>-2.819757526822439E-2</v>
      </c>
      <c r="AG60" s="4">
        <f t="shared" si="70"/>
        <v>-8.6631552903294426E-2</v>
      </c>
      <c r="AH60" s="4">
        <f t="shared" si="70"/>
        <v>-2.189033111451836E-3</v>
      </c>
      <c r="AI60" s="4">
        <f t="shared" si="70"/>
        <v>-3.7721076328695494E-2</v>
      </c>
      <c r="AJ60" s="4">
        <f t="shared" si="70"/>
        <v>-2.634996026449753E-2</v>
      </c>
      <c r="AK60" s="4">
        <f t="shared" si="70"/>
        <v>-2.6537228264754902E-2</v>
      </c>
      <c r="AL60" s="4">
        <f t="shared" si="70"/>
        <v>-1.4536421562702807E-2</v>
      </c>
      <c r="AM60" s="4">
        <f t="shared" si="70"/>
        <v>-1.3523895617726768E-2</v>
      </c>
      <c r="AN60" s="4">
        <f t="shared" si="70"/>
        <v>4.3172171865208782E-2</v>
      </c>
      <c r="AO60" s="4">
        <f t="shared" si="70"/>
        <v>-6.6265082651684724E-4</v>
      </c>
      <c r="AP60" s="4">
        <f t="shared" si="70"/>
        <v>-2.7331219073894021E-3</v>
      </c>
      <c r="AQ60" s="4">
        <f t="shared" si="70"/>
        <v>0</v>
      </c>
      <c r="AR60" s="4">
        <f t="shared" si="70"/>
        <v>3.0472396769230413E-3</v>
      </c>
      <c r="AS60" s="4">
        <f t="shared" si="70"/>
        <v>2.6464784916084463E-2</v>
      </c>
      <c r="AT60" s="4">
        <f t="shared" si="70"/>
        <v>2.2225662048630766E-3</v>
      </c>
      <c r="AU60" s="4">
        <f t="shared" si="70"/>
        <v>-1.1377827586329816E-2</v>
      </c>
      <c r="AV60" s="4">
        <f t="shared" si="70"/>
        <v>1.4223662949066956E-3</v>
      </c>
      <c r="AW60" s="4">
        <f t="shared" si="70"/>
        <v>6.1875403718087453E-2</v>
      </c>
      <c r="AX60" s="4">
        <f t="shared" si="70"/>
        <v>2.6538237208034686E-2</v>
      </c>
      <c r="AY60" s="4">
        <f t="shared" si="70"/>
        <v>1.5521414000128859E-2</v>
      </c>
      <c r="AZ60" s="4">
        <f t="shared" si="70"/>
        <v>-6.3099057096367038E-3</v>
      </c>
      <c r="BA60" s="4">
        <f t="shared" si="70"/>
        <v>-3.2289339019007778E-3</v>
      </c>
      <c r="BB60" s="4">
        <f t="shared" si="70"/>
        <v>3.9939207356347095E-2</v>
      </c>
      <c r="BC60" s="4">
        <f t="shared" si="70"/>
        <v>-2.4192707046397133E-2</v>
      </c>
      <c r="BD60" s="4">
        <f t="shared" si="70"/>
        <v>5.6634599341891467E-2</v>
      </c>
      <c r="BE60" s="4">
        <f t="shared" si="70"/>
        <v>-4.5207818486460272E-2</v>
      </c>
      <c r="BF60" s="4">
        <f t="shared" si="70"/>
        <v>-4.2758106430552494E-2</v>
      </c>
      <c r="BG60" s="4">
        <f t="shared" si="70"/>
        <v>-9.3095266339715769E-3</v>
      </c>
      <c r="BH60" s="4">
        <f t="shared" si="70"/>
        <v>-1.7149385857450506E-2</v>
      </c>
      <c r="BI60" s="4">
        <f t="shared" si="70"/>
        <v>2.3204121056948838E-4</v>
      </c>
      <c r="BJ60" s="4">
        <f t="shared" si="70"/>
        <v>-2.304254220741132E-2</v>
      </c>
      <c r="BK60" s="4">
        <f t="shared" si="70"/>
        <v>-2.4965276721450328E-2</v>
      </c>
      <c r="BL60" s="4">
        <f t="shared" si="70"/>
        <v>4.5107816382674373E-3</v>
      </c>
      <c r="BM60" s="4">
        <f t="shared" si="70"/>
        <v>6.6334947194342554E-3</v>
      </c>
      <c r="BN60" s="4">
        <f t="shared" ref="BN60:DY60" si="71">LN(BN17/BN16)</f>
        <v>-5.1257414584076552E-3</v>
      </c>
      <c r="BO60" s="4">
        <f t="shared" si="71"/>
        <v>4.9960903966455488E-3</v>
      </c>
      <c r="BP60" s="4">
        <f t="shared" si="71"/>
        <v>0</v>
      </c>
      <c r="BQ60" s="4">
        <f t="shared" si="71"/>
        <v>5.0674585471990182E-3</v>
      </c>
      <c r="BR60" s="4">
        <f t="shared" si="71"/>
        <v>-1.0686522049426984E-2</v>
      </c>
      <c r="BS60" s="4">
        <f t="shared" si="71"/>
        <v>2.0298077027623455E-4</v>
      </c>
      <c r="BT60" s="4">
        <f t="shared" si="71"/>
        <v>-7.3319999670823331E-3</v>
      </c>
      <c r="BU60" s="4">
        <f t="shared" si="71"/>
        <v>-3.3707953270880578E-3</v>
      </c>
      <c r="BV60" s="4">
        <f t="shared" si="71"/>
        <v>1.0080768906411387E-2</v>
      </c>
      <c r="BW60" s="4">
        <f t="shared" si="71"/>
        <v>-5.1059621839482884E-3</v>
      </c>
      <c r="BX60" s="4">
        <f t="shared" si="71"/>
        <v>-1.8576372199762593E-2</v>
      </c>
      <c r="BY60" s="4">
        <f t="shared" si="71"/>
        <v>3.7831066557038992E-3</v>
      </c>
      <c r="BZ60" s="4">
        <f t="shared" si="71"/>
        <v>7.0896848059998703E-4</v>
      </c>
      <c r="CA60" s="4">
        <f t="shared" si="71"/>
        <v>2.255461197359377E-2</v>
      </c>
      <c r="CB60" s="4">
        <f t="shared" si="71"/>
        <v>3.04485464470696E-2</v>
      </c>
      <c r="CC60" s="4">
        <f t="shared" si="71"/>
        <v>9.2532054804831763E-3</v>
      </c>
      <c r="CD60" s="4">
        <f t="shared" si="71"/>
        <v>-3.6563112031105433E-3</v>
      </c>
      <c r="CE60" s="4">
        <f t="shared" si="71"/>
        <v>-1.0881500187534173E-2</v>
      </c>
      <c r="CF60" s="4">
        <f t="shared" si="71"/>
        <v>-4.3648764669013289E-2</v>
      </c>
      <c r="CG60" s="4">
        <f t="shared" si="71"/>
        <v>4.0923763632845674E-3</v>
      </c>
      <c r="CH60" s="4">
        <f t="shared" si="71"/>
        <v>7.8955770027799681E-3</v>
      </c>
      <c r="CI60" s="4">
        <f t="shared" si="71"/>
        <v>-1.2730746467980965E-3</v>
      </c>
      <c r="CJ60" s="4">
        <f t="shared" si="71"/>
        <v>-1.5064016030163102E-2</v>
      </c>
      <c r="CK60" s="4">
        <f t="shared" si="71"/>
        <v>-6.191970247921107E-3</v>
      </c>
      <c r="CL60" s="4">
        <f t="shared" si="71"/>
        <v>-2.221608347935496E-2</v>
      </c>
      <c r="CM60" s="4">
        <f t="shared" si="71"/>
        <v>2.7285146532039142E-3</v>
      </c>
      <c r="CN60" s="4">
        <f t="shared" si="71"/>
        <v>3.6357026395820942E-4</v>
      </c>
      <c r="CO60" s="4">
        <f t="shared" si="71"/>
        <v>0</v>
      </c>
      <c r="CP60" s="4">
        <f t="shared" si="71"/>
        <v>-3.7163378103617427E-3</v>
      </c>
      <c r="CQ60" s="4">
        <f t="shared" si="71"/>
        <v>1.4184634991956381E-2</v>
      </c>
      <c r="CR60" s="4">
        <f t="shared" si="71"/>
        <v>-1.3585887667556692E-2</v>
      </c>
      <c r="CS60" s="4">
        <f t="shared" si="71"/>
        <v>-4.0477209482901854E-3</v>
      </c>
      <c r="CT60" s="4">
        <f t="shared" si="71"/>
        <v>9.4549887027436282E-3</v>
      </c>
      <c r="CU60" s="4">
        <f t="shared" si="71"/>
        <v>-1.2429872966766606E-2</v>
      </c>
      <c r="CV60" s="4">
        <f t="shared" si="71"/>
        <v>2.4434487221695084E-2</v>
      </c>
      <c r="CW60" s="4">
        <f t="shared" si="71"/>
        <v>9.2141444224263219E-3</v>
      </c>
      <c r="CX60" s="4">
        <f t="shared" si="71"/>
        <v>6.6139795419347044E-3</v>
      </c>
      <c r="CY60" s="4">
        <f t="shared" si="71"/>
        <v>-9.0456813042693847E-4</v>
      </c>
      <c r="CZ60" s="4">
        <f t="shared" si="71"/>
        <v>5.6657952252733975E-3</v>
      </c>
      <c r="DA60" s="4">
        <f t="shared" si="71"/>
        <v>5.3109825313948332E-2</v>
      </c>
      <c r="DB60" s="4">
        <f t="shared" si="71"/>
        <v>1.0895081071454258E-2</v>
      </c>
      <c r="DC60" s="4">
        <f t="shared" si="71"/>
        <v>-4.9583488088280621E-2</v>
      </c>
      <c r="DD60" s="4">
        <f t="shared" si="71"/>
        <v>-3.0007441275957468E-2</v>
      </c>
      <c r="DE60" s="4">
        <f t="shared" si="71"/>
        <v>2.122832908774611E-2</v>
      </c>
      <c r="DF60" s="4">
        <f t="shared" si="71"/>
        <v>1.3650226053328033E-2</v>
      </c>
      <c r="DG60" s="4">
        <f t="shared" si="71"/>
        <v>2.2964895972840894E-2</v>
      </c>
      <c r="DH60" s="4">
        <f t="shared" si="71"/>
        <v>-1.1043455011214189E-3</v>
      </c>
      <c r="DI60" s="4">
        <f t="shared" si="71"/>
        <v>-1.2561865646667749E-2</v>
      </c>
      <c r="DJ60" s="4">
        <f t="shared" si="71"/>
        <v>9.0660454815972365E-4</v>
      </c>
      <c r="DK60" s="4">
        <f t="shared" si="71"/>
        <v>-1.8519000522804051E-2</v>
      </c>
      <c r="DL60" s="4">
        <f t="shared" si="71"/>
        <v>9.8148834236832464E-3</v>
      </c>
      <c r="DM60" s="4">
        <f t="shared" si="71"/>
        <v>-1.2497279337254048E-2</v>
      </c>
      <c r="DN60" s="4">
        <f t="shared" si="71"/>
        <v>0</v>
      </c>
      <c r="DO60" s="4">
        <f t="shared" si="71"/>
        <v>7.0227603358389941E-3</v>
      </c>
      <c r="DP60" s="4">
        <f t="shared" si="71"/>
        <v>1.6469946078219973E-3</v>
      </c>
      <c r="DQ60" s="4">
        <f t="shared" si="71"/>
        <v>2.8661527216084595E-3</v>
      </c>
      <c r="DR60" s="4">
        <f t="shared" si="71"/>
        <v>-8.1249483640799484E-3</v>
      </c>
      <c r="DS60" s="4">
        <f t="shared" si="71"/>
        <v>5.2426502915749853E-3</v>
      </c>
      <c r="DT60" s="4">
        <f t="shared" si="71"/>
        <v>-9.753015940442979E-3</v>
      </c>
      <c r="DU60" s="4">
        <f t="shared" si="71"/>
        <v>-2.2975431568909577E-2</v>
      </c>
      <c r="DV60" s="4">
        <f t="shared" si="71"/>
        <v>4.9776206531858283E-2</v>
      </c>
      <c r="DW60" s="4">
        <f t="shared" si="71"/>
        <v>7.0357782676586196E-3</v>
      </c>
      <c r="DX60" s="4">
        <f t="shared" si="71"/>
        <v>-1.0828246826317669E-2</v>
      </c>
      <c r="DY60" s="4">
        <f t="shared" si="71"/>
        <v>9.5959959477109578E-3</v>
      </c>
      <c r="DZ60" s="4">
        <f t="shared" ref="DZ60:GK60" si="72">LN(DZ17/DZ16)</f>
        <v>1.7655539599121618E-2</v>
      </c>
      <c r="EA60" s="4">
        <f t="shared" si="72"/>
        <v>1.1677608930679021E-2</v>
      </c>
      <c r="EB60" s="4">
        <f t="shared" si="72"/>
        <v>-2.0914859025508672E-2</v>
      </c>
      <c r="EC60" s="4">
        <f t="shared" si="72"/>
        <v>-4.1921161782176898E-2</v>
      </c>
      <c r="ED60" s="4">
        <f t="shared" si="72"/>
        <v>3.0828511619960513E-3</v>
      </c>
      <c r="EE60" s="4">
        <f t="shared" si="72"/>
        <v>-6.0532719197533844E-3</v>
      </c>
      <c r="EF60" s="4">
        <f t="shared" si="72"/>
        <v>-1.7125263161548998E-2</v>
      </c>
      <c r="EG60" s="4">
        <f t="shared" si="72"/>
        <v>-7.6886051819333306E-3</v>
      </c>
      <c r="EH60" s="4">
        <f t="shared" si="72"/>
        <v>-2.9891804062747853E-2</v>
      </c>
      <c r="EI60" s="4">
        <f t="shared" si="72"/>
        <v>-2.3635382470148358E-2</v>
      </c>
      <c r="EJ60" s="4">
        <f t="shared" si="72"/>
        <v>1.2720283184840111E-2</v>
      </c>
      <c r="EK60" s="4">
        <f t="shared" si="72"/>
        <v>9.7532152454518593E-3</v>
      </c>
      <c r="EL60" s="4">
        <f t="shared" si="72"/>
        <v>-1.7093977598371386E-3</v>
      </c>
      <c r="EM60" s="4">
        <f t="shared" si="72"/>
        <v>0</v>
      </c>
      <c r="EN60" s="4">
        <f t="shared" si="72"/>
        <v>3.9128097122461724E-3</v>
      </c>
      <c r="EO60" s="4">
        <f t="shared" si="72"/>
        <v>-3.5273763789056283E-3</v>
      </c>
      <c r="EP60" s="4">
        <f t="shared" si="72"/>
        <v>2.3869363235354589E-3</v>
      </c>
      <c r="EQ60" s="4">
        <f t="shared" si="72"/>
        <v>-7.2575432875494452E-3</v>
      </c>
      <c r="ER60" s="4">
        <f t="shared" si="72"/>
        <v>-5.7660742560484987E-3</v>
      </c>
      <c r="ES60" s="4">
        <f t="shared" si="72"/>
        <v>9.661947710217219E-3</v>
      </c>
      <c r="ET60" s="4">
        <f t="shared" si="72"/>
        <v>1.7295318903626351E-2</v>
      </c>
      <c r="EU60" s="4">
        <f t="shared" si="72"/>
        <v>4.1281658973303825E-2</v>
      </c>
      <c r="EV60" s="4">
        <f t="shared" si="72"/>
        <v>5.2301621640554177E-4</v>
      </c>
      <c r="EW60" s="4">
        <f t="shared" si="72"/>
        <v>9.4558458118003518E-3</v>
      </c>
      <c r="EX60" s="4">
        <f t="shared" si="72"/>
        <v>3.5831497076779087E-2</v>
      </c>
      <c r="EY60" s="4">
        <f t="shared" si="72"/>
        <v>6.0068962904622186E-2</v>
      </c>
      <c r="EZ60" s="4">
        <f t="shared" si="72"/>
        <v>1.2005364285754484E-3</v>
      </c>
      <c r="FA60" s="4">
        <f t="shared" si="72"/>
        <v>-5.1159848496603363E-2</v>
      </c>
      <c r="FB60" s="4">
        <f t="shared" si="72"/>
        <v>-6.2793097920975302E-2</v>
      </c>
      <c r="FC60" s="4">
        <f t="shared" si="72"/>
        <v>1.3432929866881542E-2</v>
      </c>
      <c r="FD60" s="4">
        <f t="shared" si="72"/>
        <v>-1.3831531876559987E-2</v>
      </c>
      <c r="FE60" s="4">
        <f t="shared" si="72"/>
        <v>1.2988780758535217E-2</v>
      </c>
      <c r="FF60" s="4">
        <f t="shared" si="72"/>
        <v>0</v>
      </c>
      <c r="FG60" s="4">
        <f t="shared" si="72"/>
        <v>-3.0415053995803222E-2</v>
      </c>
      <c r="FH60" s="4">
        <f t="shared" si="72"/>
        <v>3.7444456832009726E-2</v>
      </c>
      <c r="FI60" s="4">
        <f t="shared" si="72"/>
        <v>1.9822236306001811E-2</v>
      </c>
      <c r="FJ60" s="4">
        <f t="shared" si="72"/>
        <v>1.285238761667125E-2</v>
      </c>
      <c r="FK60" s="4">
        <f t="shared" si="72"/>
        <v>3.8277521145328422E-3</v>
      </c>
      <c r="FL60" s="4">
        <f t="shared" si="72"/>
        <v>0</v>
      </c>
      <c r="FM60" s="4">
        <f t="shared" si="72"/>
        <v>-4.3395110754911132E-3</v>
      </c>
      <c r="FN60" s="4">
        <f t="shared" si="72"/>
        <v>1.4399610527870551E-2</v>
      </c>
      <c r="FO60" s="4">
        <f t="shared" si="72"/>
        <v>-3.0587611405131273E-3</v>
      </c>
      <c r="FP60" s="4">
        <f t="shared" si="72"/>
        <v>-4.5351436580066849E-3</v>
      </c>
      <c r="FQ60" s="4">
        <f t="shared" si="72"/>
        <v>-4.2105052245125707E-3</v>
      </c>
      <c r="FR60" s="4">
        <f t="shared" si="72"/>
        <v>-1.3276264681099569E-2</v>
      </c>
      <c r="FS60" s="4">
        <f t="shared" si="72"/>
        <v>0</v>
      </c>
      <c r="FT60" s="4">
        <f t="shared" si="72"/>
        <v>-7.4294829988434362E-3</v>
      </c>
      <c r="FU60" s="4">
        <f t="shared" si="72"/>
        <v>-3.6552774262833044E-3</v>
      </c>
      <c r="FV60" s="4">
        <f t="shared" si="72"/>
        <v>-1.8577781834479959E-2</v>
      </c>
      <c r="FW60" s="4">
        <f t="shared" si="72"/>
        <v>1.3881399847465907E-2</v>
      </c>
      <c r="FX60" s="4">
        <f t="shared" si="72"/>
        <v>5.049711141014184E-3</v>
      </c>
      <c r="FY60" s="4">
        <f t="shared" si="72"/>
        <v>1.3889098822565806E-2</v>
      </c>
      <c r="FZ60" s="4">
        <f t="shared" si="72"/>
        <v>3.2584661628272213E-2</v>
      </c>
      <c r="GA60" s="4">
        <f t="shared" si="72"/>
        <v>-5.8980673639232338E-2</v>
      </c>
      <c r="GB60" s="4">
        <f t="shared" si="72"/>
        <v>1.5188568776474915E-2</v>
      </c>
      <c r="GC60" s="4">
        <f t="shared" si="72"/>
        <v>-4.225253433803508E-2</v>
      </c>
      <c r="GD60" s="4">
        <f t="shared" si="72"/>
        <v>-2.8209050775927971E-3</v>
      </c>
      <c r="GE60" s="4">
        <f t="shared" si="72"/>
        <v>-4.3546548339250136E-3</v>
      </c>
      <c r="GF60" s="4">
        <f t="shared" si="72"/>
        <v>-1.540367168948676E-2</v>
      </c>
      <c r="GG60" s="4">
        <f t="shared" si="72"/>
        <v>-8.0626330078665022E-3</v>
      </c>
      <c r="GH60" s="4">
        <f t="shared" si="72"/>
        <v>2.4054567949603076E-2</v>
      </c>
      <c r="GI60" s="4">
        <f t="shared" si="72"/>
        <v>7.3676734184154264E-3</v>
      </c>
      <c r="GJ60" s="4">
        <f t="shared" si="72"/>
        <v>-5.9441143908873595E-4</v>
      </c>
      <c r="GK60" s="4">
        <f t="shared" si="72"/>
        <v>0</v>
      </c>
      <c r="GL60" s="4">
        <f t="shared" ref="GL60:HQ60" si="73">LN(GL17/GL16)</f>
        <v>3.9457903772382643E-3</v>
      </c>
      <c r="GM60" s="4">
        <f t="shared" si="73"/>
        <v>1.0290067388326957E-2</v>
      </c>
      <c r="GN60" s="4">
        <f t="shared" si="73"/>
        <v>1.3959766466755999E-3</v>
      </c>
      <c r="GO60" s="4">
        <f t="shared" si="73"/>
        <v>-8.165643950317528E-3</v>
      </c>
      <c r="GP60" s="4">
        <f t="shared" si="73"/>
        <v>9.3840825553015844E-3</v>
      </c>
      <c r="GQ60" s="4">
        <f t="shared" si="73"/>
        <v>-3.4376242741999116E-2</v>
      </c>
      <c r="GR60" s="4">
        <f t="shared" si="73"/>
        <v>1.7929888461006148E-2</v>
      </c>
      <c r="GS60" s="4">
        <f t="shared" si="73"/>
        <v>-2.437982232531704E-2</v>
      </c>
      <c r="GT60" s="4">
        <f t="shared" si="73"/>
        <v>2.5922103368672096E-3</v>
      </c>
      <c r="GU60" s="4">
        <f t="shared" si="73"/>
        <v>9.6944716488251703E-3</v>
      </c>
      <c r="GV60" s="4">
        <f t="shared" si="73"/>
        <v>-2.8997148661228699E-3</v>
      </c>
      <c r="GW60" s="4">
        <f t="shared" si="73"/>
        <v>5.8814996826297497E-2</v>
      </c>
      <c r="GX60" s="4">
        <f t="shared" si="73"/>
        <v>1.3130774918048628E-2</v>
      </c>
      <c r="GY60" s="4">
        <f t="shared" si="73"/>
        <v>-2.5079661276513236E-2</v>
      </c>
      <c r="GZ60" s="4">
        <f t="shared" si="73"/>
        <v>-3.7979253524611185E-2</v>
      </c>
      <c r="HA60" s="4">
        <f t="shared" si="73"/>
        <v>3.1854267485457092E-3</v>
      </c>
      <c r="HB60" s="4">
        <f t="shared" si="73"/>
        <v>-5.7471639902993994E-3</v>
      </c>
      <c r="HC60" s="4">
        <f t="shared" si="73"/>
        <v>-4.626076250085793E-3</v>
      </c>
      <c r="HD60" s="4">
        <f t="shared" si="73"/>
        <v>-4.2413503452232958E-2</v>
      </c>
      <c r="HE60" s="4">
        <f t="shared" si="73"/>
        <v>-2.31747941124297E-2</v>
      </c>
      <c r="HF60" s="4">
        <f t="shared" si="73"/>
        <v>-2.2330216270866437E-2</v>
      </c>
      <c r="HG60" s="4">
        <f t="shared" si="73"/>
        <v>8.6668944247461997E-3</v>
      </c>
      <c r="HH60" s="4">
        <f t="shared" si="73"/>
        <v>5.0281223506466136E-3</v>
      </c>
      <c r="HI60" s="4">
        <f t="shared" si="73"/>
        <v>3.4316326252405681E-3</v>
      </c>
      <c r="HJ60" s="4">
        <f t="shared" si="73"/>
        <v>0</v>
      </c>
      <c r="HK60" s="4">
        <f t="shared" si="73"/>
        <v>1.3458219909386599E-2</v>
      </c>
      <c r="HL60" s="4">
        <f t="shared" si="73"/>
        <v>1.2144176899843765E-2</v>
      </c>
      <c r="HM60" s="4">
        <f t="shared" si="73"/>
        <v>1.9036241417779856E-3</v>
      </c>
      <c r="HN60" s="4">
        <f t="shared" si="73"/>
        <v>-5.1001274559922269E-3</v>
      </c>
      <c r="HO60" s="4">
        <f t="shared" si="73"/>
        <v>-1.4545559003375727E-3</v>
      </c>
      <c r="HP60" s="4">
        <f t="shared" si="73"/>
        <v>1.3544221573406895E-2</v>
      </c>
      <c r="HQ60" s="4">
        <f t="shared" si="73"/>
        <v>-2.8753232707086434E-3</v>
      </c>
      <c r="HR60" s="4">
        <f t="shared" ref="HR60:IQ60" si="74">LN(HR17/HR16)</f>
        <v>3.100373060867781E-2</v>
      </c>
      <c r="HS60" s="4">
        <f t="shared" si="74"/>
        <v>2.8586064808187946E-3</v>
      </c>
      <c r="HT60" s="4">
        <f t="shared" si="74"/>
        <v>2.0221952653820693E-3</v>
      </c>
      <c r="HU60" s="4">
        <f t="shared" si="74"/>
        <v>-1.0661225700448096E-3</v>
      </c>
      <c r="HV60" s="4">
        <f t="shared" si="74"/>
        <v>-6.0921286715385538E-4</v>
      </c>
      <c r="HW60" s="4">
        <f t="shared" si="74"/>
        <v>1.8629928636515188E-2</v>
      </c>
      <c r="HX60" s="4">
        <f t="shared" si="74"/>
        <v>2.593809790952821E-2</v>
      </c>
      <c r="HY60" s="4">
        <f t="shared" si="74"/>
        <v>-4.4226171185825607E-2</v>
      </c>
      <c r="HZ60" s="4">
        <f t="shared" si="74"/>
        <v>-1.7676368744310812E-2</v>
      </c>
      <c r="IA60" s="4">
        <f t="shared" si="74"/>
        <v>0</v>
      </c>
      <c r="IB60" s="4">
        <f t="shared" si="74"/>
        <v>-9.0958401379875216E-3</v>
      </c>
      <c r="IC60" s="4">
        <f t="shared" si="74"/>
        <v>-1.2121411086373195E-2</v>
      </c>
      <c r="ID60" s="4">
        <f t="shared" si="74"/>
        <v>-1.6060815300505325E-2</v>
      </c>
      <c r="IE60" s="4">
        <f t="shared" si="74"/>
        <v>2.233367490488781E-4</v>
      </c>
      <c r="IF60" s="4">
        <f t="shared" si="74"/>
        <v>-3.1528910398014821E-3</v>
      </c>
      <c r="IG60" s="4">
        <f t="shared" si="74"/>
        <v>8.3883298024873491E-3</v>
      </c>
      <c r="IH60" s="4">
        <f t="shared" si="74"/>
        <v>1.787862823380344E-3</v>
      </c>
      <c r="II60" s="4">
        <f t="shared" si="74"/>
        <v>0</v>
      </c>
      <c r="IJ60" s="4">
        <f t="shared" si="74"/>
        <v>2.7996098023952893E-3</v>
      </c>
      <c r="IK60" s="4">
        <f t="shared" si="74"/>
        <v>-6.5693046880420779E-3</v>
      </c>
      <c r="IL60" s="4">
        <f t="shared" si="74"/>
        <v>6.8886654201691057E-3</v>
      </c>
      <c r="IM60" s="4">
        <f t="shared" si="74"/>
        <v>-2.3679858487335947E-3</v>
      </c>
      <c r="IN60" s="4">
        <f t="shared" si="74"/>
        <v>-4.3956189459471188E-3</v>
      </c>
      <c r="IO60" s="4">
        <f t="shared" si="74"/>
        <v>-2.2791102300029138E-2</v>
      </c>
      <c r="IP60" s="4">
        <f t="shared" si="74"/>
        <v>1.1661984495028577E-2</v>
      </c>
      <c r="IQ60" s="4">
        <f t="shared" si="74"/>
        <v>9.6860455708740936E-3</v>
      </c>
    </row>
    <row r="61" spans="1:251" x14ac:dyDescent="0.25">
      <c r="A61" s="10">
        <v>-15</v>
      </c>
      <c r="B61" s="4">
        <f>LN(B18/B17)</f>
        <v>-1.9256001815722432E-2</v>
      </c>
      <c r="C61" s="4">
        <f t="shared" ref="C61:BM61" si="75">LN(C18/C17)</f>
        <v>5.0576197835692435E-3</v>
      </c>
      <c r="D61" s="4">
        <f t="shared" si="75"/>
        <v>3.4547802987030002E-2</v>
      </c>
      <c r="E61" s="4">
        <f t="shared" si="75"/>
        <v>-7.4249180967440997E-3</v>
      </c>
      <c r="F61" s="4">
        <f t="shared" si="75"/>
        <v>2.6230123581542403E-3</v>
      </c>
      <c r="G61" s="4">
        <f t="shared" si="75"/>
        <v>-9.6774855783144514E-3</v>
      </c>
      <c r="H61" s="4">
        <f t="shared" si="75"/>
        <v>-1.638793674309624E-2</v>
      </c>
      <c r="I61" s="4">
        <f t="shared" si="75"/>
        <v>0</v>
      </c>
      <c r="J61" s="4">
        <f t="shared" si="75"/>
        <v>-2.5409673803373233E-2</v>
      </c>
      <c r="K61" s="4">
        <f t="shared" si="75"/>
        <v>-2.1429336953967572E-2</v>
      </c>
      <c r="L61" s="4">
        <f t="shared" si="75"/>
        <v>-5.974076750157019E-3</v>
      </c>
      <c r="M61" s="4">
        <f t="shared" si="75"/>
        <v>0</v>
      </c>
      <c r="N61" s="4">
        <f t="shared" si="75"/>
        <v>9.3261048686240355E-3</v>
      </c>
      <c r="O61" s="4">
        <f t="shared" si="75"/>
        <v>-2.2372297372650982E-2</v>
      </c>
      <c r="P61" s="4">
        <f t="shared" si="75"/>
        <v>3.3726812242242969E-3</v>
      </c>
      <c r="Q61" s="4">
        <f t="shared" si="75"/>
        <v>0</v>
      </c>
      <c r="R61" s="4">
        <f t="shared" si="75"/>
        <v>-3.6723818471821816E-2</v>
      </c>
      <c r="S61" s="4">
        <f t="shared" si="75"/>
        <v>4.3469979151441705E-3</v>
      </c>
      <c r="T61" s="4">
        <f t="shared" si="75"/>
        <v>6.8885996488304421E-3</v>
      </c>
      <c r="U61" s="4">
        <f t="shared" si="75"/>
        <v>5.253584096107859E-3</v>
      </c>
      <c r="V61" s="4">
        <f t="shared" si="75"/>
        <v>-1.2325514918588826E-2</v>
      </c>
      <c r="W61" s="4">
        <f t="shared" si="75"/>
        <v>-2.5296616118735564E-2</v>
      </c>
      <c r="X61" s="4">
        <f t="shared" si="75"/>
        <v>-3.6655543124543048E-2</v>
      </c>
      <c r="Y61" s="4">
        <f t="shared" si="75"/>
        <v>-7.3860983578611676E-3</v>
      </c>
      <c r="Z61" s="4">
        <f t="shared" si="75"/>
        <v>4.8093067775992107E-2</v>
      </c>
      <c r="AA61" s="4">
        <f t="shared" si="75"/>
        <v>6.1055892863121748E-2</v>
      </c>
      <c r="AB61" s="4">
        <f t="shared" si="75"/>
        <v>2.1069800340415102E-2</v>
      </c>
      <c r="AC61" s="4">
        <f t="shared" si="75"/>
        <v>-1.0576029566038932E-2</v>
      </c>
      <c r="AD61" s="4">
        <f t="shared" si="75"/>
        <v>-2.6060144115293466E-2</v>
      </c>
      <c r="AE61" s="4">
        <f t="shared" si="75"/>
        <v>-1.8377780921245455E-2</v>
      </c>
      <c r="AF61" s="4">
        <f t="shared" si="75"/>
        <v>-2.406625673475412E-2</v>
      </c>
      <c r="AG61" s="4">
        <f t="shared" si="75"/>
        <v>7.1290650190810226E-2</v>
      </c>
      <c r="AH61" s="4">
        <f t="shared" si="75"/>
        <v>0</v>
      </c>
      <c r="AI61" s="4">
        <f t="shared" si="75"/>
        <v>-2.3654231479778763E-2</v>
      </c>
      <c r="AJ61" s="4">
        <f t="shared" si="75"/>
        <v>-2.4994912975965601E-2</v>
      </c>
      <c r="AK61" s="4">
        <f t="shared" si="75"/>
        <v>-2.6237653720918921E-2</v>
      </c>
      <c r="AL61" s="4">
        <f t="shared" si="75"/>
        <v>0</v>
      </c>
      <c r="AM61" s="4">
        <f t="shared" si="75"/>
        <v>3.2741087485170121E-2</v>
      </c>
      <c r="AN61" s="4">
        <f t="shared" si="75"/>
        <v>4.1385216162854281E-2</v>
      </c>
      <c r="AO61" s="4">
        <f t="shared" si="75"/>
        <v>-1.9578907951745467E-2</v>
      </c>
      <c r="AP61" s="4">
        <f t="shared" si="75"/>
        <v>0</v>
      </c>
      <c r="AQ61" s="4">
        <f t="shared" si="75"/>
        <v>-3.9173161249779258E-2</v>
      </c>
      <c r="AR61" s="4">
        <f t="shared" si="75"/>
        <v>-7.1246810105826397E-3</v>
      </c>
      <c r="AS61" s="4">
        <f t="shared" si="75"/>
        <v>0</v>
      </c>
      <c r="AT61" s="4">
        <f t="shared" si="75"/>
        <v>2.2176373569957903E-3</v>
      </c>
      <c r="AU61" s="4">
        <f t="shared" si="75"/>
        <v>-2.9850190646157784E-4</v>
      </c>
      <c r="AV61" s="4">
        <f t="shared" si="75"/>
        <v>-1.4687773889254766E-2</v>
      </c>
      <c r="AW61" s="4">
        <f t="shared" si="75"/>
        <v>0</v>
      </c>
      <c r="AX61" s="4">
        <f t="shared" si="75"/>
        <v>4.9019227548568869E-2</v>
      </c>
      <c r="AY61" s="4">
        <f t="shared" si="75"/>
        <v>-3.2423181817157531E-2</v>
      </c>
      <c r="AZ61" s="4">
        <f t="shared" si="75"/>
        <v>2.2671866685232595E-2</v>
      </c>
      <c r="BA61" s="4">
        <f t="shared" si="75"/>
        <v>-7.7923264878041396E-3</v>
      </c>
      <c r="BB61" s="4">
        <f t="shared" si="75"/>
        <v>-2.9868045630305554E-2</v>
      </c>
      <c r="BC61" s="4">
        <f t="shared" si="75"/>
        <v>-2.787107097569275E-2</v>
      </c>
      <c r="BD61" s="4">
        <f t="shared" si="75"/>
        <v>1.6861065569484093E-2</v>
      </c>
      <c r="BE61" s="4">
        <f t="shared" si="75"/>
        <v>2.5424001131660041E-3</v>
      </c>
      <c r="BF61" s="4">
        <f t="shared" si="75"/>
        <v>1.1907246745517487E-3</v>
      </c>
      <c r="BG61" s="4">
        <f t="shared" si="75"/>
        <v>0</v>
      </c>
      <c r="BH61" s="4">
        <f t="shared" si="75"/>
        <v>-1.4153780900350956E-2</v>
      </c>
      <c r="BI61" s="4">
        <f t="shared" si="75"/>
        <v>-3.0380316213924525E-2</v>
      </c>
      <c r="BJ61" s="4">
        <f t="shared" si="75"/>
        <v>2.1193211850017483E-4</v>
      </c>
      <c r="BK61" s="4">
        <f t="shared" si="75"/>
        <v>0</v>
      </c>
      <c r="BL61" s="4">
        <f t="shared" si="75"/>
        <v>8.961057961408881E-3</v>
      </c>
      <c r="BM61" s="4">
        <f t="shared" si="75"/>
        <v>2.5412258944302105E-2</v>
      </c>
      <c r="BN61" s="4">
        <f t="shared" ref="BN61:DY61" si="76">LN(BN18/BN17)</f>
        <v>5.19481687710393E-3</v>
      </c>
      <c r="BO61" s="4">
        <f t="shared" si="76"/>
        <v>0</v>
      </c>
      <c r="BP61" s="4">
        <f t="shared" si="76"/>
        <v>-2.9545527788768407E-2</v>
      </c>
      <c r="BQ61" s="4">
        <f t="shared" si="76"/>
        <v>7.7566991078142486E-3</v>
      </c>
      <c r="BR61" s="4">
        <f t="shared" si="76"/>
        <v>-1.624694702962352E-2</v>
      </c>
      <c r="BS61" s="4">
        <f t="shared" si="76"/>
        <v>2.0293957745245542E-4</v>
      </c>
      <c r="BT61" s="4">
        <f t="shared" si="76"/>
        <v>1.2997733304328168E-2</v>
      </c>
      <c r="BU61" s="4">
        <f t="shared" si="76"/>
        <v>-1.4739508557782751E-2</v>
      </c>
      <c r="BV61" s="4">
        <f t="shared" si="76"/>
        <v>-1.5286748884033167E-2</v>
      </c>
      <c r="BW61" s="4">
        <f t="shared" si="76"/>
        <v>2.8370722225811256E-2</v>
      </c>
      <c r="BX61" s="4">
        <f t="shared" si="76"/>
        <v>2.6433257068155431E-2</v>
      </c>
      <c r="BY61" s="4">
        <f t="shared" si="76"/>
        <v>-1.6497836115239355E-2</v>
      </c>
      <c r="BZ61" s="4">
        <f t="shared" si="76"/>
        <v>1.5471475975357947E-2</v>
      </c>
      <c r="CA61" s="4">
        <f t="shared" si="76"/>
        <v>-4.3258899471226063E-3</v>
      </c>
      <c r="CB61" s="4">
        <f t="shared" si="76"/>
        <v>1.3354076211323295E-2</v>
      </c>
      <c r="CC61" s="4">
        <f t="shared" si="76"/>
        <v>1.1772536225267194E-2</v>
      </c>
      <c r="CD61" s="4">
        <f t="shared" si="76"/>
        <v>-4.1127291423862844E-2</v>
      </c>
      <c r="CE61" s="4">
        <f t="shared" si="76"/>
        <v>6.5430985889358868E-3</v>
      </c>
      <c r="CF61" s="4">
        <f t="shared" si="76"/>
        <v>0</v>
      </c>
      <c r="CG61" s="4">
        <f t="shared" si="76"/>
        <v>-1.2327717024589756E-2</v>
      </c>
      <c r="CH61" s="4">
        <f t="shared" si="76"/>
        <v>-1.3398495200010303E-2</v>
      </c>
      <c r="CI61" s="4">
        <f t="shared" si="76"/>
        <v>-6.3714560932114908E-4</v>
      </c>
      <c r="CJ61" s="4">
        <f t="shared" si="76"/>
        <v>0</v>
      </c>
      <c r="CK61" s="4">
        <f t="shared" si="76"/>
        <v>3.8981793070911853E-2</v>
      </c>
      <c r="CL61" s="4">
        <f t="shared" si="76"/>
        <v>7.6726719116601864E-3</v>
      </c>
      <c r="CM61" s="4">
        <f t="shared" si="76"/>
        <v>-2.2039459566291386E-2</v>
      </c>
      <c r="CN61" s="4">
        <f t="shared" si="76"/>
        <v>0</v>
      </c>
      <c r="CO61" s="4">
        <f t="shared" si="76"/>
        <v>-1.9339025098867743E-2</v>
      </c>
      <c r="CP61" s="4">
        <f t="shared" si="76"/>
        <v>3.4179655884484843E-2</v>
      </c>
      <c r="CQ61" s="4">
        <f t="shared" si="76"/>
        <v>-1.7124638955267189E-2</v>
      </c>
      <c r="CR61" s="4">
        <f t="shared" si="76"/>
        <v>-1.3773009140379896E-2</v>
      </c>
      <c r="CS61" s="4">
        <f t="shared" si="76"/>
        <v>-2.694758426031919E-2</v>
      </c>
      <c r="CT61" s="4">
        <f t="shared" si="76"/>
        <v>8.1596548018144782E-3</v>
      </c>
      <c r="CU61" s="4">
        <f t="shared" si="76"/>
        <v>-2.448841467855159E-2</v>
      </c>
      <c r="CV61" s="4">
        <f t="shared" si="76"/>
        <v>-1.8877744824032656E-2</v>
      </c>
      <c r="CW61" s="4">
        <f t="shared" si="76"/>
        <v>-4.0090663161372123E-3</v>
      </c>
      <c r="CX61" s="4">
        <f t="shared" si="76"/>
        <v>5.1529672710682047E-2</v>
      </c>
      <c r="CY61" s="4">
        <f t="shared" si="76"/>
        <v>2.148695019780875E-2</v>
      </c>
      <c r="CZ61" s="4">
        <f t="shared" si="76"/>
        <v>6.8814213072678912E-3</v>
      </c>
      <c r="DA61" s="4">
        <f t="shared" si="76"/>
        <v>1.2848142477849059E-2</v>
      </c>
      <c r="DB61" s="4">
        <f t="shared" si="76"/>
        <v>9.2450736011749912E-3</v>
      </c>
      <c r="DC61" s="4">
        <f t="shared" si="76"/>
        <v>-3.8221212820197741E-2</v>
      </c>
      <c r="DD61" s="4">
        <f t="shared" si="76"/>
        <v>-1.5881753066117325E-2</v>
      </c>
      <c r="DE61" s="4">
        <f t="shared" si="76"/>
        <v>0</v>
      </c>
      <c r="DF61" s="4">
        <f t="shared" si="76"/>
        <v>6.4865752142548505E-3</v>
      </c>
      <c r="DG61" s="4">
        <f t="shared" si="76"/>
        <v>7.8885502329367162E-3</v>
      </c>
      <c r="DH61" s="4">
        <f t="shared" si="76"/>
        <v>-3.5426831594378295E-2</v>
      </c>
      <c r="DI61" s="4">
        <f t="shared" si="76"/>
        <v>0</v>
      </c>
      <c r="DJ61" s="4">
        <f t="shared" si="76"/>
        <v>1.707140774724869E-2</v>
      </c>
      <c r="DK61" s="4">
        <f t="shared" si="76"/>
        <v>-2.9506914199549757E-2</v>
      </c>
      <c r="DL61" s="4">
        <f t="shared" si="76"/>
        <v>1.0343284036098625E-2</v>
      </c>
      <c r="DM61" s="4">
        <f t="shared" si="76"/>
        <v>0</v>
      </c>
      <c r="DN61" s="4">
        <f t="shared" si="76"/>
        <v>-3.3738139631850114E-2</v>
      </c>
      <c r="DO61" s="4">
        <f t="shared" si="76"/>
        <v>1.741653553848398E-2</v>
      </c>
      <c r="DP61" s="4">
        <f t="shared" si="76"/>
        <v>-4.4072824714374195E-2</v>
      </c>
      <c r="DQ61" s="4">
        <f t="shared" si="76"/>
        <v>2.8579613622801191E-3</v>
      </c>
      <c r="DR61" s="4">
        <f t="shared" si="76"/>
        <v>1.3225158339750005E-4</v>
      </c>
      <c r="DS61" s="4">
        <f t="shared" si="76"/>
        <v>-1.9767262722354084E-2</v>
      </c>
      <c r="DT61" s="4">
        <f t="shared" si="76"/>
        <v>-2.4066281549387621E-2</v>
      </c>
      <c r="DU61" s="4">
        <f t="shared" si="76"/>
        <v>1.5482275305035459E-3</v>
      </c>
      <c r="DV61" s="4">
        <f t="shared" si="76"/>
        <v>9.5694510161506725E-3</v>
      </c>
      <c r="DW61" s="4">
        <f t="shared" si="76"/>
        <v>1.0644233105592748E-2</v>
      </c>
      <c r="DX61" s="4">
        <f t="shared" si="76"/>
        <v>6.062462181643484E-2</v>
      </c>
      <c r="DY61" s="4">
        <f t="shared" si="76"/>
        <v>-1.2741041944301259E-3</v>
      </c>
      <c r="DZ61" s="4">
        <f t="shared" ref="DZ61:GK61" si="77">LN(DZ18/DZ17)</f>
        <v>-1.364952910219277E-2</v>
      </c>
      <c r="EA61" s="4">
        <f t="shared" si="77"/>
        <v>-6.2776076702330305E-4</v>
      </c>
      <c r="EB61" s="4">
        <f t="shared" si="77"/>
        <v>3.7923687401597351E-3</v>
      </c>
      <c r="EC61" s="4">
        <f t="shared" si="77"/>
        <v>-6.6994602867877714E-3</v>
      </c>
      <c r="ED61" s="4">
        <f t="shared" si="77"/>
        <v>0</v>
      </c>
      <c r="EE61" s="4">
        <f t="shared" si="77"/>
        <v>1.6178331096058562E-3</v>
      </c>
      <c r="EF61" s="4">
        <f t="shared" si="77"/>
        <v>-2.0202679008085707E-2</v>
      </c>
      <c r="EG61" s="4">
        <f t="shared" si="77"/>
        <v>-4.8355992931683016E-3</v>
      </c>
      <c r="EH61" s="4">
        <f t="shared" si="77"/>
        <v>0</v>
      </c>
      <c r="EI61" s="4">
        <f t="shared" si="77"/>
        <v>-1.8067265642563557E-3</v>
      </c>
      <c r="EJ61" s="4">
        <f t="shared" si="77"/>
        <v>1.7827487465848939E-2</v>
      </c>
      <c r="EK61" s="4">
        <f t="shared" si="77"/>
        <v>1.7587799000132229E-2</v>
      </c>
      <c r="EL61" s="4">
        <f t="shared" si="77"/>
        <v>0</v>
      </c>
      <c r="EM61" s="4">
        <f t="shared" si="77"/>
        <v>2.2098557278127013E-3</v>
      </c>
      <c r="EN61" s="4">
        <f t="shared" si="77"/>
        <v>-5.0335548415408101E-3</v>
      </c>
      <c r="EO61" s="4">
        <f t="shared" si="77"/>
        <v>3.5273763789055593E-3</v>
      </c>
      <c r="EP61" s="4">
        <f t="shared" si="77"/>
        <v>2.3812524229397261E-3</v>
      </c>
      <c r="EQ61" s="4">
        <f t="shared" si="77"/>
        <v>2.2197792937966435E-3</v>
      </c>
      <c r="ER61" s="4">
        <f t="shared" si="77"/>
        <v>-1.8972748675002527E-2</v>
      </c>
      <c r="ES61" s="4">
        <f t="shared" si="77"/>
        <v>-1.1686649783462795E-2</v>
      </c>
      <c r="ET61" s="4">
        <f t="shared" si="77"/>
        <v>4.5190324893808363E-3</v>
      </c>
      <c r="EU61" s="4">
        <f t="shared" si="77"/>
        <v>6.5958019745957159E-3</v>
      </c>
      <c r="EV61" s="4">
        <f t="shared" si="77"/>
        <v>-1.1834477682177443E-2</v>
      </c>
      <c r="EW61" s="4">
        <f t="shared" si="77"/>
        <v>-1.8186024492861851E-2</v>
      </c>
      <c r="EX61" s="4">
        <f t="shared" si="77"/>
        <v>-3.3755541687682952E-2</v>
      </c>
      <c r="EY61" s="4">
        <f t="shared" si="77"/>
        <v>-1.9781909344299478E-3</v>
      </c>
      <c r="EZ61" s="4">
        <f t="shared" si="77"/>
        <v>-1.8771376035041629E-2</v>
      </c>
      <c r="FA61" s="4">
        <f t="shared" si="77"/>
        <v>3.1091332478188397E-3</v>
      </c>
      <c r="FB61" s="4">
        <f t="shared" si="77"/>
        <v>-6.6224913292399429E-3</v>
      </c>
      <c r="FC61" s="4">
        <f t="shared" si="77"/>
        <v>0</v>
      </c>
      <c r="FD61" s="4">
        <f t="shared" si="77"/>
        <v>-4.5591897951328238E-2</v>
      </c>
      <c r="FE61" s="4">
        <f t="shared" si="77"/>
        <v>-2.9261382533105089E-3</v>
      </c>
      <c r="FF61" s="4">
        <f t="shared" si="77"/>
        <v>-1.5742654232186216E-3</v>
      </c>
      <c r="FG61" s="4">
        <f t="shared" si="77"/>
        <v>0</v>
      </c>
      <c r="FH61" s="4">
        <f t="shared" si="77"/>
        <v>1.3582539120037452E-2</v>
      </c>
      <c r="FI61" s="4">
        <f t="shared" si="77"/>
        <v>3.0920400611016939E-2</v>
      </c>
      <c r="FJ61" s="4">
        <f t="shared" si="77"/>
        <v>-3.498611470260541E-2</v>
      </c>
      <c r="FK61" s="4">
        <f t="shared" si="77"/>
        <v>0</v>
      </c>
      <c r="FL61" s="4">
        <f t="shared" si="77"/>
        <v>-2.6557551669245758E-2</v>
      </c>
      <c r="FM61" s="4">
        <f t="shared" si="77"/>
        <v>1.5337777410343483E-3</v>
      </c>
      <c r="FN61" s="4">
        <f t="shared" si="77"/>
        <v>3.7551820710431437E-3</v>
      </c>
      <c r="FO61" s="4">
        <f t="shared" si="77"/>
        <v>-3.0681458732228174E-3</v>
      </c>
      <c r="FP61" s="4">
        <f t="shared" si="77"/>
        <v>-7.2992954949908061E-3</v>
      </c>
      <c r="FQ61" s="4">
        <f t="shared" si="77"/>
        <v>-1.4713368844137879E-2</v>
      </c>
      <c r="FR61" s="4">
        <f t="shared" si="77"/>
        <v>6.2696069219214945E-3</v>
      </c>
      <c r="FS61" s="4">
        <f t="shared" si="77"/>
        <v>-7.5838268716327945E-4</v>
      </c>
      <c r="FT61" s="4">
        <f t="shared" si="77"/>
        <v>2.8667920069599298E-2</v>
      </c>
      <c r="FU61" s="4">
        <f t="shared" si="77"/>
        <v>1.0089788716016599E-2</v>
      </c>
      <c r="FV61" s="4">
        <f t="shared" si="77"/>
        <v>-1.6136836475018981E-2</v>
      </c>
      <c r="FW61" s="4">
        <f t="shared" si="77"/>
        <v>5.4990723762092302E-3</v>
      </c>
      <c r="FX61" s="4">
        <f t="shared" si="77"/>
        <v>-1.1622821532083223E-2</v>
      </c>
      <c r="FY61" s="4">
        <f t="shared" si="77"/>
        <v>-3.4734232543025295E-2</v>
      </c>
      <c r="FZ61" s="4">
        <f t="shared" si="77"/>
        <v>-2.3091003959816416E-2</v>
      </c>
      <c r="GA61" s="4">
        <f t="shared" si="77"/>
        <v>5.269089768915553E-3</v>
      </c>
      <c r="GB61" s="4">
        <f t="shared" si="77"/>
        <v>0</v>
      </c>
      <c r="GC61" s="4">
        <f t="shared" si="77"/>
        <v>-4.483672679264257E-3</v>
      </c>
      <c r="GD61" s="4">
        <f t="shared" si="77"/>
        <v>-1.7094390007659159E-2</v>
      </c>
      <c r="GE61" s="4">
        <f t="shared" si="77"/>
        <v>1.1570405478774314E-2</v>
      </c>
      <c r="GF61" s="4">
        <f t="shared" si="77"/>
        <v>0</v>
      </c>
      <c r="GG61" s="4">
        <f t="shared" si="77"/>
        <v>-2.8612614286734396E-3</v>
      </c>
      <c r="GH61" s="4">
        <f t="shared" si="77"/>
        <v>1.4853928050555984E-2</v>
      </c>
      <c r="GI61" s="4">
        <f t="shared" si="77"/>
        <v>-2.893820248127672E-2</v>
      </c>
      <c r="GJ61" s="4">
        <f t="shared" si="77"/>
        <v>0</v>
      </c>
      <c r="GK61" s="4">
        <f t="shared" si="77"/>
        <v>-7.8035601881792545E-3</v>
      </c>
      <c r="GL61" s="4">
        <f t="shared" ref="GL61:HQ61" si="78">LN(GL18/GL17)</f>
        <v>-1.9238762359740421E-2</v>
      </c>
      <c r="GM61" s="4">
        <f t="shared" si="78"/>
        <v>-8.4112075006881754E-3</v>
      </c>
      <c r="GN61" s="4">
        <f t="shared" si="78"/>
        <v>1.3940306121893601E-3</v>
      </c>
      <c r="GO61" s="4">
        <f t="shared" si="78"/>
        <v>-1.6000650238420474E-3</v>
      </c>
      <c r="GP61" s="4">
        <f t="shared" si="78"/>
        <v>-1.5544363783344126E-2</v>
      </c>
      <c r="GQ61" s="4">
        <f t="shared" si="78"/>
        <v>-1.1779790264244815E-2</v>
      </c>
      <c r="GR61" s="4">
        <f t="shared" si="78"/>
        <v>-1.4870681718350244E-2</v>
      </c>
      <c r="GS61" s="4">
        <f t="shared" si="78"/>
        <v>-2.4067644837521373E-3</v>
      </c>
      <c r="GT61" s="4">
        <f t="shared" si="78"/>
        <v>7.528279232537966E-3</v>
      </c>
      <c r="GU61" s="4">
        <f t="shared" si="78"/>
        <v>2.3218268067503649E-2</v>
      </c>
      <c r="GV61" s="4">
        <f t="shared" si="78"/>
        <v>-1.0565482990914183E-3</v>
      </c>
      <c r="GW61" s="4">
        <f t="shared" si="78"/>
        <v>-7.6260912601824058E-3</v>
      </c>
      <c r="GX61" s="4">
        <f t="shared" si="78"/>
        <v>-8.6192571961112574E-3</v>
      </c>
      <c r="GY61" s="4">
        <f t="shared" si="78"/>
        <v>2.9058430612825988E-3</v>
      </c>
      <c r="GZ61" s="4">
        <f t="shared" si="78"/>
        <v>2.3014618297822632E-3</v>
      </c>
      <c r="HA61" s="4">
        <f t="shared" si="78"/>
        <v>0</v>
      </c>
      <c r="HB61" s="4">
        <f t="shared" si="78"/>
        <v>-1.4221736712008564E-2</v>
      </c>
      <c r="HC61" s="4">
        <f t="shared" si="78"/>
        <v>-1.8196519113373378E-2</v>
      </c>
      <c r="HD61" s="4">
        <f t="shared" si="78"/>
        <v>2.3268342723830202E-2</v>
      </c>
      <c r="HE61" s="4">
        <f t="shared" si="78"/>
        <v>0</v>
      </c>
      <c r="HF61" s="4">
        <f t="shared" si="78"/>
        <v>1.3761611266430931E-2</v>
      </c>
      <c r="HG61" s="4">
        <f t="shared" si="78"/>
        <v>1.3362073686119226E-2</v>
      </c>
      <c r="HH61" s="4">
        <f t="shared" si="78"/>
        <v>-4.0684074201100644E-3</v>
      </c>
      <c r="HI61" s="4">
        <f t="shared" si="78"/>
        <v>0</v>
      </c>
      <c r="HJ61" s="4">
        <f t="shared" si="78"/>
        <v>-6.3312276455617751E-3</v>
      </c>
      <c r="HK61" s="4">
        <f t="shared" si="78"/>
        <v>9.0732564692458505E-3</v>
      </c>
      <c r="HL61" s="4">
        <f t="shared" si="78"/>
        <v>-3.5215788345234617E-2</v>
      </c>
      <c r="HM61" s="4">
        <f t="shared" si="78"/>
        <v>1.9000072410372956E-3</v>
      </c>
      <c r="HN61" s="4">
        <f t="shared" si="78"/>
        <v>9.7865566143535239E-4</v>
      </c>
      <c r="HO61" s="4">
        <f t="shared" si="78"/>
        <v>-1.7251274417591365E-2</v>
      </c>
      <c r="HP61" s="4">
        <f t="shared" si="78"/>
        <v>-3.0211337641321532E-2</v>
      </c>
      <c r="HQ61" s="4">
        <f t="shared" si="78"/>
        <v>6.1513264700615066E-3</v>
      </c>
      <c r="HR61" s="4">
        <f t="shared" ref="HR61:IQ61" si="79">LN(HR18/HR17)</f>
        <v>1.6772733254459628E-2</v>
      </c>
      <c r="HS61" s="4">
        <f t="shared" si="79"/>
        <v>1.3172515800813059E-2</v>
      </c>
      <c r="HT61" s="4">
        <f t="shared" si="79"/>
        <v>7.5472824102597235E-3</v>
      </c>
      <c r="HU61" s="4">
        <f t="shared" si="79"/>
        <v>2.6630768375945561E-3</v>
      </c>
      <c r="HV61" s="4">
        <f t="shared" si="79"/>
        <v>-4.5809067974729462E-3</v>
      </c>
      <c r="HW61" s="4">
        <f t="shared" si="79"/>
        <v>-1.6952382980617207E-2</v>
      </c>
      <c r="HX61" s="4">
        <f t="shared" si="79"/>
        <v>2.3894330624992122E-2</v>
      </c>
      <c r="HY61" s="4">
        <f t="shared" si="79"/>
        <v>1.4815156608801883E-3</v>
      </c>
      <c r="HZ61" s="4">
        <f t="shared" si="79"/>
        <v>0</v>
      </c>
      <c r="IA61" s="4">
        <f t="shared" si="79"/>
        <v>-9.4036143293053237E-3</v>
      </c>
      <c r="IB61" s="4">
        <f t="shared" si="79"/>
        <v>-7.0118497120962619E-3</v>
      </c>
      <c r="IC61" s="4">
        <f t="shared" si="79"/>
        <v>-2.3910848865561871E-4</v>
      </c>
      <c r="ID61" s="4">
        <f t="shared" si="79"/>
        <v>0</v>
      </c>
      <c r="IE61" s="4">
        <f t="shared" si="79"/>
        <v>-2.9066776642934691E-3</v>
      </c>
      <c r="IF61" s="4">
        <f t="shared" si="79"/>
        <v>3.0580260579077364E-2</v>
      </c>
      <c r="IG61" s="4">
        <f t="shared" si="79"/>
        <v>2.3837549381193332E-3</v>
      </c>
      <c r="IH61" s="4">
        <f t="shared" si="79"/>
        <v>0</v>
      </c>
      <c r="II61" s="4">
        <f t="shared" si="79"/>
        <v>-1.6479087302856455E-2</v>
      </c>
      <c r="IJ61" s="4">
        <f t="shared" si="79"/>
        <v>1.0269656893656508E-2</v>
      </c>
      <c r="IK61" s="4">
        <f t="shared" si="79"/>
        <v>1.7795286741387292E-2</v>
      </c>
      <c r="IL61" s="4">
        <f t="shared" si="79"/>
        <v>6.8415361813597853E-3</v>
      </c>
      <c r="IM61" s="4">
        <f t="shared" si="79"/>
        <v>1.421442611298038E-3</v>
      </c>
      <c r="IN61" s="4">
        <f t="shared" si="79"/>
        <v>-4.4150140264984398E-3</v>
      </c>
      <c r="IO61" s="4">
        <f t="shared" si="79"/>
        <v>-1.513308479828988E-2</v>
      </c>
      <c r="IP61" s="4">
        <f t="shared" si="79"/>
        <v>5.7955543873577074E-4</v>
      </c>
      <c r="IQ61" s="4">
        <f t="shared" si="79"/>
        <v>5.5814193010811919E-3</v>
      </c>
    </row>
    <row r="62" spans="1:251" x14ac:dyDescent="0.25">
      <c r="A62" s="10">
        <v>-14</v>
      </c>
      <c r="B62" s="4">
        <f t="shared" ref="B62:BM62" si="80">LN(B19/B18)</f>
        <v>6.45993381305971E-3</v>
      </c>
      <c r="C62" s="4">
        <f t="shared" si="80"/>
        <v>1.4012791699841471E-4</v>
      </c>
      <c r="D62" s="4">
        <f t="shared" si="80"/>
        <v>-6.6575564996935906E-3</v>
      </c>
      <c r="E62" s="4">
        <f t="shared" si="80"/>
        <v>-7.9925646252291919E-3</v>
      </c>
      <c r="F62" s="4">
        <f t="shared" si="80"/>
        <v>-4.3754337710499866E-3</v>
      </c>
      <c r="G62" s="4">
        <f t="shared" si="80"/>
        <v>6.7304062628688816E-3</v>
      </c>
      <c r="H62" s="4">
        <f t="shared" si="80"/>
        <v>-4.7905288972800275E-4</v>
      </c>
      <c r="I62" s="4">
        <f t="shared" si="80"/>
        <v>-9.9607670997117967E-3</v>
      </c>
      <c r="J62" s="4">
        <f t="shared" si="80"/>
        <v>4.6460427390639675E-3</v>
      </c>
      <c r="K62" s="4">
        <f t="shared" si="80"/>
        <v>0</v>
      </c>
      <c r="L62" s="4">
        <f t="shared" si="80"/>
        <v>1.9953270553676882E-3</v>
      </c>
      <c r="M62" s="4">
        <f t="shared" si="80"/>
        <v>-3.7807372895197816E-3</v>
      </c>
      <c r="N62" s="4">
        <f t="shared" si="80"/>
        <v>8.4346484894394611E-4</v>
      </c>
      <c r="O62" s="4">
        <f t="shared" si="80"/>
        <v>0</v>
      </c>
      <c r="P62" s="4">
        <f t="shared" si="80"/>
        <v>8.4141601003464661E-4</v>
      </c>
      <c r="Q62" s="4">
        <f t="shared" si="80"/>
        <v>7.7640437048945576E-3</v>
      </c>
      <c r="R62" s="4">
        <f t="shared" si="80"/>
        <v>-3.3305578396481046E-3</v>
      </c>
      <c r="S62" s="4">
        <f t="shared" si="80"/>
        <v>0</v>
      </c>
      <c r="T62" s="4">
        <f t="shared" si="80"/>
        <v>-8.4259141262147657E-3</v>
      </c>
      <c r="U62" s="4">
        <f t="shared" si="80"/>
        <v>-9.5171179059171003E-3</v>
      </c>
      <c r="V62" s="4">
        <f t="shared" si="80"/>
        <v>-8.3022793886724702E-3</v>
      </c>
      <c r="W62" s="4">
        <f t="shared" si="80"/>
        <v>-2.5953179661522829E-2</v>
      </c>
      <c r="X62" s="4">
        <f t="shared" si="80"/>
        <v>8.8701894011142968E-3</v>
      </c>
      <c r="Y62" s="4">
        <f t="shared" si="80"/>
        <v>2.8788707231159187E-3</v>
      </c>
      <c r="Z62" s="4">
        <f t="shared" si="80"/>
        <v>7.4108651486282633E-3</v>
      </c>
      <c r="AA62" s="4">
        <f t="shared" si="80"/>
        <v>0.11067458823766343</v>
      </c>
      <c r="AB62" s="4">
        <f t="shared" si="80"/>
        <v>-2.0971260105523443E-2</v>
      </c>
      <c r="AC62" s="4">
        <f t="shared" si="80"/>
        <v>-4.3196685789099569E-3</v>
      </c>
      <c r="AD62" s="4">
        <f t="shared" si="80"/>
        <v>-1.0784005511621814E-2</v>
      </c>
      <c r="AE62" s="4">
        <f t="shared" si="80"/>
        <v>3.1866600258563173E-2</v>
      </c>
      <c r="AF62" s="4">
        <f t="shared" si="80"/>
        <v>4.1058982449018087E-2</v>
      </c>
      <c r="AG62" s="4">
        <f t="shared" si="80"/>
        <v>1.802390990380625E-2</v>
      </c>
      <c r="AH62" s="4">
        <f t="shared" si="80"/>
        <v>-9.2955456160653122E-3</v>
      </c>
      <c r="AI62" s="4">
        <f t="shared" si="80"/>
        <v>1.6005968041514027E-2</v>
      </c>
      <c r="AJ62" s="4">
        <f t="shared" si="80"/>
        <v>0</v>
      </c>
      <c r="AK62" s="4">
        <f t="shared" si="80"/>
        <v>-5.0325036074830978E-2</v>
      </c>
      <c r="AL62" s="4">
        <f t="shared" si="80"/>
        <v>-2.794939089011738E-2</v>
      </c>
      <c r="AM62" s="4">
        <f t="shared" si="80"/>
        <v>1.8854734158416733E-2</v>
      </c>
      <c r="AN62" s="4">
        <f t="shared" si="80"/>
        <v>0</v>
      </c>
      <c r="AO62" s="4">
        <f t="shared" si="80"/>
        <v>7.5757744690547997E-3</v>
      </c>
      <c r="AP62" s="4">
        <f t="shared" si="80"/>
        <v>-2.8909419289636359E-2</v>
      </c>
      <c r="AQ62" s="4">
        <f t="shared" si="80"/>
        <v>2.3204773421942472E-2</v>
      </c>
      <c r="AR62" s="4">
        <f t="shared" si="80"/>
        <v>0</v>
      </c>
      <c r="AS62" s="4">
        <f t="shared" si="80"/>
        <v>-1.177145200354111E-3</v>
      </c>
      <c r="AT62" s="4">
        <f t="shared" si="80"/>
        <v>-2.2983606977406406E-2</v>
      </c>
      <c r="AU62" s="4">
        <f t="shared" si="80"/>
        <v>3.980615649778483E-2</v>
      </c>
      <c r="AV62" s="4">
        <f t="shared" si="80"/>
        <v>-1.4906724482714911E-2</v>
      </c>
      <c r="AW62" s="4">
        <f t="shared" si="80"/>
        <v>1.3332749658224996E-4</v>
      </c>
      <c r="AX62" s="4">
        <f t="shared" si="80"/>
        <v>1.7321558118759073E-2</v>
      </c>
      <c r="AY62" s="4">
        <f t="shared" si="80"/>
        <v>6.4187523522062327E-3</v>
      </c>
      <c r="AZ62" s="4">
        <f t="shared" si="80"/>
        <v>1.5638893884454729E-2</v>
      </c>
      <c r="BA62" s="4">
        <f t="shared" si="80"/>
        <v>-6.5402459416875622E-3</v>
      </c>
      <c r="BB62" s="4">
        <f t="shared" si="80"/>
        <v>2.395200221124048E-3</v>
      </c>
      <c r="BC62" s="4">
        <f t="shared" si="80"/>
        <v>3.8466516287586814E-3</v>
      </c>
      <c r="BD62" s="4">
        <f t="shared" si="80"/>
        <v>1.1959346289799272E-2</v>
      </c>
      <c r="BE62" s="4">
        <f t="shared" si="80"/>
        <v>5.7669346385605929E-3</v>
      </c>
      <c r="BF62" s="4">
        <f t="shared" si="80"/>
        <v>1.0783878296441916E-2</v>
      </c>
      <c r="BG62" s="4">
        <f t="shared" si="80"/>
        <v>-1.2987775712825575E-2</v>
      </c>
      <c r="BH62" s="4">
        <f t="shared" si="80"/>
        <v>5.1039176371790937E-3</v>
      </c>
      <c r="BI62" s="4">
        <f t="shared" si="80"/>
        <v>0</v>
      </c>
      <c r="BJ62" s="4">
        <f t="shared" si="80"/>
        <v>-3.2733336726996111E-2</v>
      </c>
      <c r="BK62" s="4">
        <f t="shared" si="80"/>
        <v>-3.2712018635011032E-2</v>
      </c>
      <c r="BL62" s="4">
        <f t="shared" si="80"/>
        <v>1.8310495956108182E-2</v>
      </c>
      <c r="BM62" s="4">
        <f t="shared" si="80"/>
        <v>0</v>
      </c>
      <c r="BN62" s="4">
        <f t="shared" ref="BN62:DY62" si="81">LN(BN19/BN18)</f>
        <v>-5.1948168771040228E-3</v>
      </c>
      <c r="BO62" s="4">
        <f t="shared" si="81"/>
        <v>2.280508072767878E-2</v>
      </c>
      <c r="BP62" s="4">
        <f t="shared" si="81"/>
        <v>1.3089755197062607E-2</v>
      </c>
      <c r="BQ62" s="4">
        <f t="shared" si="81"/>
        <v>0</v>
      </c>
      <c r="BR62" s="4">
        <f t="shared" si="81"/>
        <v>5.4449885017552116E-3</v>
      </c>
      <c r="BS62" s="4">
        <f t="shared" si="81"/>
        <v>-1.8431814504186919E-2</v>
      </c>
      <c r="BT62" s="4">
        <f t="shared" si="81"/>
        <v>2.2741841520796408E-2</v>
      </c>
      <c r="BU62" s="4">
        <f t="shared" si="81"/>
        <v>-1.4960015891883633E-2</v>
      </c>
      <c r="BV62" s="4">
        <f t="shared" si="81"/>
        <v>1.1874922687673426E-3</v>
      </c>
      <c r="BW62" s="4">
        <f t="shared" si="81"/>
        <v>-4.7629725813299207E-3</v>
      </c>
      <c r="BX62" s="4">
        <f t="shared" si="81"/>
        <v>-7.214376674062821E-3</v>
      </c>
      <c r="BY62" s="4">
        <f t="shared" si="81"/>
        <v>1.2082817906122468E-2</v>
      </c>
      <c r="BZ62" s="4">
        <f t="shared" si="81"/>
        <v>-8.2333827634260472E-3</v>
      </c>
      <c r="CA62" s="4">
        <f t="shared" si="81"/>
        <v>1.1256255838463954E-2</v>
      </c>
      <c r="CB62" s="4">
        <f t="shared" si="81"/>
        <v>-8.0681746495102034E-3</v>
      </c>
      <c r="CC62" s="4">
        <f t="shared" si="81"/>
        <v>4.3336945423610014E-4</v>
      </c>
      <c r="CD62" s="4">
        <f t="shared" si="81"/>
        <v>-3.1857306331316533E-3</v>
      </c>
      <c r="CE62" s="4">
        <f t="shared" si="81"/>
        <v>9.8546645372044623E-3</v>
      </c>
      <c r="CF62" s="4">
        <f t="shared" si="81"/>
        <v>-2.2035888399180904E-2</v>
      </c>
      <c r="CG62" s="4">
        <f t="shared" si="81"/>
        <v>-6.5185416002419751E-3</v>
      </c>
      <c r="CH62" s="4">
        <f t="shared" si="81"/>
        <v>0</v>
      </c>
      <c r="CI62" s="4">
        <f t="shared" si="81"/>
        <v>-7.0355263023390681E-3</v>
      </c>
      <c r="CJ62" s="4">
        <f t="shared" si="81"/>
        <v>-1.5887359762319177E-2</v>
      </c>
      <c r="CK62" s="4">
        <f t="shared" si="81"/>
        <v>-2.3923456386198238E-3</v>
      </c>
      <c r="CL62" s="4">
        <f t="shared" si="81"/>
        <v>0</v>
      </c>
      <c r="CM62" s="4">
        <f t="shared" si="81"/>
        <v>8.3218233374922779E-3</v>
      </c>
      <c r="CN62" s="4">
        <f t="shared" si="81"/>
        <v>3.3247029998556964E-2</v>
      </c>
      <c r="CO62" s="4">
        <f t="shared" si="81"/>
        <v>6.1475603445052193E-3</v>
      </c>
      <c r="CP62" s="4">
        <f t="shared" si="81"/>
        <v>0</v>
      </c>
      <c r="CQ62" s="4">
        <f t="shared" si="81"/>
        <v>-3.5452657256945415E-3</v>
      </c>
      <c r="CR62" s="4">
        <f t="shared" si="81"/>
        <v>-3.0062233087582893E-2</v>
      </c>
      <c r="CS62" s="4">
        <f t="shared" si="81"/>
        <v>-1.9529434951647251E-3</v>
      </c>
      <c r="CT62" s="4">
        <f t="shared" si="81"/>
        <v>8.0936133473493762E-3</v>
      </c>
      <c r="CU62" s="4">
        <f t="shared" si="81"/>
        <v>-8.2093562942928784E-4</v>
      </c>
      <c r="CV62" s="4">
        <f t="shared" si="81"/>
        <v>9.9876272841575731E-3</v>
      </c>
      <c r="CW62" s="4">
        <f t="shared" si="81"/>
        <v>2.8542196648469352E-3</v>
      </c>
      <c r="CX62" s="4">
        <f t="shared" si="81"/>
        <v>-5.7329965129946205E-3</v>
      </c>
      <c r="CY62" s="4">
        <f t="shared" si="81"/>
        <v>-3.7714964283803235E-3</v>
      </c>
      <c r="CZ62" s="4">
        <f t="shared" si="81"/>
        <v>4.7683372856408097E-3</v>
      </c>
      <c r="DA62" s="4">
        <f t="shared" si="81"/>
        <v>-1.4904654009494835E-3</v>
      </c>
      <c r="DB62" s="4">
        <f t="shared" si="81"/>
        <v>0</v>
      </c>
      <c r="DC62" s="4">
        <f t="shared" si="81"/>
        <v>3.1695703715206944E-3</v>
      </c>
      <c r="DD62" s="4">
        <f t="shared" si="81"/>
        <v>8.1488603767924973E-3</v>
      </c>
      <c r="DE62" s="4">
        <f t="shared" si="81"/>
        <v>-2.2472865353173114E-2</v>
      </c>
      <c r="DF62" s="4">
        <f t="shared" si="81"/>
        <v>-5.3894377072608425E-4</v>
      </c>
      <c r="DG62" s="4">
        <f t="shared" si="81"/>
        <v>0</v>
      </c>
      <c r="DH62" s="4">
        <f t="shared" si="81"/>
        <v>-1.1454580289655164E-3</v>
      </c>
      <c r="DI62" s="4">
        <f t="shared" si="81"/>
        <v>1.3534991901270809E-3</v>
      </c>
      <c r="DJ62" s="4">
        <f t="shared" si="81"/>
        <v>8.8692377407797902E-3</v>
      </c>
      <c r="DK62" s="4">
        <f t="shared" si="81"/>
        <v>0</v>
      </c>
      <c r="DL62" s="4">
        <f t="shared" si="81"/>
        <v>5.5970152628288762E-3</v>
      </c>
      <c r="DM62" s="4">
        <f t="shared" si="81"/>
        <v>4.863488385639915E-2</v>
      </c>
      <c r="DN62" s="4">
        <f t="shared" si="81"/>
        <v>2.1339316034995389E-2</v>
      </c>
      <c r="DO62" s="4">
        <f t="shared" si="81"/>
        <v>0</v>
      </c>
      <c r="DP62" s="4">
        <f t="shared" si="81"/>
        <v>-2.4489167606734672E-2</v>
      </c>
      <c r="DQ62" s="4">
        <f t="shared" si="81"/>
        <v>1.1858645178689953E-2</v>
      </c>
      <c r="DR62" s="4">
        <f t="shared" si="81"/>
        <v>3.3813364365778108E-2</v>
      </c>
      <c r="DS62" s="4">
        <f t="shared" si="81"/>
        <v>-2.0165900619914957E-2</v>
      </c>
      <c r="DT62" s="4">
        <f t="shared" si="81"/>
        <v>7.5967163412014862E-3</v>
      </c>
      <c r="DU62" s="4">
        <f t="shared" si="81"/>
        <v>2.5750644148390804E-3</v>
      </c>
      <c r="DV62" s="4">
        <f t="shared" si="81"/>
        <v>-2.8081655541992621E-3</v>
      </c>
      <c r="DW62" s="4">
        <f t="shared" si="81"/>
        <v>3.6443189832287099E-3</v>
      </c>
      <c r="DX62" s="4">
        <f t="shared" si="81"/>
        <v>-2.5649681308911976E-3</v>
      </c>
      <c r="DY62" s="4">
        <f t="shared" si="81"/>
        <v>6.9175084578413622E-3</v>
      </c>
      <c r="DZ62" s="4">
        <f t="shared" ref="DZ62:GK62" si="82">LN(DZ19/DZ18)</f>
        <v>-5.6237794215759735E-4</v>
      </c>
      <c r="EA62" s="4">
        <f t="shared" si="82"/>
        <v>1.98651883251846E-3</v>
      </c>
      <c r="EB62" s="4">
        <f t="shared" si="82"/>
        <v>1.0043228957974366E-2</v>
      </c>
      <c r="EC62" s="4">
        <f t="shared" si="82"/>
        <v>1.9751091216694116E-3</v>
      </c>
      <c r="ED62" s="4">
        <f t="shared" si="82"/>
        <v>-1.310329407446794E-2</v>
      </c>
      <c r="EE62" s="4">
        <f t="shared" si="82"/>
        <v>3.9324414442091513E-3</v>
      </c>
      <c r="EF62" s="4">
        <f t="shared" si="82"/>
        <v>0</v>
      </c>
      <c r="EG62" s="4">
        <f t="shared" si="82"/>
        <v>-3.2214816397314772E-2</v>
      </c>
      <c r="EH62" s="4">
        <f t="shared" si="82"/>
        <v>2.1963549940894208E-3</v>
      </c>
      <c r="EI62" s="4">
        <f t="shared" si="82"/>
        <v>1.079151272571271E-2</v>
      </c>
      <c r="EJ62" s="4">
        <f t="shared" si="82"/>
        <v>0</v>
      </c>
      <c r="EK62" s="4">
        <f t="shared" si="82"/>
        <v>-9.8832653687030564E-3</v>
      </c>
      <c r="EL62" s="4">
        <f t="shared" si="82"/>
        <v>8.517938954591308E-3</v>
      </c>
      <c r="EM62" s="4">
        <f t="shared" si="82"/>
        <v>-1.7443313838265459E-2</v>
      </c>
      <c r="EN62" s="4">
        <f t="shared" si="82"/>
        <v>0</v>
      </c>
      <c r="EO62" s="4">
        <f t="shared" si="82"/>
        <v>-1.3391334952270335E-2</v>
      </c>
      <c r="EP62" s="4">
        <f t="shared" si="82"/>
        <v>-5.830898930162187E-3</v>
      </c>
      <c r="EQ62" s="4">
        <f t="shared" si="82"/>
        <v>1.285128728404014E-2</v>
      </c>
      <c r="ER62" s="4">
        <f t="shared" si="82"/>
        <v>-1.9339686914023969E-2</v>
      </c>
      <c r="ES62" s="4">
        <f t="shared" si="82"/>
        <v>0</v>
      </c>
      <c r="ET62" s="4">
        <f t="shared" si="82"/>
        <v>3.3224467552988831E-3</v>
      </c>
      <c r="EU62" s="4">
        <f t="shared" si="82"/>
        <v>6.0687165527150838E-3</v>
      </c>
      <c r="EV62" s="4">
        <f t="shared" si="82"/>
        <v>-1.0638388086281356E-2</v>
      </c>
      <c r="EW62" s="4">
        <f t="shared" si="82"/>
        <v>2.799925820707315E-3</v>
      </c>
      <c r="EX62" s="4">
        <f t="shared" si="82"/>
        <v>4.5977047126984265E-3</v>
      </c>
      <c r="EY62" s="4">
        <f t="shared" si="82"/>
        <v>2.9658914772107562E-3</v>
      </c>
      <c r="EZ62" s="4">
        <f t="shared" si="82"/>
        <v>1.2452694892540295E-2</v>
      </c>
      <c r="FA62" s="4">
        <f t="shared" si="82"/>
        <v>1.1756185378590795E-2</v>
      </c>
      <c r="FB62" s="4">
        <f t="shared" si="82"/>
        <v>1.1212449528284273E-2</v>
      </c>
      <c r="FC62" s="4">
        <f t="shared" si="82"/>
        <v>-1.0404926740523871E-2</v>
      </c>
      <c r="FD62" s="4">
        <f t="shared" si="82"/>
        <v>-7.217442736973544E-3</v>
      </c>
      <c r="FE62" s="4">
        <f t="shared" si="82"/>
        <v>0</v>
      </c>
      <c r="FF62" s="4">
        <f t="shared" si="82"/>
        <v>-2.2994714679947507E-2</v>
      </c>
      <c r="FG62" s="4">
        <f t="shared" si="82"/>
        <v>-2.1876238402264932E-2</v>
      </c>
      <c r="FH62" s="4">
        <f t="shared" si="82"/>
        <v>1.7551645203992623E-2</v>
      </c>
      <c r="FI62" s="4">
        <f t="shared" si="82"/>
        <v>0</v>
      </c>
      <c r="FJ62" s="4">
        <f t="shared" si="82"/>
        <v>-9.1978322424560634E-3</v>
      </c>
      <c r="FK62" s="4">
        <f t="shared" si="82"/>
        <v>-9.597039180968844E-3</v>
      </c>
      <c r="FL62" s="4">
        <f t="shared" si="82"/>
        <v>-1.6835405972214755E-3</v>
      </c>
      <c r="FM62" s="4">
        <f t="shared" si="82"/>
        <v>0</v>
      </c>
      <c r="FN62" s="4">
        <f t="shared" si="82"/>
        <v>1.1922633518540301E-2</v>
      </c>
      <c r="FO62" s="4">
        <f t="shared" si="82"/>
        <v>-1.3178427645520385E-3</v>
      </c>
      <c r="FP62" s="4">
        <f t="shared" si="82"/>
        <v>4.568321325490717E-3</v>
      </c>
      <c r="FQ62" s="4">
        <f t="shared" si="82"/>
        <v>-1.4933088912243668E-2</v>
      </c>
      <c r="FR62" s="4">
        <f t="shared" si="82"/>
        <v>-1.2842523835330542E-2</v>
      </c>
      <c r="FS62" s="4">
        <f t="shared" si="82"/>
        <v>-1.2653472445527591E-3</v>
      </c>
      <c r="FT62" s="4">
        <f t="shared" si="82"/>
        <v>-6.0569536242253003E-3</v>
      </c>
      <c r="FU62" s="4">
        <f t="shared" si="82"/>
        <v>-5.8732955354306128E-3</v>
      </c>
      <c r="FV62" s="4">
        <f t="shared" si="82"/>
        <v>4.2901201855144264E-3</v>
      </c>
      <c r="FW62" s="4">
        <f t="shared" si="82"/>
        <v>-3.2041248701465989E-3</v>
      </c>
      <c r="FX62" s="4">
        <f t="shared" si="82"/>
        <v>1.4976845596530752E-3</v>
      </c>
      <c r="FY62" s="4">
        <f t="shared" si="82"/>
        <v>6.8785840385537766E-3</v>
      </c>
      <c r="FZ62" s="4">
        <f t="shared" si="82"/>
        <v>7.0616343382732096E-3</v>
      </c>
      <c r="GA62" s="4">
        <f t="shared" si="82"/>
        <v>-1.6279405394107383E-3</v>
      </c>
      <c r="GB62" s="4">
        <f t="shared" si="82"/>
        <v>-1.5297078022585578E-2</v>
      </c>
      <c r="GC62" s="4">
        <f t="shared" si="82"/>
        <v>-1.1788319778191831E-2</v>
      </c>
      <c r="GD62" s="4">
        <f t="shared" si="82"/>
        <v>0</v>
      </c>
      <c r="GE62" s="4">
        <f t="shared" si="82"/>
        <v>6.5520237222831739E-3</v>
      </c>
      <c r="GF62" s="4">
        <f t="shared" si="82"/>
        <v>-8.173461151758446E-4</v>
      </c>
      <c r="GG62" s="4">
        <f t="shared" si="82"/>
        <v>2.861261428673443E-3</v>
      </c>
      <c r="GH62" s="4">
        <f t="shared" si="82"/>
        <v>0</v>
      </c>
      <c r="GI62" s="4">
        <f t="shared" si="82"/>
        <v>4.5234129454860064E-3</v>
      </c>
      <c r="GJ62" s="4">
        <f t="shared" si="82"/>
        <v>-2.7349407504166066E-2</v>
      </c>
      <c r="GK62" s="4">
        <f t="shared" si="82"/>
        <v>-5.5452865748313275E-3</v>
      </c>
      <c r="GL62" s="4">
        <f t="shared" ref="GL62:HQ62" si="83">LN(GL19/GL18)</f>
        <v>0</v>
      </c>
      <c r="GM62" s="4">
        <f t="shared" si="83"/>
        <v>4.6911023150780892E-4</v>
      </c>
      <c r="GN62" s="4">
        <f t="shared" si="83"/>
        <v>4.7038721043689072E-3</v>
      </c>
      <c r="GO62" s="4">
        <f t="shared" si="83"/>
        <v>7.6083657462542092E-3</v>
      </c>
      <c r="GP62" s="4">
        <f t="shared" si="83"/>
        <v>-1.5789811375648732E-2</v>
      </c>
      <c r="GQ62" s="4">
        <f t="shared" si="83"/>
        <v>1.9196966668214726E-3</v>
      </c>
      <c r="GR62" s="4">
        <f t="shared" si="83"/>
        <v>-4.8495866009295774E-4</v>
      </c>
      <c r="GS62" s="4">
        <f t="shared" si="83"/>
        <v>-4.4005635796080149E-3</v>
      </c>
      <c r="GT62" s="4">
        <f t="shared" si="83"/>
        <v>2.4895825365496643E-2</v>
      </c>
      <c r="GU62" s="4">
        <f t="shared" si="83"/>
        <v>3.6817449529934743E-3</v>
      </c>
      <c r="GV62" s="4">
        <f t="shared" si="83"/>
        <v>-6.1681893349071939E-4</v>
      </c>
      <c r="GW62" s="4">
        <f t="shared" si="83"/>
        <v>-8.8997061990686577E-3</v>
      </c>
      <c r="GX62" s="4">
        <f t="shared" si="83"/>
        <v>3.111503114008248E-3</v>
      </c>
      <c r="GY62" s="4">
        <f t="shared" si="83"/>
        <v>1.2668910556730025E-2</v>
      </c>
      <c r="GZ62" s="4">
        <f t="shared" si="83"/>
        <v>1.5313997047609383E-3</v>
      </c>
      <c r="HA62" s="4">
        <f t="shared" si="83"/>
        <v>-6.5334928403426281E-3</v>
      </c>
      <c r="HB62" s="4">
        <f t="shared" si="83"/>
        <v>4.3751056448009537E-3</v>
      </c>
      <c r="HC62" s="4">
        <f t="shared" si="83"/>
        <v>0</v>
      </c>
      <c r="HD62" s="4">
        <f t="shared" si="83"/>
        <v>-3.8154454602121163E-2</v>
      </c>
      <c r="HE62" s="4">
        <f t="shared" si="83"/>
        <v>5.0946862417668647E-4</v>
      </c>
      <c r="HF62" s="4">
        <f t="shared" si="83"/>
        <v>6.8104807982474931E-3</v>
      </c>
      <c r="HG62" s="4">
        <f t="shared" si="83"/>
        <v>0</v>
      </c>
      <c r="HH62" s="4">
        <f t="shared" si="83"/>
        <v>7.1684711827038495E-3</v>
      </c>
      <c r="HI62" s="4">
        <f t="shared" si="83"/>
        <v>5.7197885395050153E-3</v>
      </c>
      <c r="HJ62" s="4">
        <f t="shared" si="83"/>
        <v>-1.3671633601403294E-2</v>
      </c>
      <c r="HK62" s="4">
        <f t="shared" si="83"/>
        <v>0</v>
      </c>
      <c r="HL62" s="4">
        <f t="shared" si="83"/>
        <v>-1.3426869040415294E-2</v>
      </c>
      <c r="HM62" s="4">
        <f t="shared" si="83"/>
        <v>1.3130494552921316E-2</v>
      </c>
      <c r="HN62" s="4">
        <f t="shared" si="83"/>
        <v>1.5529252373506166E-2</v>
      </c>
      <c r="HO62" s="4">
        <f t="shared" si="83"/>
        <v>-1.7554112878298098E-2</v>
      </c>
      <c r="HP62" s="4">
        <f t="shared" si="83"/>
        <v>0</v>
      </c>
      <c r="HQ62" s="4">
        <f t="shared" si="83"/>
        <v>-4.0889771128571476E-4</v>
      </c>
      <c r="HR62" s="4">
        <f t="shared" ref="HR62:IQ62" si="84">LN(HR19/HR18)</f>
        <v>2.5660158088020458E-3</v>
      </c>
      <c r="HS62" s="4">
        <f t="shared" si="84"/>
        <v>1.2732156529011203E-2</v>
      </c>
      <c r="HT62" s="4">
        <f t="shared" si="84"/>
        <v>5.3116728275657615E-3</v>
      </c>
      <c r="HU62" s="4">
        <f t="shared" si="84"/>
        <v>-8.8641534386499089E-5</v>
      </c>
      <c r="HV62" s="4">
        <f t="shared" si="84"/>
        <v>-4.3713381175013548E-3</v>
      </c>
      <c r="HW62" s="4">
        <f t="shared" si="84"/>
        <v>4.4688767836804623E-4</v>
      </c>
      <c r="HX62" s="4">
        <f t="shared" si="84"/>
        <v>8.6048388711842862E-3</v>
      </c>
      <c r="HY62" s="4">
        <f t="shared" si="84"/>
        <v>3.9399175567541899E-3</v>
      </c>
      <c r="HZ62" s="4">
        <f t="shared" si="84"/>
        <v>-9.9569526333998497E-3</v>
      </c>
      <c r="IA62" s="4">
        <f t="shared" si="84"/>
        <v>8.2841916525694924E-4</v>
      </c>
      <c r="IB62" s="4">
        <f t="shared" si="84"/>
        <v>0</v>
      </c>
      <c r="IC62" s="4">
        <f t="shared" si="84"/>
        <v>-1.9807402750019631E-2</v>
      </c>
      <c r="ID62" s="4">
        <f t="shared" si="84"/>
        <v>-5.970166986503796E-3</v>
      </c>
      <c r="IE62" s="4">
        <f t="shared" si="84"/>
        <v>2.4600394823037961E-3</v>
      </c>
      <c r="IF62" s="4">
        <f t="shared" si="84"/>
        <v>0</v>
      </c>
      <c r="IG62" s="4">
        <f t="shared" si="84"/>
        <v>0</v>
      </c>
      <c r="IH62" s="4">
        <f t="shared" si="84"/>
        <v>-1.5733521297275233E-2</v>
      </c>
      <c r="II62" s="4">
        <f t="shared" si="84"/>
        <v>-3.4927441136733559E-2</v>
      </c>
      <c r="IJ62" s="4">
        <f t="shared" si="84"/>
        <v>0</v>
      </c>
      <c r="IK62" s="4">
        <f t="shared" si="84"/>
        <v>3.0994893941884476E-2</v>
      </c>
      <c r="IL62" s="4">
        <f t="shared" si="84"/>
        <v>2.2701571846457228E-3</v>
      </c>
      <c r="IM62" s="4">
        <f t="shared" si="84"/>
        <v>8.4865922029040038E-3</v>
      </c>
      <c r="IN62" s="4">
        <f t="shared" si="84"/>
        <v>-4.4345928480648538E-3</v>
      </c>
      <c r="IO62" s="4">
        <f t="shared" si="84"/>
        <v>4.5993285927556863E-3</v>
      </c>
      <c r="IP62" s="4">
        <f t="shared" si="84"/>
        <v>-1.6429284489517979E-3</v>
      </c>
      <c r="IQ62" s="4">
        <f t="shared" si="84"/>
        <v>-1.0305954139436035E-4</v>
      </c>
    </row>
    <row r="63" spans="1:251" x14ac:dyDescent="0.25">
      <c r="A63" s="10">
        <v>-13</v>
      </c>
      <c r="B63" s="4">
        <f t="shared" ref="B63:BM63" si="85">LN(B20/B19)</f>
        <v>-1.2309814080040549E-2</v>
      </c>
      <c r="C63" s="4">
        <f t="shared" si="85"/>
        <v>1.4010828391659795E-4</v>
      </c>
      <c r="D63" s="4">
        <f t="shared" si="85"/>
        <v>-6.702176786229158E-3</v>
      </c>
      <c r="E63" s="4">
        <f t="shared" si="85"/>
        <v>-8.0569607502774931E-3</v>
      </c>
      <c r="F63" s="4">
        <f t="shared" si="85"/>
        <v>-4.3946623559428183E-3</v>
      </c>
      <c r="G63" s="4">
        <f t="shared" si="85"/>
        <v>6.6854105650194211E-3</v>
      </c>
      <c r="H63" s="4">
        <f t="shared" si="85"/>
        <v>-4.7928249139490083E-4</v>
      </c>
      <c r="I63" s="4">
        <f t="shared" si="85"/>
        <v>-1.0060983045547653E-2</v>
      </c>
      <c r="J63" s="4">
        <f t="shared" si="85"/>
        <v>4.6245568119958431E-3</v>
      </c>
      <c r="K63" s="4">
        <f t="shared" si="85"/>
        <v>9.8192583210005117E-3</v>
      </c>
      <c r="L63" s="4">
        <f t="shared" si="85"/>
        <v>-1.6750810210737418E-2</v>
      </c>
      <c r="M63" s="4">
        <f t="shared" si="85"/>
        <v>0</v>
      </c>
      <c r="N63" s="4">
        <f t="shared" si="85"/>
        <v>7.5598977948206532E-3</v>
      </c>
      <c r="O63" s="4">
        <f t="shared" si="85"/>
        <v>-1.6423754619862375E-2</v>
      </c>
      <c r="P63" s="4">
        <f t="shared" si="85"/>
        <v>-1.0143779413012701E-2</v>
      </c>
      <c r="Q63" s="4">
        <f t="shared" si="85"/>
        <v>0</v>
      </c>
      <c r="R63" s="4">
        <f t="shared" si="85"/>
        <v>1.6667051994667115E-3</v>
      </c>
      <c r="S63" s="4">
        <f t="shared" si="85"/>
        <v>-3.1240052602529749E-2</v>
      </c>
      <c r="T63" s="4">
        <f t="shared" si="85"/>
        <v>2.0179656010016582E-2</v>
      </c>
      <c r="U63" s="4">
        <f t="shared" si="85"/>
        <v>-9.6085644434924667E-3</v>
      </c>
      <c r="V63" s="4">
        <f t="shared" si="85"/>
        <v>-2.4901061249354678E-2</v>
      </c>
      <c r="W63" s="4">
        <f t="shared" si="85"/>
        <v>-4.3469806518260781E-4</v>
      </c>
      <c r="X63" s="4">
        <f t="shared" si="85"/>
        <v>8.7922004113612836E-3</v>
      </c>
      <c r="Y63" s="4">
        <f t="shared" si="85"/>
        <v>2.8706066120913927E-3</v>
      </c>
      <c r="Z63" s="4">
        <f t="shared" si="85"/>
        <v>7.3563479979545082E-3</v>
      </c>
      <c r="AA63" s="4">
        <f t="shared" si="85"/>
        <v>-4.597260154096592E-2</v>
      </c>
      <c r="AB63" s="4">
        <f t="shared" si="85"/>
        <v>-2.1420491623348619E-2</v>
      </c>
      <c r="AC63" s="4">
        <f t="shared" si="85"/>
        <v>-4.3384090976386711E-3</v>
      </c>
      <c r="AD63" s="4">
        <f t="shared" si="85"/>
        <v>-1.0901569246206177E-2</v>
      </c>
      <c r="AE63" s="4">
        <f t="shared" si="85"/>
        <v>3.0882402377123804E-2</v>
      </c>
      <c r="AF63" s="4">
        <f t="shared" si="85"/>
        <v>3.9439421403517763E-2</v>
      </c>
      <c r="AG63" s="4">
        <f t="shared" si="85"/>
        <v>1.7704791844730977E-2</v>
      </c>
      <c r="AH63" s="4">
        <f t="shared" si="85"/>
        <v>-9.3827641622556864E-3</v>
      </c>
      <c r="AI63" s="4">
        <f t="shared" si="85"/>
        <v>1.575380779880026E-2</v>
      </c>
      <c r="AJ63" s="4">
        <f t="shared" si="85"/>
        <v>2.0450590527952815E-2</v>
      </c>
      <c r="AK63" s="4">
        <f t="shared" si="85"/>
        <v>-3.5014589330137312E-2</v>
      </c>
      <c r="AL63" s="4">
        <f t="shared" si="85"/>
        <v>0</v>
      </c>
      <c r="AM63" s="4">
        <f t="shared" si="85"/>
        <v>2.8694352038597716E-3</v>
      </c>
      <c r="AN63" s="4">
        <f t="shared" si="85"/>
        <v>2.693132619837383E-2</v>
      </c>
      <c r="AO63" s="4">
        <f t="shared" si="85"/>
        <v>-2.1615551250262412E-2</v>
      </c>
      <c r="AP63" s="4">
        <f t="shared" si="85"/>
        <v>0</v>
      </c>
      <c r="AQ63" s="4">
        <f t="shared" si="85"/>
        <v>2.0100202570605356E-3</v>
      </c>
      <c r="AR63" s="4">
        <f t="shared" si="85"/>
        <v>2.1123594500754607E-2</v>
      </c>
      <c r="AS63" s="4">
        <f t="shared" si="85"/>
        <v>-2.948984685078032E-3</v>
      </c>
      <c r="AT63" s="4">
        <f t="shared" si="85"/>
        <v>-2.352430471241234E-2</v>
      </c>
      <c r="AU63" s="4">
        <f t="shared" si="85"/>
        <v>4.1520701972197283E-3</v>
      </c>
      <c r="AV63" s="4">
        <f t="shared" si="85"/>
        <v>-3.1219156460386929E-3</v>
      </c>
      <c r="AW63" s="4">
        <f t="shared" si="85"/>
        <v>1.3330972273482763E-4</v>
      </c>
      <c r="AX63" s="4">
        <f t="shared" si="85"/>
        <v>1.7026623226384555E-2</v>
      </c>
      <c r="AY63" s="4">
        <f t="shared" si="85"/>
        <v>6.377814600082265E-3</v>
      </c>
      <c r="AZ63" s="4">
        <f t="shared" si="85"/>
        <v>-4.8392554920523145E-3</v>
      </c>
      <c r="BA63" s="4">
        <f t="shared" si="85"/>
        <v>-6.5833025137240877E-3</v>
      </c>
      <c r="BB63" s="4">
        <f t="shared" si="85"/>
        <v>2.389476942697746E-3</v>
      </c>
      <c r="BC63" s="4">
        <f t="shared" si="85"/>
        <v>3.8319115817258336E-3</v>
      </c>
      <c r="BD63" s="4">
        <f t="shared" si="85"/>
        <v>1.1818008963493689E-2</v>
      </c>
      <c r="BE63" s="4">
        <f t="shared" si="85"/>
        <v>5.7338677071574421E-3</v>
      </c>
      <c r="BF63" s="4">
        <f t="shared" si="85"/>
        <v>1.0668825873583707E-2</v>
      </c>
      <c r="BG63" s="4">
        <f t="shared" si="85"/>
        <v>-1.3158680133039115E-2</v>
      </c>
      <c r="BH63" s="4">
        <f t="shared" si="85"/>
        <v>5.0779998880129251E-3</v>
      </c>
      <c r="BI63" s="4">
        <f t="shared" si="85"/>
        <v>2.0824221619832276E-2</v>
      </c>
      <c r="BJ63" s="4">
        <f t="shared" si="85"/>
        <v>-3.9974082234735607E-2</v>
      </c>
      <c r="BK63" s="4">
        <f t="shared" si="85"/>
        <v>0</v>
      </c>
      <c r="BL63" s="4">
        <f t="shared" si="85"/>
        <v>-5.5630229020235016E-4</v>
      </c>
      <c r="BM63" s="4">
        <f t="shared" si="85"/>
        <v>3.8166593494264683E-2</v>
      </c>
      <c r="BN63" s="4">
        <f t="shared" ref="BN63:DY63" si="86">LN(BN20/BN19)</f>
        <v>-4.3211974535412728E-2</v>
      </c>
      <c r="BO63" s="4">
        <f t="shared" si="86"/>
        <v>0</v>
      </c>
      <c r="BP63" s="4">
        <f t="shared" si="86"/>
        <v>-2.7274417919659174E-2</v>
      </c>
      <c r="BQ63" s="4">
        <f t="shared" si="86"/>
        <v>-4.0671485347552758E-4</v>
      </c>
      <c r="BR63" s="4">
        <f t="shared" si="86"/>
        <v>2.0863767749130149E-3</v>
      </c>
      <c r="BS63" s="4">
        <f t="shared" si="86"/>
        <v>-1.8777935918687132E-2</v>
      </c>
      <c r="BT63" s="4">
        <f t="shared" si="86"/>
        <v>-9.9108838994540188E-3</v>
      </c>
      <c r="BU63" s="4">
        <f t="shared" si="86"/>
        <v>6.9324850907501439E-3</v>
      </c>
      <c r="BV63" s="4">
        <f t="shared" si="86"/>
        <v>1.1860838032568691E-3</v>
      </c>
      <c r="BW63" s="4">
        <f t="shared" si="86"/>
        <v>-4.785767102115453E-3</v>
      </c>
      <c r="BX63" s="4">
        <f t="shared" si="86"/>
        <v>-7.2668023524856866E-3</v>
      </c>
      <c r="BY63" s="4">
        <f t="shared" si="86"/>
        <v>-1.721432371426462E-2</v>
      </c>
      <c r="BZ63" s="4">
        <f t="shared" si="86"/>
        <v>-8.3017345105785827E-3</v>
      </c>
      <c r="CA63" s="4">
        <f t="shared" si="86"/>
        <v>1.1130961579010435E-2</v>
      </c>
      <c r="CB63" s="4">
        <f t="shared" si="86"/>
        <v>-8.1337999267701439E-3</v>
      </c>
      <c r="CC63" s="4">
        <f t="shared" si="86"/>
        <v>4.3318172650461828E-4</v>
      </c>
      <c r="CD63" s="4">
        <f t="shared" si="86"/>
        <v>-3.195911956390345E-3</v>
      </c>
      <c r="CE63" s="4">
        <f t="shared" si="86"/>
        <v>9.7584970517002913E-3</v>
      </c>
      <c r="CF63" s="4">
        <f t="shared" si="86"/>
        <v>-2.2532431080696795E-2</v>
      </c>
      <c r="CG63" s="4">
        <f t="shared" si="86"/>
        <v>-6.5613119374996519E-3</v>
      </c>
      <c r="CH63" s="4">
        <f t="shared" si="86"/>
        <v>7.5333757476115527E-3</v>
      </c>
      <c r="CI63" s="4">
        <f t="shared" si="86"/>
        <v>-2.7327660228376561E-2</v>
      </c>
      <c r="CJ63" s="4">
        <f t="shared" si="86"/>
        <v>0</v>
      </c>
      <c r="CK63" s="4">
        <f t="shared" si="86"/>
        <v>-7.9872208719131328E-4</v>
      </c>
      <c r="CL63" s="4">
        <f t="shared" si="86"/>
        <v>2.5779484834620739E-2</v>
      </c>
      <c r="CM63" s="4">
        <f t="shared" si="86"/>
        <v>5.5096558109696998E-3</v>
      </c>
      <c r="CN63" s="4">
        <f t="shared" si="86"/>
        <v>0</v>
      </c>
      <c r="CO63" s="4">
        <f t="shared" si="86"/>
        <v>1.6211094628082467E-2</v>
      </c>
      <c r="CP63" s="4">
        <f t="shared" si="86"/>
        <v>-1.1596174444614917E-2</v>
      </c>
      <c r="CQ63" s="4">
        <f t="shared" si="86"/>
        <v>3.3266292366647292E-2</v>
      </c>
      <c r="CR63" s="4">
        <f t="shared" si="86"/>
        <v>-3.0994055971357591E-2</v>
      </c>
      <c r="CS63" s="4">
        <f t="shared" si="86"/>
        <v>2.4836356152105405E-2</v>
      </c>
      <c r="CT63" s="4">
        <f t="shared" si="86"/>
        <v>-6.2368441869293023E-2</v>
      </c>
      <c r="CU63" s="4">
        <f t="shared" si="86"/>
        <v>-8.2161011848709011E-4</v>
      </c>
      <c r="CV63" s="4">
        <f t="shared" si="86"/>
        <v>9.8888602211037041E-3</v>
      </c>
      <c r="CW63" s="4">
        <f t="shared" si="86"/>
        <v>2.8460962753902772E-3</v>
      </c>
      <c r="CX63" s="4">
        <f t="shared" si="86"/>
        <v>1.5889492765104041E-2</v>
      </c>
      <c r="CY63" s="4">
        <f t="shared" si="86"/>
        <v>-3.7857744802999443E-3</v>
      </c>
      <c r="CZ63" s="4">
        <f t="shared" si="86"/>
        <v>4.745708106061973E-3</v>
      </c>
      <c r="DA63" s="4">
        <f t="shared" si="86"/>
        <v>-1.4926902044617547E-3</v>
      </c>
      <c r="DB63" s="4">
        <f t="shared" si="86"/>
        <v>0</v>
      </c>
      <c r="DC63" s="4">
        <f t="shared" si="86"/>
        <v>3.1595559283057245E-3</v>
      </c>
      <c r="DD63" s="4">
        <f t="shared" si="86"/>
        <v>8.0829928352158936E-3</v>
      </c>
      <c r="DE63" s="4">
        <f t="shared" si="86"/>
        <v>-2.2989528167725821E-2</v>
      </c>
      <c r="DF63" s="4">
        <f t="shared" si="86"/>
        <v>-5.3923438774439527E-4</v>
      </c>
      <c r="DG63" s="4">
        <f t="shared" si="86"/>
        <v>1.094046379180732E-2</v>
      </c>
      <c r="DH63" s="4">
        <f t="shared" si="86"/>
        <v>-3.0252434477654026E-2</v>
      </c>
      <c r="DI63" s="4">
        <f t="shared" si="86"/>
        <v>0</v>
      </c>
      <c r="DJ63" s="4">
        <f t="shared" si="86"/>
        <v>-6.3482948292348032E-3</v>
      </c>
      <c r="DK63" s="4">
        <f t="shared" si="86"/>
        <v>9.5796530207832662E-3</v>
      </c>
      <c r="DL63" s="4">
        <f t="shared" si="86"/>
        <v>-3.165866520995643E-2</v>
      </c>
      <c r="DM63" s="4">
        <f t="shared" si="86"/>
        <v>0</v>
      </c>
      <c r="DN63" s="4">
        <f t="shared" si="86"/>
        <v>-4.0142442998091624E-2</v>
      </c>
      <c r="DO63" s="4">
        <f t="shared" si="86"/>
        <v>-5.4442641736525054E-3</v>
      </c>
      <c r="DP63" s="4">
        <f t="shared" si="86"/>
        <v>2.8722355244549642E-2</v>
      </c>
      <c r="DQ63" s="4">
        <f t="shared" si="86"/>
        <v>1.1719664229370616E-2</v>
      </c>
      <c r="DR63" s="4">
        <f t="shared" si="86"/>
        <v>9.6717166544263364E-3</v>
      </c>
      <c r="DS63" s="4">
        <f t="shared" si="86"/>
        <v>-8.8639962605366763E-3</v>
      </c>
      <c r="DT63" s="4">
        <f t="shared" si="86"/>
        <v>7.5394410726321815E-3</v>
      </c>
      <c r="DU63" s="4">
        <f t="shared" si="86"/>
        <v>2.5684504857467851E-3</v>
      </c>
      <c r="DV63" s="4">
        <f t="shared" si="86"/>
        <v>-2.8160735601773087E-3</v>
      </c>
      <c r="DW63" s="4">
        <f t="shared" si="86"/>
        <v>1.4539948392029683E-3</v>
      </c>
      <c r="DX63" s="4">
        <f t="shared" si="86"/>
        <v>-2.5715641145172595E-3</v>
      </c>
      <c r="DY63" s="4">
        <f t="shared" si="86"/>
        <v>6.8699850896737922E-3</v>
      </c>
      <c r="DZ63" s="4">
        <f t="shared" ref="DZ63:GK63" si="87">LN(DZ20/DZ19)</f>
        <v>-5.6269438907728675E-4</v>
      </c>
      <c r="EA63" s="4">
        <f t="shared" si="87"/>
        <v>1.9825803979299996E-3</v>
      </c>
      <c r="EB63" s="4">
        <f t="shared" si="87"/>
        <v>9.9433646392277086E-3</v>
      </c>
      <c r="EC63" s="4">
        <f t="shared" si="87"/>
        <v>1.9712157541915062E-3</v>
      </c>
      <c r="ED63" s="4">
        <f t="shared" si="87"/>
        <v>-1.3277272604224736E-2</v>
      </c>
      <c r="EE63" s="4">
        <f t="shared" si="87"/>
        <v>3.9170379022512858E-3</v>
      </c>
      <c r="EF63" s="4">
        <f t="shared" si="87"/>
        <v>4.3196422308769342E-3</v>
      </c>
      <c r="EG63" s="4">
        <f t="shared" si="87"/>
        <v>4.6946221240240895E-3</v>
      </c>
      <c r="EH63" s="4">
        <f t="shared" si="87"/>
        <v>0</v>
      </c>
      <c r="EI63" s="4">
        <f t="shared" si="87"/>
        <v>1.1918770457716389E-3</v>
      </c>
      <c r="EJ63" s="4">
        <f t="shared" si="87"/>
        <v>1.5166225327960706E-2</v>
      </c>
      <c r="EK63" s="4">
        <f t="shared" si="87"/>
        <v>2.2547923870890828E-3</v>
      </c>
      <c r="EL63" s="4">
        <f t="shared" si="87"/>
        <v>0</v>
      </c>
      <c r="EM63" s="4">
        <f t="shared" si="87"/>
        <v>0</v>
      </c>
      <c r="EN63" s="4">
        <f t="shared" si="87"/>
        <v>-3.3698559548386458E-3</v>
      </c>
      <c r="EO63" s="4">
        <f t="shared" si="87"/>
        <v>1.1825128082063477E-2</v>
      </c>
      <c r="EP63" s="4">
        <f t="shared" si="87"/>
        <v>-5.8650978202304345E-3</v>
      </c>
      <c r="EQ63" s="4">
        <f t="shared" si="87"/>
        <v>-1.0636424498799407E-2</v>
      </c>
      <c r="ER63" s="4">
        <f t="shared" si="87"/>
        <v>4.2826617920009493E-3</v>
      </c>
      <c r="ES63" s="4">
        <f t="shared" si="87"/>
        <v>0</v>
      </c>
      <c r="ET63" s="4">
        <f t="shared" si="87"/>
        <v>3.3114446466900745E-3</v>
      </c>
      <c r="EU63" s="4">
        <f t="shared" si="87"/>
        <v>6.0321092796082965E-3</v>
      </c>
      <c r="EV63" s="4">
        <f t="shared" si="87"/>
        <v>5.8420219463355613E-2</v>
      </c>
      <c r="EW63" s="4">
        <f t="shared" si="87"/>
        <v>2.7921081199950115E-3</v>
      </c>
      <c r="EX63" s="4">
        <f t="shared" si="87"/>
        <v>4.5766625329059412E-3</v>
      </c>
      <c r="EY63" s="4">
        <f t="shared" si="87"/>
        <v>2.9571209709256673E-3</v>
      </c>
      <c r="EZ63" s="4">
        <f t="shared" si="87"/>
        <v>1.2299530635317859E-2</v>
      </c>
      <c r="FA63" s="4">
        <f t="shared" si="87"/>
        <v>1.1619581865147333E-2</v>
      </c>
      <c r="FB63" s="4">
        <f t="shared" si="87"/>
        <v>1.1088123218271441E-2</v>
      </c>
      <c r="FC63" s="4">
        <f t="shared" si="87"/>
        <v>-1.0514328556259656E-2</v>
      </c>
      <c r="FD63" s="4">
        <f t="shared" si="87"/>
        <v>-7.2699131482509361E-3</v>
      </c>
      <c r="FE63" s="4">
        <f t="shared" si="87"/>
        <v>8.5106916415307061E-3</v>
      </c>
      <c r="FF63" s="4">
        <f t="shared" si="87"/>
        <v>2.0705919487525861E-3</v>
      </c>
      <c r="FG63" s="4">
        <f t="shared" si="87"/>
        <v>0</v>
      </c>
      <c r="FH63" s="4">
        <f t="shared" si="87"/>
        <v>1.0986119260580992E-2</v>
      </c>
      <c r="FI63" s="4">
        <f t="shared" si="87"/>
        <v>1.1352996453312695E-2</v>
      </c>
      <c r="FJ63" s="4">
        <f t="shared" si="87"/>
        <v>5.1203584906128214E-3</v>
      </c>
      <c r="FK63" s="4">
        <f t="shared" si="87"/>
        <v>0</v>
      </c>
      <c r="FL63" s="4">
        <f t="shared" si="87"/>
        <v>5.8798738402979535E-3</v>
      </c>
      <c r="FM63" s="4">
        <f t="shared" si="87"/>
        <v>-7.6659481127228611E-4</v>
      </c>
      <c r="FN63" s="4">
        <f t="shared" si="87"/>
        <v>-5.9435482157586886E-3</v>
      </c>
      <c r="FO63" s="4">
        <f t="shared" si="87"/>
        <v>-1.3195817660780339E-3</v>
      </c>
      <c r="FP63" s="4">
        <f t="shared" si="87"/>
        <v>-2.7385399912243902E-3</v>
      </c>
      <c r="FQ63" s="4">
        <f t="shared" si="87"/>
        <v>4.2225158710561629E-2</v>
      </c>
      <c r="FR63" s="4">
        <f t="shared" si="87"/>
        <v>-1.3009602289031212E-2</v>
      </c>
      <c r="FS63" s="4">
        <f t="shared" si="87"/>
        <v>-1.2669503769278207E-3</v>
      </c>
      <c r="FT63" s="4">
        <f t="shared" si="87"/>
        <v>-6.0938639893244094E-3</v>
      </c>
      <c r="FU63" s="4">
        <f t="shared" si="87"/>
        <v>-1.9654559612371347E-3</v>
      </c>
      <c r="FV63" s="4">
        <f t="shared" si="87"/>
        <v>4.2717936493634626E-3</v>
      </c>
      <c r="FW63" s="4">
        <f t="shared" si="87"/>
        <v>-3.2144242958145751E-3</v>
      </c>
      <c r="FX63" s="4">
        <f t="shared" si="87"/>
        <v>1.4954448545667705E-3</v>
      </c>
      <c r="FY63" s="4">
        <f t="shared" si="87"/>
        <v>6.8315921736518707E-3</v>
      </c>
      <c r="FZ63" s="4">
        <f t="shared" si="87"/>
        <v>7.0121171268581993E-3</v>
      </c>
      <c r="GA63" s="4">
        <f t="shared" si="87"/>
        <v>-1.6305950517841758E-3</v>
      </c>
      <c r="GB63" s="4">
        <f t="shared" si="87"/>
        <v>-1.5534718529932063E-2</v>
      </c>
      <c r="GC63" s="4">
        <f t="shared" si="87"/>
        <v>-1.1928943628188087E-2</v>
      </c>
      <c r="GD63" s="4">
        <f t="shared" si="87"/>
        <v>1.2532874158780922E-2</v>
      </c>
      <c r="GE63" s="4">
        <f t="shared" si="87"/>
        <v>-1.1494407776087467E-2</v>
      </c>
      <c r="GF63" s="4">
        <f t="shared" si="87"/>
        <v>0</v>
      </c>
      <c r="GG63" s="4">
        <f t="shared" si="87"/>
        <v>-3.816788801538352E-3</v>
      </c>
      <c r="GH63" s="4">
        <f t="shared" si="87"/>
        <v>1.3567583493318644E-2</v>
      </c>
      <c r="GI63" s="4">
        <f t="shared" si="87"/>
        <v>-1.428595429842546E-2</v>
      </c>
      <c r="GJ63" s="4">
        <f t="shared" si="87"/>
        <v>0</v>
      </c>
      <c r="GK63" s="4">
        <f t="shared" si="87"/>
        <v>-4.502063209561559E-2</v>
      </c>
      <c r="GL63" s="4">
        <f t="shared" ref="GL63:HQ63" si="88">LN(GL20/GL19)</f>
        <v>3.1032542401190737E-3</v>
      </c>
      <c r="GM63" s="4">
        <f t="shared" si="88"/>
        <v>-4.2302948936832176E-3</v>
      </c>
      <c r="GN63" s="4">
        <f t="shared" si="88"/>
        <v>4.6818492438966018E-3</v>
      </c>
      <c r="GO63" s="4">
        <f t="shared" si="88"/>
        <v>-1.2233164035145695E-3</v>
      </c>
      <c r="GP63" s="4">
        <f t="shared" si="88"/>
        <v>7.267893609606009E-3</v>
      </c>
      <c r="GQ63" s="4">
        <f t="shared" si="88"/>
        <v>1.9160184913826906E-3</v>
      </c>
      <c r="GR63" s="4">
        <f t="shared" si="88"/>
        <v>-4.8519395910836378E-4</v>
      </c>
      <c r="GS63" s="4">
        <f t="shared" si="88"/>
        <v>-4.4200141644886665E-3</v>
      </c>
      <c r="GT63" s="4">
        <f t="shared" si="88"/>
        <v>-1.2199586348635881E-3</v>
      </c>
      <c r="GU63" s="4">
        <f t="shared" si="88"/>
        <v>3.6682394158398051E-3</v>
      </c>
      <c r="GV63" s="4">
        <f t="shared" si="88"/>
        <v>-6.1719963392276457E-4</v>
      </c>
      <c r="GW63" s="4">
        <f t="shared" si="88"/>
        <v>-8.979622735407599E-3</v>
      </c>
      <c r="GX63" s="4">
        <f t="shared" si="88"/>
        <v>3.1018516850719021E-3</v>
      </c>
      <c r="GY63" s="4">
        <f t="shared" si="88"/>
        <v>1.251041513302645E-2</v>
      </c>
      <c r="GZ63" s="4">
        <f t="shared" si="88"/>
        <v>1.5290581051732484E-3</v>
      </c>
      <c r="HA63" s="4">
        <f t="shared" si="88"/>
        <v>-6.5764602501507327E-3</v>
      </c>
      <c r="HB63" s="4">
        <f t="shared" si="88"/>
        <v>4.3560474467626547E-3</v>
      </c>
      <c r="HC63" s="4">
        <f t="shared" si="88"/>
        <v>1.1562848736060437E-2</v>
      </c>
      <c r="HD63" s="4">
        <f t="shared" si="88"/>
        <v>-3.5650505804498333E-3</v>
      </c>
      <c r="HE63" s="4">
        <f t="shared" si="88"/>
        <v>0</v>
      </c>
      <c r="HF63" s="4">
        <f t="shared" si="88"/>
        <v>-2.2650105449280992E-3</v>
      </c>
      <c r="HG63" s="4">
        <f t="shared" si="88"/>
        <v>1.1454285745970724E-2</v>
      </c>
      <c r="HH63" s="4">
        <f t="shared" si="88"/>
        <v>-4.0557890555447474E-3</v>
      </c>
      <c r="HI63" s="4">
        <f t="shared" si="88"/>
        <v>0</v>
      </c>
      <c r="HJ63" s="4">
        <f t="shared" si="88"/>
        <v>-8.8851438809773805E-4</v>
      </c>
      <c r="HK63" s="4">
        <f t="shared" si="88"/>
        <v>-2.4821673357398988E-2</v>
      </c>
      <c r="HL63" s="4">
        <f t="shared" si="88"/>
        <v>9.5292247952000562E-3</v>
      </c>
      <c r="HM63" s="4">
        <f t="shared" si="88"/>
        <v>1.2960316770839407E-2</v>
      </c>
      <c r="HN63" s="4">
        <f t="shared" si="88"/>
        <v>-1.7814211562575448E-2</v>
      </c>
      <c r="HO63" s="4">
        <f t="shared" si="88"/>
        <v>3.0097810931974025E-3</v>
      </c>
      <c r="HP63" s="4">
        <f t="shared" si="88"/>
        <v>0</v>
      </c>
      <c r="HQ63" s="4">
        <f t="shared" si="88"/>
        <v>-4.0906497702093215E-4</v>
      </c>
      <c r="HR63" s="4">
        <f t="shared" ref="HR63:IQ63" si="89">LN(HR20/HR19)</f>
        <v>2.5594482206116654E-3</v>
      </c>
      <c r="HS63" s="4">
        <f t="shared" si="89"/>
        <v>-4.3161610166306272E-3</v>
      </c>
      <c r="HT63" s="4">
        <f t="shared" si="89"/>
        <v>5.2836079650726434E-3</v>
      </c>
      <c r="HU63" s="4">
        <f t="shared" si="89"/>
        <v>-8.8649392404839102E-5</v>
      </c>
      <c r="HV63" s="4">
        <f t="shared" si="89"/>
        <v>-4.3905306421496825E-3</v>
      </c>
      <c r="HW63" s="4">
        <f t="shared" si="89"/>
        <v>4.4668805897517266E-4</v>
      </c>
      <c r="HX63" s="4">
        <f t="shared" si="89"/>
        <v>8.5314268685381077E-3</v>
      </c>
      <c r="HY63" s="4">
        <f t="shared" si="89"/>
        <v>3.9244555056837964E-3</v>
      </c>
      <c r="HZ63" s="4">
        <f t="shared" si="89"/>
        <v>-1.0057091452257159E-2</v>
      </c>
      <c r="IA63" s="4">
        <f t="shared" si="89"/>
        <v>8.2773345495997528E-4</v>
      </c>
      <c r="IB63" s="4">
        <f t="shared" si="89"/>
        <v>5.3083946691511842E-3</v>
      </c>
      <c r="IC63" s="4">
        <f t="shared" si="89"/>
        <v>2.4389123986055453E-4</v>
      </c>
      <c r="ID63" s="4">
        <f t="shared" si="89"/>
        <v>0</v>
      </c>
      <c r="IE63" s="4">
        <f t="shared" si="89"/>
        <v>-2.9786965187555238E-4</v>
      </c>
      <c r="IF63" s="4">
        <f t="shared" si="89"/>
        <v>3.5601608718996598E-2</v>
      </c>
      <c r="IG63" s="4">
        <f t="shared" si="89"/>
        <v>-1.4388700595121992E-2</v>
      </c>
      <c r="IH63" s="4">
        <f t="shared" si="89"/>
        <v>0</v>
      </c>
      <c r="II63" s="4">
        <f t="shared" si="89"/>
        <v>-1.5284846059082145E-2</v>
      </c>
      <c r="IJ63" s="4">
        <f t="shared" si="89"/>
        <v>-3.8387828654924045E-3</v>
      </c>
      <c r="IK63" s="4">
        <f t="shared" si="89"/>
        <v>-5.4259491961503072E-3</v>
      </c>
      <c r="IL63" s="4">
        <f t="shared" si="89"/>
        <v>2.2650152418179012E-3</v>
      </c>
      <c r="IM63" s="4">
        <f t="shared" si="89"/>
        <v>-2.8208332377185437E-3</v>
      </c>
      <c r="IN63" s="4">
        <f t="shared" si="89"/>
        <v>9.2166551049240476E-3</v>
      </c>
      <c r="IO63" s="4">
        <f t="shared" si="89"/>
        <v>4.5782715804244265E-3</v>
      </c>
      <c r="IP63" s="4">
        <f t="shared" si="89"/>
        <v>-1.6456321053633042E-3</v>
      </c>
      <c r="IQ63" s="4">
        <f t="shared" si="89"/>
        <v>-1.0307016375818276E-4</v>
      </c>
    </row>
    <row r="64" spans="1:251" x14ac:dyDescent="0.25">
      <c r="A64" s="10">
        <v>-12</v>
      </c>
      <c r="B64" s="4">
        <f t="shared" ref="B64:BM64" si="90">LN(B21/B20)</f>
        <v>-1.6431522994557139E-2</v>
      </c>
      <c r="C64" s="4">
        <f t="shared" si="90"/>
        <v>1.4008865633522428E-4</v>
      </c>
      <c r="D64" s="4">
        <f t="shared" si="90"/>
        <v>-6.7473992190639574E-3</v>
      </c>
      <c r="E64" s="4">
        <f t="shared" si="90"/>
        <v>-8.1224029892472405E-3</v>
      </c>
      <c r="F64" s="4">
        <f t="shared" si="90"/>
        <v>-4.4140606936680024E-3</v>
      </c>
      <c r="G64" s="4">
        <f t="shared" si="90"/>
        <v>6.6410125055875137E-3</v>
      </c>
      <c r="H64" s="4">
        <f t="shared" si="90"/>
        <v>-4.7951231325548516E-4</v>
      </c>
      <c r="I64" s="4">
        <f t="shared" si="90"/>
        <v>-1.0163236062551644E-2</v>
      </c>
      <c r="J64" s="4">
        <f t="shared" si="90"/>
        <v>4.6032686966223551E-3</v>
      </c>
      <c r="K64" s="4">
        <f t="shared" si="90"/>
        <v>9.723777280323264E-3</v>
      </c>
      <c r="L64" s="4">
        <f t="shared" si="90"/>
        <v>-4.0623008577288997E-3</v>
      </c>
      <c r="M64" s="4">
        <f t="shared" si="90"/>
        <v>-1.7692332573242995E-3</v>
      </c>
      <c r="N64" s="4">
        <f t="shared" si="90"/>
        <v>7.5031742958794993E-3</v>
      </c>
      <c r="O64" s="4">
        <f t="shared" si="90"/>
        <v>3.0661441147563669E-4</v>
      </c>
      <c r="P64" s="4">
        <f t="shared" si="90"/>
        <v>0</v>
      </c>
      <c r="Q64" s="4">
        <f t="shared" si="90"/>
        <v>-1.4018944781476759E-2</v>
      </c>
      <c r="R64" s="4">
        <f t="shared" si="90"/>
        <v>-8.3300536149781199E-4</v>
      </c>
      <c r="S64" s="4">
        <f t="shared" si="90"/>
        <v>-3.2599834833019507E-3</v>
      </c>
      <c r="T64" s="4">
        <f t="shared" si="90"/>
        <v>-4.1548679851320684E-3</v>
      </c>
      <c r="U64" s="4">
        <f t="shared" si="90"/>
        <v>1.5086889121236634E-2</v>
      </c>
      <c r="V64" s="4">
        <f t="shared" si="90"/>
        <v>-3.8535759249600302E-3</v>
      </c>
      <c r="W64" s="4">
        <f t="shared" si="90"/>
        <v>1.9376311497867268E-2</v>
      </c>
      <c r="X64" s="4">
        <f t="shared" si="90"/>
        <v>8.7155708761830764E-3</v>
      </c>
      <c r="Y64" s="4">
        <f t="shared" si="90"/>
        <v>2.862389811346316E-3</v>
      </c>
      <c r="Z64" s="4">
        <f t="shared" si="90"/>
        <v>7.3026270912786538E-3</v>
      </c>
      <c r="AA64" s="4">
        <f t="shared" si="90"/>
        <v>2.2272234077209108E-3</v>
      </c>
      <c r="AB64" s="4">
        <f t="shared" si="90"/>
        <v>-2.1889391471105898E-2</v>
      </c>
      <c r="AC64" s="4">
        <f t="shared" si="90"/>
        <v>-4.3573129334871959E-3</v>
      </c>
      <c r="AD64" s="4">
        <f t="shared" si="90"/>
        <v>-1.1021724542608486E-2</v>
      </c>
      <c r="AE64" s="4">
        <f t="shared" si="90"/>
        <v>2.9957181322086975E-2</v>
      </c>
      <c r="AF64" s="4">
        <f t="shared" si="90"/>
        <v>3.7942792981102487E-2</v>
      </c>
      <c r="AG64" s="4">
        <f t="shared" si="90"/>
        <v>1.7396777612591736E-2</v>
      </c>
      <c r="AH64" s="4">
        <f t="shared" si="90"/>
        <v>-9.4716349372632909E-3</v>
      </c>
      <c r="AI64" s="4">
        <f t="shared" si="90"/>
        <v>1.5509469620405503E-2</v>
      </c>
      <c r="AJ64" s="4">
        <f t="shared" si="90"/>
        <v>2.0040731731514778E-2</v>
      </c>
      <c r="AK64" s="4">
        <f t="shared" si="90"/>
        <v>-9.1358852109363082E-3</v>
      </c>
      <c r="AL64" s="4">
        <f t="shared" si="90"/>
        <v>-2.364775103025817E-3</v>
      </c>
      <c r="AM64" s="4">
        <f t="shared" si="90"/>
        <v>2.8612250982209628E-3</v>
      </c>
      <c r="AN64" s="4">
        <f t="shared" si="90"/>
        <v>1.3501386216415983E-2</v>
      </c>
      <c r="AO64" s="4">
        <f t="shared" si="90"/>
        <v>-1.0336048556339935E-2</v>
      </c>
      <c r="AP64" s="4">
        <f t="shared" si="90"/>
        <v>-2.5681181628124657E-2</v>
      </c>
      <c r="AQ64" s="4">
        <f t="shared" si="90"/>
        <v>5.340461633423949E-3</v>
      </c>
      <c r="AR64" s="4">
        <f t="shared" si="90"/>
        <v>-2.1123594500754711E-2</v>
      </c>
      <c r="AS64" s="4">
        <f t="shared" si="90"/>
        <v>9.2112300040063655E-3</v>
      </c>
      <c r="AT64" s="4">
        <f t="shared" si="90"/>
        <v>-4.1194023250753255E-3</v>
      </c>
      <c r="AU64" s="4">
        <f t="shared" si="90"/>
        <v>-1.2797635488068899E-2</v>
      </c>
      <c r="AV64" s="4">
        <f t="shared" si="90"/>
        <v>-3.1180408441819688E-2</v>
      </c>
      <c r="AW64" s="4">
        <f t="shared" si="90"/>
        <v>1.3329195362111546E-4</v>
      </c>
      <c r="AX64" s="4">
        <f t="shared" si="90"/>
        <v>1.674156415008168E-2</v>
      </c>
      <c r="AY64" s="4">
        <f t="shared" si="90"/>
        <v>6.3373957289363618E-3</v>
      </c>
      <c r="AZ64" s="4">
        <f t="shared" si="90"/>
        <v>-3.0966648884792933E-2</v>
      </c>
      <c r="BA64" s="4">
        <f t="shared" si="90"/>
        <v>-6.6269297556531791E-3</v>
      </c>
      <c r="BB64" s="4">
        <f t="shared" si="90"/>
        <v>2.3837809503768717E-3</v>
      </c>
      <c r="BC64" s="4">
        <f t="shared" si="90"/>
        <v>3.8172840688613864E-3</v>
      </c>
      <c r="BD64" s="4">
        <f t="shared" si="90"/>
        <v>1.1679973346012352E-2</v>
      </c>
      <c r="BE64" s="4">
        <f t="shared" si="90"/>
        <v>5.7011778187179805E-3</v>
      </c>
      <c r="BF64" s="4">
        <f t="shared" si="90"/>
        <v>1.0556202529920514E-2</v>
      </c>
      <c r="BG64" s="4">
        <f t="shared" si="90"/>
        <v>-1.3334142413431513E-2</v>
      </c>
      <c r="BH64" s="4">
        <f t="shared" si="90"/>
        <v>5.0523440307389143E-3</v>
      </c>
      <c r="BI64" s="4">
        <f t="shared" si="90"/>
        <v>2.0399404853985937E-2</v>
      </c>
      <c r="BJ64" s="4">
        <f t="shared" si="90"/>
        <v>-1.4381041099583547E-2</v>
      </c>
      <c r="BK64" s="4">
        <f t="shared" si="90"/>
        <v>-6.1133497206718916E-3</v>
      </c>
      <c r="BL64" s="4">
        <f t="shared" si="90"/>
        <v>-5.5661193470424525E-4</v>
      </c>
      <c r="BM64" s="4">
        <f t="shared" si="90"/>
        <v>2.9537774612332994E-4</v>
      </c>
      <c r="BN64" s="4">
        <f t="shared" ref="BN64:DY64" si="91">LN(BN21/BN20)</f>
        <v>5.6398917257803648E-3</v>
      </c>
      <c r="BO64" s="4">
        <f t="shared" si="91"/>
        <v>-3.2894277181310938E-2</v>
      </c>
      <c r="BP64" s="4">
        <f t="shared" si="91"/>
        <v>9.2124388628217523E-4</v>
      </c>
      <c r="BQ64" s="4">
        <f t="shared" si="91"/>
        <v>-2.444017931479458E-3</v>
      </c>
      <c r="BR64" s="4">
        <f t="shared" si="91"/>
        <v>4.4364584913063956E-3</v>
      </c>
      <c r="BS64" s="4">
        <f t="shared" si="91"/>
        <v>-2.5305405683937639E-3</v>
      </c>
      <c r="BT64" s="4">
        <f t="shared" si="91"/>
        <v>-1.1218078656837232E-2</v>
      </c>
      <c r="BU64" s="4">
        <f t="shared" si="91"/>
        <v>1.7972163890985656E-2</v>
      </c>
      <c r="BV64" s="4">
        <f t="shared" si="91"/>
        <v>1.1846786749038227E-3</v>
      </c>
      <c r="BW64" s="4">
        <f t="shared" si="91"/>
        <v>-4.8087808514516656E-3</v>
      </c>
      <c r="BX64" s="4">
        <f t="shared" si="91"/>
        <v>-7.3199955491518474E-3</v>
      </c>
      <c r="BY64" s="4">
        <f t="shared" si="91"/>
        <v>-1.2945164592036963E-2</v>
      </c>
      <c r="BZ64" s="4">
        <f t="shared" si="91"/>
        <v>-8.3712306474125458E-3</v>
      </c>
      <c r="CA64" s="4">
        <f t="shared" si="91"/>
        <v>1.100842596136155E-2</v>
      </c>
      <c r="CB64" s="4">
        <f t="shared" si="91"/>
        <v>-8.2005015363212225E-3</v>
      </c>
      <c r="CC64" s="4">
        <f t="shared" si="91"/>
        <v>4.3299416134467674E-4</v>
      </c>
      <c r="CD64" s="4">
        <f t="shared" si="91"/>
        <v>-3.2061585656316246E-3</v>
      </c>
      <c r="CE64" s="4">
        <f t="shared" si="91"/>
        <v>9.6641883569455068E-3</v>
      </c>
      <c r="CF64" s="4">
        <f t="shared" si="91"/>
        <v>-2.305186819510158E-2</v>
      </c>
      <c r="CG64" s="4">
        <f t="shared" si="91"/>
        <v>-6.6046472448047762E-3</v>
      </c>
      <c r="CH64" s="4">
        <f t="shared" si="91"/>
        <v>7.4770480706151908E-3</v>
      </c>
      <c r="CI64" s="4">
        <f t="shared" si="91"/>
        <v>-1.4395110714988071E-2</v>
      </c>
      <c r="CJ64" s="4">
        <f t="shared" si="91"/>
        <v>1.9768706202487717E-4</v>
      </c>
      <c r="CK64" s="4">
        <f t="shared" si="91"/>
        <v>-7.9936055415547784E-4</v>
      </c>
      <c r="CL64" s="4">
        <f t="shared" si="91"/>
        <v>9.0628838649682263E-3</v>
      </c>
      <c r="CM64" s="4">
        <f t="shared" si="91"/>
        <v>-5.5096558109695845E-3</v>
      </c>
      <c r="CN64" s="4">
        <f t="shared" si="91"/>
        <v>-2.2940456529607304E-2</v>
      </c>
      <c r="CO64" s="4">
        <f t="shared" si="91"/>
        <v>0</v>
      </c>
      <c r="CP64" s="4">
        <f t="shared" si="91"/>
        <v>-8.6865636943442726E-3</v>
      </c>
      <c r="CQ64" s="4">
        <f t="shared" si="91"/>
        <v>1.6552102028731711E-2</v>
      </c>
      <c r="CR64" s="4">
        <f t="shared" si="91"/>
        <v>1.352004354910227E-2</v>
      </c>
      <c r="CS64" s="4">
        <f t="shared" si="91"/>
        <v>2.5169272614630804E-2</v>
      </c>
      <c r="CT64" s="4">
        <f t="shared" si="91"/>
        <v>8.2296060125946046E-3</v>
      </c>
      <c r="CU64" s="4">
        <f t="shared" si="91"/>
        <v>-8.2228571678809488E-4</v>
      </c>
      <c r="CV64" s="4">
        <f t="shared" si="91"/>
        <v>9.7920274490071266E-3</v>
      </c>
      <c r="CW64" s="4">
        <f t="shared" si="91"/>
        <v>2.8380189946653461E-3</v>
      </c>
      <c r="CX64" s="4">
        <f t="shared" si="91"/>
        <v>-2.6209501797093589E-2</v>
      </c>
      <c r="CY64" s="4">
        <f t="shared" si="91"/>
        <v>-3.8001610502728959E-3</v>
      </c>
      <c r="CZ64" s="4">
        <f t="shared" si="91"/>
        <v>4.7232926957574738E-3</v>
      </c>
      <c r="DA64" s="4">
        <f t="shared" si="91"/>
        <v>-1.494921659794667E-3</v>
      </c>
      <c r="DB64" s="4">
        <f t="shared" si="91"/>
        <v>0</v>
      </c>
      <c r="DC64" s="4">
        <f t="shared" si="91"/>
        <v>3.1496045682763464E-3</v>
      </c>
      <c r="DD64" s="4">
        <f t="shared" si="91"/>
        <v>8.0181815809073406E-3</v>
      </c>
      <c r="DE64" s="4">
        <f t="shared" si="91"/>
        <v>-2.3530507826698716E-2</v>
      </c>
      <c r="DF64" s="4">
        <f t="shared" si="91"/>
        <v>-5.3952531835628557E-4</v>
      </c>
      <c r="DG64" s="4">
        <f t="shared" si="91"/>
        <v>1.0822064221849401E-2</v>
      </c>
      <c r="DH64" s="4">
        <f t="shared" si="91"/>
        <v>-1.5076671238924045E-2</v>
      </c>
      <c r="DI64" s="4">
        <f t="shared" si="91"/>
        <v>2.1017781099318339E-3</v>
      </c>
      <c r="DJ64" s="4">
        <f t="shared" si="91"/>
        <v>-6.3888532906283945E-3</v>
      </c>
      <c r="DK64" s="4">
        <f t="shared" si="91"/>
        <v>1.332883777608506E-2</v>
      </c>
      <c r="DL64" s="4">
        <f t="shared" si="91"/>
        <v>7.6518348306720135E-3</v>
      </c>
      <c r="DM64" s="4">
        <f t="shared" si="91"/>
        <v>-4.9566836159005881E-2</v>
      </c>
      <c r="DN64" s="4">
        <f t="shared" si="91"/>
        <v>6.3070748493531757E-3</v>
      </c>
      <c r="DO64" s="4">
        <f t="shared" si="91"/>
        <v>-2.0628398813009052E-2</v>
      </c>
      <c r="DP64" s="4">
        <f t="shared" si="91"/>
        <v>-3.2400111298276678E-3</v>
      </c>
      <c r="DQ64" s="4">
        <f t="shared" si="91"/>
        <v>-7.7229376182665717E-3</v>
      </c>
      <c r="DR64" s="4">
        <f t="shared" si="91"/>
        <v>-9.9275194548919237E-3</v>
      </c>
      <c r="DS64" s="4">
        <f t="shared" si="91"/>
        <v>4.4505272571833979E-4</v>
      </c>
      <c r="DT64" s="4">
        <f t="shared" si="91"/>
        <v>7.4830229964605111E-3</v>
      </c>
      <c r="DU64" s="4">
        <f t="shared" si="91"/>
        <v>2.5618704447533318E-3</v>
      </c>
      <c r="DV64" s="4">
        <f t="shared" si="91"/>
        <v>-2.8240262310502665E-3</v>
      </c>
      <c r="DW64" s="4">
        <f t="shared" si="91"/>
        <v>-2.3893804571797222E-2</v>
      </c>
      <c r="DX64" s="4">
        <f t="shared" si="91"/>
        <v>-2.5781941096326769E-3</v>
      </c>
      <c r="DY64" s="4">
        <f t="shared" si="91"/>
        <v>6.8231102409511456E-3</v>
      </c>
      <c r="DZ64" s="4">
        <f t="shared" ref="DZ64:GK64" si="92">LN(DZ21/DZ20)</f>
        <v>-5.6301119232582593E-4</v>
      </c>
      <c r="EA64" s="4">
        <f t="shared" si="92"/>
        <v>1.9786575489767707E-3</v>
      </c>
      <c r="EB64" s="4">
        <f t="shared" si="92"/>
        <v>9.845466774393262E-3</v>
      </c>
      <c r="EC64" s="4">
        <f t="shared" si="92"/>
        <v>1.9673377058586844E-3</v>
      </c>
      <c r="ED64" s="4">
        <f t="shared" si="92"/>
        <v>-1.3455933359491794E-2</v>
      </c>
      <c r="EE64" s="4">
        <f t="shared" si="92"/>
        <v>3.9017545622814826E-3</v>
      </c>
      <c r="EF64" s="4">
        <f t="shared" si="92"/>
        <v>4.3010631481086971E-3</v>
      </c>
      <c r="EG64" s="4">
        <f t="shared" si="92"/>
        <v>-1.1190090934274704E-2</v>
      </c>
      <c r="EH64" s="4">
        <f t="shared" si="92"/>
        <v>-4.2506388094563962E-3</v>
      </c>
      <c r="EI64" s="4">
        <f t="shared" si="92"/>
        <v>1.1904581658421177E-3</v>
      </c>
      <c r="EJ64" s="4">
        <f t="shared" si="92"/>
        <v>3.1308728497139019E-3</v>
      </c>
      <c r="EK64" s="4">
        <f t="shared" si="92"/>
        <v>0</v>
      </c>
      <c r="EL64" s="4">
        <f t="shared" si="92"/>
        <v>-6.8085629123546274E-3</v>
      </c>
      <c r="EM64" s="4">
        <f t="shared" si="92"/>
        <v>-2.4990640948788162E-3</v>
      </c>
      <c r="EN64" s="4">
        <f t="shared" si="92"/>
        <v>1.424403613691942E-2</v>
      </c>
      <c r="EO64" s="4">
        <f t="shared" si="92"/>
        <v>2.0876715220573688E-3</v>
      </c>
      <c r="EP64" s="4">
        <f t="shared" si="92"/>
        <v>-4.6453103530803884E-3</v>
      </c>
      <c r="EQ64" s="4">
        <f t="shared" si="92"/>
        <v>-1.476105116959223E-3</v>
      </c>
      <c r="ER64" s="4">
        <f t="shared" si="92"/>
        <v>-3.8535431318890041E-3</v>
      </c>
      <c r="ES64" s="4">
        <f t="shared" si="92"/>
        <v>0</v>
      </c>
      <c r="ET64" s="4">
        <f t="shared" si="92"/>
        <v>3.300515163466218E-3</v>
      </c>
      <c r="EU64" s="4">
        <f t="shared" si="92"/>
        <v>5.9959409992622423E-3</v>
      </c>
      <c r="EV64" s="4">
        <f t="shared" si="92"/>
        <v>-5.2555080252717129E-2</v>
      </c>
      <c r="EW64" s="4">
        <f t="shared" si="92"/>
        <v>2.7843339535183376E-3</v>
      </c>
      <c r="EX64" s="4">
        <f t="shared" si="92"/>
        <v>4.5558120822137551E-3</v>
      </c>
      <c r="EY64" s="4">
        <f t="shared" si="92"/>
        <v>2.9484021826659979E-3</v>
      </c>
      <c r="EZ64" s="4">
        <f t="shared" si="92"/>
        <v>1.2150088389899541E-2</v>
      </c>
      <c r="FA64" s="4">
        <f t="shared" si="92"/>
        <v>1.1486116509662747E-2</v>
      </c>
      <c r="FB64" s="4">
        <f t="shared" si="92"/>
        <v>1.0966523818713594E-2</v>
      </c>
      <c r="FC64" s="4">
        <f t="shared" si="92"/>
        <v>-1.0626055434579011E-2</v>
      </c>
      <c r="FD64" s="4">
        <f t="shared" si="92"/>
        <v>-7.3231520639222862E-3</v>
      </c>
      <c r="FE64" s="4">
        <f t="shared" si="92"/>
        <v>8.4388705863178374E-3</v>
      </c>
      <c r="FF64" s="4">
        <f t="shared" si="92"/>
        <v>-3.7609736828660922E-3</v>
      </c>
      <c r="FG64" s="4">
        <f t="shared" si="92"/>
        <v>-1.3608893105837953E-3</v>
      </c>
      <c r="FH64" s="4">
        <f t="shared" si="92"/>
        <v>1.0866734828076988E-2</v>
      </c>
      <c r="FI64" s="4">
        <f t="shared" si="92"/>
        <v>0</v>
      </c>
      <c r="FJ64" s="4">
        <f t="shared" si="92"/>
        <v>-3.0690287698859797E-3</v>
      </c>
      <c r="FK64" s="4">
        <f t="shared" si="92"/>
        <v>-3.2339900741578477E-2</v>
      </c>
      <c r="FL64" s="4">
        <f t="shared" si="92"/>
        <v>-1.3773929270531086E-2</v>
      </c>
      <c r="FM64" s="4">
        <f t="shared" si="92"/>
        <v>-2.3032434559503131E-3</v>
      </c>
      <c r="FN64" s="4">
        <f t="shared" si="92"/>
        <v>9.9304778876860528E-4</v>
      </c>
      <c r="FO64" s="4">
        <f t="shared" si="92"/>
        <v>1.0507967945605321E-2</v>
      </c>
      <c r="FP64" s="4">
        <f t="shared" si="92"/>
        <v>-1.8297813342663756E-3</v>
      </c>
      <c r="FQ64" s="4">
        <f t="shared" si="92"/>
        <v>-1.648123425118854E-2</v>
      </c>
      <c r="FR64" s="4">
        <f t="shared" si="92"/>
        <v>-1.3181085418538879E-2</v>
      </c>
      <c r="FS64" s="4">
        <f t="shared" si="92"/>
        <v>-1.2685575766429021E-3</v>
      </c>
      <c r="FT64" s="4">
        <f t="shared" si="92"/>
        <v>-6.1312269688926536E-3</v>
      </c>
      <c r="FU64" s="4">
        <f t="shared" si="92"/>
        <v>-3.1984529168763744E-2</v>
      </c>
      <c r="FV64" s="4">
        <f t="shared" si="92"/>
        <v>4.2536230220380266E-3</v>
      </c>
      <c r="FW64" s="4">
        <f t="shared" si="92"/>
        <v>-3.2247901485710816E-3</v>
      </c>
      <c r="FX64" s="4">
        <f t="shared" si="92"/>
        <v>1.4932118381909294E-3</v>
      </c>
      <c r="FY64" s="4">
        <f t="shared" si="92"/>
        <v>6.7852380156714744E-3</v>
      </c>
      <c r="FZ64" s="4">
        <f t="shared" si="92"/>
        <v>6.9632895264338844E-3</v>
      </c>
      <c r="GA64" s="4">
        <f t="shared" si="92"/>
        <v>-1.6332582351718311E-3</v>
      </c>
      <c r="GB64" s="4">
        <f t="shared" si="92"/>
        <v>-1.5779859208849088E-2</v>
      </c>
      <c r="GC64" s="4">
        <f t="shared" si="92"/>
        <v>-1.20729630522958E-2</v>
      </c>
      <c r="GD64" s="4">
        <f t="shared" si="92"/>
        <v>1.2377743452303545E-2</v>
      </c>
      <c r="GE64" s="4">
        <f t="shared" si="92"/>
        <v>-2.8253463223976306E-3</v>
      </c>
      <c r="GF64" s="4">
        <f t="shared" si="92"/>
        <v>-3.4811020289433076E-3</v>
      </c>
      <c r="GG64" s="4">
        <f t="shared" si="92"/>
        <v>-3.8314125117282962E-3</v>
      </c>
      <c r="GH64" s="4">
        <f t="shared" si="92"/>
        <v>9.5090139717469851E-3</v>
      </c>
      <c r="GI64" s="4">
        <f t="shared" si="92"/>
        <v>2.1993134761449807E-2</v>
      </c>
      <c r="GJ64" s="4">
        <f t="shared" si="92"/>
        <v>-4.0927026590209303E-2</v>
      </c>
      <c r="GK64" s="4">
        <f t="shared" si="92"/>
        <v>5.3178805445462281E-3</v>
      </c>
      <c r="GL64" s="4">
        <f t="shared" ref="GL64:HQ64" si="93">LN(GL21/GL20)</f>
        <v>-3.1032542401190663E-3</v>
      </c>
      <c r="GM64" s="4">
        <f t="shared" si="93"/>
        <v>-2.0432274867396463E-3</v>
      </c>
      <c r="GN64" s="4">
        <f t="shared" si="93"/>
        <v>6.3492276786587445E-3</v>
      </c>
      <c r="GO64" s="4">
        <f t="shared" si="93"/>
        <v>1.9274540426553959E-2</v>
      </c>
      <c r="GP64" s="4">
        <f t="shared" si="93"/>
        <v>-3.7699784484378628E-2</v>
      </c>
      <c r="GQ64" s="4">
        <f t="shared" si="93"/>
        <v>1.9123543839039457E-3</v>
      </c>
      <c r="GR64" s="4">
        <f t="shared" si="93"/>
        <v>-4.8542948656726077E-4</v>
      </c>
      <c r="GS64" s="4">
        <f t="shared" si="93"/>
        <v>-4.4396374570232506E-3</v>
      </c>
      <c r="GT64" s="4">
        <f t="shared" si="93"/>
        <v>-2.3467590056450386E-2</v>
      </c>
      <c r="GU64" s="4">
        <f t="shared" si="93"/>
        <v>3.654832599860203E-3</v>
      </c>
      <c r="GV64" s="4">
        <f t="shared" si="93"/>
        <v>-6.1758080457872803E-4</v>
      </c>
      <c r="GW64" s="4">
        <f t="shared" si="93"/>
        <v>-9.0609875367779827E-3</v>
      </c>
      <c r="GX64" s="4">
        <f t="shared" si="93"/>
        <v>3.0922599456817451E-3</v>
      </c>
      <c r="GY64" s="4">
        <f t="shared" si="93"/>
        <v>1.2355836497954419E-2</v>
      </c>
      <c r="GZ64" s="4">
        <f t="shared" si="93"/>
        <v>1.5267236555392622E-3</v>
      </c>
      <c r="HA64" s="4">
        <f t="shared" si="93"/>
        <v>-6.6199965522827416E-3</v>
      </c>
      <c r="HB64" s="4">
        <f t="shared" si="93"/>
        <v>4.3371545659447201E-3</v>
      </c>
      <c r="HC64" s="4">
        <f t="shared" si="93"/>
        <v>1.1430676101572295E-2</v>
      </c>
      <c r="HD64" s="4">
        <f t="shared" si="93"/>
        <v>-4.2607647777528988E-3</v>
      </c>
      <c r="HE64" s="4">
        <f t="shared" si="93"/>
        <v>-3.9132257711274546E-3</v>
      </c>
      <c r="HF64" s="4">
        <f t="shared" si="93"/>
        <v>-2.2701524664064002E-3</v>
      </c>
      <c r="HG64" s="4">
        <f t="shared" si="93"/>
        <v>9.2825333228839079E-3</v>
      </c>
      <c r="HH64" s="4">
        <f t="shared" si="93"/>
        <v>-9.125929240261562E-3</v>
      </c>
      <c r="HI64" s="4">
        <f t="shared" si="93"/>
        <v>-3.506587565464251E-2</v>
      </c>
      <c r="HJ64" s="4">
        <f t="shared" si="93"/>
        <v>-2.2246893581223015E-3</v>
      </c>
      <c r="HK64" s="4">
        <f t="shared" si="93"/>
        <v>5.5401564006412338E-3</v>
      </c>
      <c r="HL64" s="4">
        <f t="shared" si="93"/>
        <v>2.507318661997326E-3</v>
      </c>
      <c r="HM64" s="4">
        <f t="shared" si="93"/>
        <v>1.0953154168963147E-3</v>
      </c>
      <c r="HN64" s="4">
        <f t="shared" si="93"/>
        <v>1.6207810026430024E-2</v>
      </c>
      <c r="HO64" s="4">
        <f t="shared" si="93"/>
        <v>3.0007494873241099E-3</v>
      </c>
      <c r="HP64" s="4">
        <f t="shared" si="93"/>
        <v>0</v>
      </c>
      <c r="HQ64" s="4">
        <f t="shared" si="93"/>
        <v>-4.0923237965313249E-4</v>
      </c>
      <c r="HR64" s="4">
        <f t="shared" ref="HR64:IQ64" si="94">LN(HR21/HR20)</f>
        <v>2.5529141654396831E-3</v>
      </c>
      <c r="HS64" s="4">
        <f t="shared" si="94"/>
        <v>-2.9631847231777069E-2</v>
      </c>
      <c r="HT64" s="4">
        <f t="shared" si="94"/>
        <v>5.2558381126935269E-3</v>
      </c>
      <c r="HU64" s="4">
        <f t="shared" si="94"/>
        <v>-8.8657251816139123E-5</v>
      </c>
      <c r="HV64" s="4">
        <f t="shared" si="94"/>
        <v>-4.409892441281346E-3</v>
      </c>
      <c r="HW64" s="4">
        <f t="shared" si="94"/>
        <v>4.4648861784102621E-4</v>
      </c>
      <c r="HX64" s="4">
        <f t="shared" si="94"/>
        <v>8.4592569028714461E-3</v>
      </c>
      <c r="HY64" s="4">
        <f t="shared" si="94"/>
        <v>3.9091143407741988E-3</v>
      </c>
      <c r="HZ64" s="4">
        <f t="shared" si="94"/>
        <v>-1.0159264979181059E-2</v>
      </c>
      <c r="IA64" s="4">
        <f t="shared" si="94"/>
        <v>8.2704887889731586E-4</v>
      </c>
      <c r="IB64" s="4">
        <f t="shared" si="94"/>
        <v>5.280364345732487E-3</v>
      </c>
      <c r="IC64" s="4">
        <f t="shared" si="94"/>
        <v>-1.2202688258984408E-3</v>
      </c>
      <c r="ID64" s="4">
        <f t="shared" si="94"/>
        <v>-1.1983346893845533E-3</v>
      </c>
      <c r="IE64" s="4">
        <f t="shared" si="94"/>
        <v>-2.9795840464225831E-4</v>
      </c>
      <c r="IF64" s="4">
        <f t="shared" si="94"/>
        <v>3.1150208048597743E-3</v>
      </c>
      <c r="IG64" s="4">
        <f t="shared" si="94"/>
        <v>-6.7863225169034818E-3</v>
      </c>
      <c r="IH64" s="4">
        <f t="shared" si="94"/>
        <v>-2.0806655673432463E-2</v>
      </c>
      <c r="II64" s="4">
        <f t="shared" si="94"/>
        <v>3.8306253834906323E-4</v>
      </c>
      <c r="IJ64" s="4">
        <f t="shared" si="94"/>
        <v>-1.5070269718199993E-2</v>
      </c>
      <c r="IK64" s="4">
        <f t="shared" si="94"/>
        <v>-1.0887427982927689E-3</v>
      </c>
      <c r="IL64" s="4">
        <f t="shared" si="94"/>
        <v>8.111820093221752E-3</v>
      </c>
      <c r="IM64" s="4">
        <f t="shared" si="94"/>
        <v>9.8384058963650878E-3</v>
      </c>
      <c r="IN64" s="4">
        <f t="shared" si="94"/>
        <v>3.6691355538444201E-4</v>
      </c>
      <c r="IO64" s="4">
        <f t="shared" si="94"/>
        <v>4.5574064994879336E-3</v>
      </c>
      <c r="IP64" s="4">
        <f t="shared" si="94"/>
        <v>-1.6483446748911208E-3</v>
      </c>
      <c r="IQ64" s="4">
        <f t="shared" si="94"/>
        <v>-1.0308078831192557E-4</v>
      </c>
    </row>
    <row r="65" spans="1:251" x14ac:dyDescent="0.25">
      <c r="A65" s="10">
        <v>-11</v>
      </c>
      <c r="B65" s="4">
        <f t="shared" ref="B65:BM65" si="95">LN(B22/B21)</f>
        <v>2.2087749963611153E-4</v>
      </c>
      <c r="C65" s="4">
        <f t="shared" si="95"/>
        <v>1.4006903425540406E-4</v>
      </c>
      <c r="D65" s="4">
        <f t="shared" si="95"/>
        <v>-1.0810934681323161E-2</v>
      </c>
      <c r="E65" s="4">
        <f t="shared" si="95"/>
        <v>-8.1889170421825686E-3</v>
      </c>
      <c r="F65" s="4">
        <f t="shared" si="95"/>
        <v>-1.6728393112071697E-2</v>
      </c>
      <c r="G65" s="4">
        <f t="shared" si="95"/>
        <v>2.4324421620306277E-2</v>
      </c>
      <c r="H65" s="4">
        <f t="shared" si="95"/>
        <v>7.1685169224796905E-3</v>
      </c>
      <c r="I65" s="4">
        <f t="shared" si="95"/>
        <v>1.6000402385503612E-2</v>
      </c>
      <c r="J65" s="4">
        <f t="shared" si="95"/>
        <v>-1.4513430548200709E-3</v>
      </c>
      <c r="K65" s="4">
        <f t="shared" si="95"/>
        <v>9.6301352591573394E-3</v>
      </c>
      <c r="L65" s="4">
        <f t="shared" si="95"/>
        <v>-4.0788704796529468E-3</v>
      </c>
      <c r="M65" s="4">
        <f t="shared" si="95"/>
        <v>-1.7723689923055282E-3</v>
      </c>
      <c r="N65" s="4">
        <f t="shared" si="95"/>
        <v>7.4472956781735065E-3</v>
      </c>
      <c r="O65" s="4">
        <f t="shared" si="95"/>
        <v>3.0652042789870856E-4</v>
      </c>
      <c r="P65" s="4">
        <f t="shared" si="95"/>
        <v>2.2630821733545031E-3</v>
      </c>
      <c r="Q65" s="4">
        <f t="shared" si="95"/>
        <v>-7.8461447379314132E-4</v>
      </c>
      <c r="R65" s="4">
        <f t="shared" si="95"/>
        <v>-8.3369983797292079E-4</v>
      </c>
      <c r="S65" s="4">
        <f t="shared" si="95"/>
        <v>4.7506079240629343E-3</v>
      </c>
      <c r="T65" s="4">
        <f t="shared" si="95"/>
        <v>-4.1722029626909156E-3</v>
      </c>
      <c r="U65" s="4">
        <f t="shared" si="95"/>
        <v>1.3489214610938992E-4</v>
      </c>
      <c r="V65" s="4">
        <f t="shared" si="95"/>
        <v>1.0950837911009832E-2</v>
      </c>
      <c r="W65" s="4">
        <f t="shared" si="95"/>
        <v>3.1223316209234965E-3</v>
      </c>
      <c r="X65" s="4">
        <f t="shared" si="95"/>
        <v>-4.0047532655696355E-2</v>
      </c>
      <c r="Y65" s="4">
        <f t="shared" si="95"/>
        <v>-1.1705641378483168E-2</v>
      </c>
      <c r="Z65" s="4">
        <f t="shared" si="95"/>
        <v>-2.0676079926385631E-2</v>
      </c>
      <c r="AA65" s="4">
        <f t="shared" si="95"/>
        <v>4.2918373618550699E-3</v>
      </c>
      <c r="AB65" s="4">
        <f t="shared" si="95"/>
        <v>-2.2379280296301998E-2</v>
      </c>
      <c r="AC65" s="4">
        <f t="shared" si="95"/>
        <v>-2.1480878036609492E-2</v>
      </c>
      <c r="AD65" s="4">
        <f t="shared" si="95"/>
        <v>-1.1144558048891234E-2</v>
      </c>
      <c r="AE65" s="4">
        <f t="shared" si="95"/>
        <v>-2.8695080729594356E-3</v>
      </c>
      <c r="AF65" s="4">
        <f t="shared" si="95"/>
        <v>0.11296312302282144</v>
      </c>
      <c r="AG65" s="4">
        <f t="shared" si="95"/>
        <v>-2.946114023687409E-2</v>
      </c>
      <c r="AH65" s="4">
        <f t="shared" si="95"/>
        <v>-7.5161436477311921E-4</v>
      </c>
      <c r="AI65" s="4">
        <f t="shared" si="95"/>
        <v>3.5452861939615694E-3</v>
      </c>
      <c r="AJ65" s="4">
        <f t="shared" si="95"/>
        <v>1.9646978977076495E-2</v>
      </c>
      <c r="AK65" s="4">
        <f t="shared" si="95"/>
        <v>-9.2201197579518546E-3</v>
      </c>
      <c r="AL65" s="4">
        <f t="shared" si="95"/>
        <v>-2.3703805224866347E-3</v>
      </c>
      <c r="AM65" s="4">
        <f t="shared" si="95"/>
        <v>2.8530618405228528E-3</v>
      </c>
      <c r="AN65" s="4">
        <f t="shared" si="95"/>
        <v>1.332152447371584E-2</v>
      </c>
      <c r="AO65" s="4">
        <f t="shared" si="95"/>
        <v>8.2773285858220597E-3</v>
      </c>
      <c r="AP65" s="4">
        <f t="shared" si="95"/>
        <v>6.7779574766658147E-3</v>
      </c>
      <c r="AQ65" s="4">
        <f t="shared" si="95"/>
        <v>5.3120925399552351E-3</v>
      </c>
      <c r="AR65" s="4">
        <f t="shared" si="95"/>
        <v>-2.0791111682421904E-3</v>
      </c>
      <c r="AS65" s="4">
        <f t="shared" si="95"/>
        <v>9.1271570719193337E-3</v>
      </c>
      <c r="AT65" s="4">
        <f t="shared" si="95"/>
        <v>-2.2217294638544154E-3</v>
      </c>
      <c r="AU65" s="4">
        <f t="shared" si="95"/>
        <v>-4.350993323440534E-3</v>
      </c>
      <c r="AV65" s="4">
        <f t="shared" si="95"/>
        <v>1.3592457596367085E-2</v>
      </c>
      <c r="AW65" s="4">
        <f t="shared" si="95"/>
        <v>-2.0602636490457751E-2</v>
      </c>
      <c r="AX65" s="4">
        <f t="shared" si="95"/>
        <v>-1.167327293371267E-2</v>
      </c>
      <c r="AY65" s="4">
        <f t="shared" si="95"/>
        <v>-1.0084135948232683E-2</v>
      </c>
      <c r="AZ65" s="4">
        <f t="shared" si="95"/>
        <v>-9.5350164800566686E-4</v>
      </c>
      <c r="BA65" s="4">
        <f t="shared" si="95"/>
        <v>-6.6711390886549848E-3</v>
      </c>
      <c r="BB65" s="4">
        <f t="shared" si="95"/>
        <v>1.529457598291188E-3</v>
      </c>
      <c r="BC65" s="4">
        <f t="shared" si="95"/>
        <v>3.8027678063365924E-3</v>
      </c>
      <c r="BD65" s="4">
        <f t="shared" si="95"/>
        <v>-6.4538505503564852E-2</v>
      </c>
      <c r="BE65" s="4">
        <f t="shared" si="95"/>
        <v>8.5658550936857758E-2</v>
      </c>
      <c r="BF65" s="4">
        <f t="shared" si="95"/>
        <v>-5.3929019218158653E-3</v>
      </c>
      <c r="BG65" s="4">
        <f t="shared" si="95"/>
        <v>1.1554617425352649E-2</v>
      </c>
      <c r="BH65" s="4">
        <f t="shared" si="95"/>
        <v>4.0631953454296557E-2</v>
      </c>
      <c r="BI65" s="4">
        <f t="shared" si="95"/>
        <v>1.9991574766951598E-2</v>
      </c>
      <c r="BJ65" s="4">
        <f t="shared" si="95"/>
        <v>-1.4590876767198358E-2</v>
      </c>
      <c r="BK65" s="4">
        <f t="shared" si="95"/>
        <v>-6.1509527638643428E-3</v>
      </c>
      <c r="BL65" s="4">
        <f t="shared" si="95"/>
        <v>-5.569219241007801E-4</v>
      </c>
      <c r="BM65" s="4">
        <f t="shared" si="95"/>
        <v>2.9529052387313934E-4</v>
      </c>
      <c r="BN65" s="4">
        <f t="shared" ref="BN65:DY65" si="96">LN(BN22/BN21)</f>
        <v>7.211605506185415E-5</v>
      </c>
      <c r="BO65" s="4">
        <f t="shared" si="96"/>
        <v>-2.5923309928088554E-3</v>
      </c>
      <c r="BP65" s="4">
        <f t="shared" si="96"/>
        <v>9.2039597705526424E-4</v>
      </c>
      <c r="BQ65" s="4">
        <f t="shared" si="96"/>
        <v>5.8285533982169145E-3</v>
      </c>
      <c r="BR65" s="4">
        <f t="shared" si="96"/>
        <v>4.4168632289318128E-3</v>
      </c>
      <c r="BS65" s="4">
        <f t="shared" si="96"/>
        <v>-1.3177665646898767E-2</v>
      </c>
      <c r="BT65" s="4">
        <f t="shared" si="96"/>
        <v>4.9568016302348533E-3</v>
      </c>
      <c r="BU65" s="4">
        <f t="shared" si="96"/>
        <v>8.025382224695659E-3</v>
      </c>
      <c r="BV65" s="4">
        <f t="shared" si="96"/>
        <v>-8.024049773479423E-3</v>
      </c>
      <c r="BW65" s="4">
        <f t="shared" si="96"/>
        <v>-1.9771268167383938E-2</v>
      </c>
      <c r="BX65" s="4">
        <f t="shared" si="96"/>
        <v>-1.7790162270697406E-3</v>
      </c>
      <c r="BY65" s="4">
        <f t="shared" si="96"/>
        <v>1.085187301282769E-3</v>
      </c>
      <c r="BZ65" s="4">
        <f t="shared" si="96"/>
        <v>-8.441900156906124E-3</v>
      </c>
      <c r="CA65" s="4">
        <f t="shared" si="96"/>
        <v>1.8692133012152546E-2</v>
      </c>
      <c r="CB65" s="4">
        <f t="shared" si="96"/>
        <v>-8.2683061769469914E-3</v>
      </c>
      <c r="CC65" s="4">
        <f t="shared" si="96"/>
        <v>3.8885337396923746E-3</v>
      </c>
      <c r="CD65" s="4">
        <f t="shared" si="96"/>
        <v>0.14669105136931904</v>
      </c>
      <c r="CE65" s="4">
        <f t="shared" si="96"/>
        <v>2.7075586605281528E-2</v>
      </c>
      <c r="CF65" s="4">
        <f t="shared" si="96"/>
        <v>2.0367302824433733E-2</v>
      </c>
      <c r="CG65" s="4">
        <f t="shared" si="96"/>
        <v>3.6668803637087126E-2</v>
      </c>
      <c r="CH65" s="4">
        <f t="shared" si="96"/>
        <v>7.421556479451653E-3</v>
      </c>
      <c r="CI65" s="4">
        <f t="shared" si="96"/>
        <v>-1.4605360175376456E-2</v>
      </c>
      <c r="CJ65" s="4">
        <f t="shared" si="96"/>
        <v>1.9764798957545322E-4</v>
      </c>
      <c r="CK65" s="4">
        <f t="shared" si="96"/>
        <v>-8.0000004266591554E-4</v>
      </c>
      <c r="CL65" s="4">
        <f t="shared" si="96"/>
        <v>8.9814851559252458E-3</v>
      </c>
      <c r="CM65" s="4">
        <f t="shared" si="96"/>
        <v>-4.6146828546728483E-3</v>
      </c>
      <c r="CN65" s="4">
        <f t="shared" si="96"/>
        <v>5.3951984044073135E-4</v>
      </c>
      <c r="CO65" s="4">
        <f t="shared" si="96"/>
        <v>0</v>
      </c>
      <c r="CP65" s="4">
        <f t="shared" si="96"/>
        <v>1.9144373496855888E-3</v>
      </c>
      <c r="CQ65" s="4">
        <f t="shared" si="96"/>
        <v>1.6282584967980716E-2</v>
      </c>
      <c r="CR65" s="4">
        <f t="shared" si="96"/>
        <v>5.3075327149799643E-3</v>
      </c>
      <c r="CS65" s="4">
        <f t="shared" si="96"/>
        <v>-9.1364840810544221E-3</v>
      </c>
      <c r="CT65" s="4">
        <f t="shared" si="96"/>
        <v>1.9722844512038595E-4</v>
      </c>
      <c r="CU65" s="4">
        <f t="shared" si="96"/>
        <v>3.9767239706899981E-4</v>
      </c>
      <c r="CV65" s="4">
        <f t="shared" si="96"/>
        <v>-2.2792255611528492E-2</v>
      </c>
      <c r="CW65" s="4">
        <f t="shared" si="96"/>
        <v>-2.829607540530173E-2</v>
      </c>
      <c r="CX65" s="4">
        <f t="shared" si="96"/>
        <v>0</v>
      </c>
      <c r="CY65" s="4">
        <f t="shared" si="96"/>
        <v>-3.8146573801810814E-3</v>
      </c>
      <c r="CZ65" s="4">
        <f t="shared" si="96"/>
        <v>-6.1470074075592622E-2</v>
      </c>
      <c r="DA65" s="4">
        <f t="shared" si="96"/>
        <v>-1.4971597968206503E-3</v>
      </c>
      <c r="DB65" s="4">
        <f t="shared" si="96"/>
        <v>1.6227520768582835E-2</v>
      </c>
      <c r="DC65" s="4">
        <f t="shared" si="96"/>
        <v>0.12405266175641978</v>
      </c>
      <c r="DD65" s="4">
        <f t="shared" si="96"/>
        <v>-8.8935816891199029E-3</v>
      </c>
      <c r="DE65" s="4">
        <f t="shared" si="96"/>
        <v>-3.1811797774367954E-2</v>
      </c>
      <c r="DF65" s="4">
        <f t="shared" si="96"/>
        <v>-1.6203246822686416E-3</v>
      </c>
      <c r="DG65" s="4">
        <f t="shared" si="96"/>
        <v>1.0706199920051099E-2</v>
      </c>
      <c r="DH65" s="4">
        <f t="shared" si="96"/>
        <v>-1.5307461238044762E-2</v>
      </c>
      <c r="DI65" s="4">
        <f t="shared" si="96"/>
        <v>2.097369902163723E-3</v>
      </c>
      <c r="DJ65" s="4">
        <f t="shared" si="96"/>
        <v>-6.4299333319805417E-3</v>
      </c>
      <c r="DK65" s="4">
        <f t="shared" si="96"/>
        <v>1.3153514158213676E-2</v>
      </c>
      <c r="DL65" s="4">
        <f t="shared" si="96"/>
        <v>-6.0528822374178587E-3</v>
      </c>
      <c r="DM65" s="4">
        <f t="shared" si="96"/>
        <v>5.2696865787360513E-3</v>
      </c>
      <c r="DN65" s="4">
        <f t="shared" si="96"/>
        <v>6.2675448446803525E-3</v>
      </c>
      <c r="DO65" s="4">
        <f t="shared" si="96"/>
        <v>6.4437371652344951E-3</v>
      </c>
      <c r="DP65" s="4">
        <f t="shared" si="96"/>
        <v>-3.2505429343560334E-3</v>
      </c>
      <c r="DQ65" s="4">
        <f t="shared" si="96"/>
        <v>-1.0117521756437915E-3</v>
      </c>
      <c r="DR65" s="4">
        <f t="shared" si="96"/>
        <v>-1.7982841378661584E-2</v>
      </c>
      <c r="DS65" s="4">
        <f t="shared" si="96"/>
        <v>2.8634863829613663E-3</v>
      </c>
      <c r="DT65" s="4">
        <f t="shared" si="96"/>
        <v>0.11033604955603867</v>
      </c>
      <c r="DU65" s="4">
        <f t="shared" si="96"/>
        <v>-1.173578301543813E-2</v>
      </c>
      <c r="DV65" s="4">
        <f t="shared" si="96"/>
        <v>-1.4024590506631702E-2</v>
      </c>
      <c r="DW65" s="4">
        <f t="shared" si="96"/>
        <v>-3.2293850755928631E-3</v>
      </c>
      <c r="DX65" s="4">
        <f t="shared" si="96"/>
        <v>-2.5848583799832157E-3</v>
      </c>
      <c r="DY65" s="4">
        <f t="shared" si="96"/>
        <v>-1.025224332298124E-2</v>
      </c>
      <c r="DZ65" s="4">
        <f t="shared" ref="DZ65:GK65" si="97">LN(DZ22/DZ21)</f>
        <v>-5.6332835250019037E-4</v>
      </c>
      <c r="EA65" s="4">
        <f t="shared" si="97"/>
        <v>2.2223056974949057E-2</v>
      </c>
      <c r="EB65" s="4">
        <f t="shared" si="97"/>
        <v>3.4972526895585984E-2</v>
      </c>
      <c r="EC65" s="4">
        <f t="shared" si="97"/>
        <v>2.4845974668319323E-2</v>
      </c>
      <c r="ED65" s="4">
        <f t="shared" si="97"/>
        <v>1.0004850595215159E-3</v>
      </c>
      <c r="EE65" s="4">
        <f t="shared" si="97"/>
        <v>-3.1339758524261692E-2</v>
      </c>
      <c r="EF65" s="4">
        <f t="shared" si="97"/>
        <v>4.2826432009860811E-3</v>
      </c>
      <c r="EG65" s="4">
        <f t="shared" si="97"/>
        <v>-1.1316727480234731E-2</v>
      </c>
      <c r="EH65" s="4">
        <f t="shared" si="97"/>
        <v>-4.2687838953882088E-3</v>
      </c>
      <c r="EI65" s="4">
        <f t="shared" si="97"/>
        <v>1.1890426601399049E-3</v>
      </c>
      <c r="EJ65" s="4">
        <f t="shared" si="97"/>
        <v>3.1211010711516573E-3</v>
      </c>
      <c r="EK65" s="4">
        <f t="shared" si="97"/>
        <v>1.500375375228506E-3</v>
      </c>
      <c r="EL65" s="4">
        <f t="shared" si="97"/>
        <v>-5.995731015057488E-3</v>
      </c>
      <c r="EM65" s="4">
        <f t="shared" si="97"/>
        <v>-2.5053250660566494E-3</v>
      </c>
      <c r="EN65" s="4">
        <f t="shared" si="97"/>
        <v>3.3222749285751903E-3</v>
      </c>
      <c r="EO65" s="4">
        <f t="shared" si="97"/>
        <v>2.0833222280020082E-3</v>
      </c>
      <c r="EP65" s="4">
        <f t="shared" si="97"/>
        <v>7.1604677656928958E-4</v>
      </c>
      <c r="EQ65" s="4">
        <f t="shared" si="97"/>
        <v>5.1565643596971061E-3</v>
      </c>
      <c r="ER65" s="4">
        <f t="shared" si="97"/>
        <v>2.7133095619221348E-3</v>
      </c>
      <c r="ES65" s="4">
        <f t="shared" si="97"/>
        <v>1.1285904026582779E-2</v>
      </c>
      <c r="ET65" s="4">
        <f t="shared" si="97"/>
        <v>-1.5262566035014927E-2</v>
      </c>
      <c r="EU65" s="4">
        <f t="shared" si="97"/>
        <v>-3.0222536815642343E-2</v>
      </c>
      <c r="EV65" s="4">
        <f t="shared" si="97"/>
        <v>1.0576502919302752E-2</v>
      </c>
      <c r="EW65" s="4">
        <f t="shared" si="97"/>
        <v>2.7766029586441341E-3</v>
      </c>
      <c r="EX65" s="4">
        <f t="shared" si="97"/>
        <v>6.8153645063474258E-4</v>
      </c>
      <c r="EY65" s="4">
        <f t="shared" si="97"/>
        <v>2.9397346563280807E-3</v>
      </c>
      <c r="EZ65" s="4">
        <f t="shared" si="97"/>
        <v>-1.4738030550047907E-3</v>
      </c>
      <c r="FA65" s="4">
        <f t="shared" si="97"/>
        <v>8.4545753343641949E-2</v>
      </c>
      <c r="FB65" s="4">
        <f t="shared" si="97"/>
        <v>-3.2187756659752234E-3</v>
      </c>
      <c r="FC65" s="4">
        <f t="shared" si="97"/>
        <v>-2.3816646898659085E-2</v>
      </c>
      <c r="FD65" s="4">
        <f t="shared" si="97"/>
        <v>-2.4431874484401369E-2</v>
      </c>
      <c r="FE65" s="4">
        <f t="shared" si="97"/>
        <v>8.368251578628862E-3</v>
      </c>
      <c r="FF65" s="4">
        <f t="shared" si="97"/>
        <v>-3.7751720222885372E-3</v>
      </c>
      <c r="FG65" s="4">
        <f t="shared" si="97"/>
        <v>-1.3627438544150312E-3</v>
      </c>
      <c r="FH65" s="4">
        <f t="shared" si="97"/>
        <v>1.0749917191371835E-2</v>
      </c>
      <c r="FI65" s="4">
        <f t="shared" si="97"/>
        <v>0</v>
      </c>
      <c r="FJ65" s="4">
        <f t="shared" si="97"/>
        <v>2.0470653713948747E-3</v>
      </c>
      <c r="FK65" s="4">
        <f t="shared" si="97"/>
        <v>2.6525189329013438E-3</v>
      </c>
      <c r="FL65" s="4">
        <f t="shared" si="97"/>
        <v>-1.3966303227252994E-2</v>
      </c>
      <c r="FM65" s="4">
        <f t="shared" si="97"/>
        <v>5.1228238478330816E-4</v>
      </c>
      <c r="FN65" s="4">
        <f t="shared" si="97"/>
        <v>9.9206262310066063E-4</v>
      </c>
      <c r="FO65" s="4">
        <f t="shared" si="97"/>
        <v>-4.3649021343283535E-3</v>
      </c>
      <c r="FP65" s="4">
        <f t="shared" si="97"/>
        <v>-2.1390288983437534E-3</v>
      </c>
      <c r="FQ65" s="4">
        <f t="shared" si="97"/>
        <v>1.3025373616180045E-3</v>
      </c>
      <c r="FR65" s="4">
        <f t="shared" si="97"/>
        <v>1.5316670024428358E-2</v>
      </c>
      <c r="FS65" s="4">
        <f t="shared" si="97"/>
        <v>-6.8781434575753498E-3</v>
      </c>
      <c r="FT65" s="4">
        <f t="shared" si="97"/>
        <v>-6.6642343514034703E-3</v>
      </c>
      <c r="FU65" s="4">
        <f t="shared" si="97"/>
        <v>-2.033397835718855E-3</v>
      </c>
      <c r="FV65" s="4">
        <f t="shared" si="97"/>
        <v>4.2356063224215368E-3</v>
      </c>
      <c r="FW65" s="4">
        <f t="shared" si="97"/>
        <v>1.9737516551525638E-2</v>
      </c>
      <c r="FX65" s="4">
        <f t="shared" si="97"/>
        <v>1.4909854806090786E-3</v>
      </c>
      <c r="FY65" s="4">
        <f t="shared" si="97"/>
        <v>3.2011003567844191E-2</v>
      </c>
      <c r="FZ65" s="4">
        <f t="shared" si="97"/>
        <v>9.4585649866828325E-2</v>
      </c>
      <c r="GA65" s="4">
        <f t="shared" si="97"/>
        <v>6.7669544913588767E-3</v>
      </c>
      <c r="GB65" s="4">
        <f t="shared" si="97"/>
        <v>1.6330966821038708E-2</v>
      </c>
      <c r="GC65" s="4">
        <f t="shared" si="97"/>
        <v>1.9534023422624877E-2</v>
      </c>
      <c r="GD65" s="4">
        <f t="shared" si="97"/>
        <v>1.2226406224185265E-2</v>
      </c>
      <c r="GE65" s="4">
        <f t="shared" si="97"/>
        <v>-2.8333515270550368E-3</v>
      </c>
      <c r="GF65" s="4">
        <f t="shared" si="97"/>
        <v>-3.4932624442474964E-3</v>
      </c>
      <c r="GG65" s="4">
        <f t="shared" si="97"/>
        <v>-3.846148712112423E-3</v>
      </c>
      <c r="GH65" s="4">
        <f t="shared" si="97"/>
        <v>9.4194436816117545E-3</v>
      </c>
      <c r="GI65" s="4">
        <f t="shared" si="97"/>
        <v>-1.7075625996958309E-3</v>
      </c>
      <c r="GJ65" s="4">
        <f t="shared" si="97"/>
        <v>-9.1127681261385218E-3</v>
      </c>
      <c r="GK65" s="4">
        <f t="shared" si="97"/>
        <v>5.289750218829407E-3</v>
      </c>
      <c r="GL65" s="4">
        <f t="shared" ref="GL65:HQ65" si="98">LN(GL22/GL21)</f>
        <v>-7.0175648659152219E-3</v>
      </c>
      <c r="GM65" s="4">
        <f t="shared" si="98"/>
        <v>-2.0474108142503763E-3</v>
      </c>
      <c r="GN65" s="4">
        <f t="shared" si="98"/>
        <v>4.7705912154930464E-3</v>
      </c>
      <c r="GO65" s="4">
        <f t="shared" si="98"/>
        <v>5.4280739694190783E-3</v>
      </c>
      <c r="GP65" s="4">
        <f t="shared" si="98"/>
        <v>1.0931852548033095E-3</v>
      </c>
      <c r="GQ65" s="4">
        <f t="shared" si="98"/>
        <v>-4.148093614852846E-3</v>
      </c>
      <c r="GR65" s="4">
        <f t="shared" si="98"/>
        <v>-1.0617010360587563E-2</v>
      </c>
      <c r="GS65" s="4">
        <f t="shared" si="98"/>
        <v>-1.7406045028178319E-2</v>
      </c>
      <c r="GT65" s="4">
        <f t="shared" si="98"/>
        <v>-2.8506875661512116E-3</v>
      </c>
      <c r="GU65" s="4">
        <f t="shared" si="98"/>
        <v>3.6415234265664664E-3</v>
      </c>
      <c r="GV65" s="4">
        <f t="shared" si="98"/>
        <v>-3.7135158541151902E-3</v>
      </c>
      <c r="GW65" s="4">
        <f t="shared" si="98"/>
        <v>-9.1438403321080566E-3</v>
      </c>
      <c r="GX65" s="4">
        <f t="shared" si="98"/>
        <v>1.3628818323452623E-2</v>
      </c>
      <c r="GY65" s="4">
        <f t="shared" si="98"/>
        <v>6.3489905038638564E-2</v>
      </c>
      <c r="GZ65" s="4">
        <f t="shared" si="98"/>
        <v>1.8141069612082557E-2</v>
      </c>
      <c r="HA65" s="4">
        <f t="shared" si="98"/>
        <v>-2.6768430543730737E-2</v>
      </c>
      <c r="HB65" s="4">
        <f t="shared" si="98"/>
        <v>3.7932658571070636E-2</v>
      </c>
      <c r="HC65" s="4">
        <f t="shared" si="98"/>
        <v>1.1301491027464795E-2</v>
      </c>
      <c r="HD65" s="4">
        <f t="shared" si="98"/>
        <v>-4.2789966034647202E-3</v>
      </c>
      <c r="HE65" s="4">
        <f t="shared" si="98"/>
        <v>-3.9285992867961143E-3</v>
      </c>
      <c r="HF65" s="4">
        <f t="shared" si="98"/>
        <v>-2.2753177869131113E-3</v>
      </c>
      <c r="HG65" s="4">
        <f t="shared" si="98"/>
        <v>9.1971597734335983E-3</v>
      </c>
      <c r="HH65" s="4">
        <f t="shared" si="98"/>
        <v>5.373539509515181E-3</v>
      </c>
      <c r="HI65" s="4">
        <f t="shared" si="98"/>
        <v>-5.8419789213672978E-3</v>
      </c>
      <c r="HJ65" s="4">
        <f t="shared" si="98"/>
        <v>-2.2296496379947089E-3</v>
      </c>
      <c r="HK65" s="4">
        <f t="shared" si="98"/>
        <v>9.0790755214674931E-3</v>
      </c>
      <c r="HL65" s="4">
        <f t="shared" si="98"/>
        <v>2.5010477350596977E-3</v>
      </c>
      <c r="HM65" s="4">
        <f t="shared" si="98"/>
        <v>-7.6923468323990768E-3</v>
      </c>
      <c r="HN65" s="4">
        <f t="shared" si="98"/>
        <v>6.41028234505056E-3</v>
      </c>
      <c r="HO65" s="4">
        <f t="shared" si="98"/>
        <v>-2.2497234881756058E-3</v>
      </c>
      <c r="HP65" s="4">
        <f t="shared" si="98"/>
        <v>9.9883361553464972E-2</v>
      </c>
      <c r="HQ65" s="4">
        <f t="shared" si="98"/>
        <v>-3.6908039330960122E-3</v>
      </c>
      <c r="HR65" s="4">
        <f t="shared" ref="HR65:IQ65" si="99">LN(HR22/HR21)</f>
        <v>-6.1430079120017321E-2</v>
      </c>
      <c r="HS65" s="4">
        <f t="shared" si="99"/>
        <v>1.3914155155603188E-3</v>
      </c>
      <c r="HT65" s="4">
        <f t="shared" si="99"/>
        <v>5.2283586431438409E-3</v>
      </c>
      <c r="HU65" s="4">
        <f t="shared" si="99"/>
        <v>-7.7447554397248207E-3</v>
      </c>
      <c r="HV65" s="4">
        <f t="shared" si="99"/>
        <v>-4.4294257642711913E-3</v>
      </c>
      <c r="HW65" s="4">
        <f t="shared" si="99"/>
        <v>3.6809904089772409E-2</v>
      </c>
      <c r="HX65" s="4">
        <f t="shared" si="99"/>
        <v>3.8074568185862571E-2</v>
      </c>
      <c r="HY65" s="4">
        <f t="shared" si="99"/>
        <v>2.0634205204167314E-2</v>
      </c>
      <c r="HZ65" s="4">
        <f t="shared" si="99"/>
        <v>0</v>
      </c>
      <c r="IA65" s="4">
        <f t="shared" si="99"/>
        <v>5.4415474128927154E-3</v>
      </c>
      <c r="IB65" s="4">
        <f t="shared" si="99"/>
        <v>5.252628489429317E-3</v>
      </c>
      <c r="IC65" s="4">
        <f t="shared" si="99"/>
        <v>-1.2217597013577572E-3</v>
      </c>
      <c r="ID65" s="4">
        <f t="shared" si="99"/>
        <v>-1.1997724184629919E-3</v>
      </c>
      <c r="IE65" s="4">
        <f t="shared" si="99"/>
        <v>-2.9804721031441493E-4</v>
      </c>
      <c r="IF65" s="4">
        <f t="shared" si="99"/>
        <v>3.1053475747603505E-3</v>
      </c>
      <c r="IG65" s="4">
        <f t="shared" si="99"/>
        <v>5.6584160262798744E-3</v>
      </c>
      <c r="IH65" s="4">
        <f t="shared" si="99"/>
        <v>-5.7357905695647228E-3</v>
      </c>
      <c r="II65" s="4">
        <f t="shared" si="99"/>
        <v>3.829158576247786E-4</v>
      </c>
      <c r="IJ65" s="4">
        <f t="shared" si="99"/>
        <v>8.280886617866471E-3</v>
      </c>
      <c r="IK65" s="4">
        <f t="shared" si="99"/>
        <v>-1.0899294512506882E-3</v>
      </c>
      <c r="IL65" s="4">
        <f t="shared" si="99"/>
        <v>6.7302414029448646E-4</v>
      </c>
      <c r="IM65" s="4">
        <f t="shared" si="99"/>
        <v>1.3045043784927154E-3</v>
      </c>
      <c r="IN65" s="4">
        <f t="shared" si="99"/>
        <v>2.4453426628282573E-4</v>
      </c>
      <c r="IO65" s="4">
        <f t="shared" si="99"/>
        <v>1.6993638370404292E-2</v>
      </c>
      <c r="IP65" s="4">
        <f t="shared" si="99"/>
        <v>-2.1857599281459544E-3</v>
      </c>
      <c r="IQ65" s="4">
        <f t="shared" si="99"/>
        <v>-3.2377575202690287E-2</v>
      </c>
    </row>
    <row r="66" spans="1:251" x14ac:dyDescent="0.25">
      <c r="A66" s="10">
        <v>-10</v>
      </c>
      <c r="B66" s="4">
        <f>LN(B23/B22)</f>
        <v>2.2082872354266245E-4</v>
      </c>
      <c r="C66" s="4">
        <f t="shared" ref="B66:BM66" si="100">LN(C23/C22)</f>
        <v>-5.6180136750746705E-3</v>
      </c>
      <c r="D66" s="4">
        <f t="shared" si="100"/>
        <v>1.7360562730266944E-2</v>
      </c>
      <c r="E66" s="4">
        <f t="shared" si="100"/>
        <v>8.3624101501153583E-3</v>
      </c>
      <c r="F66" s="4">
        <f t="shared" si="100"/>
        <v>-2.9444054518079174E-2</v>
      </c>
      <c r="G66" s="4">
        <f t="shared" si="100"/>
        <v>7.7220756652092654E-3</v>
      </c>
      <c r="H66" s="4">
        <f t="shared" si="100"/>
        <v>3.1637071743535396E-2</v>
      </c>
      <c r="I66" s="4">
        <f t="shared" si="100"/>
        <v>-2.8170907242068832E-2</v>
      </c>
      <c r="J66" s="4">
        <f t="shared" si="100"/>
        <v>2.1762600004144742E-3</v>
      </c>
      <c r="K66" s="4">
        <f t="shared" si="100"/>
        <v>7.0103253071975122E-4</v>
      </c>
      <c r="L66" s="4">
        <f t="shared" si="100"/>
        <v>-4.0955758262432602E-3</v>
      </c>
      <c r="M66" s="4">
        <f t="shared" si="100"/>
        <v>-1.7755158623905093E-3</v>
      </c>
      <c r="N66" s="4">
        <f t="shared" si="100"/>
        <v>1.9592444762411985E-2</v>
      </c>
      <c r="O66" s="4">
        <f t="shared" si="100"/>
        <v>3.0642650191564679E-4</v>
      </c>
      <c r="P66" s="4">
        <f t="shared" si="100"/>
        <v>2.25797219455712E-3</v>
      </c>
      <c r="Q66" s="4">
        <f t="shared" si="100"/>
        <v>-7.8523057710081759E-4</v>
      </c>
      <c r="R66" s="4">
        <f t="shared" si="100"/>
        <v>-8.3439547338008246E-4</v>
      </c>
      <c r="S66" s="4">
        <f t="shared" si="100"/>
        <v>4.7281463126802609E-3</v>
      </c>
      <c r="T66" s="4">
        <f t="shared" si="100"/>
        <v>-4.189683196800565E-3</v>
      </c>
      <c r="U66" s="4">
        <f t="shared" si="100"/>
        <v>1.348739526765218E-4</v>
      </c>
      <c r="V66" s="4">
        <f t="shared" si="100"/>
        <v>1.083221490873184E-2</v>
      </c>
      <c r="W66" s="4">
        <f t="shared" si="100"/>
        <v>3.1126130030494836E-3</v>
      </c>
      <c r="X66" s="4">
        <f t="shared" si="100"/>
        <v>1.069528911674795E-2</v>
      </c>
      <c r="Y66" s="4">
        <f t="shared" si="100"/>
        <v>-1.1844287967684773E-2</v>
      </c>
      <c r="Z66" s="4">
        <f t="shared" si="100"/>
        <v>-1.1204677335207424E-2</v>
      </c>
      <c r="AA66" s="4">
        <f t="shared" si="100"/>
        <v>4.2734961832368856E-3</v>
      </c>
      <c r="AB66" s="4">
        <f t="shared" si="100"/>
        <v>2.4949334714055211E-2</v>
      </c>
      <c r="AC66" s="4">
        <f t="shared" si="100"/>
        <v>-5.0692868276440766E-3</v>
      </c>
      <c r="AD66" s="4">
        <f t="shared" si="100"/>
        <v>1.5737549971044304E-2</v>
      </c>
      <c r="AE66" s="4">
        <f t="shared" si="100"/>
        <v>-2.8860707519191516E-2</v>
      </c>
      <c r="AF66" s="4">
        <f t="shared" si="100"/>
        <v>-5.0619972837108958E-2</v>
      </c>
      <c r="AG66" s="4">
        <f t="shared" si="100"/>
        <v>1.2356791133937652E-2</v>
      </c>
      <c r="AH66" s="4">
        <f t="shared" si="100"/>
        <v>-6.0037433054412899E-2</v>
      </c>
      <c r="AI66" s="4">
        <f t="shared" si="100"/>
        <v>-2.7679927567284164E-2</v>
      </c>
      <c r="AJ66" s="4">
        <f t="shared" si="100"/>
        <v>4.0977653970014287E-2</v>
      </c>
      <c r="AK66" s="4">
        <f t="shared" si="100"/>
        <v>-9.3059220875566298E-3</v>
      </c>
      <c r="AL66" s="4">
        <f t="shared" si="100"/>
        <v>-2.3760125790687008E-3</v>
      </c>
      <c r="AM66" s="4">
        <f t="shared" si="100"/>
        <v>2.5608253089714986E-3</v>
      </c>
      <c r="AN66" s="4">
        <f t="shared" si="100"/>
        <v>1.3146391935911095E-2</v>
      </c>
      <c r="AO66" s="4">
        <f t="shared" si="100"/>
        <v>8.2093764943070215E-3</v>
      </c>
      <c r="AP66" s="4">
        <f t="shared" si="100"/>
        <v>6.7323258845819528E-3</v>
      </c>
      <c r="AQ66" s="4">
        <f t="shared" si="100"/>
        <v>5.2840232537910807E-3</v>
      </c>
      <c r="AR66" s="4">
        <f t="shared" si="100"/>
        <v>-2.0834428791642328E-3</v>
      </c>
      <c r="AS66" s="4">
        <f t="shared" si="100"/>
        <v>9.0446049737737452E-3</v>
      </c>
      <c r="AT66" s="4">
        <f t="shared" si="100"/>
        <v>-2.2266765387664489E-3</v>
      </c>
      <c r="AU66" s="4">
        <f t="shared" si="100"/>
        <v>-4.3700072258293357E-3</v>
      </c>
      <c r="AV66" s="4">
        <f t="shared" si="100"/>
        <v>1.3410177557787735E-2</v>
      </c>
      <c r="AW66" s="4">
        <f t="shared" si="100"/>
        <v>2.419474378505284E-2</v>
      </c>
      <c r="AX66" s="4">
        <f t="shared" si="100"/>
        <v>-1.1811149287125511E-2</v>
      </c>
      <c r="AY66" s="4">
        <f t="shared" si="100"/>
        <v>1.0084135948232636E-2</v>
      </c>
      <c r="AZ66" s="4">
        <f t="shared" si="100"/>
        <v>-9.5441168118529519E-4</v>
      </c>
      <c r="BA66" s="4">
        <f t="shared" si="100"/>
        <v>1.9553313648976743E-2</v>
      </c>
      <c r="BB66" s="4">
        <f t="shared" si="100"/>
        <v>9.8847436861488665E-3</v>
      </c>
      <c r="BC66" s="4">
        <f t="shared" si="100"/>
        <v>5.8001453086794358E-2</v>
      </c>
      <c r="BD66" s="4">
        <f t="shared" si="100"/>
        <v>-4.1067819526533593E-3</v>
      </c>
      <c r="BE66" s="4">
        <f t="shared" si="100"/>
        <v>-1.9665203928274595E-2</v>
      </c>
      <c r="BF66" s="4">
        <f t="shared" si="100"/>
        <v>5.8145010425905301E-2</v>
      </c>
      <c r="BG66" s="4">
        <f t="shared" si="100"/>
        <v>-1.1554617425352538E-2</v>
      </c>
      <c r="BH66" s="4">
        <f t="shared" si="100"/>
        <v>1.6862412228635566E-2</v>
      </c>
      <c r="BI66" s="4">
        <f t="shared" si="100"/>
        <v>3.013078242113856E-2</v>
      </c>
      <c r="BJ66" s="4">
        <f t="shared" si="100"/>
        <v>-1.48069266996598E-2</v>
      </c>
      <c r="BK66" s="4">
        <f t="shared" si="100"/>
        <v>-6.1890212620690482E-3</v>
      </c>
      <c r="BL66" s="4">
        <f t="shared" si="100"/>
        <v>3.4896824784435017E-2</v>
      </c>
      <c r="BM66" s="4">
        <f t="shared" si="100"/>
        <v>2.9520335312069985E-4</v>
      </c>
      <c r="BN66" s="4">
        <f t="shared" ref="BN66:DY66" si="101">LN(BN23/BN22)</f>
        <v>7.2110854711477022E-5</v>
      </c>
      <c r="BO66" s="4">
        <f t="shared" si="101"/>
        <v>-2.5990686427860045E-3</v>
      </c>
      <c r="BP66" s="4">
        <f t="shared" si="101"/>
        <v>9.1954962722724733E-4</v>
      </c>
      <c r="BQ66" s="4">
        <f t="shared" si="101"/>
        <v>5.794778129411449E-3</v>
      </c>
      <c r="BR66" s="4">
        <f t="shared" si="101"/>
        <v>4.3974403051175621E-3</v>
      </c>
      <c r="BS66" s="4">
        <f t="shared" si="101"/>
        <v>-1.3353638004149182E-2</v>
      </c>
      <c r="BT66" s="4">
        <f t="shared" si="101"/>
        <v>4.9323528855989961E-3</v>
      </c>
      <c r="BU66" s="4">
        <f t="shared" si="101"/>
        <v>7.9614879010088176E-3</v>
      </c>
      <c r="BV66" s="4">
        <f t="shared" si="101"/>
        <v>-5.1281381162037844E-3</v>
      </c>
      <c r="BW66" s="4">
        <f t="shared" si="101"/>
        <v>-2.0170069268669981E-2</v>
      </c>
      <c r="BX66" s="4">
        <f t="shared" si="101"/>
        <v>1.4846510834015532E-2</v>
      </c>
      <c r="BY66" s="4">
        <f t="shared" si="101"/>
        <v>1.0840109462605283E-3</v>
      </c>
      <c r="BZ66" s="4">
        <f t="shared" si="101"/>
        <v>-4.3384015985981298E-3</v>
      </c>
      <c r="CA66" s="4">
        <f t="shared" si="101"/>
        <v>-3.5605855454214408E-2</v>
      </c>
      <c r="CB66" s="4">
        <f t="shared" si="101"/>
        <v>0.10166365377650026</v>
      </c>
      <c r="CC66" s="4">
        <f t="shared" si="101"/>
        <v>-3.8885337396924805E-3</v>
      </c>
      <c r="CD66" s="4">
        <f t="shared" si="101"/>
        <v>-2.4989600676386422E-3</v>
      </c>
      <c r="CE66" s="4">
        <f t="shared" si="101"/>
        <v>1.3689256073417405E-3</v>
      </c>
      <c r="CF66" s="4">
        <f t="shared" si="101"/>
        <v>-1.6260520871780291E-2</v>
      </c>
      <c r="CG66" s="4">
        <f t="shared" si="101"/>
        <v>8.0972102326193028E-3</v>
      </c>
      <c r="CH66" s="4">
        <f t="shared" si="101"/>
        <v>7.7635504899234925E-3</v>
      </c>
      <c r="CI66" s="4">
        <f t="shared" si="101"/>
        <v>-1.4821842427764567E-2</v>
      </c>
      <c r="CJ66" s="4">
        <f t="shared" si="101"/>
        <v>1.9760893256709554E-4</v>
      </c>
      <c r="CK66" s="4">
        <f t="shared" si="101"/>
        <v>3.5949709178590143E-3</v>
      </c>
      <c r="CL66" s="4">
        <f t="shared" si="101"/>
        <v>8.9015356132954235E-3</v>
      </c>
      <c r="CM66" s="4">
        <f t="shared" si="101"/>
        <v>-4.6360769174788796E-3</v>
      </c>
      <c r="CN66" s="4">
        <f t="shared" si="101"/>
        <v>5.3922891573495205E-4</v>
      </c>
      <c r="CO66" s="4">
        <f t="shared" si="101"/>
        <v>0</v>
      </c>
      <c r="CP66" s="4">
        <f t="shared" si="101"/>
        <v>1.9107792813473244E-3</v>
      </c>
      <c r="CQ66" s="4">
        <f t="shared" si="101"/>
        <v>1.6021704531265585E-2</v>
      </c>
      <c r="CR66" s="4">
        <f t="shared" si="101"/>
        <v>5.2795114697030158E-3</v>
      </c>
      <c r="CS66" s="4">
        <f t="shared" si="101"/>
        <v>-9.2207297228201791E-3</v>
      </c>
      <c r="CT66" s="4">
        <f t="shared" si="101"/>
        <v>1.9718955373134516E-4</v>
      </c>
      <c r="CU66" s="4">
        <f t="shared" si="101"/>
        <v>2.4767197710674496E-2</v>
      </c>
      <c r="CV66" s="4">
        <f t="shared" si="101"/>
        <v>-2.3323883066883825E-2</v>
      </c>
      <c r="CW66" s="4">
        <f t="shared" si="101"/>
        <v>1.387044802951167E-3</v>
      </c>
      <c r="CX66" s="4">
        <f t="shared" si="101"/>
        <v>0</v>
      </c>
      <c r="CY66" s="4">
        <f t="shared" si="101"/>
        <v>-5.4516962676552184E-2</v>
      </c>
      <c r="CZ66" s="4">
        <f t="shared" si="101"/>
        <v>3.5947426292015777E-2</v>
      </c>
      <c r="DA66" s="4">
        <f t="shared" si="101"/>
        <v>3.1186656408522518E-2</v>
      </c>
      <c r="DB66" s="4">
        <f t="shared" si="101"/>
        <v>-3.0227030748426801E-3</v>
      </c>
      <c r="DC66" s="4">
        <f t="shared" si="101"/>
        <v>-5.0496164014532233E-2</v>
      </c>
      <c r="DD66" s="4">
        <f t="shared" si="101"/>
        <v>1.3051607666398539E-2</v>
      </c>
      <c r="DE66" s="4">
        <f t="shared" si="101"/>
        <v>-3.8614836127779543E-2</v>
      </c>
      <c r="DF66" s="4">
        <f t="shared" si="101"/>
        <v>3.0345671525122232E-2</v>
      </c>
      <c r="DG66" s="4">
        <f t="shared" si="101"/>
        <v>1.159580963682948E-2</v>
      </c>
      <c r="DH66" s="4">
        <f t="shared" si="101"/>
        <v>-1.5545426977760356E-2</v>
      </c>
      <c r="DI66" s="4">
        <f t="shared" si="101"/>
        <v>2.0929801469918297E-3</v>
      </c>
      <c r="DJ66" s="4">
        <f t="shared" si="101"/>
        <v>1.3492381350499179E-3</v>
      </c>
      <c r="DK66" s="4">
        <f t="shared" si="101"/>
        <v>1.2982743033730954E-2</v>
      </c>
      <c r="DL66" s="4">
        <f t="shared" si="101"/>
        <v>-6.0897428469490495E-3</v>
      </c>
      <c r="DM66" s="4">
        <f t="shared" si="101"/>
        <v>5.2420624888029829E-3</v>
      </c>
      <c r="DN66" s="4">
        <f t="shared" si="101"/>
        <v>6.2285072690624532E-3</v>
      </c>
      <c r="DO66" s="4">
        <f t="shared" si="101"/>
        <v>6.4024811178680476E-3</v>
      </c>
      <c r="DP66" s="4">
        <f t="shared" si="101"/>
        <v>-3.2611434304538386E-3</v>
      </c>
      <c r="DQ66" s="4">
        <f t="shared" si="101"/>
        <v>-1.0127768549155086E-3</v>
      </c>
      <c r="DR66" s="4">
        <f t="shared" si="101"/>
        <v>-1.8312154994111065E-2</v>
      </c>
      <c r="DS66" s="4">
        <f t="shared" si="101"/>
        <v>2.8553102354153936E-3</v>
      </c>
      <c r="DT66" s="4">
        <f t="shared" si="101"/>
        <v>7.7508990296222173E-3</v>
      </c>
      <c r="DU66" s="4">
        <f t="shared" si="101"/>
        <v>-1.1875148803611769E-2</v>
      </c>
      <c r="DV66" s="4">
        <f t="shared" si="101"/>
        <v>1.7699577099400857E-2</v>
      </c>
      <c r="DW66" s="4">
        <f t="shared" si="101"/>
        <v>-3.2398478008506676E-3</v>
      </c>
      <c r="DX66" s="4">
        <f t="shared" si="101"/>
        <v>-2.3667413242755994E-2</v>
      </c>
      <c r="DY66" s="4">
        <f t="shared" si="101"/>
        <v>4.0190896628239096E-2</v>
      </c>
      <c r="DZ66" s="4">
        <f t="shared" ref="DZ66:GK66" si="102">LN(DZ23/DZ22)</f>
        <v>1.293873364789859E-2</v>
      </c>
      <c r="EA66" s="4">
        <f t="shared" si="102"/>
        <v>-2.2847485884869616E-2</v>
      </c>
      <c r="EB66" s="4">
        <f t="shared" si="102"/>
        <v>-1.4967288858892177E-2</v>
      </c>
      <c r="EC66" s="4">
        <f t="shared" si="102"/>
        <v>2.1620402164720831E-2</v>
      </c>
      <c r="ED66" s="4">
        <f t="shared" si="102"/>
        <v>-1.5113637810048184E-2</v>
      </c>
      <c r="EE66" s="4">
        <f t="shared" si="102"/>
        <v>1.9790531311098359E-2</v>
      </c>
      <c r="EF66" s="4">
        <f t="shared" si="102"/>
        <v>-5.9701109261650134E-3</v>
      </c>
      <c r="EG66" s="4">
        <f t="shared" si="102"/>
        <v>-1.144626311888422E-2</v>
      </c>
      <c r="EH66" s="4">
        <f t="shared" si="102"/>
        <v>-4.2870845608201317E-3</v>
      </c>
      <c r="EI66" s="4">
        <f t="shared" si="102"/>
        <v>1.5915482505169082E-2</v>
      </c>
      <c r="EJ66" s="4">
        <f t="shared" si="102"/>
        <v>3.1113901003276454E-3</v>
      </c>
      <c r="EK66" s="4">
        <f t="shared" si="102"/>
        <v>1.4981276210250959E-3</v>
      </c>
      <c r="EL66" s="4">
        <f t="shared" si="102"/>
        <v>-6.0318967545041624E-3</v>
      </c>
      <c r="EM66" s="4">
        <f t="shared" si="102"/>
        <v>-2.5116174876042082E-3</v>
      </c>
      <c r="EN66" s="4">
        <f t="shared" si="102"/>
        <v>3.3112739560524343E-3</v>
      </c>
      <c r="EO66" s="4">
        <f t="shared" si="102"/>
        <v>2.0789910182387188E-3</v>
      </c>
      <c r="EP66" s="4">
        <f t="shared" si="102"/>
        <v>7.1553442043933123E-4</v>
      </c>
      <c r="EQ66" s="4">
        <f t="shared" si="102"/>
        <v>5.1301105561252962E-3</v>
      </c>
      <c r="ER66" s="4">
        <f t="shared" si="102"/>
        <v>2.7059674301275144E-3</v>
      </c>
      <c r="ES66" s="4">
        <f t="shared" si="102"/>
        <v>-1.4127379259210565E-2</v>
      </c>
      <c r="ET66" s="4">
        <f t="shared" si="102"/>
        <v>-1.54991271499085E-2</v>
      </c>
      <c r="EU66" s="4">
        <f t="shared" si="102"/>
        <v>1.649899938003507E-2</v>
      </c>
      <c r="EV66" s="4">
        <f t="shared" si="102"/>
        <v>1.046581022583872E-2</v>
      </c>
      <c r="EW66" s="4">
        <f t="shared" si="102"/>
        <v>-6.8798164632257897E-3</v>
      </c>
      <c r="EX66" s="4">
        <f t="shared" si="102"/>
        <v>5.661909766662641E-3</v>
      </c>
      <c r="EY66" s="4">
        <f t="shared" si="102"/>
        <v>-8.3518084163521373E-3</v>
      </c>
      <c r="EZ66" s="4">
        <f t="shared" si="102"/>
        <v>-1.6057478132493211E-2</v>
      </c>
      <c r="FA66" s="4">
        <f t="shared" si="102"/>
        <v>1.4844064618533968E-2</v>
      </c>
      <c r="FB66" s="4">
        <f t="shared" si="102"/>
        <v>1.2813264580804274E-2</v>
      </c>
      <c r="FC66" s="4">
        <f t="shared" si="102"/>
        <v>-4.002106337660738E-2</v>
      </c>
      <c r="FD66" s="4">
        <f t="shared" si="102"/>
        <v>1.3948074052706729E-2</v>
      </c>
      <c r="FE66" s="4">
        <f t="shared" si="102"/>
        <v>1.1599198314369669E-2</v>
      </c>
      <c r="FF66" s="4">
        <f t="shared" si="102"/>
        <v>-3.7894779705568505E-3</v>
      </c>
      <c r="FG66" s="4">
        <f t="shared" si="102"/>
        <v>-1.364603459680584E-3</v>
      </c>
      <c r="FH66" s="4">
        <f t="shared" si="102"/>
        <v>-3.426110534036373E-2</v>
      </c>
      <c r="FI66" s="4">
        <f t="shared" si="102"/>
        <v>0</v>
      </c>
      <c r="FJ66" s="4">
        <f t="shared" si="102"/>
        <v>2.0428834539620222E-3</v>
      </c>
      <c r="FK66" s="4">
        <f t="shared" si="102"/>
        <v>2.6455016854901267E-3</v>
      </c>
      <c r="FL66" s="4">
        <f t="shared" si="102"/>
        <v>-1.416412698071557E-2</v>
      </c>
      <c r="FM66" s="4">
        <f t="shared" si="102"/>
        <v>5.1202008590705238E-4</v>
      </c>
      <c r="FN66" s="4">
        <f t="shared" si="102"/>
        <v>9.9107941018099655E-4</v>
      </c>
      <c r="FO66" s="4">
        <f t="shared" si="102"/>
        <v>-4.3840380619282341E-3</v>
      </c>
      <c r="FP66" s="4">
        <f t="shared" si="102"/>
        <v>-2.1436141527155159E-3</v>
      </c>
      <c r="FQ66" s="4">
        <f t="shared" si="102"/>
        <v>1.3008429648152231E-3</v>
      </c>
      <c r="FR66" s="4">
        <f t="shared" si="102"/>
        <v>-2.4292708203052914E-2</v>
      </c>
      <c r="FS66" s="4">
        <f t="shared" si="102"/>
        <v>-6.9257801561328864E-3</v>
      </c>
      <c r="FT66" s="4">
        <f t="shared" si="102"/>
        <v>2.2043522088373922E-2</v>
      </c>
      <c r="FU66" s="4">
        <f t="shared" si="102"/>
        <v>-2.0375409685437101E-3</v>
      </c>
      <c r="FV66" s="4">
        <f t="shared" si="102"/>
        <v>-6.1877235665537197E-3</v>
      </c>
      <c r="FW66" s="4">
        <f t="shared" si="102"/>
        <v>3.2520064737084904E-3</v>
      </c>
      <c r="FX66" s="4">
        <f t="shared" si="102"/>
        <v>2.8493553530465596E-2</v>
      </c>
      <c r="FY66" s="4">
        <f t="shared" si="102"/>
        <v>-2.034635281650367E-3</v>
      </c>
      <c r="FZ66" s="4">
        <f t="shared" si="102"/>
        <v>-4.2021034465995435E-2</v>
      </c>
      <c r="GA66" s="4">
        <f t="shared" si="102"/>
        <v>1.3028301606936863E-2</v>
      </c>
      <c r="GB66" s="4">
        <f t="shared" si="102"/>
        <v>-3.2933068133710323E-2</v>
      </c>
      <c r="GC66" s="4">
        <f t="shared" si="102"/>
        <v>2.8864710548288736E-2</v>
      </c>
      <c r="GD66" s="4">
        <f t="shared" si="102"/>
        <v>6.4398067330736705E-3</v>
      </c>
      <c r="GE66" s="4">
        <f t="shared" si="102"/>
        <v>-2.8414022237849054E-3</v>
      </c>
      <c r="GF66" s="4">
        <f t="shared" si="102"/>
        <v>-3.5055081165956282E-3</v>
      </c>
      <c r="GG66" s="4">
        <f t="shared" si="102"/>
        <v>6.7210712727214681E-3</v>
      </c>
      <c r="GH66" s="4">
        <f t="shared" si="102"/>
        <v>9.3315450744806457E-3</v>
      </c>
      <c r="GI66" s="4">
        <f t="shared" si="102"/>
        <v>-1.7104833578148815E-3</v>
      </c>
      <c r="GJ66" s="4">
        <f t="shared" si="102"/>
        <v>-9.1965749666552826E-3</v>
      </c>
      <c r="GK66" s="4">
        <f t="shared" si="102"/>
        <v>5.2619159333171682E-3</v>
      </c>
      <c r="GL66" s="4">
        <f t="shared" ref="GL66:HQ66" si="103">LN(GL23/GL22)</f>
        <v>-7.0671593198182803E-3</v>
      </c>
      <c r="GM66" s="4">
        <f t="shared" si="103"/>
        <v>-2.0516113068876712E-3</v>
      </c>
      <c r="GN66" s="4">
        <f t="shared" si="103"/>
        <v>4.7479406885985323E-3</v>
      </c>
      <c r="GO66" s="4">
        <f t="shared" si="103"/>
        <v>5.398768980485605E-3</v>
      </c>
      <c r="GP66" s="4">
        <f t="shared" si="103"/>
        <v>1.0919915056735196E-3</v>
      </c>
      <c r="GQ66" s="4">
        <f t="shared" si="103"/>
        <v>-3.6838280500690328E-3</v>
      </c>
      <c r="GR66" s="4">
        <f t="shared" si="103"/>
        <v>-1.0730941964285669E-2</v>
      </c>
      <c r="GS66" s="4">
        <f t="shared" si="103"/>
        <v>-2.958693421340345E-2</v>
      </c>
      <c r="GT66" s="4">
        <f t="shared" si="103"/>
        <v>-2.8588372234124061E-3</v>
      </c>
      <c r="GU66" s="4">
        <f t="shared" si="103"/>
        <v>-3.5769521271105643E-2</v>
      </c>
      <c r="GV66" s="4">
        <f t="shared" si="103"/>
        <v>1.2675097911272332E-2</v>
      </c>
      <c r="GW66" s="4">
        <f t="shared" si="103"/>
        <v>1.8637679461603614E-2</v>
      </c>
      <c r="GX66" s="4">
        <f t="shared" si="103"/>
        <v>-2.1896167283288467E-2</v>
      </c>
      <c r="GY66" s="4">
        <f t="shared" si="103"/>
        <v>-2.5599020706075167E-2</v>
      </c>
      <c r="GZ66" s="4">
        <f t="shared" si="103"/>
        <v>0</v>
      </c>
      <c r="HA66" s="4">
        <f t="shared" si="103"/>
        <v>-1.9707431437372826E-2</v>
      </c>
      <c r="HB66" s="4">
        <f t="shared" si="103"/>
        <v>-9.489330300080874E-3</v>
      </c>
      <c r="HC66" s="4">
        <f t="shared" si="103"/>
        <v>1.0590067972028631E-2</v>
      </c>
      <c r="HD66" s="4">
        <f t="shared" si="103"/>
        <v>-4.2973851280065801E-3</v>
      </c>
      <c r="HE66" s="4">
        <f t="shared" si="103"/>
        <v>-3.9440940719593252E-3</v>
      </c>
      <c r="HF66" s="4">
        <f t="shared" si="103"/>
        <v>1.13251689280333E-2</v>
      </c>
      <c r="HG66" s="4">
        <f t="shared" si="103"/>
        <v>9.1133423225823497E-3</v>
      </c>
      <c r="HH66" s="4">
        <f t="shared" si="103"/>
        <v>5.3448188455405546E-3</v>
      </c>
      <c r="HI66" s="4">
        <f t="shared" si="103"/>
        <v>-5.8763082887314253E-3</v>
      </c>
      <c r="HJ66" s="4">
        <f t="shared" si="103"/>
        <v>-2.234632086684181E-3</v>
      </c>
      <c r="HK66" s="4">
        <f t="shared" si="103"/>
        <v>8.9973870092367372E-3</v>
      </c>
      <c r="HL66" s="4">
        <f t="shared" si="103"/>
        <v>2.4948080976733514E-3</v>
      </c>
      <c r="HM66" s="4">
        <f t="shared" si="103"/>
        <v>-7.7519780323793853E-3</v>
      </c>
      <c r="HN66" s="4">
        <f t="shared" si="103"/>
        <v>6.3694522190224055E-3</v>
      </c>
      <c r="HO66" s="4">
        <f t="shared" si="103"/>
        <v>-2.254796158198142E-3</v>
      </c>
      <c r="HP66" s="4">
        <f t="shared" si="103"/>
        <v>2.1069303643915505E-2</v>
      </c>
      <c r="HQ66" s="4">
        <f t="shared" si="103"/>
        <v>-3.7044764449028333E-3</v>
      </c>
      <c r="HR66" s="4">
        <f t="shared" ref="HR66:IQ66" si="104">LN(HR23/HR22)</f>
        <v>4.2800037339377667E-4</v>
      </c>
      <c r="HS66" s="4">
        <f t="shared" si="104"/>
        <v>1.3894821682014522E-3</v>
      </c>
      <c r="HT66" s="4">
        <f t="shared" si="104"/>
        <v>-2.1079477548475726E-2</v>
      </c>
      <c r="HU66" s="4">
        <f t="shared" si="104"/>
        <v>2.5673005203404833E-2</v>
      </c>
      <c r="HV66" s="4">
        <f t="shared" si="104"/>
        <v>1.7907296729306112E-2</v>
      </c>
      <c r="HW66" s="4">
        <f t="shared" si="104"/>
        <v>-9.4018849693898801E-3</v>
      </c>
      <c r="HX66" s="4">
        <f t="shared" si="104"/>
        <v>-3.1776778925670997E-2</v>
      </c>
      <c r="HY66" s="4">
        <f t="shared" si="104"/>
        <v>-1.0754862903956126E-3</v>
      </c>
      <c r="HZ66" s="4">
        <f t="shared" si="104"/>
        <v>-3.3925010445820254E-2</v>
      </c>
      <c r="IA66" s="4">
        <f t="shared" si="104"/>
        <v>-1.4159960343447081E-2</v>
      </c>
      <c r="IB66" s="4">
        <f t="shared" si="104"/>
        <v>1.3310060889423253E-3</v>
      </c>
      <c r="IC66" s="4">
        <f t="shared" si="104"/>
        <v>-1.2232542242594415E-3</v>
      </c>
      <c r="ID66" s="4">
        <f t="shared" si="104"/>
        <v>-1.2012136015836941E-3</v>
      </c>
      <c r="IE66" s="4">
        <f t="shared" si="104"/>
        <v>4.9063706798706851E-3</v>
      </c>
      <c r="IF66" s="4">
        <f t="shared" si="104"/>
        <v>3.0957342362564143E-3</v>
      </c>
      <c r="IG66" s="4">
        <f t="shared" si="104"/>
        <v>5.6265784203041102E-3</v>
      </c>
      <c r="IH66" s="4">
        <f t="shared" si="104"/>
        <v>-5.7688797468519121E-3</v>
      </c>
      <c r="II66" s="4">
        <f t="shared" si="104"/>
        <v>3.8276928919676602E-4</v>
      </c>
      <c r="IJ66" s="4">
        <f t="shared" si="104"/>
        <v>8.2128763346883838E-3</v>
      </c>
      <c r="IK66" s="4">
        <f t="shared" si="104"/>
        <v>-1.0911186937678087E-3</v>
      </c>
      <c r="IL66" s="4">
        <f t="shared" si="104"/>
        <v>6.7257148343320445E-4</v>
      </c>
      <c r="IM66" s="4">
        <f t="shared" si="104"/>
        <v>1.3028048636032424E-3</v>
      </c>
      <c r="IN66" s="4">
        <f t="shared" si="104"/>
        <v>2.4447448389787452E-4</v>
      </c>
      <c r="IO66" s="4">
        <f t="shared" si="104"/>
        <v>-3.1083325970776735E-2</v>
      </c>
      <c r="IP66" s="4">
        <f t="shared" si="104"/>
        <v>-2.1905479419686322E-3</v>
      </c>
      <c r="IQ66" s="4">
        <f t="shared" si="104"/>
        <v>3.1898075944444492E-3</v>
      </c>
    </row>
    <row r="67" spans="1:251" x14ac:dyDescent="0.25">
      <c r="A67" s="10">
        <v>-9</v>
      </c>
      <c r="B67" s="4">
        <f t="shared" ref="B67:BM67" si="105">LN(B24/B23)</f>
        <v>2.2077996898395817E-4</v>
      </c>
      <c r="C67" s="4">
        <f t="shared" si="105"/>
        <v>1.6887527833150727E-3</v>
      </c>
      <c r="D67" s="4">
        <f t="shared" si="105"/>
        <v>1.7787600126694145E-3</v>
      </c>
      <c r="E67" s="4">
        <f t="shared" si="105"/>
        <v>5.5363411143396664E-3</v>
      </c>
      <c r="F67" s="4">
        <f t="shared" si="105"/>
        <v>2.0825923899399118E-3</v>
      </c>
      <c r="G67" s="4">
        <f t="shared" si="105"/>
        <v>2.731578494914819E-2</v>
      </c>
      <c r="H67" s="4">
        <f t="shared" si="105"/>
        <v>-1.0434850754831028E-2</v>
      </c>
      <c r="I67" s="4">
        <f t="shared" si="105"/>
        <v>-9.0201230790917918E-3</v>
      </c>
      <c r="J67" s="4">
        <f t="shared" si="105"/>
        <v>-6.5431096278839359E-3</v>
      </c>
      <c r="K67" s="4">
        <f t="shared" si="105"/>
        <v>-7.010325307198359E-4</v>
      </c>
      <c r="L67" s="4">
        <f t="shared" si="105"/>
        <v>0</v>
      </c>
      <c r="M67" s="4">
        <f t="shared" si="105"/>
        <v>-2.1555856003104796E-2</v>
      </c>
      <c r="N67" s="4">
        <f t="shared" si="105"/>
        <v>3.2284097680507742E-3</v>
      </c>
      <c r="O67" s="4">
        <f t="shared" si="105"/>
        <v>-1.668252830409294E-2</v>
      </c>
      <c r="P67" s="4">
        <f t="shared" si="105"/>
        <v>2.2528852401707228E-3</v>
      </c>
      <c r="Q67" s="4">
        <f t="shared" si="105"/>
        <v>-7.8584764873521225E-4</v>
      </c>
      <c r="R67" s="4">
        <f t="shared" si="105"/>
        <v>-1.9385313886475089E-2</v>
      </c>
      <c r="S67" s="4">
        <f t="shared" si="105"/>
        <v>4.7058961061065517E-3</v>
      </c>
      <c r="T67" s="4">
        <f t="shared" si="105"/>
        <v>5.708849577524531E-3</v>
      </c>
      <c r="U67" s="4">
        <f t="shared" si="105"/>
        <v>1.3485576414651649E-4</v>
      </c>
      <c r="V67" s="4">
        <f t="shared" si="105"/>
        <v>1.0716134315956036E-2</v>
      </c>
      <c r="W67" s="4">
        <f t="shared" si="105"/>
        <v>3.1029546981345127E-3</v>
      </c>
      <c r="X67" s="4">
        <f t="shared" si="105"/>
        <v>1.1003082977403305E-2</v>
      </c>
      <c r="Y67" s="4">
        <f t="shared" si="105"/>
        <v>-2.9270405195370122E-2</v>
      </c>
      <c r="Z67" s="4">
        <f t="shared" si="105"/>
        <v>1.537416426883372E-2</v>
      </c>
      <c r="AA67" s="4">
        <f t="shared" si="105"/>
        <v>4.2553110999371023E-3</v>
      </c>
      <c r="AB67" s="4">
        <f t="shared" si="105"/>
        <v>1.6091617124415099E-2</v>
      </c>
      <c r="AC67" s="4">
        <f t="shared" si="105"/>
        <v>3.3801828580538526E-2</v>
      </c>
      <c r="AD67" s="4">
        <f t="shared" si="105"/>
        <v>4.6751485742600324E-2</v>
      </c>
      <c r="AE67" s="4">
        <f t="shared" si="105"/>
        <v>-1.1302947776883161E-2</v>
      </c>
      <c r="AF67" s="4">
        <f t="shared" si="105"/>
        <v>7.1174216868699512E-3</v>
      </c>
      <c r="AG67" s="4">
        <f t="shared" si="105"/>
        <v>-4.2407130300313962E-2</v>
      </c>
      <c r="AH67" s="4">
        <f t="shared" si="105"/>
        <v>7.9810292305159119E-4</v>
      </c>
      <c r="AI67" s="4">
        <f t="shared" si="105"/>
        <v>-1.8358784138825284E-2</v>
      </c>
      <c r="AJ67" s="4">
        <f t="shared" si="105"/>
        <v>1.7584866216408583E-2</v>
      </c>
      <c r="AK67" s="4">
        <f t="shared" si="105"/>
        <v>-1.965382149769538E-2</v>
      </c>
      <c r="AL67" s="4">
        <f t="shared" si="105"/>
        <v>-6.7337515459580097E-2</v>
      </c>
      <c r="AM67" s="4">
        <f t="shared" si="105"/>
        <v>-2.1833626094365507E-2</v>
      </c>
      <c r="AN67" s="4">
        <f t="shared" si="105"/>
        <v>-1.5178695615650957E-3</v>
      </c>
      <c r="AO67" s="4">
        <f t="shared" si="105"/>
        <v>8.1425310191986094E-3</v>
      </c>
      <c r="AP67" s="4">
        <f t="shared" si="105"/>
        <v>6.6873046018058871E-3</v>
      </c>
      <c r="AQ67" s="4">
        <f t="shared" si="105"/>
        <v>-4.2387748194270415E-2</v>
      </c>
      <c r="AR67" s="4">
        <f t="shared" si="105"/>
        <v>-2.0877926775271336E-3</v>
      </c>
      <c r="AS67" s="4">
        <f t="shared" si="105"/>
        <v>3.8889059446998574E-2</v>
      </c>
      <c r="AT67" s="4">
        <f t="shared" si="105"/>
        <v>-2.2316456939323595E-3</v>
      </c>
      <c r="AU67" s="4">
        <f t="shared" si="105"/>
        <v>-4.3891880399380351E-3</v>
      </c>
      <c r="AV67" s="4">
        <f t="shared" si="105"/>
        <v>1.3232721784928405E-2</v>
      </c>
      <c r="AW67" s="4">
        <f t="shared" si="105"/>
        <v>0</v>
      </c>
      <c r="AX67" s="4">
        <f t="shared" si="105"/>
        <v>-2.0000743008244681E-2</v>
      </c>
      <c r="AY67" s="4">
        <f t="shared" si="105"/>
        <v>2.7489360690609657E-2</v>
      </c>
      <c r="AZ67" s="4">
        <f t="shared" si="105"/>
        <v>-9.5532345311781324E-4</v>
      </c>
      <c r="BA67" s="4">
        <f t="shared" si="105"/>
        <v>-2.3000246478956975E-3</v>
      </c>
      <c r="BB67" s="4">
        <f t="shared" si="105"/>
        <v>-1.7812175764099776E-2</v>
      </c>
      <c r="BC67" s="4">
        <f t="shared" si="105"/>
        <v>9.9787291975373966E-3</v>
      </c>
      <c r="BD67" s="4">
        <f t="shared" si="105"/>
        <v>-6.0539872408421512E-3</v>
      </c>
      <c r="BE67" s="4">
        <f t="shared" si="105"/>
        <v>2.9921750467167666E-2</v>
      </c>
      <c r="BF67" s="4">
        <f t="shared" si="105"/>
        <v>1.554910467919818E-2</v>
      </c>
      <c r="BG67" s="4">
        <f t="shared" si="105"/>
        <v>1.5820148991129299E-2</v>
      </c>
      <c r="BH67" s="4">
        <f t="shared" si="105"/>
        <v>-3.8819630441612823E-3</v>
      </c>
      <c r="BI67" s="4">
        <f t="shared" si="105"/>
        <v>-7.0083444081259607E-3</v>
      </c>
      <c r="BJ67" s="4">
        <f t="shared" si="105"/>
        <v>-3.576913628671683E-3</v>
      </c>
      <c r="BK67" s="4">
        <f t="shared" si="105"/>
        <v>-1.6300802764140903E-2</v>
      </c>
      <c r="BL67" s="4">
        <f t="shared" si="105"/>
        <v>-7.6954829868669467E-3</v>
      </c>
      <c r="BM67" s="4">
        <f t="shared" si="105"/>
        <v>-1.3147740098369587E-2</v>
      </c>
      <c r="BN67" s="4">
        <f t="shared" ref="BN67:DY67" si="106">LN(BN24/BN23)</f>
        <v>7.2105655111973554E-5</v>
      </c>
      <c r="BO67" s="4">
        <f t="shared" si="106"/>
        <v>-2.6058414072982435E-3</v>
      </c>
      <c r="BP67" s="4">
        <f t="shared" si="106"/>
        <v>-1.2485767784216555E-2</v>
      </c>
      <c r="BQ67" s="4">
        <f t="shared" si="106"/>
        <v>5.7613920478837852E-3</v>
      </c>
      <c r="BR67" s="4">
        <f t="shared" si="106"/>
        <v>2.55851023440502E-2</v>
      </c>
      <c r="BS67" s="4">
        <f t="shared" si="106"/>
        <v>-1.3534373855280493E-2</v>
      </c>
      <c r="BT67" s="4">
        <f t="shared" si="106"/>
        <v>4.9081441378671601E-3</v>
      </c>
      <c r="BU67" s="4">
        <f t="shared" si="106"/>
        <v>7.8986029397288358E-3</v>
      </c>
      <c r="BV67" s="4">
        <f t="shared" si="106"/>
        <v>1.340582364735686E-2</v>
      </c>
      <c r="BW67" s="4">
        <f t="shared" si="106"/>
        <v>-3.9533178249790926E-2</v>
      </c>
      <c r="BX67" s="4">
        <f t="shared" si="106"/>
        <v>5.4621097153637131E-2</v>
      </c>
      <c r="BY67" s="4">
        <f t="shared" si="106"/>
        <v>1.0828371388341162E-3</v>
      </c>
      <c r="BZ67" s="4">
        <f t="shared" si="106"/>
        <v>3.9081350042471062E-2</v>
      </c>
      <c r="CA67" s="4">
        <f t="shared" si="106"/>
        <v>1.2712035588361944E-2</v>
      </c>
      <c r="CB67" s="4">
        <f t="shared" si="106"/>
        <v>1.3245226750020723E-2</v>
      </c>
      <c r="CC67" s="4">
        <f t="shared" si="106"/>
        <v>-2.6007817000573675E-3</v>
      </c>
      <c r="CD67" s="4">
        <f t="shared" si="106"/>
        <v>9.3868546715766721E-2</v>
      </c>
      <c r="CE67" s="4">
        <f t="shared" si="106"/>
        <v>-1.5162247739677523E-2</v>
      </c>
      <c r="CF67" s="4">
        <f t="shared" si="106"/>
        <v>2.0284671171505717E-2</v>
      </c>
      <c r="CG67" s="4">
        <f t="shared" si="106"/>
        <v>-2.5672355054126836E-2</v>
      </c>
      <c r="CH67" s="4">
        <f t="shared" si="106"/>
        <v>-1.0164512027461756E-2</v>
      </c>
      <c r="CI67" s="4">
        <f t="shared" si="106"/>
        <v>6.8894250055356139E-4</v>
      </c>
      <c r="CJ67" s="4">
        <f t="shared" si="106"/>
        <v>-4.1760984927531268E-2</v>
      </c>
      <c r="CK67" s="4">
        <f t="shared" si="106"/>
        <v>-1.795869982811907E-3</v>
      </c>
      <c r="CL67" s="4">
        <f t="shared" si="106"/>
        <v>-4.238577341746254E-3</v>
      </c>
      <c r="CM67" s="4">
        <f t="shared" si="106"/>
        <v>-4.6576702739802751E-3</v>
      </c>
      <c r="CN67" s="4">
        <f t="shared" si="106"/>
        <v>5.3893830461040145E-4</v>
      </c>
      <c r="CO67" s="4">
        <f t="shared" si="106"/>
        <v>-4.1555093992790428E-2</v>
      </c>
      <c r="CP67" s="4">
        <f t="shared" si="106"/>
        <v>1.9071351658799711E-3</v>
      </c>
      <c r="CQ67" s="4">
        <f t="shared" si="106"/>
        <v>1.9659765818591274E-2</v>
      </c>
      <c r="CR67" s="4">
        <f t="shared" si="106"/>
        <v>5.2517845488759159E-3</v>
      </c>
      <c r="CS67" s="4">
        <f t="shared" si="106"/>
        <v>-9.3065434583607855E-3</v>
      </c>
      <c r="CT67" s="4">
        <f t="shared" si="106"/>
        <v>1.9715067767705336E-4</v>
      </c>
      <c r="CU67" s="4">
        <f t="shared" si="106"/>
        <v>-6.9792329075872864E-2</v>
      </c>
      <c r="CV67" s="4">
        <f t="shared" si="106"/>
        <v>-2.5342825303732597E-2</v>
      </c>
      <c r="CW67" s="4">
        <f t="shared" si="106"/>
        <v>1.9209192013216796E-2</v>
      </c>
      <c r="CX67" s="4">
        <f t="shared" si="106"/>
        <v>0</v>
      </c>
      <c r="CY67" s="4">
        <f t="shared" si="106"/>
        <v>7.9385029254565712E-2</v>
      </c>
      <c r="CZ67" s="4">
        <f t="shared" si="106"/>
        <v>1.1285309696116869E-2</v>
      </c>
      <c r="DA67" s="4">
        <f t="shared" si="106"/>
        <v>2.0534602441707735E-2</v>
      </c>
      <c r="DB67" s="4">
        <f t="shared" si="106"/>
        <v>-1.6277047934774393E-2</v>
      </c>
      <c r="DC67" s="4">
        <f t="shared" si="106"/>
        <v>-3.1923532962474547E-3</v>
      </c>
      <c r="DD67" s="4">
        <f t="shared" si="106"/>
        <v>-3.5906724291858962E-2</v>
      </c>
      <c r="DE67" s="4">
        <f t="shared" si="106"/>
        <v>-1.2146983630981361E-2</v>
      </c>
      <c r="DF67" s="4">
        <f t="shared" si="106"/>
        <v>2.1271910271093639E-2</v>
      </c>
      <c r="DG67" s="4">
        <f t="shared" si="106"/>
        <v>-1.6679704752977729E-2</v>
      </c>
      <c r="DH67" s="4">
        <f t="shared" si="106"/>
        <v>3.7037456136352342E-3</v>
      </c>
      <c r="DI67" s="4">
        <f t="shared" si="106"/>
        <v>-4.209220181255334E-2</v>
      </c>
      <c r="DJ67" s="4">
        <f t="shared" si="106"/>
        <v>1.6492448584310388E-2</v>
      </c>
      <c r="DK67" s="4">
        <f t="shared" si="106"/>
        <v>3.7966629000816723E-2</v>
      </c>
      <c r="DL67" s="4">
        <f t="shared" si="106"/>
        <v>-6.1270551532581858E-3</v>
      </c>
      <c r="DM67" s="4">
        <f t="shared" si="106"/>
        <v>5.2147265043342942E-3</v>
      </c>
      <c r="DN67" s="4">
        <f t="shared" si="106"/>
        <v>-5.6466611667771179E-2</v>
      </c>
      <c r="DO67" s="4">
        <f t="shared" si="106"/>
        <v>6.3617499953968603E-3</v>
      </c>
      <c r="DP67" s="4">
        <f t="shared" si="106"/>
        <v>2.3471483444649058E-2</v>
      </c>
      <c r="DQ67" s="4">
        <f t="shared" si="106"/>
        <v>-1.0138036118368537E-3</v>
      </c>
      <c r="DR67" s="4">
        <f t="shared" si="106"/>
        <v>-1.8653755173857419E-2</v>
      </c>
      <c r="DS67" s="4">
        <f t="shared" si="106"/>
        <v>2.847180645867693E-3</v>
      </c>
      <c r="DT67" s="4">
        <f t="shared" si="106"/>
        <v>6.4134757616506567E-3</v>
      </c>
      <c r="DU67" s="4">
        <f t="shared" si="106"/>
        <v>5.1736225164441896E-3</v>
      </c>
      <c r="DV67" s="4">
        <f t="shared" si="106"/>
        <v>4.5823855776893303E-2</v>
      </c>
      <c r="DW67" s="4">
        <f t="shared" si="106"/>
        <v>-3.250378541862609E-3</v>
      </c>
      <c r="DX67" s="4">
        <f t="shared" si="106"/>
        <v>1.6741691695901232E-2</v>
      </c>
      <c r="DY67" s="4">
        <f t="shared" si="106"/>
        <v>-4.0486040014455554E-3</v>
      </c>
      <c r="DZ67" s="4">
        <f t="shared" ref="DZ67:GK67" si="107">LN(DZ24/DZ23)</f>
        <v>1.2285166564281171E-2</v>
      </c>
      <c r="EA67" s="4">
        <f t="shared" si="107"/>
        <v>-5.9514829676656283E-3</v>
      </c>
      <c r="EB67" s="4">
        <f t="shared" si="107"/>
        <v>1.2747565953817061E-2</v>
      </c>
      <c r="EC67" s="4">
        <f t="shared" si="107"/>
        <v>-9.8040089106985941E-3</v>
      </c>
      <c r="ED67" s="4">
        <f t="shared" si="107"/>
        <v>1.1105601092438947E-2</v>
      </c>
      <c r="EE67" s="4">
        <f t="shared" si="107"/>
        <v>1.7522350692202492E-2</v>
      </c>
      <c r="EF67" s="4">
        <f t="shared" si="107"/>
        <v>-2.000533318963486E-2</v>
      </c>
      <c r="EG67" s="4">
        <f t="shared" si="107"/>
        <v>6.1664992816587326E-3</v>
      </c>
      <c r="EH67" s="4">
        <f t="shared" si="107"/>
        <v>-3.804803945879532E-2</v>
      </c>
      <c r="EI67" s="4">
        <f t="shared" si="107"/>
        <v>1.3149379486151202E-3</v>
      </c>
      <c r="EJ67" s="4">
        <f t="shared" si="107"/>
        <v>5.5762083276791243E-3</v>
      </c>
      <c r="EK67" s="4">
        <f t="shared" si="107"/>
        <v>1.4958865915858119E-3</v>
      </c>
      <c r="EL67" s="4">
        <f t="shared" si="107"/>
        <v>-6.0685014402961446E-3</v>
      </c>
      <c r="EM67" s="4">
        <f t="shared" si="107"/>
        <v>-3.6493389935877432E-2</v>
      </c>
      <c r="EN67" s="4">
        <f t="shared" si="107"/>
        <v>3.3003455976765078E-3</v>
      </c>
      <c r="EO67" s="4">
        <f t="shared" si="107"/>
        <v>1.2384106734894079E-2</v>
      </c>
      <c r="EP67" s="4">
        <f t="shared" si="107"/>
        <v>7.150227969949962E-4</v>
      </c>
      <c r="EQ67" s="4">
        <f t="shared" si="107"/>
        <v>5.1039267902958972E-3</v>
      </c>
      <c r="ER67" s="4">
        <f t="shared" si="107"/>
        <v>2.69866492629681E-3</v>
      </c>
      <c r="ES67" s="4">
        <f t="shared" si="107"/>
        <v>1.6129381929883717E-2</v>
      </c>
      <c r="ET67" s="4">
        <f t="shared" si="107"/>
        <v>-2.7673105745223196E-2</v>
      </c>
      <c r="EU67" s="4">
        <f t="shared" si="107"/>
        <v>3.4313609435118519E-2</v>
      </c>
      <c r="EV67" s="4">
        <f t="shared" si="107"/>
        <v>1.0357410553364043E-2</v>
      </c>
      <c r="EW67" s="4">
        <f t="shared" si="107"/>
        <v>4.6612236570230628E-2</v>
      </c>
      <c r="EX67" s="4">
        <f t="shared" si="107"/>
        <v>3.0251451601889981E-2</v>
      </c>
      <c r="EY67" s="4">
        <f t="shared" si="107"/>
        <v>-3.4593408707782741E-3</v>
      </c>
      <c r="EZ67" s="4">
        <f t="shared" si="107"/>
        <v>-5.7117406911565052E-3</v>
      </c>
      <c r="FA67" s="4">
        <f t="shared" si="107"/>
        <v>1.6535651919595544E-2</v>
      </c>
      <c r="FB67" s="4">
        <f t="shared" si="107"/>
        <v>-3.5039709119879074E-2</v>
      </c>
      <c r="FC67" s="4">
        <f t="shared" si="107"/>
        <v>1.9033095529507455E-2</v>
      </c>
      <c r="FD67" s="4">
        <f t="shared" si="107"/>
        <v>-3.1816721631272943E-2</v>
      </c>
      <c r="FE67" s="4">
        <f t="shared" si="107"/>
        <v>3.4693602331598329E-2</v>
      </c>
      <c r="FF67" s="4">
        <f t="shared" si="107"/>
        <v>-5.828223836308633E-3</v>
      </c>
      <c r="FG67" s="4">
        <f t="shared" si="107"/>
        <v>-6.0665104444940235E-2</v>
      </c>
      <c r="FH67" s="4">
        <f t="shared" si="107"/>
        <v>1.0730611571948954E-2</v>
      </c>
      <c r="FI67" s="4">
        <f t="shared" si="107"/>
        <v>1.5865948671104958E-2</v>
      </c>
      <c r="FJ67" s="4">
        <f t="shared" si="107"/>
        <v>2.0387185880458704E-3</v>
      </c>
      <c r="FK67" s="4">
        <f t="shared" si="107"/>
        <v>2.638521468447755E-3</v>
      </c>
      <c r="FL67" s="4">
        <f t="shared" si="107"/>
        <v>-3.3750994189456512E-2</v>
      </c>
      <c r="FM67" s="4">
        <f t="shared" si="107"/>
        <v>5.117580554978412E-4</v>
      </c>
      <c r="FN67" s="4">
        <f t="shared" si="107"/>
        <v>2.9673583937084949E-3</v>
      </c>
      <c r="FO67" s="4">
        <f t="shared" si="107"/>
        <v>-4.4033425141653095E-3</v>
      </c>
      <c r="FP67" s="4">
        <f t="shared" si="107"/>
        <v>-2.1482191073549269E-3</v>
      </c>
      <c r="FQ67" s="4">
        <f t="shared" si="107"/>
        <v>1.2991529705754059E-3</v>
      </c>
      <c r="FR67" s="4">
        <f t="shared" si="107"/>
        <v>3.3846911939639499E-2</v>
      </c>
      <c r="FS67" s="4">
        <f t="shared" si="107"/>
        <v>0</v>
      </c>
      <c r="FT67" s="4">
        <f t="shared" si="107"/>
        <v>3.2180095654471011E-2</v>
      </c>
      <c r="FU67" s="4">
        <f t="shared" si="107"/>
        <v>-2.0417010194583767E-3</v>
      </c>
      <c r="FV67" s="4">
        <f t="shared" si="107"/>
        <v>2.2728251077556091E-2</v>
      </c>
      <c r="FW67" s="4">
        <f t="shared" si="107"/>
        <v>1.0496648722584696E-2</v>
      </c>
      <c r="FX67" s="4">
        <f t="shared" si="107"/>
        <v>-2.3194564439906668E-3</v>
      </c>
      <c r="FY67" s="4">
        <f t="shared" si="107"/>
        <v>-7.4957529036389636E-3</v>
      </c>
      <c r="FZ67" s="4">
        <f t="shared" si="107"/>
        <v>-5.6241632632959655E-3</v>
      </c>
      <c r="GA67" s="4">
        <f t="shared" si="107"/>
        <v>-3.2321512894439491E-2</v>
      </c>
      <c r="GB67" s="4">
        <f t="shared" si="107"/>
        <v>3.8865857594518743E-2</v>
      </c>
      <c r="GC67" s="4">
        <f t="shared" si="107"/>
        <v>-3.614532651726108E-2</v>
      </c>
      <c r="GD67" s="4">
        <f t="shared" si="107"/>
        <v>-1.431567306485378E-2</v>
      </c>
      <c r="GE67" s="4">
        <f t="shared" si="107"/>
        <v>-2.1890941426918442E-2</v>
      </c>
      <c r="GF67" s="4">
        <f t="shared" si="107"/>
        <v>-3.6604880071972268E-2</v>
      </c>
      <c r="GG67" s="4">
        <f t="shared" si="107"/>
        <v>1.6137008667021405E-2</v>
      </c>
      <c r="GH67" s="4">
        <f t="shared" si="107"/>
        <v>3.321569322459431E-3</v>
      </c>
      <c r="GI67" s="4">
        <f t="shared" si="107"/>
        <v>-1.713414124876326E-3</v>
      </c>
      <c r="GJ67" s="4">
        <f t="shared" si="107"/>
        <v>-9.2819376089364643E-3</v>
      </c>
      <c r="GK67" s="4">
        <f t="shared" si="107"/>
        <v>-5.6933950872170132E-2</v>
      </c>
      <c r="GL67" s="4">
        <f t="shared" ref="GL67:HQ67" si="108">LN(GL24/GL23)</f>
        <v>-7.1174597526858291E-3</v>
      </c>
      <c r="GM67" s="4">
        <f t="shared" si="108"/>
        <v>2.3420274208098422E-2</v>
      </c>
      <c r="GN67" s="4">
        <f t="shared" si="108"/>
        <v>4.7255042328279958E-3</v>
      </c>
      <c r="GO67" s="4">
        <f t="shared" si="108"/>
        <v>5.3697787156871566E-3</v>
      </c>
      <c r="GP67" s="4">
        <f t="shared" si="108"/>
        <v>1.0908003608268771E-3</v>
      </c>
      <c r="GQ67" s="4">
        <f t="shared" si="108"/>
        <v>3.1277282039236694E-2</v>
      </c>
      <c r="GR67" s="4">
        <f t="shared" si="108"/>
        <v>-5.2219213935006505E-3</v>
      </c>
      <c r="GS67" s="4">
        <f t="shared" si="108"/>
        <v>1.001621387533453E-2</v>
      </c>
      <c r="GT67" s="4">
        <f t="shared" si="108"/>
        <v>-2.8670336114176042E-3</v>
      </c>
      <c r="GU67" s="4">
        <f t="shared" si="108"/>
        <v>4.1407852361287294E-2</v>
      </c>
      <c r="GV67" s="4">
        <f t="shared" si="108"/>
        <v>2.3588046834755248E-3</v>
      </c>
      <c r="GW67" s="4">
        <f t="shared" si="108"/>
        <v>-5.7721381065495574E-4</v>
      </c>
      <c r="GX67" s="4">
        <f t="shared" si="108"/>
        <v>-2.5575033450174915E-2</v>
      </c>
      <c r="GY67" s="4">
        <f t="shared" si="108"/>
        <v>2.4167439483007799E-2</v>
      </c>
      <c r="GZ67" s="4">
        <f t="shared" si="108"/>
        <v>-1.85988507489241E-2</v>
      </c>
      <c r="HA67" s="4">
        <f t="shared" si="108"/>
        <v>1.9231343409940982E-2</v>
      </c>
      <c r="HB67" s="4">
        <f t="shared" si="108"/>
        <v>3.0799579123139608E-3</v>
      </c>
      <c r="HC67" s="4">
        <f t="shared" si="108"/>
        <v>-1.8223673191306765E-2</v>
      </c>
      <c r="HD67" s="4">
        <f t="shared" si="108"/>
        <v>-8.3031013403841777E-3</v>
      </c>
      <c r="HE67" s="4">
        <f t="shared" si="108"/>
        <v>-2.6111144523881261E-2</v>
      </c>
      <c r="HF67" s="4">
        <f t="shared" si="108"/>
        <v>8.4725191518793142E-3</v>
      </c>
      <c r="HG67" s="4">
        <f t="shared" si="108"/>
        <v>-1.0410463273947594E-2</v>
      </c>
      <c r="HH67" s="4">
        <f t="shared" si="108"/>
        <v>5.316403564294094E-3</v>
      </c>
      <c r="HI67" s="4">
        <f t="shared" si="108"/>
        <v>-5.9110435032087606E-3</v>
      </c>
      <c r="HJ67" s="4">
        <f t="shared" si="108"/>
        <v>-3.4827751535113666E-2</v>
      </c>
      <c r="HK67" s="4">
        <f t="shared" si="108"/>
        <v>8.9171553748891973E-3</v>
      </c>
      <c r="HL67" s="4">
        <f t="shared" si="108"/>
        <v>2.217753815061177E-2</v>
      </c>
      <c r="HM67" s="4">
        <f t="shared" si="108"/>
        <v>-7.8125409841187758E-3</v>
      </c>
      <c r="HN67" s="4">
        <f t="shared" si="108"/>
        <v>6.3291389355554801E-3</v>
      </c>
      <c r="HO67" s="4">
        <f t="shared" si="108"/>
        <v>-2.2598917556064984E-3</v>
      </c>
      <c r="HP67" s="4">
        <f t="shared" si="108"/>
        <v>1.9904785653241358E-2</v>
      </c>
      <c r="HQ67" s="4">
        <f t="shared" si="108"/>
        <v>-1.2030882346903801E-2</v>
      </c>
      <c r="HR67" s="4">
        <f t="shared" ref="HR67:IQ67" si="109">LN(HR24/HR23)</f>
        <v>3.7375728488957725E-2</v>
      </c>
      <c r="HS67" s="4">
        <f t="shared" si="109"/>
        <v>1.3875541860928966E-3</v>
      </c>
      <c r="HT67" s="4">
        <f t="shared" si="109"/>
        <v>2.5242534197846452E-2</v>
      </c>
      <c r="HU67" s="4">
        <f t="shared" si="109"/>
        <v>7.8356486747638103E-4</v>
      </c>
      <c r="HV67" s="4">
        <f t="shared" si="109"/>
        <v>1.4279483331295861E-2</v>
      </c>
      <c r="HW67" s="4">
        <f t="shared" si="109"/>
        <v>-7.1919636446460483E-3</v>
      </c>
      <c r="HX67" s="4">
        <f t="shared" si="109"/>
        <v>0</v>
      </c>
      <c r="HY67" s="4">
        <f t="shared" si="109"/>
        <v>-2.1022881546282492E-2</v>
      </c>
      <c r="HZ67" s="4">
        <f t="shared" si="109"/>
        <v>3.1198358249005419E-2</v>
      </c>
      <c r="IA67" s="4">
        <f t="shared" si="109"/>
        <v>-1.436334823193621E-2</v>
      </c>
      <c r="IB67" s="4">
        <f t="shared" si="109"/>
        <v>-1.8639252968060301E-3</v>
      </c>
      <c r="IC67" s="4">
        <f t="shared" si="109"/>
        <v>-8.1110932750834541E-3</v>
      </c>
      <c r="ID67" s="4">
        <f t="shared" si="109"/>
        <v>-3.3710456619853138E-3</v>
      </c>
      <c r="IE67" s="4">
        <f t="shared" si="109"/>
        <v>2.2221892282556443E-3</v>
      </c>
      <c r="IF67" s="4">
        <f t="shared" si="109"/>
        <v>-1.1782157527842943E-2</v>
      </c>
      <c r="IG67" s="4">
        <f t="shared" si="109"/>
        <v>5.5950970851959426E-3</v>
      </c>
      <c r="IH67" s="4">
        <f t="shared" si="109"/>
        <v>-5.8023529164466002E-3</v>
      </c>
      <c r="II67" s="4">
        <f t="shared" si="109"/>
        <v>-4.1252587412177084E-2</v>
      </c>
      <c r="IJ67" s="4">
        <f t="shared" si="109"/>
        <v>8.1459740839220657E-3</v>
      </c>
      <c r="IK67" s="4">
        <f t="shared" si="109"/>
        <v>2.2453467525083853E-2</v>
      </c>
      <c r="IL67" s="4">
        <f t="shared" si="109"/>
        <v>6.7211943505277396E-4</v>
      </c>
      <c r="IM67" s="4">
        <f t="shared" si="109"/>
        <v>1.3011097712287308E-3</v>
      </c>
      <c r="IN67" s="4">
        <f t="shared" si="109"/>
        <v>2.4441473073237981E-4</v>
      </c>
      <c r="IO67" s="4">
        <f t="shared" si="109"/>
        <v>1.3389881490042704E-2</v>
      </c>
      <c r="IP67" s="4">
        <f t="shared" si="109"/>
        <v>-3.2215757508890961E-3</v>
      </c>
      <c r="IQ67" s="4">
        <f t="shared" si="109"/>
        <v>2.9496978101710376E-2</v>
      </c>
    </row>
    <row r="68" spans="1:251" x14ac:dyDescent="0.25">
      <c r="A68" s="10">
        <v>-8</v>
      </c>
      <c r="B68" s="4">
        <f t="shared" ref="B68:BM68" si="110">LN(B25/B24)</f>
        <v>6.6006462201095633E-3</v>
      </c>
      <c r="C68" s="4">
        <f t="shared" si="110"/>
        <v>-7.9052527265261099E-3</v>
      </c>
      <c r="D68" s="4">
        <f t="shared" si="110"/>
        <v>-7.1343307398224866E-3</v>
      </c>
      <c r="E68" s="4">
        <f t="shared" si="110"/>
        <v>5.5058587248805234E-3</v>
      </c>
      <c r="F68" s="4">
        <f t="shared" si="110"/>
        <v>2.7700822210781797E-3</v>
      </c>
      <c r="G68" s="4">
        <f t="shared" si="110"/>
        <v>8.9419291147439933E-3</v>
      </c>
      <c r="H68" s="4">
        <f t="shared" si="110"/>
        <v>-2.0488173918016734E-2</v>
      </c>
      <c r="I68" s="4">
        <f t="shared" si="110"/>
        <v>1.7959610340974479E-2</v>
      </c>
      <c r="J68" s="4">
        <f t="shared" si="110"/>
        <v>5.8181926822896083E-3</v>
      </c>
      <c r="K68" s="4">
        <f t="shared" si="110"/>
        <v>6.2915377521171817E-3</v>
      </c>
      <c r="L68" s="4">
        <f t="shared" si="110"/>
        <v>-8.2417970674053334E-3</v>
      </c>
      <c r="M68" s="4">
        <f t="shared" si="110"/>
        <v>1.1605516433950403E-2</v>
      </c>
      <c r="N68" s="4">
        <f t="shared" si="110"/>
        <v>-2.1173448531085999E-2</v>
      </c>
      <c r="O68" s="4">
        <f t="shared" si="110"/>
        <v>1.8519030595704058E-2</v>
      </c>
      <c r="P68" s="4">
        <f t="shared" si="110"/>
        <v>0</v>
      </c>
      <c r="Q68" s="4">
        <f t="shared" si="110"/>
        <v>3.0199692682945596E-2</v>
      </c>
      <c r="R68" s="4">
        <f t="shared" si="110"/>
        <v>-6.8317877540941862E-3</v>
      </c>
      <c r="S68" s="4">
        <f t="shared" si="110"/>
        <v>2.7779518895536235E-2</v>
      </c>
      <c r="T68" s="4">
        <f t="shared" si="110"/>
        <v>-3.0406683416145421E-3</v>
      </c>
      <c r="U68" s="4">
        <f t="shared" si="110"/>
        <v>1.086313087535723E-2</v>
      </c>
      <c r="V68" s="4">
        <f t="shared" si="110"/>
        <v>7.0350001112273637E-3</v>
      </c>
      <c r="W68" s="4">
        <f t="shared" si="110"/>
        <v>1.4261993016807053E-2</v>
      </c>
      <c r="X68" s="4">
        <f t="shared" si="110"/>
        <v>8.7995156727352433E-3</v>
      </c>
      <c r="Y68" s="4">
        <f t="shared" si="110"/>
        <v>1.2406615416558998E-2</v>
      </c>
      <c r="Z68" s="4">
        <f t="shared" si="110"/>
        <v>7.369989807009359E-3</v>
      </c>
      <c r="AA68" s="4">
        <f t="shared" si="110"/>
        <v>9.8350868435960696E-3</v>
      </c>
      <c r="AB68" s="4">
        <f t="shared" si="110"/>
        <v>-3.0355486852772081E-3</v>
      </c>
      <c r="AC68" s="4">
        <f t="shared" si="110"/>
        <v>-1.426302363895075E-2</v>
      </c>
      <c r="AD68" s="4">
        <f t="shared" si="110"/>
        <v>4.2802549935210946E-2</v>
      </c>
      <c r="AE68" s="4">
        <f t="shared" si="110"/>
        <v>4.7321882152618587E-2</v>
      </c>
      <c r="AF68" s="4">
        <f t="shared" si="110"/>
        <v>-3.0464788984626262E-2</v>
      </c>
      <c r="AG68" s="4">
        <f t="shared" si="110"/>
        <v>-2.2833385301749956E-2</v>
      </c>
      <c r="AH68" s="4">
        <f t="shared" si="110"/>
        <v>9.9226852259645098E-3</v>
      </c>
      <c r="AI68" s="4">
        <f t="shared" si="110"/>
        <v>-5.3077870530358253E-3</v>
      </c>
      <c r="AJ68" s="4">
        <f t="shared" si="110"/>
        <v>-3.4534453450853951E-2</v>
      </c>
      <c r="AK68" s="4">
        <f t="shared" si="110"/>
        <v>-8.2063411317238894E-3</v>
      </c>
      <c r="AL68" s="4">
        <f t="shared" si="110"/>
        <v>-4.9687530110104974E-2</v>
      </c>
      <c r="AM68" s="4">
        <f t="shared" si="110"/>
        <v>-2.5891445536771238E-2</v>
      </c>
      <c r="AN68" s="4">
        <f t="shared" si="110"/>
        <v>-5.0761724450785048E-3</v>
      </c>
      <c r="AO68" s="4">
        <f t="shared" si="110"/>
        <v>-1.0142221183841644E-3</v>
      </c>
      <c r="AP68" s="4">
        <f t="shared" si="110"/>
        <v>-8.7862616737110575E-3</v>
      </c>
      <c r="AQ68" s="4">
        <f t="shared" si="110"/>
        <v>3.3953081533393742E-2</v>
      </c>
      <c r="AR68" s="4">
        <f t="shared" si="110"/>
        <v>-4.1123589907254973E-4</v>
      </c>
      <c r="AS68" s="4">
        <f t="shared" si="110"/>
        <v>1.6991398947458065E-2</v>
      </c>
      <c r="AT68" s="4">
        <f t="shared" si="110"/>
        <v>4.1358064303769392E-2</v>
      </c>
      <c r="AU68" s="4">
        <f t="shared" si="110"/>
        <v>-1.5217828083466851E-2</v>
      </c>
      <c r="AV68" s="4">
        <f t="shared" si="110"/>
        <v>2.7779564107075671E-2</v>
      </c>
      <c r="AW68" s="4">
        <f t="shared" si="110"/>
        <v>-6.3948996701471347E-3</v>
      </c>
      <c r="AX68" s="4">
        <f t="shared" si="110"/>
        <v>1.3544248434485333E-2</v>
      </c>
      <c r="AY68" s="4">
        <f t="shared" si="110"/>
        <v>0.13475081147079232</v>
      </c>
      <c r="AZ68" s="4">
        <f t="shared" si="110"/>
        <v>2.5479127953080407E-2</v>
      </c>
      <c r="BA68" s="4">
        <f t="shared" si="110"/>
        <v>-1.324522675002068E-2</v>
      </c>
      <c r="BB68" s="4">
        <f t="shared" si="110"/>
        <v>-1.2845216923566276E-3</v>
      </c>
      <c r="BC68" s="4">
        <f t="shared" si="110"/>
        <v>4.0311211943218565E-2</v>
      </c>
      <c r="BD68" s="4">
        <f t="shared" si="110"/>
        <v>4.7698688512560775E-2</v>
      </c>
      <c r="BE68" s="4">
        <f t="shared" si="110"/>
        <v>4.1094087558444924E-2</v>
      </c>
      <c r="BF68" s="4">
        <f t="shared" si="110"/>
        <v>-2.4333911991796648E-2</v>
      </c>
      <c r="BG68" s="4">
        <f t="shared" si="110"/>
        <v>2.3920179658384985E-2</v>
      </c>
      <c r="BH68" s="4">
        <f t="shared" si="110"/>
        <v>-3.0765252865473103E-2</v>
      </c>
      <c r="BI68" s="4">
        <f t="shared" si="110"/>
        <v>6.0753864383372332E-2</v>
      </c>
      <c r="BJ68" s="4">
        <f t="shared" si="110"/>
        <v>-2.8707897371527628E-3</v>
      </c>
      <c r="BK68" s="4">
        <f t="shared" si="110"/>
        <v>-2.4994583167052714E-3</v>
      </c>
      <c r="BL68" s="4">
        <f t="shared" si="110"/>
        <v>-1.8258778026474895E-2</v>
      </c>
      <c r="BM68" s="4">
        <f t="shared" si="110"/>
        <v>1.8006433990367009E-2</v>
      </c>
      <c r="BN68" s="4">
        <f t="shared" ref="BN68:DY68" si="111">LN(BN25/BN24)</f>
        <v>2.6884450377451741E-2</v>
      </c>
      <c r="BO68" s="4">
        <f t="shared" si="111"/>
        <v>5.637445910259704E-3</v>
      </c>
      <c r="BP68" s="4">
        <f t="shared" si="111"/>
        <v>-1.5947776760475103E-2</v>
      </c>
      <c r="BQ68" s="4">
        <f t="shared" si="111"/>
        <v>-1.9425957214373717E-2</v>
      </c>
      <c r="BR68" s="4">
        <f t="shared" si="111"/>
        <v>-1.1696015290392303E-2</v>
      </c>
      <c r="BS68" s="4">
        <f t="shared" si="111"/>
        <v>2.217002793394553E-2</v>
      </c>
      <c r="BT68" s="4">
        <f t="shared" si="111"/>
        <v>-9.9741503555105387E-3</v>
      </c>
      <c r="BU68" s="4">
        <f t="shared" si="111"/>
        <v>3.3924557186927495E-2</v>
      </c>
      <c r="BV68" s="4">
        <f t="shared" si="111"/>
        <v>6.1950748716381419E-3</v>
      </c>
      <c r="BW68" s="4">
        <f t="shared" si="111"/>
        <v>1.174761042761608E-2</v>
      </c>
      <c r="BX68" s="4">
        <f t="shared" si="111"/>
        <v>2.3314110846428239E-2</v>
      </c>
      <c r="BY68" s="4">
        <f t="shared" si="111"/>
        <v>3.7596017426279375E-2</v>
      </c>
      <c r="BZ68" s="4">
        <f t="shared" si="111"/>
        <v>-3.4904049397684908E-3</v>
      </c>
      <c r="CA68" s="4">
        <f t="shared" si="111"/>
        <v>9.0814455782409938E-3</v>
      </c>
      <c r="CB68" s="4">
        <f t="shared" si="111"/>
        <v>1.4925650216675792E-2</v>
      </c>
      <c r="CC68" s="4">
        <f t="shared" si="111"/>
        <v>5.8422756242283609E-3</v>
      </c>
      <c r="CD68" s="4">
        <f t="shared" si="111"/>
        <v>-1.453180447924576E-2</v>
      </c>
      <c r="CE68" s="4">
        <f t="shared" si="111"/>
        <v>-2.3183335455657279E-2</v>
      </c>
      <c r="CF68" s="4">
        <f t="shared" si="111"/>
        <v>2.0668462290645968E-2</v>
      </c>
      <c r="CG68" s="4">
        <f t="shared" si="111"/>
        <v>-5.3333459753626168E-3</v>
      </c>
      <c r="CH68" s="4">
        <f t="shared" si="111"/>
        <v>2.140390866315358E-2</v>
      </c>
      <c r="CI68" s="4">
        <f t="shared" si="111"/>
        <v>-7.6045993852193036E-3</v>
      </c>
      <c r="CJ68" s="4">
        <f t="shared" si="111"/>
        <v>-3.7151745518634312E-3</v>
      </c>
      <c r="CK68" s="4">
        <f t="shared" si="111"/>
        <v>-5.4070423112461659E-3</v>
      </c>
      <c r="CL68" s="4">
        <f t="shared" si="111"/>
        <v>3.0477411202514921E-2</v>
      </c>
      <c r="CM68" s="4">
        <f t="shared" si="111"/>
        <v>1.5012792389185134E-2</v>
      </c>
      <c r="CN68" s="4">
        <f t="shared" si="111"/>
        <v>-2.1574981400212367E-3</v>
      </c>
      <c r="CO68" s="4">
        <f t="shared" si="111"/>
        <v>2.8912700577614078E-2</v>
      </c>
      <c r="CP68" s="4">
        <f t="shared" si="111"/>
        <v>1.9878084551889576E-2</v>
      </c>
      <c r="CQ68" s="4">
        <f t="shared" si="111"/>
        <v>1.2999780113721831E-5</v>
      </c>
      <c r="CR68" s="4">
        <f t="shared" si="111"/>
        <v>1.4091530801749689E-2</v>
      </c>
      <c r="CS68" s="4">
        <f t="shared" si="111"/>
        <v>3.1554764380855955E-3</v>
      </c>
      <c r="CT68" s="4">
        <f t="shared" si="111"/>
        <v>1.4937091929729106E-2</v>
      </c>
      <c r="CU68" s="4">
        <f t="shared" si="111"/>
        <v>-5.232586547397923E-2</v>
      </c>
      <c r="CV68" s="4">
        <f t="shared" si="111"/>
        <v>1.8501392881613734E-3</v>
      </c>
      <c r="CW68" s="4">
        <f t="shared" si="111"/>
        <v>-2.9016259712219716E-2</v>
      </c>
      <c r="CX68" s="4">
        <f t="shared" si="111"/>
        <v>2.6613648518089904E-2</v>
      </c>
      <c r="CY68" s="4">
        <f t="shared" si="111"/>
        <v>-8.7757794135900761E-4</v>
      </c>
      <c r="CZ68" s="4">
        <f t="shared" si="111"/>
        <v>-1.8719992547547753E-3</v>
      </c>
      <c r="DA68" s="4">
        <f t="shared" si="111"/>
        <v>2.8057952795157527E-2</v>
      </c>
      <c r="DB68" s="4">
        <f t="shared" si="111"/>
        <v>-5.1298336637371625E-4</v>
      </c>
      <c r="DC68" s="4">
        <f t="shared" si="111"/>
        <v>-1.1254150547787854E-2</v>
      </c>
      <c r="DD68" s="4">
        <f t="shared" si="111"/>
        <v>1.069528911674795E-2</v>
      </c>
      <c r="DE68" s="4">
        <f t="shared" si="111"/>
        <v>5.3124093422027719E-4</v>
      </c>
      <c r="DF68" s="4">
        <f t="shared" si="111"/>
        <v>2.0512514704448359E-3</v>
      </c>
      <c r="DG68" s="4">
        <f t="shared" si="111"/>
        <v>-4.0858232042667057E-3</v>
      </c>
      <c r="DH68" s="4">
        <f t="shared" si="111"/>
        <v>1.649898057684664E-2</v>
      </c>
      <c r="DI68" s="4">
        <f t="shared" si="111"/>
        <v>-2.9881298832890434E-2</v>
      </c>
      <c r="DJ68" s="4">
        <f t="shared" si="111"/>
        <v>-1.6492448584310364E-2</v>
      </c>
      <c r="DK68" s="4">
        <f t="shared" si="111"/>
        <v>2.2777805616236078E-2</v>
      </c>
      <c r="DL68" s="4">
        <f t="shared" si="111"/>
        <v>2.0173579709348761E-2</v>
      </c>
      <c r="DM68" s="4">
        <f t="shared" si="111"/>
        <v>1.4126487577807774E-2</v>
      </c>
      <c r="DN68" s="4">
        <f t="shared" si="111"/>
        <v>1.8500013743920209E-2</v>
      </c>
      <c r="DO68" s="4">
        <f t="shared" si="111"/>
        <v>4.6360993440612584E-2</v>
      </c>
      <c r="DP68" s="4">
        <f t="shared" si="111"/>
        <v>-3.1806808451613502E-2</v>
      </c>
      <c r="DQ68" s="4">
        <f t="shared" si="111"/>
        <v>3.5973111750635806E-2</v>
      </c>
      <c r="DR68" s="4">
        <f t="shared" si="111"/>
        <v>2.0067563050809173E-2</v>
      </c>
      <c r="DS68" s="4">
        <f t="shared" si="111"/>
        <v>2.5839713088924181E-2</v>
      </c>
      <c r="DT68" s="4">
        <f t="shared" si="111"/>
        <v>4.1113878766204691E-3</v>
      </c>
      <c r="DU68" s="4">
        <f t="shared" si="111"/>
        <v>3.7459453328927352E-3</v>
      </c>
      <c r="DV68" s="4">
        <f t="shared" si="111"/>
        <v>-1.0875555695668808E-2</v>
      </c>
      <c r="DW68" s="4">
        <f t="shared" si="111"/>
        <v>3.3250198598506191E-2</v>
      </c>
      <c r="DX68" s="4">
        <f t="shared" si="111"/>
        <v>2.3139466416217396E-3</v>
      </c>
      <c r="DY68" s="4">
        <f t="shared" si="111"/>
        <v>8.4832256208615935E-3</v>
      </c>
      <c r="DZ68" s="4">
        <f t="shared" ref="DZ68:GK68" si="112">LN(DZ25/DZ24)</f>
        <v>2.1739931544737481E-2</v>
      </c>
      <c r="EA68" s="4">
        <f t="shared" si="112"/>
        <v>3.6098322569398301E-2</v>
      </c>
      <c r="EB68" s="4">
        <f t="shared" si="112"/>
        <v>-1.6581193070299781E-2</v>
      </c>
      <c r="EC68" s="4">
        <f t="shared" si="112"/>
        <v>5.6679360130982778E-3</v>
      </c>
      <c r="ED68" s="4">
        <f t="shared" si="112"/>
        <v>2.20641171371996E-3</v>
      </c>
      <c r="EE68" s="4">
        <f t="shared" si="112"/>
        <v>9.8766234959120989E-3</v>
      </c>
      <c r="EF68" s="4">
        <f t="shared" si="112"/>
        <v>-4.2383353379513138E-3</v>
      </c>
      <c r="EG68" s="4">
        <f t="shared" si="112"/>
        <v>-5.3420780653451834E-3</v>
      </c>
      <c r="EH68" s="4">
        <f t="shared" si="112"/>
        <v>-7.8795874988170003E-3</v>
      </c>
      <c r="EI68" s="4">
        <f t="shared" si="112"/>
        <v>-2.9335464046049583E-2</v>
      </c>
      <c r="EJ68" s="4">
        <f t="shared" si="112"/>
        <v>3.2819704494490523E-2</v>
      </c>
      <c r="EK68" s="4">
        <f t="shared" si="112"/>
        <v>-1.2635561030567484E-2</v>
      </c>
      <c r="EL68" s="4">
        <f t="shared" si="112"/>
        <v>-2.6121308343595301E-3</v>
      </c>
      <c r="EM68" s="4">
        <f t="shared" si="112"/>
        <v>1.0507906460126362E-2</v>
      </c>
      <c r="EN68" s="4">
        <f t="shared" si="112"/>
        <v>1.3499910443606176E-2</v>
      </c>
      <c r="EO68" s="4">
        <f t="shared" si="112"/>
        <v>-1.5504186535965199E-2</v>
      </c>
      <c r="EP68" s="4">
        <f t="shared" si="112"/>
        <v>3.5460996270068351E-2</v>
      </c>
      <c r="EQ68" s="4">
        <f t="shared" si="112"/>
        <v>-1.0969031370573933E-2</v>
      </c>
      <c r="ER68" s="4">
        <f t="shared" si="112"/>
        <v>1.4364395445038824E-2</v>
      </c>
      <c r="ES68" s="4">
        <f t="shared" si="112"/>
        <v>-4.0010444517351565E-4</v>
      </c>
      <c r="ET68" s="4">
        <f t="shared" si="112"/>
        <v>3.651252069601852E-2</v>
      </c>
      <c r="EU68" s="4">
        <f t="shared" si="112"/>
        <v>-1.4064484864385344E-3</v>
      </c>
      <c r="EV68" s="4">
        <f t="shared" si="112"/>
        <v>8.7202195329462735E-3</v>
      </c>
      <c r="EW68" s="4">
        <f t="shared" si="112"/>
        <v>-9.73711957849706E-3</v>
      </c>
      <c r="EX68" s="4">
        <f t="shared" si="112"/>
        <v>-1.9739673922597365E-3</v>
      </c>
      <c r="EY68" s="4">
        <f t="shared" si="112"/>
        <v>-1.395838618996627E-2</v>
      </c>
      <c r="EZ68" s="4">
        <f t="shared" si="112"/>
        <v>3.0287350923501873E-2</v>
      </c>
      <c r="FA68" s="4">
        <f t="shared" si="112"/>
        <v>-2.2758944097263822E-2</v>
      </c>
      <c r="FB68" s="4">
        <f t="shared" si="112"/>
        <v>-4.0360101193019478E-2</v>
      </c>
      <c r="FC68" s="4">
        <f t="shared" si="112"/>
        <v>1.1973074765159486E-2</v>
      </c>
      <c r="FD68" s="4">
        <f t="shared" si="112"/>
        <v>-9.3298746730586992E-4</v>
      </c>
      <c r="FE68" s="4">
        <f t="shared" si="112"/>
        <v>3.9884956006957885E-2</v>
      </c>
      <c r="FF68" s="4">
        <f t="shared" si="112"/>
        <v>-4.1046070099151975E-2</v>
      </c>
      <c r="FG68" s="4">
        <f t="shared" si="112"/>
        <v>-1.3841038851053535E-2</v>
      </c>
      <c r="FH68" s="4">
        <f t="shared" si="112"/>
        <v>-1.9064024920786855E-2</v>
      </c>
      <c r="FI68" s="4">
        <f t="shared" si="112"/>
        <v>2.1978885602801625E-2</v>
      </c>
      <c r="FJ68" s="4">
        <f t="shared" si="112"/>
        <v>-3.059638643516693E-3</v>
      </c>
      <c r="FK68" s="4">
        <f t="shared" si="112"/>
        <v>-1.1928559556874515E-2</v>
      </c>
      <c r="FL68" s="4">
        <f t="shared" si="112"/>
        <v>-1.3642741849342393E-2</v>
      </c>
      <c r="FM68" s="4">
        <f t="shared" si="112"/>
        <v>1.5337777410343483E-3</v>
      </c>
      <c r="FN68" s="4">
        <f t="shared" si="112"/>
        <v>-2.1715564022420843E-2</v>
      </c>
      <c r="FO68" s="4">
        <f t="shared" si="112"/>
        <v>1.5762174313153802E-2</v>
      </c>
      <c r="FP68" s="4">
        <f t="shared" si="112"/>
        <v>5.5146707139552146E-3</v>
      </c>
      <c r="FQ68" s="4">
        <f t="shared" si="112"/>
        <v>9.7316553808707372E-4</v>
      </c>
      <c r="FR68" s="4">
        <f t="shared" si="112"/>
        <v>2.4267368341065996E-2</v>
      </c>
      <c r="FS68" s="4">
        <f t="shared" si="112"/>
        <v>0</v>
      </c>
      <c r="FT68" s="4">
        <f t="shared" si="112"/>
        <v>-2.8188857067462424E-3</v>
      </c>
      <c r="FU68" s="4">
        <f t="shared" si="112"/>
        <v>4.4261307387262284E-2</v>
      </c>
      <c r="FV68" s="4">
        <f t="shared" si="112"/>
        <v>-6.0859076415793753E-3</v>
      </c>
      <c r="FW68" s="4">
        <f t="shared" si="112"/>
        <v>-9.4149580810816112E-3</v>
      </c>
      <c r="FX68" s="4">
        <f t="shared" si="112"/>
        <v>1.6124667418126317E-2</v>
      </c>
      <c r="FY68" s="4">
        <f t="shared" si="112"/>
        <v>4.4361467311586755E-3</v>
      </c>
      <c r="FZ68" s="4">
        <f t="shared" si="112"/>
        <v>-3.2904257819374012E-2</v>
      </c>
      <c r="GA68" s="4">
        <f t="shared" si="112"/>
        <v>2.4152094336285786E-2</v>
      </c>
      <c r="GB68" s="4">
        <f t="shared" si="112"/>
        <v>3.1697334754956175E-2</v>
      </c>
      <c r="GC68" s="4">
        <f t="shared" si="112"/>
        <v>1.1570162559828519E-2</v>
      </c>
      <c r="GD68" s="4">
        <f t="shared" si="112"/>
        <v>-1.5467864402327622E-2</v>
      </c>
      <c r="GE68" s="4">
        <f t="shared" si="112"/>
        <v>-1.1558367149574417E-2</v>
      </c>
      <c r="GF68" s="4">
        <f t="shared" si="112"/>
        <v>-2.1878882967818633E-2</v>
      </c>
      <c r="GG68" s="4">
        <f t="shared" si="112"/>
        <v>-1.6137008667021297E-2</v>
      </c>
      <c r="GH68" s="4">
        <f t="shared" si="112"/>
        <v>1.1539410249504372E-2</v>
      </c>
      <c r="GI68" s="4">
        <f t="shared" si="112"/>
        <v>-2.360782456456492E-3</v>
      </c>
      <c r="GJ68" s="4">
        <f t="shared" si="112"/>
        <v>9.7681245171030717E-3</v>
      </c>
      <c r="GK68" s="4">
        <f t="shared" si="112"/>
        <v>1.7025919284484374E-2</v>
      </c>
      <c r="GL68" s="4">
        <f t="shared" ref="GL68:HQ68" si="113">LN(GL25/GL24)</f>
        <v>-1.5597172212644441E-2</v>
      </c>
      <c r="GM68" s="4">
        <f t="shared" si="113"/>
        <v>-1.8535403398891785E-3</v>
      </c>
      <c r="GN68" s="4">
        <f t="shared" si="113"/>
        <v>-1.5088261374716942E-2</v>
      </c>
      <c r="GO68" s="4">
        <f t="shared" si="113"/>
        <v>-5.4489482565451093E-3</v>
      </c>
      <c r="GP68" s="4">
        <f t="shared" si="113"/>
        <v>9.6291395031524989E-3</v>
      </c>
      <c r="GQ68" s="4">
        <f t="shared" si="113"/>
        <v>3.1055450969132482E-3</v>
      </c>
      <c r="GR68" s="4">
        <f t="shared" si="113"/>
        <v>-4.1972596942101738E-3</v>
      </c>
      <c r="GS68" s="4">
        <f t="shared" si="113"/>
        <v>3.0280132012935352E-2</v>
      </c>
      <c r="GT68" s="4">
        <f t="shared" si="113"/>
        <v>2.8375161460703287E-2</v>
      </c>
      <c r="GU68" s="4">
        <f t="shared" si="113"/>
        <v>-1.1308633306819176E-2</v>
      </c>
      <c r="GV68" s="4">
        <f t="shared" si="113"/>
        <v>1.6872501952726063E-2</v>
      </c>
      <c r="GW68" s="4">
        <f t="shared" si="113"/>
        <v>3.3497322038477065E-2</v>
      </c>
      <c r="GX68" s="4">
        <f t="shared" si="113"/>
        <v>1.4794213863860373E-2</v>
      </c>
      <c r="GY68" s="4">
        <f t="shared" si="113"/>
        <v>2.861206776849225E-3</v>
      </c>
      <c r="GZ68" s="4">
        <f t="shared" si="113"/>
        <v>-9.6619566978683232E-3</v>
      </c>
      <c r="HA68" s="4">
        <f t="shared" si="113"/>
        <v>2.8530436235410087E-3</v>
      </c>
      <c r="HB68" s="4">
        <f t="shared" si="113"/>
        <v>5.0195393209489609E-3</v>
      </c>
      <c r="HC68" s="4">
        <f t="shared" si="113"/>
        <v>-3.5824809200201819E-3</v>
      </c>
      <c r="HD68" s="4">
        <f t="shared" si="113"/>
        <v>2.3422300859547197E-3</v>
      </c>
      <c r="HE68" s="4">
        <f t="shared" si="113"/>
        <v>-5.2925267942530684E-4</v>
      </c>
      <c r="HF68" s="4">
        <f t="shared" si="113"/>
        <v>-2.0303932218987946E-2</v>
      </c>
      <c r="HG68" s="4">
        <f t="shared" si="113"/>
        <v>2.380782533428798E-2</v>
      </c>
      <c r="HH68" s="4">
        <f t="shared" si="113"/>
        <v>-1.4588340277204698E-2</v>
      </c>
      <c r="HI68" s="4">
        <f t="shared" si="113"/>
        <v>3.5678549079565892E-2</v>
      </c>
      <c r="HJ68" s="4">
        <f t="shared" si="113"/>
        <v>2.3352720913277818E-2</v>
      </c>
      <c r="HK68" s="4">
        <f t="shared" si="113"/>
        <v>2.1533505390204429E-2</v>
      </c>
      <c r="HL68" s="4">
        <f t="shared" si="113"/>
        <v>-5.4303897594594353E-3</v>
      </c>
      <c r="HM68" s="4">
        <f t="shared" si="113"/>
        <v>4.3574508585834462E-2</v>
      </c>
      <c r="HN68" s="4">
        <f t="shared" si="113"/>
        <v>-1.2698631779680237E-2</v>
      </c>
      <c r="HO68" s="4">
        <f t="shared" si="113"/>
        <v>1.6084143085712991E-2</v>
      </c>
      <c r="HP68" s="4">
        <f t="shared" si="113"/>
        <v>5.4595084342504334E-3</v>
      </c>
      <c r="HQ68" s="4">
        <f t="shared" si="113"/>
        <v>3.0012589951021962E-2</v>
      </c>
      <c r="HR68" s="4">
        <f t="shared" ref="HR68:IQ68" si="114">LN(HR25/HR24)</f>
        <v>-4.130546199548512E-3</v>
      </c>
      <c r="HS68" s="4">
        <f t="shared" si="114"/>
        <v>1.9225995968673699E-2</v>
      </c>
      <c r="HT68" s="4">
        <f t="shared" si="114"/>
        <v>-9.0831345896049461E-3</v>
      </c>
      <c r="HU68" s="4">
        <f t="shared" si="114"/>
        <v>-2.8762109885267792E-3</v>
      </c>
      <c r="HV68" s="4">
        <f t="shared" si="114"/>
        <v>1.0502676169620971E-2</v>
      </c>
      <c r="HW68" s="4">
        <f t="shared" si="114"/>
        <v>3.6024473510202948E-3</v>
      </c>
      <c r="HX68" s="4">
        <f t="shared" si="114"/>
        <v>-6.2977892601914819E-3</v>
      </c>
      <c r="HY68" s="4">
        <f t="shared" si="114"/>
        <v>-7.3529322823840193E-3</v>
      </c>
      <c r="HZ68" s="4">
        <f t="shared" si="114"/>
        <v>2.6605405728870109E-2</v>
      </c>
      <c r="IA68" s="4">
        <f t="shared" si="114"/>
        <v>-2.5389354405390229E-4</v>
      </c>
      <c r="IB68" s="4">
        <f t="shared" si="114"/>
        <v>7.9639188226006928E-3</v>
      </c>
      <c r="IC68" s="4">
        <f t="shared" si="114"/>
        <v>-9.6714797825069258E-3</v>
      </c>
      <c r="ID68" s="4">
        <f t="shared" si="114"/>
        <v>-1.0181861754764066E-2</v>
      </c>
      <c r="IE68" s="4">
        <f t="shared" si="114"/>
        <v>-1.2733327468075916E-2</v>
      </c>
      <c r="IF68" s="4">
        <f t="shared" si="114"/>
        <v>3.3983889232755499E-2</v>
      </c>
      <c r="IG68" s="4">
        <f t="shared" si="114"/>
        <v>-5.2745561156892782E-3</v>
      </c>
      <c r="IH68" s="4">
        <f t="shared" si="114"/>
        <v>-1.7861983587246891E-2</v>
      </c>
      <c r="II68" s="4">
        <f t="shared" si="114"/>
        <v>2.7845127827535336E-2</v>
      </c>
      <c r="IJ68" s="4">
        <f t="shared" si="114"/>
        <v>3.1696069528164058E-3</v>
      </c>
      <c r="IK68" s="4">
        <f t="shared" si="114"/>
        <v>-7.0702348394495358E-3</v>
      </c>
      <c r="IL68" s="4">
        <f t="shared" si="114"/>
        <v>9.1406239843129285E-3</v>
      </c>
      <c r="IM68" s="4">
        <f t="shared" si="114"/>
        <v>3.3379428963111546E-3</v>
      </c>
      <c r="IN68" s="4">
        <f t="shared" si="114"/>
        <v>4.3891413262183354E-3</v>
      </c>
      <c r="IO68" s="4">
        <f t="shared" si="114"/>
        <v>-1.6587615645860358E-2</v>
      </c>
      <c r="IP68" s="4">
        <f t="shared" si="114"/>
        <v>2.3439219147422178E-3</v>
      </c>
      <c r="IQ68" s="4">
        <f t="shared" si="114"/>
        <v>-9.2803652720189686E-4</v>
      </c>
    </row>
    <row r="69" spans="1:251" x14ac:dyDescent="0.25">
      <c r="A69" s="10">
        <v>-7</v>
      </c>
      <c r="B69" s="4">
        <f t="shared" ref="B69:BM69" si="115">LN(B26/B25)</f>
        <v>1.3149546742568224E-3</v>
      </c>
      <c r="C69" s="4">
        <f t="shared" si="115"/>
        <v>-3.2175684484192176E-3</v>
      </c>
      <c r="D69" s="4">
        <f t="shared" si="115"/>
        <v>1.9868947471584617E-3</v>
      </c>
      <c r="E69" s="4">
        <f t="shared" si="115"/>
        <v>-1.1445403028507272E-3</v>
      </c>
      <c r="F69" s="4">
        <f t="shared" si="115"/>
        <v>-3.0012746589427276E-3</v>
      </c>
      <c r="G69" s="4">
        <f t="shared" si="115"/>
        <v>4.6873291505808946E-3</v>
      </c>
      <c r="H69" s="4">
        <f t="shared" si="115"/>
        <v>4.7572560080368412E-4</v>
      </c>
      <c r="I69" s="4">
        <f t="shared" si="115"/>
        <v>-7.0365454041183152E-3</v>
      </c>
      <c r="J69" s="4">
        <f t="shared" si="115"/>
        <v>2.4169737596203204E-4</v>
      </c>
      <c r="K69" s="4">
        <f t="shared" si="115"/>
        <v>0</v>
      </c>
      <c r="L69" s="4">
        <f t="shared" si="115"/>
        <v>-1.1793412910520142E-2</v>
      </c>
      <c r="M69" s="4">
        <f t="shared" si="115"/>
        <v>0</v>
      </c>
      <c r="N69" s="4">
        <f t="shared" si="115"/>
        <v>5.2116047436861893E-2</v>
      </c>
      <c r="O69" s="4">
        <f t="shared" si="115"/>
        <v>3.5154620544867191E-2</v>
      </c>
      <c r="P69" s="4">
        <f t="shared" si="115"/>
        <v>-1.3594160184054089E-2</v>
      </c>
      <c r="Q69" s="4">
        <f t="shared" si="115"/>
        <v>-3.3349298511183886E-2</v>
      </c>
      <c r="R69" s="4">
        <f t="shared" si="115"/>
        <v>-8.5728500016829176E-4</v>
      </c>
      <c r="S69" s="4">
        <f t="shared" si="115"/>
        <v>-1.9588346246867398E-3</v>
      </c>
      <c r="T69" s="4">
        <f t="shared" si="115"/>
        <v>-6.1092150355895715E-3</v>
      </c>
      <c r="U69" s="4">
        <f t="shared" si="115"/>
        <v>1.5993971886616811E-3</v>
      </c>
      <c r="V69" s="4">
        <f t="shared" si="115"/>
        <v>-2.0834086902842025E-2</v>
      </c>
      <c r="W69" s="4">
        <f t="shared" si="115"/>
        <v>9.5337319928594597E-3</v>
      </c>
      <c r="X69" s="4">
        <f t="shared" si="115"/>
        <v>1.3905623539666346E-4</v>
      </c>
      <c r="Y69" s="4">
        <f t="shared" si="115"/>
        <v>-3.6916160657216764E-3</v>
      </c>
      <c r="Z69" s="4">
        <f t="shared" si="115"/>
        <v>-8.4492572099178903E-3</v>
      </c>
      <c r="AA69" s="4">
        <f t="shared" si="115"/>
        <v>5.9523787845773155E-2</v>
      </c>
      <c r="AB69" s="4">
        <f t="shared" si="115"/>
        <v>1.7810981987263212E-2</v>
      </c>
      <c r="AC69" s="4">
        <f t="shared" si="115"/>
        <v>-5.865236983379409E-4</v>
      </c>
      <c r="AD69" s="4">
        <f t="shared" si="115"/>
        <v>-1.7533325838882469E-2</v>
      </c>
      <c r="AE69" s="4">
        <f t="shared" si="115"/>
        <v>4.2270312521961388E-2</v>
      </c>
      <c r="AF69" s="4">
        <f t="shared" si="115"/>
        <v>3.3551527364446485E-2</v>
      </c>
      <c r="AG69" s="4">
        <f t="shared" si="115"/>
        <v>5.8091195490590965E-3</v>
      </c>
      <c r="AH69" s="4">
        <f t="shared" si="115"/>
        <v>-5.0151769794324029E-3</v>
      </c>
      <c r="AI69" s="4">
        <f t="shared" si="115"/>
        <v>-1.0521722114302641E-2</v>
      </c>
      <c r="AJ69" s="4">
        <f t="shared" si="115"/>
        <v>-1.2422531319476038E-2</v>
      </c>
      <c r="AK69" s="4">
        <f t="shared" si="115"/>
        <v>5.1616941191434798E-2</v>
      </c>
      <c r="AL69" s="4">
        <f t="shared" si="115"/>
        <v>-5.4825181581237378E-2</v>
      </c>
      <c r="AM69" s="4">
        <f t="shared" si="115"/>
        <v>-8.9820735754562054E-3</v>
      </c>
      <c r="AN69" s="4">
        <f t="shared" si="115"/>
        <v>5.0878805563025109E-4</v>
      </c>
      <c r="AO69" s="4">
        <f t="shared" si="115"/>
        <v>-1.0968009231528745E-2</v>
      </c>
      <c r="AP69" s="4">
        <f t="shared" si="115"/>
        <v>3.4691325792494516E-2</v>
      </c>
      <c r="AQ69" s="4">
        <f t="shared" si="115"/>
        <v>3.090755266864734E-2</v>
      </c>
      <c r="AR69" s="4">
        <f t="shared" si="115"/>
        <v>-1.2936791030719451E-2</v>
      </c>
      <c r="AS69" s="4">
        <f t="shared" si="115"/>
        <v>-2.4760549680652111E-2</v>
      </c>
      <c r="AT69" s="4">
        <f t="shared" si="115"/>
        <v>2.3892320718208526E-2</v>
      </c>
      <c r="AU69" s="4">
        <f t="shared" si="115"/>
        <v>1.8438460768712504E-2</v>
      </c>
      <c r="AV69" s="4">
        <f t="shared" si="115"/>
        <v>0</v>
      </c>
      <c r="AW69" s="4">
        <f t="shared" si="115"/>
        <v>1.0106471814351366E-2</v>
      </c>
      <c r="AX69" s="4">
        <f t="shared" si="115"/>
        <v>-1.9949953856283017E-3</v>
      </c>
      <c r="AY69" s="4">
        <f t="shared" si="115"/>
        <v>2.4962299992005967E-2</v>
      </c>
      <c r="AZ69" s="4">
        <f t="shared" si="115"/>
        <v>1.7662712285579918E-2</v>
      </c>
      <c r="BA69" s="4">
        <f t="shared" si="115"/>
        <v>9.5101967184806867E-3</v>
      </c>
      <c r="BB69" s="4">
        <f t="shared" si="115"/>
        <v>-1.033600933066206E-2</v>
      </c>
      <c r="BC69" s="4">
        <f t="shared" si="115"/>
        <v>-2.5767304410816293E-3</v>
      </c>
      <c r="BD69" s="4">
        <f t="shared" si="115"/>
        <v>5.7727844088810015E-3</v>
      </c>
      <c r="BE69" s="4">
        <f t="shared" si="115"/>
        <v>-9.677251075371026E-4</v>
      </c>
      <c r="BF69" s="4">
        <f t="shared" si="115"/>
        <v>4.8899852941869095E-3</v>
      </c>
      <c r="BG69" s="4">
        <f t="shared" si="115"/>
        <v>-7.2121078796717917E-3</v>
      </c>
      <c r="BH69" s="4">
        <f t="shared" si="115"/>
        <v>-9.1189061315692481E-3</v>
      </c>
      <c r="BI69" s="4">
        <f t="shared" si="115"/>
        <v>-3.1071534551031276E-3</v>
      </c>
      <c r="BJ69" s="4">
        <f t="shared" si="115"/>
        <v>6.4477033658245191E-3</v>
      </c>
      <c r="BK69" s="4">
        <f t="shared" si="115"/>
        <v>-3.4584990564277433E-2</v>
      </c>
      <c r="BL69" s="4">
        <f t="shared" si="115"/>
        <v>-2.2613987353912735E-2</v>
      </c>
      <c r="BM69" s="4">
        <f t="shared" si="115"/>
        <v>1.9808557956258713E-3</v>
      </c>
      <c r="BN69" s="4">
        <f t="shared" ref="BN69:DY69" si="116">LN(BN26/BN25)</f>
        <v>-2.7749896439061492E-2</v>
      </c>
      <c r="BO69" s="4">
        <f t="shared" si="116"/>
        <v>1.0752791776261697E-2</v>
      </c>
      <c r="BP69" s="4">
        <f t="shared" si="116"/>
        <v>-1.90936588155797E-2</v>
      </c>
      <c r="BQ69" s="4">
        <f t="shared" si="116"/>
        <v>-8.2068578188426861E-3</v>
      </c>
      <c r="BR69" s="4">
        <f t="shared" si="116"/>
        <v>-2.1735541282110887E-2</v>
      </c>
      <c r="BS69" s="4">
        <f t="shared" si="116"/>
        <v>-1.7784055990691272E-2</v>
      </c>
      <c r="BT69" s="4">
        <f t="shared" si="116"/>
        <v>-5.6292626081549339E-3</v>
      </c>
      <c r="BU69" s="4">
        <f t="shared" si="116"/>
        <v>7.7627970841082944E-2</v>
      </c>
      <c r="BV69" s="4">
        <f t="shared" si="116"/>
        <v>3.606632757812504E-3</v>
      </c>
      <c r="BW69" s="4">
        <f t="shared" si="116"/>
        <v>-7.5711831359868897E-3</v>
      </c>
      <c r="BX69" s="4">
        <f t="shared" si="116"/>
        <v>1.9995291605799273E-3</v>
      </c>
      <c r="BY69" s="4">
        <f t="shared" si="116"/>
        <v>6.2519539391831804E-4</v>
      </c>
      <c r="BZ69" s="4">
        <f t="shared" si="116"/>
        <v>-8.6621166684337416E-3</v>
      </c>
      <c r="CA69" s="4">
        <f t="shared" si="116"/>
        <v>-5.5788150270389978E-3</v>
      </c>
      <c r="CB69" s="4">
        <f t="shared" si="116"/>
        <v>1.2270092591811331E-2</v>
      </c>
      <c r="CC69" s="4">
        <f t="shared" si="116"/>
        <v>-1.5113896863887246E-3</v>
      </c>
      <c r="CD69" s="4">
        <f t="shared" si="116"/>
        <v>5.2037752700179941E-2</v>
      </c>
      <c r="CE69" s="4">
        <f t="shared" si="116"/>
        <v>3.5473609387982347E-3</v>
      </c>
      <c r="CF69" s="4">
        <f t="shared" si="116"/>
        <v>-5.5226964826513049E-3</v>
      </c>
      <c r="CG69" s="4">
        <f t="shared" si="116"/>
        <v>3.9603960913641817E-4</v>
      </c>
      <c r="CH69" s="4">
        <f t="shared" si="116"/>
        <v>2.350177344953673E-3</v>
      </c>
      <c r="CI69" s="4">
        <f t="shared" si="116"/>
        <v>6.226239415098098E-3</v>
      </c>
      <c r="CJ69" s="4">
        <f t="shared" si="116"/>
        <v>-1.9418085857101627E-2</v>
      </c>
      <c r="CK69" s="4">
        <f t="shared" si="116"/>
        <v>-2.3774359614912817E-2</v>
      </c>
      <c r="CL69" s="4">
        <f t="shared" si="116"/>
        <v>-2.6238833860768796E-2</v>
      </c>
      <c r="CM69" s="4">
        <f t="shared" si="116"/>
        <v>-2.3451661035049819E-2</v>
      </c>
      <c r="CN69" s="4">
        <f t="shared" si="116"/>
        <v>9.672294642507507E-3</v>
      </c>
      <c r="CO69" s="4">
        <f t="shared" si="116"/>
        <v>-1.0744539282977266E-2</v>
      </c>
      <c r="CP69" s="4">
        <f t="shared" si="116"/>
        <v>-2.3262480274615843E-2</v>
      </c>
      <c r="CQ69" s="4">
        <f t="shared" si="116"/>
        <v>-4.5558165358606907E-3</v>
      </c>
      <c r="CR69" s="4">
        <f t="shared" si="116"/>
        <v>-3.8740989217463467E-2</v>
      </c>
      <c r="CS69" s="4">
        <f t="shared" si="116"/>
        <v>9.2551840482531199E-3</v>
      </c>
      <c r="CT69" s="4">
        <f t="shared" si="116"/>
        <v>-1.1034587774762924E-2</v>
      </c>
      <c r="CU69" s="4">
        <f t="shared" si="116"/>
        <v>2.3194054765925541E-3</v>
      </c>
      <c r="CV69" s="4">
        <f t="shared" si="116"/>
        <v>1.8467225931647112E-3</v>
      </c>
      <c r="CW69" s="4">
        <f t="shared" si="116"/>
        <v>-8.1854893398806469E-3</v>
      </c>
      <c r="CX69" s="4">
        <f t="shared" si="116"/>
        <v>-2.2472855852058628E-2</v>
      </c>
      <c r="CY69" s="4">
        <f t="shared" si="116"/>
        <v>3.2140276023781261E-3</v>
      </c>
      <c r="CZ69" s="4">
        <f t="shared" si="116"/>
        <v>-2.0823758604777057E-4</v>
      </c>
      <c r="DA69" s="4">
        <f t="shared" si="116"/>
        <v>1.8018489706828022E-2</v>
      </c>
      <c r="DB69" s="4">
        <f t="shared" si="116"/>
        <v>8.5477399109779126E-4</v>
      </c>
      <c r="DC69" s="4">
        <f t="shared" si="116"/>
        <v>7.7240461028013407E-2</v>
      </c>
      <c r="DD69" s="4">
        <f t="shared" si="116"/>
        <v>7.0671672230908089E-3</v>
      </c>
      <c r="DE69" s="4">
        <f t="shared" si="116"/>
        <v>-6.7495869034128742E-3</v>
      </c>
      <c r="DF69" s="4">
        <f t="shared" si="116"/>
        <v>1.3651931508930782E-3</v>
      </c>
      <c r="DG69" s="4">
        <f t="shared" si="116"/>
        <v>-2.0683261242618645E-2</v>
      </c>
      <c r="DH69" s="4">
        <f t="shared" si="116"/>
        <v>-1.6498980576846692E-2</v>
      </c>
      <c r="DI69" s="4">
        <f t="shared" si="116"/>
        <v>-1.3084737050552846E-2</v>
      </c>
      <c r="DJ69" s="4">
        <f t="shared" si="116"/>
        <v>-2.0432038817205855E-2</v>
      </c>
      <c r="DK69" s="4">
        <f t="shared" si="116"/>
        <v>7.1616444640441252E-3</v>
      </c>
      <c r="DL69" s="4">
        <f t="shared" si="116"/>
        <v>-3.6314810454960066E-2</v>
      </c>
      <c r="DM69" s="4">
        <f t="shared" si="116"/>
        <v>9.0090699423659108E-3</v>
      </c>
      <c r="DN69" s="4">
        <f t="shared" si="116"/>
        <v>-1.1882925565864478E-2</v>
      </c>
      <c r="DO69" s="4">
        <f t="shared" si="116"/>
        <v>-2.8373687884763271E-2</v>
      </c>
      <c r="DP69" s="4">
        <f t="shared" si="116"/>
        <v>-5.0113591285601269E-3</v>
      </c>
      <c r="DQ69" s="4">
        <f t="shared" si="116"/>
        <v>-4.1850841246910915E-2</v>
      </c>
      <c r="DR69" s="4">
        <f t="shared" si="116"/>
        <v>4.7843642565401051E-2</v>
      </c>
      <c r="DS69" s="4">
        <f t="shared" si="116"/>
        <v>3.5762859712487739E-3</v>
      </c>
      <c r="DT69" s="4">
        <f t="shared" si="116"/>
        <v>6.1122011829704125E-3</v>
      </c>
      <c r="DU69" s="4">
        <f t="shared" si="116"/>
        <v>-7.924556185731766E-3</v>
      </c>
      <c r="DV69" s="4">
        <f t="shared" si="116"/>
        <v>-1.2033709145224071E-2</v>
      </c>
      <c r="DW69" s="4">
        <f t="shared" si="116"/>
        <v>2.1777706826229377E-3</v>
      </c>
      <c r="DX69" s="4">
        <f t="shared" si="116"/>
        <v>-1.1562844119752962E-3</v>
      </c>
      <c r="DY69" s="4">
        <f t="shared" si="116"/>
        <v>1.0039255370431814E-2</v>
      </c>
      <c r="DZ69" s="4">
        <f t="shared" ref="DZ69:GK69" si="117">LN(DZ26/DZ25)</f>
        <v>7.2219660826322593E-3</v>
      </c>
      <c r="EA69" s="4">
        <f t="shared" si="117"/>
        <v>-2.5284463533591941E-3</v>
      </c>
      <c r="EB69" s="4">
        <f t="shared" si="117"/>
        <v>3.1068319440187998E-2</v>
      </c>
      <c r="EC69" s="4">
        <f t="shared" si="117"/>
        <v>7.2581960995277157E-3</v>
      </c>
      <c r="ED69" s="4">
        <f t="shared" si="117"/>
        <v>-9.1245223286627822E-3</v>
      </c>
      <c r="EE69" s="4">
        <f t="shared" si="117"/>
        <v>-2.9527630644538053E-3</v>
      </c>
      <c r="EF69" s="4">
        <f t="shared" si="117"/>
        <v>-8.5307995690233496E-3</v>
      </c>
      <c r="EG69" s="4">
        <f t="shared" si="117"/>
        <v>1.4114965311887627E-2</v>
      </c>
      <c r="EH69" s="4">
        <f t="shared" si="117"/>
        <v>-2.5926505958012592E-2</v>
      </c>
      <c r="EI69" s="4">
        <f t="shared" si="117"/>
        <v>1.2105043592265529E-2</v>
      </c>
      <c r="EJ69" s="4">
        <f t="shared" si="117"/>
        <v>2.2396425935046599E-3</v>
      </c>
      <c r="EK69" s="4">
        <f t="shared" si="117"/>
        <v>6.8871750110758453E-2</v>
      </c>
      <c r="EL69" s="4">
        <f t="shared" si="117"/>
        <v>1.5571275476864812E-2</v>
      </c>
      <c r="EM69" s="4">
        <f t="shared" si="117"/>
        <v>-1.6393738496424601E-2</v>
      </c>
      <c r="EN69" s="4">
        <f t="shared" si="117"/>
        <v>-4.4797716532337488E-3</v>
      </c>
      <c r="EO69" s="4">
        <f t="shared" si="117"/>
        <v>3.1200798010712072E-3</v>
      </c>
      <c r="EP69" s="4">
        <f t="shared" si="117"/>
        <v>-9.3571351960880806E-3</v>
      </c>
      <c r="EQ69" s="4">
        <f t="shared" si="117"/>
        <v>0</v>
      </c>
      <c r="ER69" s="4">
        <f t="shared" si="117"/>
        <v>-1.6792359177230981E-3</v>
      </c>
      <c r="ES69" s="4">
        <f t="shared" si="117"/>
        <v>7.5743001133248347E-3</v>
      </c>
      <c r="ET69" s="4">
        <f t="shared" si="117"/>
        <v>5.4177185266648569E-3</v>
      </c>
      <c r="EU69" s="4">
        <f t="shared" si="117"/>
        <v>-2.5836915467119899E-3</v>
      </c>
      <c r="EV69" s="4">
        <f t="shared" si="117"/>
        <v>3.364623179501236E-2</v>
      </c>
      <c r="EW69" s="4">
        <f t="shared" si="117"/>
        <v>-3.9215698032777991E-3</v>
      </c>
      <c r="EX69" s="4">
        <f t="shared" si="117"/>
        <v>-3.298489374719671E-3</v>
      </c>
      <c r="EY69" s="4">
        <f t="shared" si="117"/>
        <v>-1.1444088282767474E-2</v>
      </c>
      <c r="EZ69" s="4">
        <f t="shared" si="117"/>
        <v>2.4344036469732041E-3</v>
      </c>
      <c r="FA69" s="4">
        <f t="shared" si="117"/>
        <v>4.9477380114885568E-2</v>
      </c>
      <c r="FB69" s="4">
        <f t="shared" si="117"/>
        <v>6.0141293728074707E-3</v>
      </c>
      <c r="FC69" s="4">
        <f t="shared" si="117"/>
        <v>-3.4557236712714334E-3</v>
      </c>
      <c r="FD69" s="4">
        <f t="shared" si="117"/>
        <v>-5.1868625167895825E-4</v>
      </c>
      <c r="FE69" s="4">
        <f t="shared" si="117"/>
        <v>3.9405529159035335E-2</v>
      </c>
      <c r="FF69" s="4">
        <f t="shared" si="117"/>
        <v>-8.5627059190500187E-3</v>
      </c>
      <c r="FG69" s="4">
        <f t="shared" si="117"/>
        <v>1.0398725172235808E-2</v>
      </c>
      <c r="FH69" s="4">
        <f t="shared" si="117"/>
        <v>7.5031742958794993E-3</v>
      </c>
      <c r="FI69" s="4">
        <f t="shared" si="117"/>
        <v>-2.1978885602801711E-2</v>
      </c>
      <c r="FJ69" s="4">
        <f t="shared" si="117"/>
        <v>-5.120358490612739E-3</v>
      </c>
      <c r="FK69" s="4">
        <f t="shared" si="117"/>
        <v>7.9681620803276447E-3</v>
      </c>
      <c r="FL69" s="4">
        <f t="shared" si="117"/>
        <v>9.1158679607345975E-3</v>
      </c>
      <c r="FM69" s="4">
        <f t="shared" si="117"/>
        <v>-5.432272413177696E-2</v>
      </c>
      <c r="FN69" s="4">
        <f t="shared" si="117"/>
        <v>-1.371975077860153E-2</v>
      </c>
      <c r="FO69" s="4">
        <f t="shared" si="117"/>
        <v>2.4883305016320391E-2</v>
      </c>
      <c r="FP69" s="4">
        <f t="shared" si="117"/>
        <v>-2.7535339126590827E-3</v>
      </c>
      <c r="FQ69" s="4">
        <f t="shared" si="117"/>
        <v>6.7863225169082844E-3</v>
      </c>
      <c r="FR69" s="4">
        <f t="shared" si="117"/>
        <v>-4.3922063231188477E-3</v>
      </c>
      <c r="FS69" s="4">
        <f t="shared" si="117"/>
        <v>-7.7249220553445486E-4</v>
      </c>
      <c r="FT69" s="4">
        <f t="shared" si="117"/>
        <v>-4.2432950244183773E-3</v>
      </c>
      <c r="FU69" s="4">
        <f t="shared" si="117"/>
        <v>2.2919733854800135E-2</v>
      </c>
      <c r="FV69" s="4">
        <f t="shared" si="117"/>
        <v>-2.8679345965737526E-3</v>
      </c>
      <c r="FW69" s="4">
        <f t="shared" si="117"/>
        <v>-4.8767451276089018E-3</v>
      </c>
      <c r="FX69" s="4">
        <f t="shared" si="117"/>
        <v>8.3436637043661568E-3</v>
      </c>
      <c r="FY69" s="4">
        <f t="shared" si="117"/>
        <v>6.8992943480137275E-3</v>
      </c>
      <c r="FZ69" s="4">
        <f t="shared" si="117"/>
        <v>4.6865533804557435E-2</v>
      </c>
      <c r="GA69" s="4">
        <f t="shared" si="117"/>
        <v>-2.7380143417631703E-3</v>
      </c>
      <c r="GB69" s="4">
        <f t="shared" si="117"/>
        <v>5.3046775956869111E-4</v>
      </c>
      <c r="GC69" s="4">
        <f t="shared" si="117"/>
        <v>-9.857614266520905E-3</v>
      </c>
      <c r="GD69" s="4">
        <f t="shared" si="117"/>
        <v>-3.3120302492686666E-3</v>
      </c>
      <c r="GE69" s="4">
        <f t="shared" si="117"/>
        <v>1.8556550976184617E-2</v>
      </c>
      <c r="GF69" s="4">
        <f t="shared" si="117"/>
        <v>-4.0675991639498456E-2</v>
      </c>
      <c r="GG69" s="4">
        <f t="shared" si="117"/>
        <v>-1.1549665736611051E-2</v>
      </c>
      <c r="GH69" s="4">
        <f t="shared" si="117"/>
        <v>-3.7787636324440779E-2</v>
      </c>
      <c r="GI69" s="4">
        <f t="shared" si="117"/>
        <v>1.0737515578429643E-3</v>
      </c>
      <c r="GJ69" s="4">
        <f t="shared" si="117"/>
        <v>4.9773269173913601E-2</v>
      </c>
      <c r="GK69" s="4">
        <f t="shared" si="117"/>
        <v>-5.8058408989005099E-2</v>
      </c>
      <c r="GL69" s="4">
        <f t="shared" ref="GL69:HQ69" si="118">LN(GL26/GL25)</f>
        <v>-6.4699218160339869E-3</v>
      </c>
      <c r="GM69" s="4">
        <f t="shared" si="118"/>
        <v>-7.4488523224243239E-3</v>
      </c>
      <c r="GN69" s="4">
        <f t="shared" si="118"/>
        <v>-3.8079553570237617E-3</v>
      </c>
      <c r="GO69" s="4">
        <f t="shared" si="118"/>
        <v>-4.6431344431450165E-3</v>
      </c>
      <c r="GP69" s="4">
        <f t="shared" si="118"/>
        <v>-1.1265734490472412E-2</v>
      </c>
      <c r="GQ69" s="4">
        <f t="shared" si="118"/>
        <v>3.4565421063620836E-3</v>
      </c>
      <c r="GR69" s="4">
        <f t="shared" si="118"/>
        <v>4.0050979786726657E-4</v>
      </c>
      <c r="GS69" s="4">
        <f t="shared" si="118"/>
        <v>-1.4760175213542192E-3</v>
      </c>
      <c r="GT69" s="4">
        <f t="shared" si="118"/>
        <v>6.1240746883104715E-4</v>
      </c>
      <c r="GU69" s="4">
        <f t="shared" si="118"/>
        <v>-2.6436429243116236E-3</v>
      </c>
      <c r="GV69" s="4">
        <f t="shared" si="118"/>
        <v>7.0961855255212581E-3</v>
      </c>
      <c r="GW69" s="4">
        <f t="shared" si="118"/>
        <v>1.2484542744615256E-2</v>
      </c>
      <c r="GX69" s="4">
        <f t="shared" si="118"/>
        <v>-5.0242589792617821E-3</v>
      </c>
      <c r="GY69" s="4">
        <f t="shared" si="118"/>
        <v>2.8016558201019868E-2</v>
      </c>
      <c r="GZ69" s="4">
        <f t="shared" si="118"/>
        <v>4.152262286759926E-3</v>
      </c>
      <c r="HA69" s="4">
        <f t="shared" si="118"/>
        <v>-6.510540779235777E-3</v>
      </c>
      <c r="HB69" s="4">
        <f t="shared" si="118"/>
        <v>-6.1384105775394984E-3</v>
      </c>
      <c r="HC69" s="4">
        <f t="shared" si="118"/>
        <v>-2.5633436234002587E-4</v>
      </c>
      <c r="HD69" s="4">
        <f t="shared" si="118"/>
        <v>2.4394506779179179E-2</v>
      </c>
      <c r="HE69" s="4">
        <f t="shared" si="118"/>
        <v>-1.3591103989003581E-2</v>
      </c>
      <c r="HF69" s="4">
        <f t="shared" si="118"/>
        <v>-1.6082058146433455E-2</v>
      </c>
      <c r="HG69" s="4">
        <f t="shared" si="118"/>
        <v>1.6621087059153811E-3</v>
      </c>
      <c r="HH69" s="4">
        <f t="shared" si="118"/>
        <v>-3.2564954647704529E-2</v>
      </c>
      <c r="HI69" s="4">
        <f t="shared" si="118"/>
        <v>1.6303413620606052E-2</v>
      </c>
      <c r="HJ69" s="4">
        <f t="shared" si="118"/>
        <v>-3.0326232371013055E-2</v>
      </c>
      <c r="HK69" s="4">
        <f t="shared" si="118"/>
        <v>-2.5094690173383923E-3</v>
      </c>
      <c r="HL69" s="4">
        <f t="shared" si="118"/>
        <v>-2.2856509370815389E-2</v>
      </c>
      <c r="HM69" s="4">
        <f t="shared" si="118"/>
        <v>-3.3540962883608944E-2</v>
      </c>
      <c r="HN69" s="4">
        <f t="shared" si="118"/>
        <v>-4.8038401838028152E-3</v>
      </c>
      <c r="HO69" s="4">
        <f t="shared" si="118"/>
        <v>8.1301005818308243E-3</v>
      </c>
      <c r="HP69" s="4">
        <f t="shared" si="118"/>
        <v>-4.0007319254562503E-3</v>
      </c>
      <c r="HQ69" s="4">
        <f t="shared" si="118"/>
        <v>-5.4149260349442077E-3</v>
      </c>
      <c r="HR69" s="4">
        <f t="shared" ref="HR69:IQ69" si="119">LN(HR26/HR25)</f>
        <v>-4.9792718941367971E-3</v>
      </c>
      <c r="HS69" s="4">
        <f t="shared" si="119"/>
        <v>-6.2764444366111257E-3</v>
      </c>
      <c r="HT69" s="4">
        <f t="shared" si="119"/>
        <v>1.6439633525578993E-4</v>
      </c>
      <c r="HU69" s="4">
        <f t="shared" si="119"/>
        <v>9.596564663417053E-4</v>
      </c>
      <c r="HV69" s="4">
        <f t="shared" si="119"/>
        <v>2.5837073272111728E-3</v>
      </c>
      <c r="HW69" s="4">
        <f t="shared" si="119"/>
        <v>-6.5595553854420219E-3</v>
      </c>
      <c r="HX69" s="4">
        <f t="shared" si="119"/>
        <v>2.8179228276612431E-2</v>
      </c>
      <c r="HY69" s="4">
        <f t="shared" si="119"/>
        <v>2.5796842842484243E-3</v>
      </c>
      <c r="HZ69" s="4">
        <f t="shared" si="119"/>
        <v>-8.5665591003051249E-3</v>
      </c>
      <c r="IA69" s="4">
        <f t="shared" si="119"/>
        <v>5.9218897715298223E-4</v>
      </c>
      <c r="IB69" s="4">
        <f t="shared" si="119"/>
        <v>3.9583512317102089E-3</v>
      </c>
      <c r="IC69" s="4">
        <f t="shared" si="119"/>
        <v>4.9714433918741762E-3</v>
      </c>
      <c r="ID69" s="4">
        <f t="shared" si="119"/>
        <v>-1.7451568883607965E-2</v>
      </c>
      <c r="IE69" s="4">
        <f t="shared" si="119"/>
        <v>-1.4721083443874164E-2</v>
      </c>
      <c r="IF69" s="4">
        <f t="shared" si="119"/>
        <v>-7.1857327578155215E-3</v>
      </c>
      <c r="IG69" s="4">
        <f t="shared" si="119"/>
        <v>2.4458125245167349E-2</v>
      </c>
      <c r="IH69" s="4">
        <f t="shared" si="119"/>
        <v>8.4746306170529404E-3</v>
      </c>
      <c r="II69" s="4">
        <f t="shared" si="119"/>
        <v>1.5242785421560937E-2</v>
      </c>
      <c r="IJ69" s="4">
        <f t="shared" si="119"/>
        <v>-3.169606952816463E-3</v>
      </c>
      <c r="IK69" s="4">
        <f t="shared" si="119"/>
        <v>-7.9870676303513567E-3</v>
      </c>
      <c r="IL69" s="4">
        <f t="shared" si="119"/>
        <v>-2.5852884382428512E-2</v>
      </c>
      <c r="IM69" s="4">
        <f t="shared" si="119"/>
        <v>8.0210892035350364E-3</v>
      </c>
      <c r="IN69" s="4">
        <f t="shared" si="119"/>
        <v>-3.6503848052107295E-4</v>
      </c>
      <c r="IO69" s="4">
        <f t="shared" si="119"/>
        <v>7.209991630970144E-3</v>
      </c>
      <c r="IP69" s="4">
        <f t="shared" si="119"/>
        <v>7.80125194374545E-4</v>
      </c>
      <c r="IQ69" s="4">
        <f t="shared" si="119"/>
        <v>-3.5138734903015501E-3</v>
      </c>
    </row>
    <row r="70" spans="1:251" x14ac:dyDescent="0.25">
      <c r="A70" s="10">
        <v>-6</v>
      </c>
      <c r="B70" s="4">
        <f t="shared" ref="B70:BM70" si="120">LN(B27/B26)</f>
        <v>-7.9156008943664907E-3</v>
      </c>
      <c r="C70" s="4">
        <f t="shared" si="120"/>
        <v>-3.2279546223545033E-3</v>
      </c>
      <c r="D70" s="4">
        <f t="shared" si="120"/>
        <v>1.9829548233424922E-3</v>
      </c>
      <c r="E70" s="4">
        <f t="shared" si="120"/>
        <v>-1.145851776530007E-3</v>
      </c>
      <c r="F70" s="4">
        <f t="shared" si="120"/>
        <v>-3.0103094311597755E-3</v>
      </c>
      <c r="G70" s="4">
        <f t="shared" si="120"/>
        <v>4.6654605614412153E-3</v>
      </c>
      <c r="H70" s="4">
        <f t="shared" si="120"/>
        <v>4.75499393564737E-4</v>
      </c>
      <c r="I70" s="4">
        <f t="shared" si="120"/>
        <v>-7.0864094531841336E-3</v>
      </c>
      <c r="J70" s="4">
        <f t="shared" si="120"/>
        <v>2.4163897245992914E-4</v>
      </c>
      <c r="K70" s="4">
        <f t="shared" si="120"/>
        <v>0</v>
      </c>
      <c r="L70" s="4">
        <f t="shared" si="120"/>
        <v>1.4548232965774682E-2</v>
      </c>
      <c r="M70" s="4">
        <f t="shared" si="120"/>
        <v>-6.1728532019804279E-3</v>
      </c>
      <c r="N70" s="4">
        <f t="shared" si="120"/>
        <v>1.8212492105816552E-3</v>
      </c>
      <c r="O70" s="4">
        <f t="shared" si="120"/>
        <v>6.1810082881875901E-3</v>
      </c>
      <c r="P70" s="4">
        <f t="shared" si="120"/>
        <v>-1.1182840045368259E-2</v>
      </c>
      <c r="Q70" s="4">
        <f t="shared" si="120"/>
        <v>3.0293531210228233E-2</v>
      </c>
      <c r="R70" s="4">
        <f t="shared" si="120"/>
        <v>-2.6065784764978134E-2</v>
      </c>
      <c r="S70" s="4">
        <f t="shared" si="120"/>
        <v>-3.9292931583858404E-3</v>
      </c>
      <c r="T70" s="4">
        <f t="shared" si="120"/>
        <v>9.5293267015680357E-3</v>
      </c>
      <c r="U70" s="4">
        <f t="shared" si="120"/>
        <v>3.4167821100345254E-2</v>
      </c>
      <c r="V70" s="4">
        <f t="shared" si="120"/>
        <v>7.5503841924815735E-3</v>
      </c>
      <c r="W70" s="4">
        <f t="shared" si="120"/>
        <v>-3.2707347558500799E-2</v>
      </c>
      <c r="X70" s="4">
        <f t="shared" si="120"/>
        <v>1.3903690144865527E-4</v>
      </c>
      <c r="Y70" s="4">
        <f t="shared" si="120"/>
        <v>-3.7052946064105802E-3</v>
      </c>
      <c r="Z70" s="4">
        <f t="shared" si="120"/>
        <v>-8.5212559249597825E-3</v>
      </c>
      <c r="AA70" s="4">
        <f t="shared" si="120"/>
        <v>0</v>
      </c>
      <c r="AB70" s="4">
        <f t="shared" si="120"/>
        <v>1.749929427668076E-2</v>
      </c>
      <c r="AC70" s="4">
        <f t="shared" si="120"/>
        <v>-5.8686791028496723E-4</v>
      </c>
      <c r="AD70" s="4">
        <f t="shared" si="120"/>
        <v>-1.7846237902175759E-2</v>
      </c>
      <c r="AE70" s="4">
        <f t="shared" si="120"/>
        <v>4.0555762834971226E-2</v>
      </c>
      <c r="AF70" s="4">
        <f t="shared" si="120"/>
        <v>3.2462269772706241E-2</v>
      </c>
      <c r="AG70" s="4">
        <f t="shared" si="120"/>
        <v>5.7755684874459569E-3</v>
      </c>
      <c r="AH70" s="4">
        <f t="shared" si="120"/>
        <v>-5.0404558106312966E-3</v>
      </c>
      <c r="AI70" s="4">
        <f t="shared" si="120"/>
        <v>-1.0633607015563512E-2</v>
      </c>
      <c r="AJ70" s="4">
        <f t="shared" si="120"/>
        <v>0</v>
      </c>
      <c r="AK70" s="4">
        <f t="shared" si="120"/>
        <v>-5.5914059533668161E-4</v>
      </c>
      <c r="AL70" s="4">
        <f t="shared" si="120"/>
        <v>5.762909667266608E-2</v>
      </c>
      <c r="AM70" s="4">
        <f t="shared" si="120"/>
        <v>-5.831525035735776E-3</v>
      </c>
      <c r="AN70" s="4">
        <f t="shared" si="120"/>
        <v>-3.5463763572182831E-2</v>
      </c>
      <c r="AO70" s="4">
        <f t="shared" si="120"/>
        <v>5.1273444883322432E-4</v>
      </c>
      <c r="AP70" s="4">
        <f t="shared" si="120"/>
        <v>2.4300445311684925E-2</v>
      </c>
      <c r="AQ70" s="4">
        <f t="shared" si="120"/>
        <v>-4.6676469950742108E-2</v>
      </c>
      <c r="AR70" s="4">
        <f t="shared" si="120"/>
        <v>-2.9064132943911355E-2</v>
      </c>
      <c r="AS70" s="4">
        <f t="shared" si="120"/>
        <v>-5.922783986325007E-3</v>
      </c>
      <c r="AT70" s="4">
        <f t="shared" si="120"/>
        <v>-3.8141246552633144E-2</v>
      </c>
      <c r="AU70" s="4">
        <f t="shared" si="120"/>
        <v>-3.2206326852457111E-3</v>
      </c>
      <c r="AV70" s="4">
        <f t="shared" si="120"/>
        <v>6.6249385541200662E-2</v>
      </c>
      <c r="AW70" s="4">
        <f t="shared" si="120"/>
        <v>1.0005352152743672E-2</v>
      </c>
      <c r="AX70" s="4">
        <f t="shared" si="120"/>
        <v>-1.9989833495118185E-3</v>
      </c>
      <c r="AY70" s="4">
        <f t="shared" si="120"/>
        <v>2.4354329122471537E-2</v>
      </c>
      <c r="AZ70" s="4">
        <f t="shared" si="120"/>
        <v>4.5302161703146902E-2</v>
      </c>
      <c r="BA70" s="4">
        <f t="shared" si="120"/>
        <v>9.4206042499700594E-3</v>
      </c>
      <c r="BB70" s="4">
        <f t="shared" si="120"/>
        <v>-1.0443959161083262E-2</v>
      </c>
      <c r="BC70" s="4">
        <f t="shared" si="120"/>
        <v>-2.5833871370421397E-3</v>
      </c>
      <c r="BD70" s="4">
        <f t="shared" si="120"/>
        <v>5.7396505521736512E-3</v>
      </c>
      <c r="BE70" s="4">
        <f t="shared" si="120"/>
        <v>-9.6866250663853952E-4</v>
      </c>
      <c r="BF70" s="4">
        <f t="shared" si="120"/>
        <v>4.8661896511753367E-3</v>
      </c>
      <c r="BG70" s="4">
        <f t="shared" si="120"/>
        <v>-7.2645004694969484E-3</v>
      </c>
      <c r="BH70" s="4">
        <f t="shared" si="120"/>
        <v>-9.2028264287967662E-3</v>
      </c>
      <c r="BI70" s="4">
        <f t="shared" si="120"/>
        <v>0</v>
      </c>
      <c r="BJ70" s="4">
        <f t="shared" si="120"/>
        <v>-2.1169837015726566E-2</v>
      </c>
      <c r="BK70" s="4">
        <f t="shared" si="120"/>
        <v>3.1870128972102077E-2</v>
      </c>
      <c r="BL70" s="4">
        <f t="shared" si="120"/>
        <v>-6.8709404346651475E-3</v>
      </c>
      <c r="BM70" s="4">
        <f t="shared" si="120"/>
        <v>-1.8418317320443425E-2</v>
      </c>
      <c r="BN70" s="4">
        <f t="shared" ref="BN70:DY70" si="121">LN(BN27/BN26)</f>
        <v>1.7167787108524648E-2</v>
      </c>
      <c r="BO70" s="4">
        <f t="shared" si="121"/>
        <v>3.6749542208741437E-2</v>
      </c>
      <c r="BP70" s="4">
        <f t="shared" si="121"/>
        <v>-1.4563364187896555E-2</v>
      </c>
      <c r="BQ70" s="4">
        <f t="shared" si="121"/>
        <v>-5.7851148802264395E-3</v>
      </c>
      <c r="BR70" s="4">
        <f t="shared" si="121"/>
        <v>-1.6301275898587448E-2</v>
      </c>
      <c r="BS70" s="4">
        <f t="shared" si="121"/>
        <v>7.8466097436002465E-3</v>
      </c>
      <c r="BT70" s="4">
        <f t="shared" si="121"/>
        <v>-1.210421990047932E-3</v>
      </c>
      <c r="BU70" s="4">
        <f t="shared" si="121"/>
        <v>7.7418145645043401E-2</v>
      </c>
      <c r="BV70" s="4">
        <f t="shared" si="121"/>
        <v>3.5936716897775763E-3</v>
      </c>
      <c r="BW70" s="4">
        <f t="shared" si="121"/>
        <v>-7.6289435427029616E-3</v>
      </c>
      <c r="BX70" s="4">
        <f t="shared" si="121"/>
        <v>1.995539020788261E-3</v>
      </c>
      <c r="BY70" s="4">
        <f t="shared" si="121"/>
        <v>-2.3396577806395945E-2</v>
      </c>
      <c r="BZ70" s="4">
        <f t="shared" si="121"/>
        <v>-8.7378050324330887E-3</v>
      </c>
      <c r="CA70" s="4">
        <f t="shared" si="121"/>
        <v>-5.610112890766788E-3</v>
      </c>
      <c r="CB70" s="4">
        <f t="shared" si="121"/>
        <v>1.2121360532341969E-2</v>
      </c>
      <c r="CC70" s="4">
        <f t="shared" si="121"/>
        <v>-1.5136774433013578E-3</v>
      </c>
      <c r="CD70" s="4">
        <f t="shared" si="121"/>
        <v>4.9463244465468091E-2</v>
      </c>
      <c r="CE70" s="4">
        <f t="shared" si="121"/>
        <v>3.5348216374930293E-3</v>
      </c>
      <c r="CF70" s="4">
        <f t="shared" si="121"/>
        <v>-5.5533661165553388E-3</v>
      </c>
      <c r="CG70" s="4">
        <f t="shared" si="121"/>
        <v>3.9588282385562344E-4</v>
      </c>
      <c r="CH70" s="4">
        <f t="shared" si="121"/>
        <v>0</v>
      </c>
      <c r="CI70" s="4">
        <f t="shared" si="121"/>
        <v>-7.6151285272523066E-3</v>
      </c>
      <c r="CJ70" s="4">
        <f t="shared" si="121"/>
        <v>-6.9819388671182765E-3</v>
      </c>
      <c r="CK70" s="4">
        <f t="shared" si="121"/>
        <v>6.1671293968207613E-4</v>
      </c>
      <c r="CL70" s="4">
        <f t="shared" si="121"/>
        <v>-5.5276411260414909E-2</v>
      </c>
      <c r="CM70" s="4">
        <f t="shared" si="121"/>
        <v>-3.3955890011381604E-3</v>
      </c>
      <c r="CN70" s="4">
        <f t="shared" si="121"/>
        <v>5.3333459753626029E-3</v>
      </c>
      <c r="CO70" s="4">
        <f t="shared" si="121"/>
        <v>-4.7941758735024625E-2</v>
      </c>
      <c r="CP70" s="4">
        <f t="shared" si="121"/>
        <v>-1.992061794452327E-2</v>
      </c>
      <c r="CQ70" s="4">
        <f t="shared" si="121"/>
        <v>-1.5116949062844168E-2</v>
      </c>
      <c r="CR70" s="4">
        <f t="shared" si="121"/>
        <v>-2.4164329116285678E-3</v>
      </c>
      <c r="CS70" s="4">
        <f t="shared" si="121"/>
        <v>-1.722530628187928E-2</v>
      </c>
      <c r="CT70" s="4">
        <f t="shared" si="121"/>
        <v>-4.3173688317974634E-2</v>
      </c>
      <c r="CU70" s="4">
        <f t="shared" si="121"/>
        <v>2.3140382811294587E-3</v>
      </c>
      <c r="CV70" s="4">
        <f t="shared" si="121"/>
        <v>1.8433184942893146E-3</v>
      </c>
      <c r="CW70" s="4">
        <f t="shared" si="121"/>
        <v>-8.2530449314988947E-3</v>
      </c>
      <c r="CX70" s="4">
        <f t="shared" si="121"/>
        <v>-9.1324708370111255E-3</v>
      </c>
      <c r="CY70" s="4">
        <f t="shared" si="121"/>
        <v>3.203730714595033E-3</v>
      </c>
      <c r="CZ70" s="4">
        <f t="shared" si="121"/>
        <v>-2.0828095797182335E-4</v>
      </c>
      <c r="DA70" s="4">
        <f t="shared" si="121"/>
        <v>1.7699561857790754E-2</v>
      </c>
      <c r="DB70" s="4">
        <f t="shared" si="121"/>
        <v>8.5404397648021035E-4</v>
      </c>
      <c r="DC70" s="4">
        <f t="shared" si="121"/>
        <v>7.1699780550561587E-2</v>
      </c>
      <c r="DD70" s="4">
        <f t="shared" si="121"/>
        <v>7.0175726586447764E-3</v>
      </c>
      <c r="DE70" s="4">
        <f t="shared" si="121"/>
        <v>-6.7954535832325785E-3</v>
      </c>
      <c r="DF70" s="4">
        <f t="shared" si="121"/>
        <v>1.3633319391808969E-3</v>
      </c>
      <c r="DG70" s="4">
        <f t="shared" si="121"/>
        <v>0</v>
      </c>
      <c r="DH70" s="4">
        <f t="shared" si="121"/>
        <v>-1.8029765258184585E-2</v>
      </c>
      <c r="DI70" s="4">
        <f t="shared" si="121"/>
        <v>-6.3616708872781084E-3</v>
      </c>
      <c r="DJ70" s="4">
        <f t="shared" si="121"/>
        <v>-3.3695803716924273E-3</v>
      </c>
      <c r="DK70" s="4">
        <f t="shared" si="121"/>
        <v>-8.6001633327900014E-3</v>
      </c>
      <c r="DL70" s="4">
        <f t="shared" si="121"/>
        <v>-9.8666482461901126E-4</v>
      </c>
      <c r="DM70" s="4">
        <f t="shared" si="121"/>
        <v>8.9286307443013982E-3</v>
      </c>
      <c r="DN70" s="4">
        <f t="shared" si="121"/>
        <v>-1.077509832671949E-2</v>
      </c>
      <c r="DO70" s="4">
        <f t="shared" si="121"/>
        <v>-2.2480190918434607E-2</v>
      </c>
      <c r="DP70" s="4">
        <f t="shared" si="121"/>
        <v>1.2308533743664252E-2</v>
      </c>
      <c r="DQ70" s="4">
        <f t="shared" si="121"/>
        <v>-1.4847235235302632E-2</v>
      </c>
      <c r="DR70" s="4">
        <f t="shared" si="121"/>
        <v>4.6864308976217781E-2</v>
      </c>
      <c r="DS70" s="4">
        <f t="shared" si="121"/>
        <v>-4.2846218692050469E-4</v>
      </c>
      <c r="DT70" s="4">
        <f t="shared" si="121"/>
        <v>6.0750690239989372E-3</v>
      </c>
      <c r="DU70" s="4">
        <f t="shared" si="121"/>
        <v>-7.9878567391754706E-3</v>
      </c>
      <c r="DV70" s="4">
        <f t="shared" si="121"/>
        <v>-1.2180284941851081E-2</v>
      </c>
      <c r="DW70" s="4">
        <f t="shared" si="121"/>
        <v>-1.2404369229840383E-2</v>
      </c>
      <c r="DX70" s="4">
        <f t="shared" si="121"/>
        <v>-1.1576229534927963E-3</v>
      </c>
      <c r="DY70" s="4">
        <f t="shared" si="121"/>
        <v>9.9394696664610316E-3</v>
      </c>
      <c r="DZ70" s="4">
        <f t="shared" ref="DZ70:GK70" si="122">LN(DZ27/DZ26)</f>
        <v>7.170183040452585E-3</v>
      </c>
      <c r="EA70" s="4">
        <f t="shared" si="122"/>
        <v>-2.5348556031885112E-3</v>
      </c>
      <c r="EB70" s="4">
        <f t="shared" si="122"/>
        <v>3.01320929177924E-2</v>
      </c>
      <c r="EC70" s="4">
        <f t="shared" si="122"/>
        <v>7.2058940792729502E-3</v>
      </c>
      <c r="ED70" s="4">
        <f t="shared" si="122"/>
        <v>-9.2085465051958328E-3</v>
      </c>
      <c r="EE70" s="4">
        <f t="shared" si="122"/>
        <v>-2.9615077013722076E-3</v>
      </c>
      <c r="EF70" s="4">
        <f t="shared" si="122"/>
        <v>0</v>
      </c>
      <c r="EG70" s="4">
        <f t="shared" si="122"/>
        <v>-1.2262538091823618E-2</v>
      </c>
      <c r="EH70" s="4">
        <f t="shared" si="122"/>
        <v>1.6576273942174213E-2</v>
      </c>
      <c r="EI70" s="4">
        <f t="shared" si="122"/>
        <v>-3.1242915953872915E-3</v>
      </c>
      <c r="EJ70" s="4">
        <f t="shared" si="122"/>
        <v>-6.7340321813440683E-3</v>
      </c>
      <c r="EK70" s="4">
        <f t="shared" si="122"/>
        <v>1.681418386342131E-2</v>
      </c>
      <c r="EL70" s="4">
        <f t="shared" si="122"/>
        <v>-1.2883963720141181E-3</v>
      </c>
      <c r="EM70" s="4">
        <f t="shared" si="122"/>
        <v>8.6206713958754556E-3</v>
      </c>
      <c r="EN70" s="4">
        <f t="shared" si="122"/>
        <v>8.1301260832503091E-3</v>
      </c>
      <c r="EO70" s="4">
        <f t="shared" si="122"/>
        <v>-3.1200798010711916E-3</v>
      </c>
      <c r="EP70" s="4">
        <f t="shared" si="122"/>
        <v>-6.9666391803349258E-4</v>
      </c>
      <c r="EQ70" s="4">
        <f t="shared" si="122"/>
        <v>2.7200226299156544E-2</v>
      </c>
      <c r="ER70" s="4">
        <f t="shared" si="122"/>
        <v>2.1202232757612242E-2</v>
      </c>
      <c r="ES70" s="4">
        <f t="shared" si="122"/>
        <v>7.5173610941683938E-3</v>
      </c>
      <c r="ET70" s="4">
        <f t="shared" si="122"/>
        <v>5.3885249442213274E-3</v>
      </c>
      <c r="EU70" s="4">
        <f t="shared" si="122"/>
        <v>-2.5903843044752161E-3</v>
      </c>
      <c r="EV70" s="4">
        <f t="shared" si="122"/>
        <v>-1.2422567093583123E-2</v>
      </c>
      <c r="EW70" s="4">
        <f t="shared" si="122"/>
        <v>-3.9370090790517634E-3</v>
      </c>
      <c r="EX70" s="4">
        <f t="shared" si="122"/>
        <v>-3.3094054232747894E-3</v>
      </c>
      <c r="EY70" s="4">
        <f t="shared" si="122"/>
        <v>-1.1576573069646601E-2</v>
      </c>
      <c r="EZ70" s="4">
        <f t="shared" si="122"/>
        <v>2.4284917149744933E-3</v>
      </c>
      <c r="FA70" s="4">
        <f t="shared" si="122"/>
        <v>4.7144347850477997E-2</v>
      </c>
      <c r="FB70" s="4">
        <f t="shared" si="122"/>
        <v>5.9781757427554332E-3</v>
      </c>
      <c r="FC70" s="4">
        <f t="shared" si="122"/>
        <v>-3.4677071208206569E-3</v>
      </c>
      <c r="FD70" s="4">
        <f t="shared" si="122"/>
        <v>-5.1895542672984935E-4</v>
      </c>
      <c r="FE70" s="4">
        <f t="shared" si="122"/>
        <v>0</v>
      </c>
      <c r="FF70" s="4">
        <f t="shared" si="122"/>
        <v>-1.186379106497128E-2</v>
      </c>
      <c r="FG70" s="4">
        <f t="shared" si="122"/>
        <v>5.7306966325336162E-3</v>
      </c>
      <c r="FH70" s="4">
        <f t="shared" si="122"/>
        <v>1.9361006003889615E-3</v>
      </c>
      <c r="FI70" s="4">
        <f t="shared" si="122"/>
        <v>-1.304774736716688E-2</v>
      </c>
      <c r="FJ70" s="4">
        <f t="shared" si="122"/>
        <v>4.0983625878850188E-3</v>
      </c>
      <c r="FK70" s="4">
        <f t="shared" si="122"/>
        <v>5.8755430709380649E-2</v>
      </c>
      <c r="FL70" s="4">
        <f t="shared" si="122"/>
        <v>-1.816572465743703E-3</v>
      </c>
      <c r="FM70" s="4">
        <f t="shared" si="122"/>
        <v>-1.1391448657385738E-2</v>
      </c>
      <c r="FN70" s="4">
        <f t="shared" si="122"/>
        <v>3.4694282609520073E-2</v>
      </c>
      <c r="FO70" s="4">
        <f t="shared" si="122"/>
        <v>5.9227854598954841E-2</v>
      </c>
      <c r="FP70" s="4">
        <f t="shared" si="122"/>
        <v>4.0527816359849124E-2</v>
      </c>
      <c r="FQ70" s="4">
        <f t="shared" si="122"/>
        <v>-3.0409446104272021E-2</v>
      </c>
      <c r="FR70" s="4">
        <f t="shared" si="122"/>
        <v>-4.4115829368768797E-3</v>
      </c>
      <c r="FS70" s="4">
        <f t="shared" si="122"/>
        <v>-7.7308941110850956E-4</v>
      </c>
      <c r="FT70" s="4">
        <f t="shared" si="122"/>
        <v>-4.2613773328997471E-3</v>
      </c>
      <c r="FU70" s="4">
        <f t="shared" si="122"/>
        <v>-2.8241091520718659E-2</v>
      </c>
      <c r="FV70" s="4">
        <f t="shared" si="122"/>
        <v>-2.8761833078585312E-3</v>
      </c>
      <c r="FW70" s="4">
        <f t="shared" si="122"/>
        <v>-4.9006443687538218E-3</v>
      </c>
      <c r="FX70" s="4">
        <f t="shared" si="122"/>
        <v>8.2746226385720396E-3</v>
      </c>
      <c r="FY70" s="4">
        <f t="shared" si="122"/>
        <v>6.8520200585144072E-3</v>
      </c>
      <c r="FZ70" s="4">
        <f t="shared" si="122"/>
        <v>4.4767131453702973E-2</v>
      </c>
      <c r="GA70" s="4">
        <f t="shared" si="122"/>
        <v>-2.7455316515099344E-3</v>
      </c>
      <c r="GB70" s="4">
        <f t="shared" si="122"/>
        <v>5.3018651271062773E-4</v>
      </c>
      <c r="GC70" s="4">
        <f t="shared" si="122"/>
        <v>-9.9557550622798065E-3</v>
      </c>
      <c r="GD70" s="4">
        <f t="shared" si="122"/>
        <v>0</v>
      </c>
      <c r="GE70" s="4">
        <f t="shared" si="122"/>
        <v>-3.461596034637892E-2</v>
      </c>
      <c r="GF70" s="4">
        <f t="shared" si="122"/>
        <v>1.1398436734270487E-3</v>
      </c>
      <c r="GG70" s="4">
        <f t="shared" si="122"/>
        <v>-1.6147266069981138E-3</v>
      </c>
      <c r="GH70" s="4">
        <f t="shared" si="122"/>
        <v>2.5626296358252122E-2</v>
      </c>
      <c r="GI70" s="4">
        <f t="shared" si="122"/>
        <v>1.2796047533155228E-2</v>
      </c>
      <c r="GJ70" s="4">
        <f t="shared" si="122"/>
        <v>-1.8670302647871367E-2</v>
      </c>
      <c r="GK70" s="4">
        <f t="shared" si="122"/>
        <v>-1.6125924135427853E-2</v>
      </c>
      <c r="GL70" s="4">
        <f t="shared" ref="GL70:HQ70" si="123">LN(GL27/GL26)</f>
        <v>-5.2878018666836805E-3</v>
      </c>
      <c r="GM70" s="4">
        <f t="shared" si="123"/>
        <v>-7.0340266573799357E-3</v>
      </c>
      <c r="GN70" s="4">
        <f t="shared" si="123"/>
        <v>-3.8457943058907124E-2</v>
      </c>
      <c r="GO70" s="4">
        <f t="shared" si="123"/>
        <v>3.6325005925172855E-2</v>
      </c>
      <c r="GP70" s="4">
        <f t="shared" si="123"/>
        <v>1.5172265060328868E-2</v>
      </c>
      <c r="GQ70" s="4">
        <f t="shared" si="123"/>
        <v>3.444635566672728E-3</v>
      </c>
      <c r="GR70" s="4">
        <f t="shared" si="123"/>
        <v>4.0034945398642754E-4</v>
      </c>
      <c r="GS70" s="4">
        <f t="shared" si="123"/>
        <v>-1.4781993699211236E-3</v>
      </c>
      <c r="GT70" s="4">
        <f t="shared" si="123"/>
        <v>-1.7499128176380385E-2</v>
      </c>
      <c r="GU70" s="4">
        <f t="shared" si="123"/>
        <v>-2.6506503013174515E-3</v>
      </c>
      <c r="GV70" s="4">
        <f t="shared" si="123"/>
        <v>7.0461842862368819E-3</v>
      </c>
      <c r="GW70" s="4">
        <f t="shared" si="123"/>
        <v>1.2330598880964343E-2</v>
      </c>
      <c r="GX70" s="4">
        <f t="shared" si="123"/>
        <v>-5.0496296801634307E-3</v>
      </c>
      <c r="GY70" s="4">
        <f t="shared" si="123"/>
        <v>2.725297505589382E-2</v>
      </c>
      <c r="GZ70" s="4">
        <f t="shared" si="123"/>
        <v>4.1350922744936769E-3</v>
      </c>
      <c r="HA70" s="4">
        <f t="shared" si="123"/>
        <v>-6.5532058448096574E-3</v>
      </c>
      <c r="HB70" s="4">
        <f t="shared" si="123"/>
        <v>-6.1763235068662504E-3</v>
      </c>
      <c r="HC70" s="4">
        <f t="shared" si="123"/>
        <v>0</v>
      </c>
      <c r="HD70" s="4">
        <f t="shared" si="123"/>
        <v>-1.4050537889719683E-2</v>
      </c>
      <c r="HE70" s="4">
        <f t="shared" si="123"/>
        <v>1.2266796070072198E-2</v>
      </c>
      <c r="HF70" s="4">
        <f t="shared" si="123"/>
        <v>4.3651228399734076E-3</v>
      </c>
      <c r="HG70" s="4">
        <f t="shared" si="123"/>
        <v>-1.0254061257030442E-2</v>
      </c>
      <c r="HH70" s="4">
        <f t="shared" si="123"/>
        <v>2.2638717394176111E-2</v>
      </c>
      <c r="HI70" s="4">
        <f t="shared" si="123"/>
        <v>-2.3780048905144597E-4</v>
      </c>
      <c r="HJ70" s="4">
        <f t="shared" si="123"/>
        <v>-5.6139998620690565E-3</v>
      </c>
      <c r="HK70" s="4">
        <f t="shared" si="123"/>
        <v>-2.4158855583566601E-2</v>
      </c>
      <c r="HL70" s="4">
        <f t="shared" si="123"/>
        <v>-8.3607623103089867E-4</v>
      </c>
      <c r="HM70" s="4">
        <f t="shared" si="123"/>
        <v>-1.8189994044033157E-2</v>
      </c>
      <c r="HN70" s="4">
        <f t="shared" si="123"/>
        <v>3.501378768047203E-2</v>
      </c>
      <c r="HO70" s="4">
        <f t="shared" si="123"/>
        <v>-1.3711567197357433E-2</v>
      </c>
      <c r="HP70" s="4">
        <f t="shared" si="123"/>
        <v>-4.0168020953581058E-3</v>
      </c>
      <c r="HQ70" s="4">
        <f t="shared" si="123"/>
        <v>-5.4444071694990338E-3</v>
      </c>
      <c r="HR70" s="4">
        <f t="shared" ref="HR70:IQ70" si="124">LN(HR27/HR26)</f>
        <v>-5.0041891643306576E-3</v>
      </c>
      <c r="HS70" s="4">
        <f t="shared" si="124"/>
        <v>-1.7396469392910043E-2</v>
      </c>
      <c r="HT70" s="4">
        <f t="shared" si="124"/>
        <v>1.6436931354518893E-4</v>
      </c>
      <c r="HU70" s="4">
        <f t="shared" si="124"/>
        <v>9.5873640867424523E-4</v>
      </c>
      <c r="HV70" s="4">
        <f t="shared" si="124"/>
        <v>2.5770489831762589E-3</v>
      </c>
      <c r="HW70" s="4">
        <f t="shared" si="124"/>
        <v>-6.6028674162885619E-3</v>
      </c>
      <c r="HX70" s="4">
        <f t="shared" si="124"/>
        <v>2.7406874011682084E-2</v>
      </c>
      <c r="HY70" s="4">
        <f t="shared" si="124"/>
        <v>2.5730466326161347E-3</v>
      </c>
      <c r="HZ70" s="4">
        <f t="shared" si="124"/>
        <v>-8.640579592624641E-3</v>
      </c>
      <c r="IA70" s="4">
        <f t="shared" si="124"/>
        <v>5.9183849691116935E-4</v>
      </c>
      <c r="IB70" s="4">
        <f t="shared" si="124"/>
        <v>0</v>
      </c>
      <c r="IC70" s="4">
        <f t="shared" si="124"/>
        <v>-1.9856504225036109E-3</v>
      </c>
      <c r="ID70" s="4">
        <f t="shared" si="124"/>
        <v>-7.9662733691152482E-3</v>
      </c>
      <c r="IE70" s="4">
        <f t="shared" si="124"/>
        <v>-4.5642303467917963E-4</v>
      </c>
      <c r="IF70" s="4">
        <f t="shared" si="124"/>
        <v>9.6109850151530321E-4</v>
      </c>
      <c r="IG70" s="4">
        <f t="shared" si="124"/>
        <v>1.513235050083757E-2</v>
      </c>
      <c r="IH70" s="4">
        <f t="shared" si="124"/>
        <v>-7.2238678127569504E-3</v>
      </c>
      <c r="II70" s="4">
        <f t="shared" si="124"/>
        <v>-6.4383435892320469E-3</v>
      </c>
      <c r="IJ70" s="4">
        <f t="shared" si="124"/>
        <v>-3.1386907276703277E-2</v>
      </c>
      <c r="IK70" s="4">
        <f t="shared" si="124"/>
        <v>-1.3967913560449709E-2</v>
      </c>
      <c r="IL70" s="4">
        <f t="shared" si="124"/>
        <v>2.729110944699159E-3</v>
      </c>
      <c r="IM70" s="4">
        <f t="shared" si="124"/>
        <v>8.5037235506723544E-3</v>
      </c>
      <c r="IN70" s="4">
        <f t="shared" si="124"/>
        <v>2.2026549183956107E-2</v>
      </c>
      <c r="IO70" s="4">
        <f t="shared" si="124"/>
        <v>7.1583795523278365E-3</v>
      </c>
      <c r="IP70" s="4">
        <f t="shared" si="124"/>
        <v>7.7951707343560934E-4</v>
      </c>
      <c r="IQ70" s="4">
        <f t="shared" si="124"/>
        <v>-3.5262643499149541E-3</v>
      </c>
    </row>
    <row r="71" spans="1:251" x14ac:dyDescent="0.25">
      <c r="A71" s="10">
        <v>-5</v>
      </c>
      <c r="B71" s="4">
        <f t="shared" ref="B71:BM71" si="125">LN(B28/B27)</f>
        <v>-6.6445679815622452E-3</v>
      </c>
      <c r="C71" s="4">
        <f t="shared" si="125"/>
        <v>-3.2384080657428507E-3</v>
      </c>
      <c r="D71" s="4">
        <f t="shared" si="125"/>
        <v>1.9790304939984547E-3</v>
      </c>
      <c r="E71" s="4">
        <f t="shared" si="125"/>
        <v>-1.1471662591699559E-3</v>
      </c>
      <c r="F71" s="4">
        <f t="shared" si="125"/>
        <v>-3.0193987626091945E-3</v>
      </c>
      <c r="G71" s="4">
        <f t="shared" si="125"/>
        <v>4.6437950795263343E-3</v>
      </c>
      <c r="H71" s="4">
        <f t="shared" si="125"/>
        <v>4.7527340135002978E-4</v>
      </c>
      <c r="I71" s="4">
        <f t="shared" si="125"/>
        <v>-7.1369852661999017E-3</v>
      </c>
      <c r="J71" s="4">
        <f t="shared" si="125"/>
        <v>2.4158059717235342E-4</v>
      </c>
      <c r="K71" s="4">
        <f t="shared" si="125"/>
        <v>0</v>
      </c>
      <c r="L71" s="4">
        <f t="shared" si="125"/>
        <v>-3.2147064250305471E-3</v>
      </c>
      <c r="M71" s="4">
        <f t="shared" si="125"/>
        <v>-4.6547874276374485E-3</v>
      </c>
      <c r="N71" s="4">
        <f t="shared" si="125"/>
        <v>1.8179382909908059E-3</v>
      </c>
      <c r="O71" s="4">
        <f t="shared" si="125"/>
        <v>0</v>
      </c>
      <c r="P71" s="4">
        <f t="shared" si="125"/>
        <v>-2.8072075440862255E-2</v>
      </c>
      <c r="Q71" s="4">
        <f t="shared" si="125"/>
        <v>-9.2237308698130266E-3</v>
      </c>
      <c r="R71" s="4">
        <f t="shared" si="125"/>
        <v>5.2678000012842414E-3</v>
      </c>
      <c r="S71" s="4">
        <f t="shared" si="125"/>
        <v>-1.867724922922466E-2</v>
      </c>
      <c r="T71" s="4">
        <f t="shared" si="125"/>
        <v>-3.1663631571702449E-3</v>
      </c>
      <c r="U71" s="4">
        <f t="shared" si="125"/>
        <v>1.3423035060704505E-2</v>
      </c>
      <c r="V71" s="4">
        <f t="shared" si="125"/>
        <v>-2.0916612925082887E-3</v>
      </c>
      <c r="W71" s="4">
        <f t="shared" si="125"/>
        <v>-8.6691771638354228E-3</v>
      </c>
      <c r="X71" s="4">
        <f t="shared" si="125"/>
        <v>1.3901757287589195E-4</v>
      </c>
      <c r="Y71" s="4">
        <f t="shared" si="125"/>
        <v>-3.7190748903673716E-3</v>
      </c>
      <c r="Z71" s="4">
        <f t="shared" si="125"/>
        <v>-8.5944922398345312E-3</v>
      </c>
      <c r="AA71" s="4">
        <f t="shared" si="125"/>
        <v>-1.0091690232139777E-2</v>
      </c>
      <c r="AB71" s="4">
        <f t="shared" si="125"/>
        <v>1.7198328123694873E-2</v>
      </c>
      <c r="AC71" s="4">
        <f t="shared" si="125"/>
        <v>-5.8721252648019076E-4</v>
      </c>
      <c r="AD71" s="4">
        <f t="shared" si="125"/>
        <v>-1.817052212581232E-2</v>
      </c>
      <c r="AE71" s="4">
        <f t="shared" si="125"/>
        <v>3.8974897901884083E-2</v>
      </c>
      <c r="AF71" s="4">
        <f t="shared" si="125"/>
        <v>3.144151985731862E-2</v>
      </c>
      <c r="AG71" s="4">
        <f t="shared" si="125"/>
        <v>5.7424027553865074E-3</v>
      </c>
      <c r="AH71" s="4">
        <f t="shared" si="125"/>
        <v>-5.0659907675681343E-3</v>
      </c>
      <c r="AI71" s="4">
        <f t="shared" si="125"/>
        <v>-1.0747897017188457E-2</v>
      </c>
      <c r="AJ71" s="4">
        <f t="shared" si="125"/>
        <v>0</v>
      </c>
      <c r="AK71" s="4">
        <f t="shared" si="125"/>
        <v>-2.5298654993362785E-2</v>
      </c>
      <c r="AL71" s="4">
        <f t="shared" si="125"/>
        <v>-5.0795344965364597E-3</v>
      </c>
      <c r="AM71" s="4">
        <f t="shared" si="125"/>
        <v>-5.8657312921241173E-3</v>
      </c>
      <c r="AN71" s="4">
        <f t="shared" si="125"/>
        <v>0</v>
      </c>
      <c r="AO71" s="4">
        <f t="shared" si="125"/>
        <v>-1.1861900273554854E-2</v>
      </c>
      <c r="AP71" s="4">
        <f t="shared" si="125"/>
        <v>-2.1415868602703112E-3</v>
      </c>
      <c r="AQ71" s="4">
        <f t="shared" si="125"/>
        <v>4.1084456955956502E-3</v>
      </c>
      <c r="AR71" s="4">
        <f t="shared" si="125"/>
        <v>3.2184291970266475E-2</v>
      </c>
      <c r="AS71" s="4">
        <f t="shared" si="125"/>
        <v>4.7335917742233075E-3</v>
      </c>
      <c r="AT71" s="4">
        <f t="shared" si="125"/>
        <v>-1.9896593201954783E-2</v>
      </c>
      <c r="AU71" s="4">
        <f t="shared" si="125"/>
        <v>-1.4771317986193239E-2</v>
      </c>
      <c r="AV71" s="4">
        <f t="shared" si="125"/>
        <v>-7.3746210492761741E-4</v>
      </c>
      <c r="AW71" s="4">
        <f t="shared" si="125"/>
        <v>9.9062359548495443E-3</v>
      </c>
      <c r="AX71" s="4">
        <f t="shared" si="125"/>
        <v>-2.0029872890879792E-3</v>
      </c>
      <c r="AY71" s="4">
        <f t="shared" si="125"/>
        <v>2.3775270421395319E-2</v>
      </c>
      <c r="AZ71" s="4">
        <f t="shared" si="125"/>
        <v>4.5827393266082567E-3</v>
      </c>
      <c r="BA71" s="4">
        <f t="shared" si="125"/>
        <v>9.3326840824836024E-3</v>
      </c>
      <c r="BB71" s="4">
        <f t="shared" si="125"/>
        <v>-1.0554187678690256E-2</v>
      </c>
      <c r="BC71" s="4">
        <f t="shared" si="125"/>
        <v>-2.5900783157827602E-3</v>
      </c>
      <c r="BD71" s="4">
        <f t="shared" si="125"/>
        <v>5.7068948804165145E-3</v>
      </c>
      <c r="BE71" s="4">
        <f t="shared" si="125"/>
        <v>-9.696017235482189E-4</v>
      </c>
      <c r="BF71" s="4">
        <f t="shared" si="125"/>
        <v>4.8426244757904221E-3</v>
      </c>
      <c r="BG71" s="4">
        <f t="shared" si="125"/>
        <v>-7.3176598483913561E-3</v>
      </c>
      <c r="BH71" s="4">
        <f t="shared" si="125"/>
        <v>-9.2883057028819421E-3</v>
      </c>
      <c r="BI71" s="4">
        <f t="shared" si="125"/>
        <v>0</v>
      </c>
      <c r="BJ71" s="4">
        <f t="shared" si="125"/>
        <v>-1.2066999263187233E-2</v>
      </c>
      <c r="BK71" s="4">
        <f t="shared" si="125"/>
        <v>-1.1920769299958204E-2</v>
      </c>
      <c r="BL71" s="4">
        <f t="shared" si="125"/>
        <v>-6.9184770667986024E-3</v>
      </c>
      <c r="BM71" s="4">
        <f t="shared" si="125"/>
        <v>0</v>
      </c>
      <c r="BN71" s="4">
        <f t="shared" ref="BN71:DY71" si="126">LN(BN28/BN27)</f>
        <v>-4.0157288051297271E-2</v>
      </c>
      <c r="BO71" s="4">
        <f t="shared" si="126"/>
        <v>5.1413995004186523E-3</v>
      </c>
      <c r="BP71" s="4">
        <f t="shared" si="126"/>
        <v>6.8226336103628304E-3</v>
      </c>
      <c r="BQ71" s="4">
        <f t="shared" si="126"/>
        <v>-2.0742591700593691E-3</v>
      </c>
      <c r="BR71" s="4">
        <f t="shared" si="126"/>
        <v>1.4044644181399784E-4</v>
      </c>
      <c r="BS71" s="4">
        <f t="shared" si="126"/>
        <v>2.0202694066299313E-2</v>
      </c>
      <c r="BT71" s="4">
        <f t="shared" si="126"/>
        <v>2.3934130401299113E-2</v>
      </c>
      <c r="BU71" s="4">
        <f t="shared" si="126"/>
        <v>-9.644142133090618E-3</v>
      </c>
      <c r="BV71" s="4">
        <f t="shared" si="126"/>
        <v>3.5808034440150032E-3</v>
      </c>
      <c r="BW71" s="4">
        <f t="shared" si="126"/>
        <v>-7.6875920349515885E-3</v>
      </c>
      <c r="BX71" s="4">
        <f t="shared" si="126"/>
        <v>1.991564774256088E-3</v>
      </c>
      <c r="BY71" s="4">
        <f t="shared" si="126"/>
        <v>1.8384035982851783E-2</v>
      </c>
      <c r="BZ71" s="4">
        <f t="shared" si="126"/>
        <v>-8.814827773280411E-3</v>
      </c>
      <c r="CA71" s="4">
        <f t="shared" si="126"/>
        <v>-5.6417639066681262E-3</v>
      </c>
      <c r="CB71" s="4">
        <f t="shared" si="126"/>
        <v>1.1976191046721764E-2</v>
      </c>
      <c r="CC71" s="4">
        <f t="shared" si="126"/>
        <v>-1.5159721365665328E-3</v>
      </c>
      <c r="CD71" s="4">
        <f t="shared" si="126"/>
        <v>4.713151393015555E-2</v>
      </c>
      <c r="CE71" s="4">
        <f t="shared" si="126"/>
        <v>3.5223706725056947E-3</v>
      </c>
      <c r="CF71" s="4">
        <f t="shared" si="126"/>
        <v>-5.5843782939006192E-3</v>
      </c>
      <c r="CG71" s="4">
        <f t="shared" si="126"/>
        <v>3.9572616266402445E-4</v>
      </c>
      <c r="CH71" s="4">
        <f t="shared" si="126"/>
        <v>0</v>
      </c>
      <c r="CI71" s="4">
        <f t="shared" si="126"/>
        <v>0</v>
      </c>
      <c r="CJ71" s="4">
        <f t="shared" si="126"/>
        <v>1.0610080570941035E-3</v>
      </c>
      <c r="CK71" s="4">
        <f t="shared" si="126"/>
        <v>6.1633283923290738E-4</v>
      </c>
      <c r="CL71" s="4">
        <f t="shared" si="126"/>
        <v>0</v>
      </c>
      <c r="CM71" s="4">
        <f t="shared" si="126"/>
        <v>-1.3698844358161915E-2</v>
      </c>
      <c r="CN71" s="4">
        <f t="shared" si="126"/>
        <v>2.6248226074936411E-2</v>
      </c>
      <c r="CO71" s="4">
        <f t="shared" si="126"/>
        <v>1.7972686361985581E-3</v>
      </c>
      <c r="CP71" s="4">
        <f t="shared" si="126"/>
        <v>-1.4470590313300105E-2</v>
      </c>
      <c r="CQ71" s="4">
        <f t="shared" si="126"/>
        <v>3.6797556036881019E-3</v>
      </c>
      <c r="CR71" s="4">
        <f t="shared" si="126"/>
        <v>-8.0972102326193618E-3</v>
      </c>
      <c r="CS71" s="4">
        <f t="shared" si="126"/>
        <v>-6.7893672436025853E-3</v>
      </c>
      <c r="CT71" s="4">
        <f t="shared" si="126"/>
        <v>-6.7517145065968216E-3</v>
      </c>
      <c r="CU71" s="4">
        <f t="shared" si="126"/>
        <v>2.3086958681350273E-3</v>
      </c>
      <c r="CV71" s="4">
        <f t="shared" si="126"/>
        <v>1.8399269220072951E-3</v>
      </c>
      <c r="CW71" s="4">
        <f t="shared" si="126"/>
        <v>-8.3217248940293583E-3</v>
      </c>
      <c r="CX71" s="4">
        <f t="shared" si="126"/>
        <v>-8.7958937922229807E-3</v>
      </c>
      <c r="CY71" s="4">
        <f t="shared" si="126"/>
        <v>3.1934995931405595E-3</v>
      </c>
      <c r="CZ71" s="4">
        <f t="shared" si="126"/>
        <v>-2.0832434796673704E-4</v>
      </c>
      <c r="DA71" s="4">
        <f t="shared" si="126"/>
        <v>1.7391727995835292E-2</v>
      </c>
      <c r="DB71" s="4">
        <f t="shared" si="126"/>
        <v>8.53315207722715E-4</v>
      </c>
      <c r="DC71" s="4">
        <f t="shared" si="126"/>
        <v>6.6901070720873548E-2</v>
      </c>
      <c r="DD71" s="4">
        <f t="shared" si="126"/>
        <v>6.9686693160967437E-3</v>
      </c>
      <c r="DE71" s="4">
        <f t="shared" si="126"/>
        <v>-6.8419479027671494E-3</v>
      </c>
      <c r="DF71" s="4">
        <f t="shared" si="126"/>
        <v>1.361475795457647E-3</v>
      </c>
      <c r="DG71" s="4">
        <f t="shared" si="126"/>
        <v>0</v>
      </c>
      <c r="DH71" s="4">
        <f t="shared" si="126"/>
        <v>-7.1353797079864011E-3</v>
      </c>
      <c r="DI71" s="4">
        <f t="shared" si="126"/>
        <v>-1.0858926864394981E-2</v>
      </c>
      <c r="DJ71" s="4">
        <f t="shared" si="126"/>
        <v>-3.3809728422345212E-3</v>
      </c>
      <c r="DK71" s="4">
        <f t="shared" si="126"/>
        <v>0</v>
      </c>
      <c r="DL71" s="4">
        <f t="shared" si="126"/>
        <v>-2.7015195247434245E-2</v>
      </c>
      <c r="DM71" s="4">
        <f t="shared" si="126"/>
        <v>2.1108976490293911E-2</v>
      </c>
      <c r="DN71" s="4">
        <f t="shared" si="126"/>
        <v>3.46620797648478E-3</v>
      </c>
      <c r="DO71" s="4">
        <f t="shared" si="126"/>
        <v>2.1941862889839612E-3</v>
      </c>
      <c r="DP71" s="4">
        <f t="shared" si="126"/>
        <v>-2.5036122851076407E-3</v>
      </c>
      <c r="DQ71" s="4">
        <f t="shared" si="126"/>
        <v>1.0416206675462374E-2</v>
      </c>
      <c r="DR71" s="4">
        <f t="shared" si="126"/>
        <v>2.7685470446220856E-2</v>
      </c>
      <c r="DS71" s="4">
        <f t="shared" si="126"/>
        <v>-8.6083745366001638E-3</v>
      </c>
      <c r="DT71" s="4">
        <f t="shared" si="126"/>
        <v>6.0383853043408688E-3</v>
      </c>
      <c r="DU71" s="4">
        <f t="shared" si="126"/>
        <v>-8.0521767179860832E-3</v>
      </c>
      <c r="DV71" s="4">
        <f t="shared" si="126"/>
        <v>-1.2330475526971417E-2</v>
      </c>
      <c r="DW71" s="4">
        <f t="shared" si="126"/>
        <v>-2.2648104888424229E-2</v>
      </c>
      <c r="DX71" s="4">
        <f t="shared" si="126"/>
        <v>-1.1589645976635796E-3</v>
      </c>
      <c r="DY71" s="4">
        <f t="shared" si="126"/>
        <v>9.8416481062299898E-3</v>
      </c>
      <c r="DZ71" s="4">
        <f t="shared" ref="DZ71:GK71" si="127">LN(DZ28/DZ27)</f>
        <v>7.119137305743959E-3</v>
      </c>
      <c r="EA71" s="4">
        <f t="shared" si="127"/>
        <v>-2.5412974286715311E-3</v>
      </c>
      <c r="EB71" s="4">
        <f t="shared" si="127"/>
        <v>2.9250645025718149E-2</v>
      </c>
      <c r="EC71" s="4">
        <f t="shared" si="127"/>
        <v>7.1543404383867188E-3</v>
      </c>
      <c r="ED71" s="4">
        <f t="shared" si="127"/>
        <v>-9.2941325675752907E-3</v>
      </c>
      <c r="EE71" s="4">
        <f t="shared" si="127"/>
        <v>-2.9703042868412391E-3</v>
      </c>
      <c r="EF71" s="4">
        <f t="shared" si="127"/>
        <v>0</v>
      </c>
      <c r="EG71" s="4">
        <f t="shared" si="127"/>
        <v>-2.0567330733551245E-4</v>
      </c>
      <c r="EH71" s="4">
        <f t="shared" si="127"/>
        <v>-5.0227652802550659E-3</v>
      </c>
      <c r="EI71" s="4">
        <f t="shared" si="127"/>
        <v>-3.1340833937746689E-3</v>
      </c>
      <c r="EJ71" s="4">
        <f t="shared" si="127"/>
        <v>0</v>
      </c>
      <c r="EK71" s="4">
        <f t="shared" si="127"/>
        <v>-3.3915926461848787E-2</v>
      </c>
      <c r="EL71" s="4">
        <f t="shared" si="127"/>
        <v>2.838571043513171E-2</v>
      </c>
      <c r="EM71" s="4">
        <f t="shared" si="127"/>
        <v>6.0940381698218072E-3</v>
      </c>
      <c r="EN71" s="4">
        <f t="shared" si="127"/>
        <v>-1.1810334224909071E-2</v>
      </c>
      <c r="EO71" s="4">
        <f t="shared" si="127"/>
        <v>-2.6044660630433601E-4</v>
      </c>
      <c r="EP71" s="4">
        <f t="shared" si="127"/>
        <v>5.9059131920176896E-3</v>
      </c>
      <c r="EQ71" s="4">
        <f t="shared" si="127"/>
        <v>1.5971945566052186E-2</v>
      </c>
      <c r="ER71" s="4">
        <f t="shared" si="127"/>
        <v>-3.1930871599418578E-3</v>
      </c>
      <c r="ES71" s="4">
        <f t="shared" si="127"/>
        <v>7.4612717579761846E-3</v>
      </c>
      <c r="ET71" s="4">
        <f t="shared" si="127"/>
        <v>5.3596442977297916E-3</v>
      </c>
      <c r="EU71" s="4">
        <f t="shared" si="127"/>
        <v>-2.5971118259505142E-3</v>
      </c>
      <c r="EV71" s="4">
        <f t="shared" si="127"/>
        <v>0</v>
      </c>
      <c r="EW71" s="4">
        <f t="shared" si="127"/>
        <v>-3.9525704048007553E-3</v>
      </c>
      <c r="EX71" s="4">
        <f t="shared" si="127"/>
        <v>-3.3203939631260572E-3</v>
      </c>
      <c r="EY71" s="4">
        <f t="shared" si="127"/>
        <v>-1.1712161292640386E-2</v>
      </c>
      <c r="EZ71" s="4">
        <f t="shared" si="127"/>
        <v>2.4226084275949687E-3</v>
      </c>
      <c r="FA71" s="4">
        <f t="shared" si="127"/>
        <v>4.5021464806493453E-2</v>
      </c>
      <c r="FB71" s="4">
        <f t="shared" si="127"/>
        <v>5.94264943488171E-3</v>
      </c>
      <c r="FC71" s="4">
        <f t="shared" si="127"/>
        <v>-3.4797739699265399E-3</v>
      </c>
      <c r="FD71" s="4">
        <f t="shared" si="127"/>
        <v>-5.1922488130438981E-4</v>
      </c>
      <c r="FE71" s="4">
        <f t="shared" si="127"/>
        <v>0</v>
      </c>
      <c r="FF71" s="4">
        <f t="shared" si="127"/>
        <v>-9.1204184159885966E-4</v>
      </c>
      <c r="FG71" s="4">
        <f t="shared" si="127"/>
        <v>4.5704159479857524E-4</v>
      </c>
      <c r="FH71" s="4">
        <f t="shared" si="127"/>
        <v>1.9323593571193372E-3</v>
      </c>
      <c r="FI71" s="4">
        <f t="shared" si="127"/>
        <v>0</v>
      </c>
      <c r="FJ71" s="4">
        <f t="shared" si="127"/>
        <v>-3.9629808049095099E-2</v>
      </c>
      <c r="FK71" s="4">
        <f t="shared" si="127"/>
        <v>-2.8102813601174311E-3</v>
      </c>
      <c r="FL71" s="4">
        <f t="shared" si="127"/>
        <v>-1.2128552678397663E-3</v>
      </c>
      <c r="FM71" s="4">
        <f t="shared" si="127"/>
        <v>-1.9001025645209703E-2</v>
      </c>
      <c r="FN71" s="4">
        <f t="shared" si="127"/>
        <v>0</v>
      </c>
      <c r="FO71" s="4">
        <f t="shared" si="127"/>
        <v>-8.4980366865335319E-2</v>
      </c>
      <c r="FP71" s="4">
        <f t="shared" si="127"/>
        <v>1.7498242815368232E-2</v>
      </c>
      <c r="FQ71" s="4">
        <f t="shared" si="127"/>
        <v>-9.7586248338410678E-3</v>
      </c>
      <c r="FR71" s="4">
        <f t="shared" si="127"/>
        <v>-4.4311312718234852E-3</v>
      </c>
      <c r="FS71" s="4">
        <f t="shared" si="127"/>
        <v>-7.7368754078361755E-4</v>
      </c>
      <c r="FT71" s="4">
        <f t="shared" si="127"/>
        <v>-4.2796144124592293E-3</v>
      </c>
      <c r="FU71" s="4">
        <f t="shared" si="127"/>
        <v>5.6007079301341987E-3</v>
      </c>
      <c r="FV71" s="4">
        <f t="shared" si="127"/>
        <v>-2.884479605686923E-3</v>
      </c>
      <c r="FW71" s="4">
        <f t="shared" si="127"/>
        <v>-4.9247790078045563E-3</v>
      </c>
      <c r="FX71" s="4">
        <f t="shared" si="127"/>
        <v>8.2067147863264332E-3</v>
      </c>
      <c r="FY71" s="4">
        <f t="shared" si="127"/>
        <v>6.8053892139144853E-3</v>
      </c>
      <c r="FZ71" s="4">
        <f t="shared" si="127"/>
        <v>4.2848615216761546E-2</v>
      </c>
      <c r="GA71" s="4">
        <f t="shared" si="127"/>
        <v>-2.7530903529746557E-3</v>
      </c>
      <c r="GB71" s="4">
        <f t="shared" si="127"/>
        <v>5.2990556392258853E-4</v>
      </c>
      <c r="GC71" s="4">
        <f t="shared" si="127"/>
        <v>-1.0055869672915047E-2</v>
      </c>
      <c r="GD71" s="4">
        <f t="shared" si="127"/>
        <v>0</v>
      </c>
      <c r="GE71" s="4">
        <f t="shared" si="127"/>
        <v>-7.8334140094107087E-3</v>
      </c>
      <c r="GF71" s="4">
        <f t="shared" si="127"/>
        <v>-1.291926844040483E-3</v>
      </c>
      <c r="GG71" s="4">
        <f t="shared" si="127"/>
        <v>-1.6173381665365708E-3</v>
      </c>
      <c r="GH71" s="4">
        <f t="shared" si="127"/>
        <v>0</v>
      </c>
      <c r="GI71" s="4">
        <f t="shared" si="127"/>
        <v>-2.5540580147885752E-2</v>
      </c>
      <c r="GJ71" s="4">
        <f t="shared" si="127"/>
        <v>1.8670302647871381E-2</v>
      </c>
      <c r="GK71" s="4">
        <f t="shared" si="127"/>
        <v>5.4751831341790722E-3</v>
      </c>
      <c r="GL71" s="4">
        <f t="shared" ref="GL71:HQ71" si="128">LN(GL28/GL27)</f>
        <v>9.7403738450824486E-3</v>
      </c>
      <c r="GM71" s="4">
        <f t="shared" si="128"/>
        <v>1.2541200104956641E-3</v>
      </c>
      <c r="GN71" s="4">
        <f t="shared" si="128"/>
        <v>4.3956114730381293E-3</v>
      </c>
      <c r="GO71" s="4">
        <f t="shared" si="128"/>
        <v>-1.6826675982727895E-2</v>
      </c>
      <c r="GP71" s="4">
        <f t="shared" si="128"/>
        <v>-4.8855266380809972E-3</v>
      </c>
      <c r="GQ71" s="4">
        <f t="shared" si="128"/>
        <v>3.4328107729381784E-3</v>
      </c>
      <c r="GR71" s="4">
        <f t="shared" si="128"/>
        <v>4.0018923844266683E-4</v>
      </c>
      <c r="GS71" s="4">
        <f t="shared" si="128"/>
        <v>-1.4803876784519581E-3</v>
      </c>
      <c r="GT71" s="4">
        <f t="shared" si="128"/>
        <v>-1.0438507811393468E-2</v>
      </c>
      <c r="GU71" s="4">
        <f t="shared" si="128"/>
        <v>-2.6576949253054884E-3</v>
      </c>
      <c r="GV71" s="4">
        <f t="shared" si="128"/>
        <v>6.9968827583428853E-3</v>
      </c>
      <c r="GW71" s="4">
        <f t="shared" si="128"/>
        <v>1.2180405309090831E-2</v>
      </c>
      <c r="GX71" s="4">
        <f t="shared" si="128"/>
        <v>-5.075257907863135E-3</v>
      </c>
      <c r="GY71" s="4">
        <f t="shared" si="128"/>
        <v>2.6529912449581024E-2</v>
      </c>
      <c r="GZ71" s="4">
        <f t="shared" si="128"/>
        <v>4.1180636770322635E-3</v>
      </c>
      <c r="HA71" s="4">
        <f t="shared" si="128"/>
        <v>-6.596433788990946E-3</v>
      </c>
      <c r="HB71" s="4">
        <f t="shared" si="128"/>
        <v>-6.2147076747410468E-3</v>
      </c>
      <c r="HC71" s="4">
        <f t="shared" si="128"/>
        <v>0</v>
      </c>
      <c r="HD71" s="4">
        <f t="shared" si="128"/>
        <v>2.572569744928519E-4</v>
      </c>
      <c r="HE71" s="4">
        <f t="shared" si="128"/>
        <v>1.1478617575594032E-3</v>
      </c>
      <c r="HF71" s="4">
        <f t="shared" si="128"/>
        <v>4.3461513255658706E-3</v>
      </c>
      <c r="HG71" s="4">
        <f t="shared" si="128"/>
        <v>0</v>
      </c>
      <c r="HH71" s="4">
        <f t="shared" si="128"/>
        <v>-3.6926457333327868E-2</v>
      </c>
      <c r="HI71" s="4">
        <f t="shared" si="128"/>
        <v>8.9983381853651571E-3</v>
      </c>
      <c r="HJ71" s="4">
        <f t="shared" si="128"/>
        <v>5.9250060877405917E-3</v>
      </c>
      <c r="HK71" s="4">
        <f t="shared" si="128"/>
        <v>-2.061274047493066E-3</v>
      </c>
      <c r="HL71" s="4">
        <f t="shared" si="128"/>
        <v>1.1145422220211073E-3</v>
      </c>
      <c r="HM71" s="4">
        <f t="shared" si="128"/>
        <v>1.0674288543830845E-2</v>
      </c>
      <c r="HN71" s="4">
        <f t="shared" si="128"/>
        <v>3.1729353407589179E-2</v>
      </c>
      <c r="HO71" s="4">
        <f t="shared" si="128"/>
        <v>-2.7088804113535271E-3</v>
      </c>
      <c r="HP71" s="4">
        <f t="shared" si="128"/>
        <v>-4.0330018876605549E-3</v>
      </c>
      <c r="HQ71" s="4">
        <f t="shared" si="128"/>
        <v>-5.4742110775551902E-3</v>
      </c>
      <c r="HR71" s="4">
        <f t="shared" ref="HR71:IQ71" si="129">LN(HR28/HR27)</f>
        <v>-5.0293570712753302E-3</v>
      </c>
      <c r="HS71" s="4">
        <f t="shared" si="129"/>
        <v>8.874148159903875E-3</v>
      </c>
      <c r="HT71" s="4">
        <f t="shared" si="129"/>
        <v>1.6434230071396043E-4</v>
      </c>
      <c r="HU71" s="4">
        <f t="shared" si="129"/>
        <v>9.578181135108377E-4</v>
      </c>
      <c r="HV71" s="4">
        <f t="shared" si="129"/>
        <v>2.5704248687284832E-3</v>
      </c>
      <c r="HW71" s="4">
        <f t="shared" si="129"/>
        <v>-6.6467552202639571E-3</v>
      </c>
      <c r="HX71" s="4">
        <f t="shared" si="129"/>
        <v>2.6675731067978999E-2</v>
      </c>
      <c r="HY71" s="4">
        <f t="shared" si="129"/>
        <v>2.5664430513310998E-3</v>
      </c>
      <c r="HZ71" s="4">
        <f t="shared" si="129"/>
        <v>-8.7158904100717877E-3</v>
      </c>
      <c r="IA71" s="4">
        <f t="shared" si="129"/>
        <v>5.9148843127674884E-4</v>
      </c>
      <c r="IB71" s="4">
        <f t="shared" si="129"/>
        <v>0</v>
      </c>
      <c r="IC71" s="4">
        <f t="shared" si="129"/>
        <v>-4.9702928154073242E-4</v>
      </c>
      <c r="ID71" s="4">
        <f t="shared" si="129"/>
        <v>-8.3301994489043261E-5</v>
      </c>
      <c r="IE71" s="4">
        <f t="shared" si="129"/>
        <v>-4.5663145179576956E-4</v>
      </c>
      <c r="IF71" s="4">
        <f t="shared" si="129"/>
        <v>0</v>
      </c>
      <c r="IG71" s="4">
        <f t="shared" si="129"/>
        <v>-5.1682521957259607E-2</v>
      </c>
      <c r="IH71" s="4">
        <f t="shared" si="129"/>
        <v>5.2362440265965749E-3</v>
      </c>
      <c r="II71" s="4">
        <f t="shared" si="129"/>
        <v>5.750447330267164E-3</v>
      </c>
      <c r="IJ71" s="4">
        <f t="shared" si="129"/>
        <v>-8.7739436415039257E-3</v>
      </c>
      <c r="IK71" s="4">
        <f t="shared" si="129"/>
        <v>1.1714736110665092E-3</v>
      </c>
      <c r="IL71" s="4">
        <f t="shared" si="129"/>
        <v>2.7217695679013841E-3</v>
      </c>
      <c r="IM71" s="4">
        <f t="shared" si="129"/>
        <v>9.78536216342747E-3</v>
      </c>
      <c r="IN71" s="4">
        <f t="shared" si="129"/>
        <v>-3.3090477864470501E-3</v>
      </c>
      <c r="IO71" s="4">
        <f t="shared" si="129"/>
        <v>7.1075011457415937E-3</v>
      </c>
      <c r="IP71" s="4">
        <f t="shared" si="129"/>
        <v>7.7890989984192856E-4</v>
      </c>
      <c r="IQ71" s="4">
        <f t="shared" si="129"/>
        <v>-3.5387429058403507E-3</v>
      </c>
    </row>
    <row r="72" spans="1:251" x14ac:dyDescent="0.25">
      <c r="A72" s="10">
        <v>-4</v>
      </c>
      <c r="B72" s="4">
        <f t="shared" ref="B72:BM72" si="130">LN(B29/B28)</f>
        <v>-5.5710450494564764E-3</v>
      </c>
      <c r="C72" s="4">
        <f t="shared" si="130"/>
        <v>1.0250676924591343E-2</v>
      </c>
      <c r="D72" s="4">
        <f t="shared" si="130"/>
        <v>1.2964195118696877E-2</v>
      </c>
      <c r="E72" s="4">
        <f t="shared" si="130"/>
        <v>9.5956451269821486E-3</v>
      </c>
      <c r="F72" s="4">
        <f t="shared" si="130"/>
        <v>-4.8968054792416131E-3</v>
      </c>
      <c r="G72" s="4">
        <f t="shared" si="130"/>
        <v>7.2886896671331353E-3</v>
      </c>
      <c r="H72" s="4">
        <f t="shared" si="130"/>
        <v>4.9769493570463435E-3</v>
      </c>
      <c r="I72" s="4">
        <f t="shared" si="130"/>
        <v>1.8829826859468095E-2</v>
      </c>
      <c r="J72" s="4">
        <f t="shared" si="130"/>
        <v>1.4481902728132813E-3</v>
      </c>
      <c r="K72" s="4">
        <f t="shared" si="130"/>
        <v>0</v>
      </c>
      <c r="L72" s="4">
        <f t="shared" si="130"/>
        <v>-3.2250741004197776E-3</v>
      </c>
      <c r="M72" s="4">
        <f t="shared" si="130"/>
        <v>-4.6765558404608465E-3</v>
      </c>
      <c r="N72" s="4">
        <f t="shared" si="130"/>
        <v>1.814639387660661E-3</v>
      </c>
      <c r="O72" s="4">
        <f t="shared" si="130"/>
        <v>0</v>
      </c>
      <c r="P72" s="4">
        <f t="shared" si="130"/>
        <v>-2.3752958093800625E-3</v>
      </c>
      <c r="Q72" s="4">
        <f t="shared" si="130"/>
        <v>-2.5773062857416874E-3</v>
      </c>
      <c r="R72" s="4">
        <f t="shared" si="130"/>
        <v>5.2401956352102763E-3</v>
      </c>
      <c r="S72" s="4">
        <f t="shared" si="130"/>
        <v>-6.7078329574740145E-3</v>
      </c>
      <c r="T72" s="4">
        <f t="shared" si="130"/>
        <v>-3.1764208676030763E-3</v>
      </c>
      <c r="U72" s="4">
        <f t="shared" si="130"/>
        <v>3.8022762983838587E-3</v>
      </c>
      <c r="V72" s="4">
        <f t="shared" si="130"/>
        <v>8.3718959576181706E-4</v>
      </c>
      <c r="W72" s="4">
        <f t="shared" si="130"/>
        <v>-8.744989506114265E-3</v>
      </c>
      <c r="X72" s="4">
        <f t="shared" si="130"/>
        <v>-3.7601947206684929E-3</v>
      </c>
      <c r="Y72" s="4">
        <f t="shared" si="130"/>
        <v>1.2889662754728244E-3</v>
      </c>
      <c r="Z72" s="4">
        <f t="shared" si="130"/>
        <v>2.0042633471228834E-2</v>
      </c>
      <c r="AA72" s="4">
        <f t="shared" si="130"/>
        <v>-1.979020809015046E-2</v>
      </c>
      <c r="AB72" s="4">
        <f t="shared" si="130"/>
        <v>-5.3725424126926422E-2</v>
      </c>
      <c r="AC72" s="4">
        <f t="shared" si="130"/>
        <v>9.0631046904110588E-3</v>
      </c>
      <c r="AD72" s="4">
        <f t="shared" si="130"/>
        <v>2.553877276046735E-2</v>
      </c>
      <c r="AE72" s="4">
        <f t="shared" si="130"/>
        <v>-4.5569776371340688E-3</v>
      </c>
      <c r="AF72" s="4">
        <f t="shared" si="130"/>
        <v>-4.3003408366978496E-2</v>
      </c>
      <c r="AG72" s="4">
        <f t="shared" si="130"/>
        <v>2.5440505582622744E-2</v>
      </c>
      <c r="AH72" s="4">
        <f t="shared" si="130"/>
        <v>3.2738080762116872E-2</v>
      </c>
      <c r="AI72" s="4">
        <f t="shared" si="130"/>
        <v>8.2079592866226292E-3</v>
      </c>
      <c r="AJ72" s="4">
        <f t="shared" si="130"/>
        <v>0</v>
      </c>
      <c r="AK72" s="4">
        <f t="shared" si="130"/>
        <v>-2.5955325756477625E-2</v>
      </c>
      <c r="AL72" s="4">
        <f t="shared" si="130"/>
        <v>-5.1054679531726986E-3</v>
      </c>
      <c r="AM72" s="4">
        <f t="shared" si="130"/>
        <v>-5.9003412080019602E-3</v>
      </c>
      <c r="AN72" s="4">
        <f t="shared" si="130"/>
        <v>0</v>
      </c>
      <c r="AO72" s="4">
        <f t="shared" si="130"/>
        <v>-5.8971666832498123E-3</v>
      </c>
      <c r="AP72" s="4">
        <f t="shared" si="130"/>
        <v>-3.8186167850361159E-3</v>
      </c>
      <c r="AQ72" s="4">
        <f t="shared" si="130"/>
        <v>4.0916354101580487E-3</v>
      </c>
      <c r="AR72" s="4">
        <f t="shared" si="130"/>
        <v>2.4200424249350744E-3</v>
      </c>
      <c r="AS72" s="4">
        <f t="shared" si="130"/>
        <v>4.7112904072611587E-3</v>
      </c>
      <c r="AT72" s="4">
        <f t="shared" si="130"/>
        <v>5.9709524778680106E-3</v>
      </c>
      <c r="AU72" s="4">
        <f t="shared" si="130"/>
        <v>5.9347583607045652E-3</v>
      </c>
      <c r="AV72" s="4">
        <f t="shared" si="130"/>
        <v>-7.3800635667353276E-4</v>
      </c>
      <c r="AW72" s="4">
        <f t="shared" si="130"/>
        <v>0.15103293428838815</v>
      </c>
      <c r="AX72" s="4">
        <f t="shared" si="130"/>
        <v>-0.141367296064009</v>
      </c>
      <c r="AY72" s="4">
        <f t="shared" si="130"/>
        <v>-7.8795376947926959E-2</v>
      </c>
      <c r="AZ72" s="4">
        <f t="shared" si="130"/>
        <v>-5.2390625909195954E-3</v>
      </c>
      <c r="BA72" s="4">
        <f t="shared" si="130"/>
        <v>-1.4360539753639946E-2</v>
      </c>
      <c r="BB72" s="4">
        <f t="shared" si="130"/>
        <v>2.0738356984282339E-2</v>
      </c>
      <c r="BC72" s="4">
        <f t="shared" si="130"/>
        <v>1.2733246311494488E-2</v>
      </c>
      <c r="BD72" s="4">
        <f t="shared" si="130"/>
        <v>-3.108842418470926E-3</v>
      </c>
      <c r="BE72" s="4">
        <f t="shared" si="130"/>
        <v>-2.0581418479718686E-2</v>
      </c>
      <c r="BF72" s="4">
        <f t="shared" si="130"/>
        <v>-4.445176257083381E-2</v>
      </c>
      <c r="BG72" s="4">
        <f t="shared" si="130"/>
        <v>3.9740820649684398E-3</v>
      </c>
      <c r="BH72" s="4">
        <f t="shared" si="130"/>
        <v>2.1893912501727755E-2</v>
      </c>
      <c r="BI72" s="4">
        <f t="shared" si="130"/>
        <v>0</v>
      </c>
      <c r="BJ72" s="4">
        <f t="shared" si="130"/>
        <v>-1.2214392134426133E-2</v>
      </c>
      <c r="BK72" s="4">
        <f t="shared" si="130"/>
        <v>-1.2064590220344116E-2</v>
      </c>
      <c r="BL72" s="4">
        <f t="shared" si="130"/>
        <v>-6.9666760488683137E-3</v>
      </c>
      <c r="BM72" s="4">
        <f t="shared" si="130"/>
        <v>0</v>
      </c>
      <c r="BN72" s="4">
        <f t="shared" ref="BN72:DY72" si="131">LN(BN29/BN28)</f>
        <v>1.6228787914304959E-3</v>
      </c>
      <c r="BO72" s="4">
        <f t="shared" si="131"/>
        <v>-8.5837436913921133E-3</v>
      </c>
      <c r="BP72" s="4">
        <f t="shared" si="131"/>
        <v>6.7764005342068412E-3</v>
      </c>
      <c r="BQ72" s="4">
        <f t="shared" si="131"/>
        <v>4.5577083289437175E-3</v>
      </c>
      <c r="BR72" s="4">
        <f t="shared" si="131"/>
        <v>1.4042671938069488E-4</v>
      </c>
      <c r="BS72" s="4">
        <f t="shared" si="131"/>
        <v>0</v>
      </c>
      <c r="BT72" s="4">
        <f t="shared" si="131"/>
        <v>1.0716251352829741E-2</v>
      </c>
      <c r="BU72" s="4">
        <f t="shared" si="131"/>
        <v>-9.7380580843644503E-3</v>
      </c>
      <c r="BV72" s="4">
        <f t="shared" si="131"/>
        <v>-2.1424852032261282E-2</v>
      </c>
      <c r="BW72" s="4">
        <f t="shared" si="131"/>
        <v>-2.9558756658901147E-2</v>
      </c>
      <c r="BX72" s="4">
        <f t="shared" si="131"/>
        <v>-5.1131992226436086E-2</v>
      </c>
      <c r="BY72" s="4">
        <f t="shared" si="131"/>
        <v>-1.0947477755189311E-2</v>
      </c>
      <c r="BZ72" s="4">
        <f t="shared" si="131"/>
        <v>3.5957345672965949E-2</v>
      </c>
      <c r="CA72" s="4">
        <f t="shared" si="131"/>
        <v>4.9382816405825767E-3</v>
      </c>
      <c r="CB72" s="4">
        <f t="shared" si="131"/>
        <v>8.8889474172459942E-3</v>
      </c>
      <c r="CC72" s="4">
        <f t="shared" si="131"/>
        <v>3.7017627944164709E-2</v>
      </c>
      <c r="CD72" s="4">
        <f t="shared" si="131"/>
        <v>1.0568130061792249E-2</v>
      </c>
      <c r="CE72" s="4">
        <f t="shared" si="131"/>
        <v>1.3966707481708102E-2</v>
      </c>
      <c r="CF72" s="4">
        <f t="shared" si="131"/>
        <v>2.3971245997214514E-3</v>
      </c>
      <c r="CG72" s="4">
        <f t="shared" si="131"/>
        <v>-1.7820022535687523E-3</v>
      </c>
      <c r="CH72" s="4">
        <f t="shared" si="131"/>
        <v>0</v>
      </c>
      <c r="CI72" s="4">
        <f t="shared" si="131"/>
        <v>0</v>
      </c>
      <c r="CJ72" s="4">
        <f t="shared" si="131"/>
        <v>1.0598835120425869E-3</v>
      </c>
      <c r="CK72" s="4">
        <f t="shared" si="131"/>
        <v>6.1595320703198143E-4</v>
      </c>
      <c r="CL72" s="4">
        <f t="shared" si="131"/>
        <v>0</v>
      </c>
      <c r="CM72" s="4">
        <f t="shared" si="131"/>
        <v>-9.5831344181225759E-4</v>
      </c>
      <c r="CN72" s="4">
        <f t="shared" si="131"/>
        <v>8.2559808470190777E-3</v>
      </c>
      <c r="CO72" s="4">
        <f t="shared" si="131"/>
        <v>1.7940442558599624E-3</v>
      </c>
      <c r="CP72" s="4">
        <f t="shared" si="131"/>
        <v>5.3038216895497201E-4</v>
      </c>
      <c r="CQ72" s="4">
        <f t="shared" si="131"/>
        <v>3.6662646307011699E-3</v>
      </c>
      <c r="CR72" s="4">
        <f t="shared" si="131"/>
        <v>0</v>
      </c>
      <c r="CS72" s="4">
        <f t="shared" si="131"/>
        <v>1.4156014278771296E-2</v>
      </c>
      <c r="CT72" s="4">
        <f t="shared" si="131"/>
        <v>-6.7976102055636641E-3</v>
      </c>
      <c r="CU72" s="4">
        <f t="shared" si="131"/>
        <v>9.6055817541673642E-3</v>
      </c>
      <c r="CV72" s="4">
        <f t="shared" si="131"/>
        <v>0</v>
      </c>
      <c r="CW72" s="4">
        <f t="shared" si="131"/>
        <v>4.2246276266035481E-4</v>
      </c>
      <c r="CX72" s="4">
        <f t="shared" si="131"/>
        <v>-1.1140203999356012E-2</v>
      </c>
      <c r="CY72" s="4">
        <f t="shared" si="131"/>
        <v>-3.4501431717665738E-2</v>
      </c>
      <c r="CZ72" s="4">
        <f t="shared" si="131"/>
        <v>-1.7654954651939798E-2</v>
      </c>
      <c r="DA72" s="4">
        <f t="shared" si="131"/>
        <v>1.0440133389327902E-2</v>
      </c>
      <c r="DB72" s="4">
        <f t="shared" si="131"/>
        <v>-1.18404873301526E-2</v>
      </c>
      <c r="DC72" s="4">
        <f t="shared" si="131"/>
        <v>9.6198147895821665E-2</v>
      </c>
      <c r="DD72" s="4">
        <f t="shared" si="131"/>
        <v>6.4538536038728236E-2</v>
      </c>
      <c r="DE72" s="4">
        <f t="shared" si="131"/>
        <v>5.4189165163088691E-4</v>
      </c>
      <c r="DF72" s="4">
        <f t="shared" si="131"/>
        <v>6.6107692656523602E-3</v>
      </c>
      <c r="DG72" s="4">
        <f t="shared" si="131"/>
        <v>0</v>
      </c>
      <c r="DH72" s="4">
        <f t="shared" si="131"/>
        <v>-7.1866594712787632E-3</v>
      </c>
      <c r="DI72" s="4">
        <f t="shared" si="131"/>
        <v>-1.0978138855605349E-2</v>
      </c>
      <c r="DJ72" s="4">
        <f t="shared" si="131"/>
        <v>-3.3924426095267675E-3</v>
      </c>
      <c r="DK72" s="4">
        <f t="shared" si="131"/>
        <v>0</v>
      </c>
      <c r="DL72" s="4">
        <f t="shared" si="131"/>
        <v>6.2347442924639085E-3</v>
      </c>
      <c r="DM72" s="4">
        <f t="shared" si="131"/>
        <v>-4.0697774497555871E-3</v>
      </c>
      <c r="DN72" s="4">
        <f t="shared" si="131"/>
        <v>3.4542348680882675E-3</v>
      </c>
      <c r="DO72" s="4">
        <f t="shared" si="131"/>
        <v>6.3723474622570681E-3</v>
      </c>
      <c r="DP72" s="4">
        <f t="shared" si="131"/>
        <v>-2.5098960950939277E-3</v>
      </c>
      <c r="DQ72" s="4">
        <f t="shared" si="131"/>
        <v>2.1990483651795297E-3</v>
      </c>
      <c r="DR72" s="4">
        <f t="shared" si="131"/>
        <v>-7.6072688711891871E-3</v>
      </c>
      <c r="DS72" s="4">
        <f t="shared" si="131"/>
        <v>-8.6831225734608809E-3</v>
      </c>
      <c r="DT72" s="4">
        <f t="shared" si="131"/>
        <v>-2.7791053690141376E-4</v>
      </c>
      <c r="DU72" s="4">
        <f t="shared" si="131"/>
        <v>-1.9659047702807221E-2</v>
      </c>
      <c r="DV72" s="4">
        <f t="shared" si="131"/>
        <v>1.86743643365797E-2</v>
      </c>
      <c r="DW72" s="4">
        <f t="shared" si="131"/>
        <v>-5.3969229930765803E-3</v>
      </c>
      <c r="DX72" s="4">
        <f t="shared" si="131"/>
        <v>-1.5190200702955363E-2</v>
      </c>
      <c r="DY72" s="4">
        <f t="shared" si="131"/>
        <v>9.2301319342401877E-3</v>
      </c>
      <c r="DZ72" s="4">
        <f t="shared" ref="DZ72:GK72" si="132">LN(DZ29/DZ28)</f>
        <v>-1.1525421495429818E-2</v>
      </c>
      <c r="EA72" s="4">
        <f t="shared" si="132"/>
        <v>-1.2288988302171556E-2</v>
      </c>
      <c r="EB72" s="4">
        <f t="shared" si="132"/>
        <v>7.1864571861705584E-2</v>
      </c>
      <c r="EC72" s="4">
        <f t="shared" si="132"/>
        <v>4.435554961210382E-2</v>
      </c>
      <c r="ED72" s="4">
        <f t="shared" si="132"/>
        <v>5.4706609784926731E-2</v>
      </c>
      <c r="EE72" s="4">
        <f t="shared" si="132"/>
        <v>1.4764047928819654E-2</v>
      </c>
      <c r="EF72" s="4">
        <f t="shared" si="132"/>
        <v>0</v>
      </c>
      <c r="EG72" s="4">
        <f t="shared" si="132"/>
        <v>-2.0571561754722216E-4</v>
      </c>
      <c r="EH72" s="4">
        <f t="shared" si="132"/>
        <v>-5.0481208600166002E-3</v>
      </c>
      <c r="EI72" s="4">
        <f t="shared" si="132"/>
        <v>-3.1439367618618904E-3</v>
      </c>
      <c r="EJ72" s="4">
        <f t="shared" si="132"/>
        <v>0</v>
      </c>
      <c r="EK72" s="4">
        <f t="shared" si="132"/>
        <v>-2.7347896687966856E-3</v>
      </c>
      <c r="EL72" s="4">
        <f t="shared" si="132"/>
        <v>2.2253223890776955E-3</v>
      </c>
      <c r="EM72" s="4">
        <f t="shared" si="132"/>
        <v>6.0571257010642596E-3</v>
      </c>
      <c r="EN72" s="4">
        <f t="shared" si="132"/>
        <v>3.9522965739826306E-3</v>
      </c>
      <c r="EO72" s="4">
        <f t="shared" si="132"/>
        <v>-2.6051445640300593E-4</v>
      </c>
      <c r="EP72" s="4">
        <f t="shared" si="132"/>
        <v>1.038594359837693E-3</v>
      </c>
      <c r="EQ72" s="4">
        <f t="shared" si="132"/>
        <v>1.1730206623586903E-3</v>
      </c>
      <c r="ER72" s="4">
        <f t="shared" si="132"/>
        <v>-3.2033156346743153E-3</v>
      </c>
      <c r="ES72" s="4">
        <f t="shared" si="132"/>
        <v>3.6116079603680025E-2</v>
      </c>
      <c r="ET72" s="4">
        <f t="shared" si="132"/>
        <v>-3.8559871081689889E-3</v>
      </c>
      <c r="EU72" s="4">
        <f t="shared" si="132"/>
        <v>2.5902722169027795E-2</v>
      </c>
      <c r="EV72" s="4">
        <f t="shared" si="132"/>
        <v>-9.4612767294188788E-3</v>
      </c>
      <c r="EW72" s="4">
        <f t="shared" si="132"/>
        <v>1.0342327169178636E-2</v>
      </c>
      <c r="EX72" s="4">
        <f t="shared" si="132"/>
        <v>-4.4445534861876496E-3</v>
      </c>
      <c r="EY72" s="4">
        <f t="shared" si="132"/>
        <v>1.1164040287203426E-2</v>
      </c>
      <c r="EZ72" s="4">
        <f t="shared" si="132"/>
        <v>-2.0238263902444448E-2</v>
      </c>
      <c r="FA72" s="4">
        <f t="shared" si="132"/>
        <v>-1.0164394985579285E-3</v>
      </c>
      <c r="FB72" s="4">
        <f t="shared" si="132"/>
        <v>7.0115947376954924E-2</v>
      </c>
      <c r="FC72" s="4">
        <f t="shared" si="132"/>
        <v>5.6417369182119648E-2</v>
      </c>
      <c r="FD72" s="4">
        <f t="shared" si="132"/>
        <v>2.6446794507474468E-2</v>
      </c>
      <c r="FE72" s="4">
        <f t="shared" si="132"/>
        <v>0</v>
      </c>
      <c r="FF72" s="4">
        <f t="shared" si="132"/>
        <v>-9.1287442132475573E-4</v>
      </c>
      <c r="FG72" s="4">
        <f t="shared" si="132"/>
        <v>4.5683280320312045E-4</v>
      </c>
      <c r="FH72" s="4">
        <f t="shared" si="132"/>
        <v>1.928632544817648E-3</v>
      </c>
      <c r="FI72" s="4">
        <f t="shared" si="132"/>
        <v>0</v>
      </c>
      <c r="FJ72" s="4">
        <f t="shared" si="132"/>
        <v>-7.4746760840575998E-3</v>
      </c>
      <c r="FK72" s="4">
        <f t="shared" si="132"/>
        <v>-1.1320864929680138E-2</v>
      </c>
      <c r="FL72" s="4">
        <f t="shared" si="132"/>
        <v>-1.2143280722196558E-3</v>
      </c>
      <c r="FM72" s="4">
        <f t="shared" si="132"/>
        <v>-5.561597566404522E-4</v>
      </c>
      <c r="FN72" s="4">
        <f t="shared" si="132"/>
        <v>0</v>
      </c>
      <c r="FO72" s="4">
        <f t="shared" si="132"/>
        <v>-3.7752365052545231E-3</v>
      </c>
      <c r="FP72" s="4">
        <f t="shared" si="132"/>
        <v>1.3496264470818432E-2</v>
      </c>
      <c r="FQ72" s="4">
        <f t="shared" si="132"/>
        <v>-9.8547948503114012E-3</v>
      </c>
      <c r="FR72" s="4">
        <f t="shared" si="132"/>
        <v>0</v>
      </c>
      <c r="FS72" s="4">
        <f t="shared" si="132"/>
        <v>-1.7174525813506956E-2</v>
      </c>
      <c r="FT72" s="4">
        <f t="shared" si="132"/>
        <v>-2.0946953405172886E-2</v>
      </c>
      <c r="FU72" s="4">
        <f t="shared" si="132"/>
        <v>-4.8521177482822361E-3</v>
      </c>
      <c r="FV72" s="4">
        <f t="shared" si="132"/>
        <v>3.8694024768122313E-3</v>
      </c>
      <c r="FW72" s="4">
        <f t="shared" si="132"/>
        <v>1.3891061827230326E-2</v>
      </c>
      <c r="FX72" s="4">
        <f t="shared" si="132"/>
        <v>5.8341349173779405E-3</v>
      </c>
      <c r="FY72" s="4">
        <f t="shared" si="132"/>
        <v>7.6424876876577588E-3</v>
      </c>
      <c r="FZ72" s="4">
        <f t="shared" si="132"/>
        <v>6.018144249211211E-2</v>
      </c>
      <c r="GA72" s="4">
        <f t="shared" si="132"/>
        <v>2.4142290980633644E-2</v>
      </c>
      <c r="GB72" s="4">
        <f t="shared" si="132"/>
        <v>2.542115172047802E-2</v>
      </c>
      <c r="GC72" s="4">
        <f t="shared" si="132"/>
        <v>1.8028345994621893E-2</v>
      </c>
      <c r="GD72" s="4">
        <f t="shared" si="132"/>
        <v>0</v>
      </c>
      <c r="GE72" s="4">
        <f t="shared" si="132"/>
        <v>-7.8952611776802427E-3</v>
      </c>
      <c r="GF72" s="4">
        <f t="shared" si="132"/>
        <v>-1.2935980783561629E-3</v>
      </c>
      <c r="GG72" s="4">
        <f t="shared" si="132"/>
        <v>-1.6199581873034071E-3</v>
      </c>
      <c r="GH72" s="4">
        <f t="shared" si="132"/>
        <v>0</v>
      </c>
      <c r="GI72" s="4">
        <f t="shared" si="132"/>
        <v>1.1957211168117739E-2</v>
      </c>
      <c r="GJ72" s="4">
        <f t="shared" si="132"/>
        <v>3.4622135882208145E-3</v>
      </c>
      <c r="GK72" s="4">
        <f t="shared" si="132"/>
        <v>5.4453686694060756E-3</v>
      </c>
      <c r="GL72" s="4">
        <f t="shared" ref="GL72:HQ72" si="133">LN(GL29/GL28)</f>
        <v>-2.6930416716761449E-4</v>
      </c>
      <c r="GM72" s="4">
        <f t="shared" si="133"/>
        <v>1.2525491633203598E-3</v>
      </c>
      <c r="GN72" s="4">
        <f t="shared" si="133"/>
        <v>5.2493647626880684E-3</v>
      </c>
      <c r="GO72" s="4">
        <f t="shared" si="133"/>
        <v>5.5628111289034313E-3</v>
      </c>
      <c r="GP72" s="4">
        <f t="shared" si="133"/>
        <v>-4.9095122388459356E-3</v>
      </c>
      <c r="GQ72" s="4">
        <f t="shared" si="133"/>
        <v>8.70832349323317E-3</v>
      </c>
      <c r="GR72" s="4">
        <f t="shared" si="133"/>
        <v>-1.2835184808056179E-2</v>
      </c>
      <c r="GS72" s="4">
        <f t="shared" si="133"/>
        <v>-1.4090551625483229E-2</v>
      </c>
      <c r="GT72" s="4">
        <f t="shared" si="133"/>
        <v>-8.8533609842109898E-3</v>
      </c>
      <c r="GU72" s="4">
        <f t="shared" si="133"/>
        <v>-2.5501528624039239E-2</v>
      </c>
      <c r="GV72" s="4">
        <f t="shared" si="133"/>
        <v>-1.1915497152686352E-2</v>
      </c>
      <c r="GW72" s="4">
        <f t="shared" si="133"/>
        <v>-7.4542611010217752E-2</v>
      </c>
      <c r="GX72" s="4">
        <f t="shared" si="133"/>
        <v>-3.2000081560322547E-3</v>
      </c>
      <c r="GY72" s="4">
        <f t="shared" si="133"/>
        <v>6.0030781259143982E-2</v>
      </c>
      <c r="GZ72" s="4">
        <f t="shared" si="133"/>
        <v>5.5076075985313819E-2</v>
      </c>
      <c r="HA72" s="4">
        <f t="shared" si="133"/>
        <v>3.6609767647481639E-2</v>
      </c>
      <c r="HB72" s="4">
        <f t="shared" si="133"/>
        <v>-3.4062692072268333E-3</v>
      </c>
      <c r="HC72" s="4">
        <f t="shared" si="133"/>
        <v>0</v>
      </c>
      <c r="HD72" s="4">
        <f t="shared" si="133"/>
        <v>2.5719081036303207E-4</v>
      </c>
      <c r="HE72" s="4">
        <f t="shared" si="133"/>
        <v>1.1465456814741121E-3</v>
      </c>
      <c r="HF72" s="4">
        <f t="shared" si="133"/>
        <v>4.327344004209345E-3</v>
      </c>
      <c r="HG72" s="4">
        <f t="shared" si="133"/>
        <v>0</v>
      </c>
      <c r="HH72" s="4">
        <f t="shared" si="133"/>
        <v>2.0176371891251653E-3</v>
      </c>
      <c r="HI72" s="4">
        <f t="shared" si="133"/>
        <v>1.5714982817591373E-4</v>
      </c>
      <c r="HJ72" s="4">
        <f t="shared" si="133"/>
        <v>5.8901070660225558E-3</v>
      </c>
      <c r="HK72" s="4">
        <f t="shared" si="133"/>
        <v>8.5609630660315253E-3</v>
      </c>
      <c r="HL72" s="4">
        <f t="shared" si="133"/>
        <v>1.1133014004790105E-3</v>
      </c>
      <c r="HM72" s="4">
        <f t="shared" si="133"/>
        <v>9.3115914904004897E-5</v>
      </c>
      <c r="HN72" s="4">
        <f t="shared" si="133"/>
        <v>2.0000083342159715E-3</v>
      </c>
      <c r="HO72" s="4">
        <f t="shared" si="133"/>
        <v>-2.7162383808076174E-3</v>
      </c>
      <c r="HP72" s="4">
        <f t="shared" si="133"/>
        <v>1.1015491117086198E-3</v>
      </c>
      <c r="HQ72" s="4">
        <f t="shared" si="133"/>
        <v>-3.5194253278594899E-2</v>
      </c>
      <c r="HR72" s="4">
        <f t="shared" ref="HR72:IQ72" si="134">LN(HR29/HR28)</f>
        <v>-4.2104682885261806E-3</v>
      </c>
      <c r="HS72" s="4">
        <f t="shared" si="134"/>
        <v>-9.7101889416536021E-3</v>
      </c>
      <c r="HT72" s="4">
        <f t="shared" si="134"/>
        <v>-6.1812535018832939E-3</v>
      </c>
      <c r="HU72" s="4">
        <f t="shared" si="134"/>
        <v>1.2970350699329735E-2</v>
      </c>
      <c r="HV72" s="4">
        <f t="shared" si="134"/>
        <v>4.1485292298317919E-2</v>
      </c>
      <c r="HW72" s="4">
        <f t="shared" si="134"/>
        <v>-6.3556172196152731E-3</v>
      </c>
      <c r="HX72" s="4">
        <f t="shared" si="134"/>
        <v>3.8325136518579973E-2</v>
      </c>
      <c r="HY72" s="4">
        <f t="shared" si="134"/>
        <v>3.737412769925879E-2</v>
      </c>
      <c r="HZ72" s="4">
        <f t="shared" si="134"/>
        <v>1.791498600816643E-2</v>
      </c>
      <c r="IA72" s="4">
        <f t="shared" si="134"/>
        <v>4.0465369183465211E-3</v>
      </c>
      <c r="IB72" s="4">
        <f t="shared" si="134"/>
        <v>0</v>
      </c>
      <c r="IC72" s="4">
        <f t="shared" si="134"/>
        <v>-4.972764424988267E-4</v>
      </c>
      <c r="ID72" s="4">
        <f t="shared" si="134"/>
        <v>-8.3308934289228295E-5</v>
      </c>
      <c r="IE72" s="4">
        <f t="shared" si="134"/>
        <v>-4.5684005933664272E-4</v>
      </c>
      <c r="IF72" s="4">
        <f t="shared" si="134"/>
        <v>0</v>
      </c>
      <c r="IG72" s="4">
        <f t="shared" si="134"/>
        <v>0</v>
      </c>
      <c r="IH72" s="4">
        <f t="shared" si="134"/>
        <v>1.6578629166706955E-4</v>
      </c>
      <c r="II72" s="4">
        <f t="shared" si="134"/>
        <v>5.7175686627315226E-3</v>
      </c>
      <c r="IJ72" s="4">
        <f t="shared" si="134"/>
        <v>-9.5186177992629493E-3</v>
      </c>
      <c r="IK72" s="4">
        <f t="shared" si="134"/>
        <v>1.1701028662797113E-3</v>
      </c>
      <c r="IL72" s="4">
        <f t="shared" si="134"/>
        <v>6.8470213444461869E-3</v>
      </c>
      <c r="IM72" s="4">
        <f t="shared" si="134"/>
        <v>2.7044199823500345E-4</v>
      </c>
      <c r="IN72" s="4">
        <f t="shared" si="134"/>
        <v>-3.3200339474864075E-3</v>
      </c>
      <c r="IO72" s="4">
        <f t="shared" si="134"/>
        <v>1.1084339445326922E-2</v>
      </c>
      <c r="IP72" s="4">
        <f t="shared" si="134"/>
        <v>-1.9160543152142183E-2</v>
      </c>
      <c r="IQ72" s="4">
        <f t="shared" si="134"/>
        <v>-1.1640808929247057E-2</v>
      </c>
    </row>
    <row r="73" spans="1:251" x14ac:dyDescent="0.25">
      <c r="A73" s="10">
        <v>-3</v>
      </c>
      <c r="B73" s="4">
        <f t="shared" ref="B73:BM73" si="135">LN(B30/B29)</f>
        <v>-5.6022555486710144E-3</v>
      </c>
      <c r="C73" s="4">
        <f t="shared" si="135"/>
        <v>-1.0823263790535323E-2</v>
      </c>
      <c r="D73" s="4">
        <f t="shared" si="135"/>
        <v>-7.0506075113749142E-3</v>
      </c>
      <c r="E73" s="4">
        <f t="shared" si="135"/>
        <v>-1.928432579881529E-2</v>
      </c>
      <c r="F73" s="4">
        <f t="shared" si="135"/>
        <v>4.8968054792415585E-3</v>
      </c>
      <c r="G73" s="4">
        <f t="shared" si="135"/>
        <v>0</v>
      </c>
      <c r="H73" s="4">
        <f t="shared" si="135"/>
        <v>0</v>
      </c>
      <c r="I73" s="4">
        <f t="shared" si="135"/>
        <v>-8.1137765397420862E-4</v>
      </c>
      <c r="J73" s="4">
        <f t="shared" si="135"/>
        <v>-5.0779721447579557E-3</v>
      </c>
      <c r="K73" s="4">
        <f t="shared" si="135"/>
        <v>1.0398680637644573E-2</v>
      </c>
      <c r="L73" s="4">
        <f t="shared" si="135"/>
        <v>-3.2355088653332068E-3</v>
      </c>
      <c r="M73" s="4">
        <f t="shared" si="135"/>
        <v>-4.698528813049288E-3</v>
      </c>
      <c r="N73" s="4">
        <f t="shared" si="135"/>
        <v>-1.8032596835643594E-2</v>
      </c>
      <c r="O73" s="4">
        <f t="shared" si="135"/>
        <v>0</v>
      </c>
      <c r="P73" s="4">
        <f t="shared" si="135"/>
        <v>-2.3809512756328183E-3</v>
      </c>
      <c r="Q73" s="4">
        <f t="shared" si="135"/>
        <v>-2.5839659611477292E-3</v>
      </c>
      <c r="R73" s="4">
        <f t="shared" si="135"/>
        <v>5.212879066899042E-3</v>
      </c>
      <c r="S73" s="4">
        <f t="shared" si="135"/>
        <v>-6.7531320099357616E-3</v>
      </c>
      <c r="T73" s="4">
        <f t="shared" si="135"/>
        <v>-3.1865426767946872E-3</v>
      </c>
      <c r="U73" s="4">
        <f t="shared" si="135"/>
        <v>3.7878737385600067E-3</v>
      </c>
      <c r="V73" s="4">
        <f t="shared" si="135"/>
        <v>8.3648929558991902E-4</v>
      </c>
      <c r="W73" s="4">
        <f t="shared" si="135"/>
        <v>-8.822139519644721E-3</v>
      </c>
      <c r="X73" s="4">
        <f t="shared" si="135"/>
        <v>1.0824428513426311E-2</v>
      </c>
      <c r="Y73" s="4">
        <f t="shared" si="135"/>
        <v>-2.5218807402515087E-2</v>
      </c>
      <c r="Z73" s="4">
        <f t="shared" si="135"/>
        <v>1.8290387372031782E-2</v>
      </c>
      <c r="AA73" s="4">
        <f t="shared" si="135"/>
        <v>-2.0189781368927604E-2</v>
      </c>
      <c r="AB73" s="4">
        <f t="shared" si="135"/>
        <v>-8.5094691334103634E-2</v>
      </c>
      <c r="AC73" s="4">
        <f t="shared" si="135"/>
        <v>2.4152989398980203E-2</v>
      </c>
      <c r="AD73" s="4">
        <f t="shared" si="135"/>
        <v>-1.1880083378698997E-2</v>
      </c>
      <c r="AE73" s="4">
        <f t="shared" si="135"/>
        <v>1.9349779646896666E-2</v>
      </c>
      <c r="AF73" s="4">
        <f t="shared" si="135"/>
        <v>0</v>
      </c>
      <c r="AG73" s="4">
        <f t="shared" si="135"/>
        <v>-2.1155123939643396E-2</v>
      </c>
      <c r="AH73" s="4">
        <f t="shared" si="135"/>
        <v>1.7692733999160524E-2</v>
      </c>
      <c r="AI73" s="4">
        <f t="shared" si="135"/>
        <v>2.6352681958238432E-2</v>
      </c>
      <c r="AJ73" s="4">
        <f t="shared" si="135"/>
        <v>-3.9220676473496946E-2</v>
      </c>
      <c r="AK73" s="4">
        <f t="shared" si="135"/>
        <v>-2.6646997110676199E-2</v>
      </c>
      <c r="AL73" s="4">
        <f t="shared" si="135"/>
        <v>-5.1316675747193081E-3</v>
      </c>
      <c r="AM73" s="4">
        <f t="shared" si="135"/>
        <v>-4.6018708100186182E-3</v>
      </c>
      <c r="AN73" s="4">
        <f t="shared" si="135"/>
        <v>0</v>
      </c>
      <c r="AO73" s="4">
        <f t="shared" si="135"/>
        <v>-5.9321496605718622E-3</v>
      </c>
      <c r="AP73" s="4">
        <f t="shared" si="135"/>
        <v>-3.8332545329921265E-3</v>
      </c>
      <c r="AQ73" s="4">
        <f t="shared" si="135"/>
        <v>4.0749621276559679E-3</v>
      </c>
      <c r="AR73" s="4">
        <f t="shared" si="135"/>
        <v>2.4141999557750183E-3</v>
      </c>
      <c r="AS73" s="4">
        <f t="shared" si="135"/>
        <v>4.6891981921285486E-3</v>
      </c>
      <c r="AT73" s="4">
        <f t="shared" si="135"/>
        <v>5.935511714816947E-3</v>
      </c>
      <c r="AU73" s="4">
        <f t="shared" si="135"/>
        <v>5.8997446993617562E-3</v>
      </c>
      <c r="AV73" s="4">
        <f t="shared" si="135"/>
        <v>-7.385514123353764E-4</v>
      </c>
      <c r="AW73" s="4">
        <f t="shared" si="135"/>
        <v>1.6589630968819755E-2</v>
      </c>
      <c r="AX73" s="4">
        <f t="shared" si="135"/>
        <v>-2.3120824021009216E-3</v>
      </c>
      <c r="AY73" s="4">
        <f t="shared" si="135"/>
        <v>-1.9249854450382475E-2</v>
      </c>
      <c r="AZ73" s="4">
        <f t="shared" si="135"/>
        <v>-5.2666549894990001E-3</v>
      </c>
      <c r="BA73" s="4">
        <f t="shared" si="135"/>
        <v>-3.6226157527735319E-3</v>
      </c>
      <c r="BB73" s="4">
        <f t="shared" si="135"/>
        <v>-2.0805931900046634E-3</v>
      </c>
      <c r="BC73" s="4">
        <f t="shared" si="135"/>
        <v>-4.5200499533413319E-4</v>
      </c>
      <c r="BD73" s="4">
        <f t="shared" si="135"/>
        <v>-5.2029254513344799E-3</v>
      </c>
      <c r="BE73" s="4">
        <f t="shared" si="135"/>
        <v>0</v>
      </c>
      <c r="BF73" s="4">
        <f t="shared" si="135"/>
        <v>1.7646457905087367E-2</v>
      </c>
      <c r="BG73" s="4">
        <f t="shared" si="135"/>
        <v>-2.4626462762934561E-2</v>
      </c>
      <c r="BH73" s="4">
        <f t="shared" si="135"/>
        <v>2.7226876623217138E-2</v>
      </c>
      <c r="BI73" s="4">
        <f t="shared" si="135"/>
        <v>-7.2879508750072911E-3</v>
      </c>
      <c r="BJ73" s="4">
        <f t="shared" si="135"/>
        <v>-1.2365430249406626E-2</v>
      </c>
      <c r="BK73" s="4">
        <f t="shared" si="135"/>
        <v>-1.2211923886738243E-2</v>
      </c>
      <c r="BL73" s="4">
        <f t="shared" si="135"/>
        <v>3.0450565199158373E-2</v>
      </c>
      <c r="BM73" s="4">
        <f t="shared" si="135"/>
        <v>0</v>
      </c>
      <c r="BN73" s="4">
        <f t="shared" ref="BN73:DY73" si="136">LN(BN30/BN29)</f>
        <v>1.6202493225917411E-3</v>
      </c>
      <c r="BO73" s="4">
        <f t="shared" si="136"/>
        <v>-8.6580627431142067E-3</v>
      </c>
      <c r="BP73" s="4">
        <f t="shared" si="136"/>
        <v>6.7307898330265375E-3</v>
      </c>
      <c r="BQ73" s="4">
        <f t="shared" si="136"/>
        <v>4.5370298346444514E-3</v>
      </c>
      <c r="BR73" s="4">
        <f t="shared" si="136"/>
        <v>1.4040700248623802E-4</v>
      </c>
      <c r="BS73" s="4">
        <f t="shared" si="136"/>
        <v>0</v>
      </c>
      <c r="BT73" s="4">
        <f t="shared" si="136"/>
        <v>1.0602629830757441E-2</v>
      </c>
      <c r="BU73" s="4">
        <f t="shared" si="136"/>
        <v>-9.8338211703166197E-3</v>
      </c>
      <c r="BV73" s="4">
        <f t="shared" si="136"/>
        <v>1.830277632076922E-2</v>
      </c>
      <c r="BW73" s="4">
        <f t="shared" si="136"/>
        <v>3.2255474697956655E-3</v>
      </c>
      <c r="BX73" s="4">
        <f t="shared" si="136"/>
        <v>-5.447743906883286E-3</v>
      </c>
      <c r="BY73" s="4">
        <f t="shared" si="136"/>
        <v>-1.1068652809187918E-2</v>
      </c>
      <c r="BZ73" s="4">
        <f t="shared" si="136"/>
        <v>-1.324522675002068E-2</v>
      </c>
      <c r="CA73" s="4">
        <f t="shared" si="136"/>
        <v>-2.782912376948548E-2</v>
      </c>
      <c r="CB73" s="4">
        <f t="shared" si="136"/>
        <v>-7.0574399572410698E-2</v>
      </c>
      <c r="CC73" s="4">
        <f t="shared" si="136"/>
        <v>-2.0253856904497686E-2</v>
      </c>
      <c r="CD73" s="4">
        <f t="shared" si="136"/>
        <v>0</v>
      </c>
      <c r="CE73" s="4">
        <f t="shared" si="136"/>
        <v>8.2873402485702866E-3</v>
      </c>
      <c r="CF73" s="4">
        <f t="shared" si="136"/>
        <v>4.7770791482789074E-3</v>
      </c>
      <c r="CG73" s="4">
        <f t="shared" si="136"/>
        <v>1.1883542693787133E-3</v>
      </c>
      <c r="CH73" s="4">
        <f t="shared" si="136"/>
        <v>1.1730206623633479E-3</v>
      </c>
      <c r="CI73" s="4">
        <f t="shared" si="136"/>
        <v>0</v>
      </c>
      <c r="CJ73" s="4">
        <f t="shared" si="136"/>
        <v>1.0587613482430055E-3</v>
      </c>
      <c r="CK73" s="4">
        <f t="shared" si="136"/>
        <v>-1.8489989859471975E-3</v>
      </c>
      <c r="CL73" s="4">
        <f t="shared" si="136"/>
        <v>0</v>
      </c>
      <c r="CM73" s="4">
        <f t="shared" si="136"/>
        <v>-9.5923268745989974E-4</v>
      </c>
      <c r="CN73" s="4">
        <f t="shared" si="136"/>
        <v>8.188377379358033E-3</v>
      </c>
      <c r="CO73" s="4">
        <f t="shared" si="136"/>
        <v>1.7908314241701819E-3</v>
      </c>
      <c r="CP73" s="4">
        <f t="shared" si="136"/>
        <v>5.3010101282319677E-4</v>
      </c>
      <c r="CQ73" s="4">
        <f t="shared" si="136"/>
        <v>3.6528722195372965E-3</v>
      </c>
      <c r="CR73" s="4">
        <f t="shared" si="136"/>
        <v>0</v>
      </c>
      <c r="CS73" s="4">
        <f t="shared" si="136"/>
        <v>1.3958415496012897E-2</v>
      </c>
      <c r="CT73" s="4">
        <f t="shared" si="136"/>
        <v>-6.8441341420278669E-3</v>
      </c>
      <c r="CU73" s="4">
        <f t="shared" si="136"/>
        <v>2.7049701780364026E-2</v>
      </c>
      <c r="CV73" s="4">
        <f t="shared" si="136"/>
        <v>-1.4563233611470557E-2</v>
      </c>
      <c r="CW73" s="4">
        <f t="shared" si="136"/>
        <v>-1.5652119347876602E-2</v>
      </c>
      <c r="CX73" s="4">
        <f t="shared" si="136"/>
        <v>-1.126570759270781E-2</v>
      </c>
      <c r="CY73" s="4">
        <f t="shared" si="136"/>
        <v>-4.5106075573499308E-3</v>
      </c>
      <c r="CZ73" s="4">
        <f t="shared" si="136"/>
        <v>2.4506467487543183E-2</v>
      </c>
      <c r="DA73" s="4">
        <f t="shared" si="136"/>
        <v>6.2542814082318737E-2</v>
      </c>
      <c r="DB73" s="4">
        <f t="shared" si="136"/>
        <v>-2.6766258212571864E-2</v>
      </c>
      <c r="DC73" s="4">
        <f t="shared" si="136"/>
        <v>0</v>
      </c>
      <c r="DD73" s="4">
        <f t="shared" si="136"/>
        <v>-1.8729000007433976E-2</v>
      </c>
      <c r="DE73" s="4">
        <f t="shared" si="136"/>
        <v>3.0410435206448806E-2</v>
      </c>
      <c r="DF73" s="4">
        <f t="shared" si="136"/>
        <v>-5.3082162594450553E-2</v>
      </c>
      <c r="DG73" s="4">
        <f t="shared" si="136"/>
        <v>9.8779548719046366E-3</v>
      </c>
      <c r="DH73" s="4">
        <f t="shared" si="136"/>
        <v>-7.2386816367471137E-3</v>
      </c>
      <c r="DI73" s="4">
        <f t="shared" si="136"/>
        <v>-1.1099997405862497E-2</v>
      </c>
      <c r="DJ73" s="4">
        <f t="shared" si="136"/>
        <v>7.8467835631034818E-3</v>
      </c>
      <c r="DK73" s="4">
        <f t="shared" si="136"/>
        <v>0</v>
      </c>
      <c r="DL73" s="4">
        <f t="shared" si="136"/>
        <v>6.1961129880120942E-3</v>
      </c>
      <c r="DM73" s="4">
        <f t="shared" si="136"/>
        <v>-4.0864082449298799E-3</v>
      </c>
      <c r="DN73" s="4">
        <f t="shared" si="136"/>
        <v>3.4423441909735837E-3</v>
      </c>
      <c r="DO73" s="4">
        <f t="shared" si="136"/>
        <v>6.331997637507988E-3</v>
      </c>
      <c r="DP73" s="4">
        <f t="shared" si="136"/>
        <v>-2.5162115279057972E-3</v>
      </c>
      <c r="DQ73" s="4">
        <f t="shared" si="136"/>
        <v>2.1942231603879819E-3</v>
      </c>
      <c r="DR73" s="4">
        <f t="shared" si="136"/>
        <v>-7.665583307845527E-3</v>
      </c>
      <c r="DS73" s="4">
        <f t="shared" si="136"/>
        <v>-8.759180089881578E-3</v>
      </c>
      <c r="DT73" s="4">
        <f t="shared" si="136"/>
        <v>7.8898773899383681E-3</v>
      </c>
      <c r="DU73" s="4">
        <f t="shared" si="136"/>
        <v>-3.0967744606050693E-3</v>
      </c>
      <c r="DV73" s="4">
        <f t="shared" si="136"/>
        <v>-2.2355232332643839E-2</v>
      </c>
      <c r="DW73" s="4">
        <f t="shared" si="136"/>
        <v>-5.4262078906660493E-3</v>
      </c>
      <c r="DX73" s="4">
        <f t="shared" si="136"/>
        <v>-8.2759333575288252E-3</v>
      </c>
      <c r="DY73" s="4">
        <f t="shared" si="136"/>
        <v>8.6664144347723578E-3</v>
      </c>
      <c r="DZ73" s="4">
        <f t="shared" ref="DZ73:GK73" si="137">LN(DZ30/DZ29)</f>
        <v>-4.5050134651050365E-3</v>
      </c>
      <c r="EA73" s="4">
        <f t="shared" si="137"/>
        <v>-9.0047837626551896E-3</v>
      </c>
      <c r="EB73" s="4">
        <f t="shared" si="137"/>
        <v>0</v>
      </c>
      <c r="EC73" s="4">
        <f t="shared" si="137"/>
        <v>-2.4721783208595432E-3</v>
      </c>
      <c r="ED73" s="4">
        <f t="shared" si="137"/>
        <v>-7.4378352732985932E-3</v>
      </c>
      <c r="EE73" s="4">
        <f t="shared" si="137"/>
        <v>1.2621556404378819E-2</v>
      </c>
      <c r="EF73" s="4">
        <f t="shared" si="137"/>
        <v>-7.6445956626169844E-3</v>
      </c>
      <c r="EG73" s="4">
        <f t="shared" si="137"/>
        <v>-2.0575794516993623E-4</v>
      </c>
      <c r="EH73" s="4">
        <f t="shared" si="137"/>
        <v>-5.0737337357945229E-3</v>
      </c>
      <c r="EI73" s="4">
        <f t="shared" si="137"/>
        <v>1.6507164574037895E-2</v>
      </c>
      <c r="EJ73" s="4">
        <f t="shared" si="137"/>
        <v>0</v>
      </c>
      <c r="EK73" s="4">
        <f t="shared" si="137"/>
        <v>-2.7422892578145923E-3</v>
      </c>
      <c r="EL73" s="4">
        <f t="shared" si="137"/>
        <v>2.2203813227731494E-3</v>
      </c>
      <c r="EM73" s="4">
        <f t="shared" si="137"/>
        <v>6.0206577096877977E-3</v>
      </c>
      <c r="EN73" s="4">
        <f t="shared" si="137"/>
        <v>3.9367374000697248E-3</v>
      </c>
      <c r="EO73" s="4">
        <f t="shared" si="137"/>
        <v>-2.605823418705458E-4</v>
      </c>
      <c r="EP73" s="4">
        <f t="shared" si="137"/>
        <v>1.0375168006434802E-3</v>
      </c>
      <c r="EQ73" s="4">
        <f t="shared" si="137"/>
        <v>1.1716462968929756E-3</v>
      </c>
      <c r="ER73" s="4">
        <f t="shared" si="137"/>
        <v>-3.2136098501820065E-3</v>
      </c>
      <c r="ES73" s="4">
        <f t="shared" si="137"/>
        <v>-7.5757938084576558E-3</v>
      </c>
      <c r="ET73" s="4">
        <f t="shared" si="137"/>
        <v>-3.6391512809803517E-2</v>
      </c>
      <c r="EU73" s="4">
        <f t="shared" si="137"/>
        <v>2.0711298733783342E-3</v>
      </c>
      <c r="EV73" s="4">
        <f t="shared" si="137"/>
        <v>-9.5516481968061489E-3</v>
      </c>
      <c r="EW73" s="4">
        <f t="shared" si="137"/>
        <v>-4.0291337628209044E-2</v>
      </c>
      <c r="EX73" s="4">
        <f t="shared" si="137"/>
        <v>-6.7038761931457278E-3</v>
      </c>
      <c r="EY73" s="4">
        <f t="shared" si="137"/>
        <v>-1.0125055374847557E-2</v>
      </c>
      <c r="EZ73" s="4">
        <f t="shared" si="137"/>
        <v>-1.1858727956755111E-3</v>
      </c>
      <c r="FA73" s="4">
        <f t="shared" si="137"/>
        <v>0</v>
      </c>
      <c r="FB73" s="4">
        <f t="shared" si="137"/>
        <v>-1.9037201576640642E-2</v>
      </c>
      <c r="FC73" s="4">
        <f t="shared" si="137"/>
        <v>-1.9787038454816453E-3</v>
      </c>
      <c r="FD73" s="4">
        <f t="shared" si="137"/>
        <v>-1.3751194767283951E-2</v>
      </c>
      <c r="FE73" s="4">
        <f t="shared" si="137"/>
        <v>2.4477477627843042E-2</v>
      </c>
      <c r="FF73" s="4">
        <f t="shared" si="137"/>
        <v>-9.1370852252036774E-4</v>
      </c>
      <c r="FG73" s="4">
        <f t="shared" si="137"/>
        <v>4.5662420228500004E-4</v>
      </c>
      <c r="FH73" s="4">
        <f t="shared" si="137"/>
        <v>4.9423840538043076E-3</v>
      </c>
      <c r="FI73" s="4">
        <f t="shared" si="137"/>
        <v>0</v>
      </c>
      <c r="FJ73" s="4">
        <f t="shared" si="137"/>
        <v>-7.530967893724652E-3</v>
      </c>
      <c r="FK73" s="4">
        <f t="shared" si="137"/>
        <v>-1.1450495846864167E-2</v>
      </c>
      <c r="FL73" s="4">
        <f t="shared" si="137"/>
        <v>-1.2158044578850385E-3</v>
      </c>
      <c r="FM73" s="4">
        <f t="shared" si="137"/>
        <v>-5.5646924244701209E-4</v>
      </c>
      <c r="FN73" s="4">
        <f t="shared" si="137"/>
        <v>0</v>
      </c>
      <c r="FO73" s="4">
        <f t="shared" si="137"/>
        <v>-3.7895429431590447E-3</v>
      </c>
      <c r="FP73" s="4">
        <f t="shared" si="137"/>
        <v>1.3316538256938836E-2</v>
      </c>
      <c r="FQ73" s="4">
        <f t="shared" si="137"/>
        <v>-9.9528792350446656E-3</v>
      </c>
      <c r="FR73" s="4">
        <f t="shared" si="137"/>
        <v>-1.0240350430651938E-2</v>
      </c>
      <c r="FS73" s="4">
        <f t="shared" si="137"/>
        <v>-1.9881370855405207E-2</v>
      </c>
      <c r="FT73" s="4">
        <f t="shared" si="137"/>
        <v>5.0965270722832462E-3</v>
      </c>
      <c r="FU73" s="4">
        <f t="shared" si="137"/>
        <v>-4.8757756324057881E-3</v>
      </c>
      <c r="FV73" s="4">
        <f t="shared" si="137"/>
        <v>-2.0466215627555043E-3</v>
      </c>
      <c r="FW73" s="4">
        <f t="shared" si="137"/>
        <v>7.545138858280895E-3</v>
      </c>
      <c r="FX73" s="4">
        <f t="shared" si="137"/>
        <v>1.3755375645918545E-2</v>
      </c>
      <c r="FY73" s="4">
        <f t="shared" si="137"/>
        <v>-1.6352768347402364E-2</v>
      </c>
      <c r="FZ73" s="4">
        <f t="shared" si="137"/>
        <v>0</v>
      </c>
      <c r="GA73" s="4">
        <f t="shared" si="137"/>
        <v>1.7461322010546742E-2</v>
      </c>
      <c r="GB73" s="4">
        <f t="shared" si="137"/>
        <v>-2.8285971293970258E-2</v>
      </c>
      <c r="GC73" s="4">
        <f t="shared" si="137"/>
        <v>7.5513464162376724E-3</v>
      </c>
      <c r="GD73" s="4">
        <f t="shared" si="137"/>
        <v>-3.3248033755740675E-2</v>
      </c>
      <c r="GE73" s="4">
        <f t="shared" si="137"/>
        <v>-7.9580927272187314E-3</v>
      </c>
      <c r="GF73" s="4">
        <f t="shared" si="137"/>
        <v>-1.2952736420843776E-3</v>
      </c>
      <c r="GG73" s="4">
        <f t="shared" si="137"/>
        <v>1.4965236193090616E-2</v>
      </c>
      <c r="GH73" s="4">
        <f t="shared" si="137"/>
        <v>0</v>
      </c>
      <c r="GI73" s="4">
        <f t="shared" si="137"/>
        <v>1.1815924006155725E-2</v>
      </c>
      <c r="GJ73" s="4">
        <f t="shared" si="137"/>
        <v>3.4502680115369834E-3</v>
      </c>
      <c r="GK73" s="4">
        <f t="shared" si="137"/>
        <v>5.4158771491816691E-3</v>
      </c>
      <c r="GL73" s="4">
        <f t="shared" ref="GL73:HQ73" si="138">LN(GL30/GL29)</f>
        <v>-2.6937671143097781E-4</v>
      </c>
      <c r="GM73" s="4">
        <f t="shared" si="138"/>
        <v>1.2509822463589479E-3</v>
      </c>
      <c r="GN73" s="4">
        <f t="shared" si="138"/>
        <v>5.2219527652320888E-3</v>
      </c>
      <c r="GO73" s="4">
        <f t="shared" si="138"/>
        <v>5.5320373709325079E-3</v>
      </c>
      <c r="GP73" s="4">
        <f t="shared" si="138"/>
        <v>-4.9337345177359057E-3</v>
      </c>
      <c r="GQ73" s="4">
        <f t="shared" si="138"/>
        <v>1.8537240408636645E-2</v>
      </c>
      <c r="GR73" s="4">
        <f t="shared" si="138"/>
        <v>2.6396171092169771E-2</v>
      </c>
      <c r="GS73" s="4">
        <f t="shared" si="138"/>
        <v>-2.8275852607449525E-2</v>
      </c>
      <c r="GT73" s="4">
        <f t="shared" si="138"/>
        <v>-8.9324436535114897E-3</v>
      </c>
      <c r="GU73" s="4">
        <f t="shared" si="138"/>
        <v>-9.7067461951100345E-3</v>
      </c>
      <c r="GV73" s="4">
        <f t="shared" si="138"/>
        <v>2.2444503305771836E-2</v>
      </c>
      <c r="GW73" s="4">
        <f t="shared" si="138"/>
        <v>-2.197890671877523E-2</v>
      </c>
      <c r="GX73" s="4">
        <f t="shared" si="138"/>
        <v>-1.7241789896117382E-2</v>
      </c>
      <c r="GY73" s="4">
        <f t="shared" si="138"/>
        <v>0</v>
      </c>
      <c r="GZ73" s="4">
        <f t="shared" si="138"/>
        <v>9.4624886990301305E-3</v>
      </c>
      <c r="HA73" s="4">
        <f t="shared" si="138"/>
        <v>-5.6180316847863881E-3</v>
      </c>
      <c r="HB73" s="4">
        <f t="shared" si="138"/>
        <v>3.7118866165527502E-2</v>
      </c>
      <c r="HC73" s="4">
        <f t="shared" si="138"/>
        <v>8.680170709959991E-3</v>
      </c>
      <c r="HD73" s="4">
        <f t="shared" si="138"/>
        <v>2.5712468026018717E-4</v>
      </c>
      <c r="HE73" s="4">
        <f t="shared" si="138"/>
        <v>1.1452326198184708E-3</v>
      </c>
      <c r="HF73" s="4">
        <f t="shared" si="138"/>
        <v>1.1365213146704628E-2</v>
      </c>
      <c r="HG73" s="4">
        <f t="shared" si="138"/>
        <v>0</v>
      </c>
      <c r="HH73" s="4">
        <f t="shared" si="138"/>
        <v>2.0135745249076705E-3</v>
      </c>
      <c r="HI73" s="4">
        <f t="shared" si="138"/>
        <v>1.5712513598754136E-4</v>
      </c>
      <c r="HJ73" s="4">
        <f t="shared" si="138"/>
        <v>5.8556167572533513E-3</v>
      </c>
      <c r="HK73" s="4">
        <f t="shared" si="138"/>
        <v>8.4882946489938937E-3</v>
      </c>
      <c r="HL73" s="4">
        <f t="shared" si="138"/>
        <v>1.1120633386787068E-3</v>
      </c>
      <c r="HM73" s="4">
        <f t="shared" si="138"/>
        <v>9.3107245137705682E-5</v>
      </c>
      <c r="HN73" s="4">
        <f t="shared" si="138"/>
        <v>1.9960162836852396E-3</v>
      </c>
      <c r="HO73" s="4">
        <f t="shared" si="138"/>
        <v>-2.7236364311781706E-3</v>
      </c>
      <c r="HP73" s="4">
        <f t="shared" si="138"/>
        <v>1.4668471590806769E-3</v>
      </c>
      <c r="HQ73" s="4">
        <f t="shared" si="138"/>
        <v>-5.1304446638884152E-3</v>
      </c>
      <c r="HR73" s="4">
        <f t="shared" ref="HR73:IQ73" si="139">LN(HR30/HR29)</f>
        <v>8.4346484894394611E-4</v>
      </c>
      <c r="HS73" s="4">
        <f t="shared" si="139"/>
        <v>-9.8054020031991349E-3</v>
      </c>
      <c r="HT73" s="4">
        <f t="shared" si="139"/>
        <v>-1.9281941271111897E-2</v>
      </c>
      <c r="HU73" s="4">
        <f t="shared" si="139"/>
        <v>1.4329860725112036E-2</v>
      </c>
      <c r="HV73" s="4">
        <f t="shared" si="139"/>
        <v>-2.2124174722468307E-2</v>
      </c>
      <c r="HW73" s="4">
        <f t="shared" si="139"/>
        <v>2.3462924148530831E-3</v>
      </c>
      <c r="HX73" s="4">
        <f t="shared" si="139"/>
        <v>0</v>
      </c>
      <c r="HY73" s="4">
        <f t="shared" si="139"/>
        <v>1.4706149845117627E-2</v>
      </c>
      <c r="HZ73" s="4">
        <f t="shared" si="139"/>
        <v>-2.0305278940300008E-2</v>
      </c>
      <c r="IA73" s="4">
        <f t="shared" si="139"/>
        <v>1.2291680687490604E-2</v>
      </c>
      <c r="IB73" s="4">
        <f t="shared" si="139"/>
        <v>5.2660498848190772E-4</v>
      </c>
      <c r="IC73" s="4">
        <f t="shared" si="139"/>
        <v>-4.9752384939383677E-4</v>
      </c>
      <c r="ID73" s="4">
        <f t="shared" si="139"/>
        <v>-8.3315875246077177E-5</v>
      </c>
      <c r="IE73" s="4">
        <f t="shared" si="139"/>
        <v>7.0575447228184655E-3</v>
      </c>
      <c r="IF73" s="4">
        <f t="shared" si="139"/>
        <v>0</v>
      </c>
      <c r="IG73" s="4">
        <f t="shared" si="139"/>
        <v>0</v>
      </c>
      <c r="IH73" s="4">
        <f t="shared" si="139"/>
        <v>1.657588111309856E-4</v>
      </c>
      <c r="II73" s="4">
        <f t="shared" si="139"/>
        <v>5.6850638318742324E-3</v>
      </c>
      <c r="IJ73" s="4">
        <f t="shared" si="139"/>
        <v>-9.610093301722784E-3</v>
      </c>
      <c r="IK73" s="4">
        <f t="shared" si="139"/>
        <v>1.1687353255695949E-3</v>
      </c>
      <c r="IL73" s="4">
        <f t="shared" si="139"/>
        <v>6.8004582807702418E-3</v>
      </c>
      <c r="IM73" s="4">
        <f t="shared" si="139"/>
        <v>2.7036887913718671E-4</v>
      </c>
      <c r="IN73" s="4">
        <f t="shared" si="139"/>
        <v>-3.3310933005223594E-3</v>
      </c>
      <c r="IO73" s="4">
        <f t="shared" si="139"/>
        <v>-6.2197955128722908E-3</v>
      </c>
      <c r="IP73" s="4">
        <f t="shared" si="139"/>
        <v>2.9718384413750867E-3</v>
      </c>
      <c r="IQ73" s="4">
        <f t="shared" si="139"/>
        <v>1.3203589200053602E-2</v>
      </c>
    </row>
    <row r="74" spans="1:251" x14ac:dyDescent="0.25">
      <c r="A74" s="10">
        <v>-2</v>
      </c>
      <c r="B74" s="4">
        <f t="shared" ref="B74:BM74" si="140">LN(B31/B30)</f>
        <v>-5.6338177182537865E-3</v>
      </c>
      <c r="C74" s="4">
        <f t="shared" si="140"/>
        <v>-8.594408306156579E-4</v>
      </c>
      <c r="D74" s="4">
        <f t="shared" si="140"/>
        <v>8.8055471941234954E-3</v>
      </c>
      <c r="E74" s="4">
        <f t="shared" si="140"/>
        <v>-6.9784220392997386E-3</v>
      </c>
      <c r="F74" s="4">
        <f t="shared" si="140"/>
        <v>1.1793412910520235E-2</v>
      </c>
      <c r="G74" s="4">
        <f t="shared" si="140"/>
        <v>-5.0965270722868735E-3</v>
      </c>
      <c r="H74" s="4">
        <f t="shared" si="140"/>
        <v>8.4746187147802677E-3</v>
      </c>
      <c r="I74" s="4">
        <f t="shared" si="140"/>
        <v>-8.1195905078338413E-4</v>
      </c>
      <c r="J74" s="4">
        <f t="shared" si="140"/>
        <v>8.6894019631902318E-3</v>
      </c>
      <c r="K74" s="4">
        <f t="shared" si="140"/>
        <v>-4.8392554920488563E-3</v>
      </c>
      <c r="L74" s="4">
        <f t="shared" si="140"/>
        <v>-1.8220495342322254E-2</v>
      </c>
      <c r="M74" s="4">
        <f t="shared" si="140"/>
        <v>-2.22231157575488E-2</v>
      </c>
      <c r="N74" s="4">
        <f t="shared" si="140"/>
        <v>-1.5145808289676831E-2</v>
      </c>
      <c r="O74" s="4">
        <f t="shared" si="140"/>
        <v>-1.5077898246352349E-2</v>
      </c>
      <c r="P74" s="4">
        <f t="shared" si="140"/>
        <v>-2.3866337369641616E-3</v>
      </c>
      <c r="Q74" s="4">
        <f t="shared" si="140"/>
        <v>-2.590660142507065E-3</v>
      </c>
      <c r="R74" s="4">
        <f t="shared" si="140"/>
        <v>1.3769567727261041E-2</v>
      </c>
      <c r="S74" s="4">
        <f t="shared" si="140"/>
        <v>-6.7990470478692631E-3</v>
      </c>
      <c r="T74" s="4">
        <f t="shared" si="140"/>
        <v>0</v>
      </c>
      <c r="U74" s="4">
        <f t="shared" si="140"/>
        <v>3.7735798774198304E-3</v>
      </c>
      <c r="V74" s="4">
        <f t="shared" si="140"/>
        <v>8.3579016602195204E-4</v>
      </c>
      <c r="W74" s="4">
        <f t="shared" si="140"/>
        <v>-8.9006629235867767E-3</v>
      </c>
      <c r="X74" s="4">
        <f t="shared" si="140"/>
        <v>-4.141739171731754E-4</v>
      </c>
      <c r="Y74" s="4">
        <f t="shared" si="140"/>
        <v>-6.6269128465345868E-3</v>
      </c>
      <c r="Z74" s="4">
        <f t="shared" si="140"/>
        <v>-1.3227057409777433E-2</v>
      </c>
      <c r="AA74" s="4">
        <f t="shared" si="140"/>
        <v>-2.0605822850618044E-2</v>
      </c>
      <c r="AB74" s="4">
        <f t="shared" si="140"/>
        <v>1.4586011368064448E-2</v>
      </c>
      <c r="AC74" s="4">
        <f t="shared" si="140"/>
        <v>6.2761340878209476E-2</v>
      </c>
      <c r="AD74" s="4">
        <f t="shared" si="140"/>
        <v>-3.229953689150815E-4</v>
      </c>
      <c r="AE74" s="4">
        <f t="shared" si="140"/>
        <v>-1.2018160071240661E-2</v>
      </c>
      <c r="AF74" s="4">
        <f t="shared" si="140"/>
        <v>5.1892317030976409E-2</v>
      </c>
      <c r="AG74" s="4">
        <f t="shared" si="140"/>
        <v>-4.2853816429793369E-3</v>
      </c>
      <c r="AH74" s="4">
        <f t="shared" si="140"/>
        <v>-3.9266473116324509E-2</v>
      </c>
      <c r="AI74" s="4">
        <f t="shared" si="140"/>
        <v>-4.4499999664079991E-2</v>
      </c>
      <c r="AJ74" s="4">
        <f t="shared" si="140"/>
        <v>-1.5011605101234852E-3</v>
      </c>
      <c r="AK74" s="4">
        <f t="shared" si="140"/>
        <v>0.10384785034125933</v>
      </c>
      <c r="AL74" s="4">
        <f t="shared" si="140"/>
        <v>-6.9289077188242499E-3</v>
      </c>
      <c r="AM74" s="4">
        <f t="shared" si="140"/>
        <v>-2.9964819700288119E-2</v>
      </c>
      <c r="AN74" s="4">
        <f t="shared" si="140"/>
        <v>-3.8135716554710986E-2</v>
      </c>
      <c r="AO74" s="4">
        <f t="shared" si="140"/>
        <v>-5.9675501656929753E-3</v>
      </c>
      <c r="AP74" s="4">
        <f t="shared" si="140"/>
        <v>-3.8480049334777122E-3</v>
      </c>
      <c r="AQ74" s="4">
        <f t="shared" si="140"/>
        <v>9.950330853168092E-3</v>
      </c>
      <c r="AR74" s="4">
        <f t="shared" si="140"/>
        <v>2.4083856284812218E-3</v>
      </c>
      <c r="AS74" s="4">
        <f t="shared" si="140"/>
        <v>0</v>
      </c>
      <c r="AT74" s="4">
        <f t="shared" si="140"/>
        <v>5.9004891898929114E-3</v>
      </c>
      <c r="AU74" s="4">
        <f t="shared" si="140"/>
        <v>5.8651417605704928E-3</v>
      </c>
      <c r="AV74" s="4">
        <f t="shared" si="140"/>
        <v>-7.3909727369546611E-4</v>
      </c>
      <c r="AW74" s="4">
        <f t="shared" si="140"/>
        <v>-1.6255119206286341E-2</v>
      </c>
      <c r="AX74" s="4">
        <f t="shared" si="140"/>
        <v>-7.1351832624653083E-2</v>
      </c>
      <c r="AY74" s="4">
        <f t="shared" si="140"/>
        <v>1.2554497508325262E-2</v>
      </c>
      <c r="AZ74" s="4">
        <f t="shared" si="140"/>
        <v>-5.29453956751854E-3</v>
      </c>
      <c r="BA74" s="4">
        <f t="shared" si="140"/>
        <v>2.4121097172805216E-2</v>
      </c>
      <c r="BB74" s="4">
        <f t="shared" si="140"/>
        <v>-7.8139947440078027E-4</v>
      </c>
      <c r="BC74" s="4">
        <f t="shared" si="140"/>
        <v>1.1685553662109754E-2</v>
      </c>
      <c r="BD74" s="4">
        <f t="shared" si="140"/>
        <v>1.3471737957660586E-2</v>
      </c>
      <c r="BE74" s="4">
        <f t="shared" si="140"/>
        <v>1.7302151899266559E-2</v>
      </c>
      <c r="BF74" s="4">
        <f t="shared" si="140"/>
        <v>-6.3469026511540384E-3</v>
      </c>
      <c r="BG74" s="4">
        <f t="shared" si="140"/>
        <v>-2.4692653942102311E-2</v>
      </c>
      <c r="BH74" s="4">
        <f t="shared" si="140"/>
        <v>-2.2144237939938208E-2</v>
      </c>
      <c r="BI74" s="4">
        <f t="shared" si="140"/>
        <v>-1.5798117384374567E-2</v>
      </c>
      <c r="BJ74" s="4">
        <f t="shared" si="140"/>
        <v>4.4155578247403064E-2</v>
      </c>
      <c r="BK74" s="4">
        <f t="shared" si="140"/>
        <v>8.6694665283646485E-4</v>
      </c>
      <c r="BL74" s="4">
        <f t="shared" si="140"/>
        <v>1.0639472997220557E-2</v>
      </c>
      <c r="BM74" s="4">
        <f t="shared" si="140"/>
        <v>4.0597971096583689E-2</v>
      </c>
      <c r="BN74" s="4">
        <f t="shared" ref="BN74:DY74" si="141">LN(BN31/BN30)</f>
        <v>1.6176283607648124E-3</v>
      </c>
      <c r="BO74" s="4">
        <f t="shared" si="141"/>
        <v>-8.7336799687542186E-3</v>
      </c>
      <c r="BP74" s="4">
        <f t="shared" si="141"/>
        <v>2.4143213404374409E-2</v>
      </c>
      <c r="BQ74" s="4">
        <f t="shared" si="141"/>
        <v>4.5165381314088886E-3</v>
      </c>
      <c r="BR74" s="4">
        <f t="shared" si="141"/>
        <v>0</v>
      </c>
      <c r="BS74" s="4">
        <f t="shared" si="141"/>
        <v>0</v>
      </c>
      <c r="BT74" s="4">
        <f t="shared" si="141"/>
        <v>1.0491392449087511E-2</v>
      </c>
      <c r="BU74" s="4">
        <f t="shared" si="141"/>
        <v>-9.9314864266553757E-3</v>
      </c>
      <c r="BV74" s="4">
        <f t="shared" si="141"/>
        <v>-2.6300859458720104E-3</v>
      </c>
      <c r="BW74" s="4">
        <f t="shared" si="141"/>
        <v>-2.0606477297970067E-2</v>
      </c>
      <c r="BX74" s="4">
        <f t="shared" si="141"/>
        <v>-2.5589282717880992E-2</v>
      </c>
      <c r="BY74" s="4">
        <f t="shared" si="141"/>
        <v>-1.1192540432276223E-2</v>
      </c>
      <c r="BZ74" s="4">
        <f t="shared" si="141"/>
        <v>-8.8106296821549197E-3</v>
      </c>
      <c r="CA74" s="4">
        <f t="shared" si="141"/>
        <v>1.2940511275734732E-2</v>
      </c>
      <c r="CB74" s="4">
        <f t="shared" si="141"/>
        <v>3.4534463089213784E-2</v>
      </c>
      <c r="CC74" s="4">
        <f t="shared" si="141"/>
        <v>9.5450931503857812E-3</v>
      </c>
      <c r="CD74" s="4">
        <f t="shared" si="141"/>
        <v>-5.3300979647760288E-2</v>
      </c>
      <c r="CE74" s="4">
        <f t="shared" si="141"/>
        <v>4.1180566089175476E-3</v>
      </c>
      <c r="CF74" s="4">
        <f t="shared" si="141"/>
        <v>-4.383818811959185E-2</v>
      </c>
      <c r="CG74" s="4">
        <f t="shared" si="141"/>
        <v>-5.9400061146597574E-4</v>
      </c>
      <c r="CH74" s="4">
        <f t="shared" si="141"/>
        <v>-3.5231980073170167E-3</v>
      </c>
      <c r="CI74" s="4">
        <f t="shared" si="141"/>
        <v>2.1994013714069772E-2</v>
      </c>
      <c r="CJ74" s="4">
        <f t="shared" si="141"/>
        <v>-1.4710850516569392E-2</v>
      </c>
      <c r="CK74" s="4">
        <f t="shared" si="141"/>
        <v>-3.8357421492093424E-2</v>
      </c>
      <c r="CL74" s="4">
        <f t="shared" si="141"/>
        <v>-3.4430162762392483E-2</v>
      </c>
      <c r="CM74" s="4">
        <f t="shared" si="141"/>
        <v>-9.6015369834303698E-4</v>
      </c>
      <c r="CN74" s="4">
        <f t="shared" si="141"/>
        <v>8.1218720573489334E-3</v>
      </c>
      <c r="CO74" s="4">
        <f t="shared" si="141"/>
        <v>-5.3691276457607916E-4</v>
      </c>
      <c r="CP74" s="4">
        <f t="shared" si="141"/>
        <v>5.2982015461749163E-4</v>
      </c>
      <c r="CQ74" s="4">
        <f t="shared" si="141"/>
        <v>0</v>
      </c>
      <c r="CR74" s="4">
        <f t="shared" si="141"/>
        <v>0</v>
      </c>
      <c r="CS74" s="4">
        <f t="shared" si="141"/>
        <v>1.3766257280088326E-2</v>
      </c>
      <c r="CT74" s="4">
        <f t="shared" si="141"/>
        <v>-6.8912993042570137E-3</v>
      </c>
      <c r="CU74" s="4">
        <f t="shared" si="141"/>
        <v>1.1060989377475336E-2</v>
      </c>
      <c r="CV74" s="4">
        <f t="shared" si="141"/>
        <v>-6.8778414489196804E-2</v>
      </c>
      <c r="CW74" s="4">
        <f t="shared" si="141"/>
        <v>9.1379261202582853E-3</v>
      </c>
      <c r="CX74" s="4">
        <f t="shared" si="141"/>
        <v>-1.1394071240674455E-2</v>
      </c>
      <c r="CY74" s="4">
        <f t="shared" si="141"/>
        <v>8.1045018119390994E-3</v>
      </c>
      <c r="CZ74" s="4">
        <f t="shared" si="141"/>
        <v>-6.2096308496726791E-4</v>
      </c>
      <c r="DA74" s="4">
        <f t="shared" si="141"/>
        <v>-5.0010420574661422E-2</v>
      </c>
      <c r="DB74" s="4">
        <f t="shared" si="141"/>
        <v>8.4746591825066043E-3</v>
      </c>
      <c r="DC74" s="4">
        <f t="shared" si="141"/>
        <v>1.1827142126543293E-3</v>
      </c>
      <c r="DD74" s="4">
        <f t="shared" si="141"/>
        <v>3.7113663767015803E-2</v>
      </c>
      <c r="DE74" s="4">
        <f t="shared" si="141"/>
        <v>-3.5842278908726447E-2</v>
      </c>
      <c r="DF74" s="4">
        <f t="shared" si="141"/>
        <v>8.5151703002468576E-3</v>
      </c>
      <c r="DG74" s="4">
        <f t="shared" si="141"/>
        <v>2.5833132016488511E-3</v>
      </c>
      <c r="DH74" s="4">
        <f t="shared" si="141"/>
        <v>3.4649135413174277E-2</v>
      </c>
      <c r="DI74" s="4">
        <f t="shared" si="141"/>
        <v>-1.1737838250726376E-2</v>
      </c>
      <c r="DJ74" s="4">
        <f t="shared" si="141"/>
        <v>-1.3802765194097942E-3</v>
      </c>
      <c r="DK74" s="4">
        <f t="shared" si="141"/>
        <v>-1.0127845721686717E-2</v>
      </c>
      <c r="DL74" s="4">
        <f t="shared" si="141"/>
        <v>6.1579574664573774E-3</v>
      </c>
      <c r="DM74" s="4">
        <f t="shared" si="141"/>
        <v>-4.1031755186258555E-3</v>
      </c>
      <c r="DN74" s="4">
        <f t="shared" si="141"/>
        <v>-6.2047768868828696E-3</v>
      </c>
      <c r="DO74" s="4">
        <f t="shared" si="141"/>
        <v>6.292155590889934E-3</v>
      </c>
      <c r="DP74" s="4">
        <f t="shared" si="141"/>
        <v>0</v>
      </c>
      <c r="DQ74" s="4">
        <f t="shared" si="141"/>
        <v>2.1894190844018654E-3</v>
      </c>
      <c r="DR74" s="4">
        <f t="shared" si="141"/>
        <v>-7.724798687924422E-3</v>
      </c>
      <c r="DS74" s="4">
        <f t="shared" si="141"/>
        <v>-8.8365818004980008E-3</v>
      </c>
      <c r="DT74" s="4">
        <f t="shared" si="141"/>
        <v>1.5188136973138762E-2</v>
      </c>
      <c r="DU74" s="4">
        <f t="shared" si="141"/>
        <v>2.6419102154956079E-2</v>
      </c>
      <c r="DV74" s="4">
        <f t="shared" si="141"/>
        <v>0</v>
      </c>
      <c r="DW74" s="4">
        <f t="shared" si="141"/>
        <v>-5.4558123356469252E-3</v>
      </c>
      <c r="DX74" s="4">
        <f t="shared" si="141"/>
        <v>-5.9377152915254621E-4</v>
      </c>
      <c r="DY74" s="4">
        <f t="shared" si="141"/>
        <v>-1.2057054315341063E-2</v>
      </c>
      <c r="DZ74" s="4">
        <f t="shared" ref="DZ74:GK74" si="142">LN(DZ31/DZ30)</f>
        <v>5.4508852467008949E-3</v>
      </c>
      <c r="EA74" s="4">
        <f t="shared" si="142"/>
        <v>3.0412353196859858E-2</v>
      </c>
      <c r="EB74" s="4">
        <f t="shared" si="142"/>
        <v>3.6216673164188161E-2</v>
      </c>
      <c r="EC74" s="4">
        <f t="shared" si="142"/>
        <v>-4.6075242742468553E-3</v>
      </c>
      <c r="ED74" s="4">
        <f t="shared" si="142"/>
        <v>-2.4864532310563039E-2</v>
      </c>
      <c r="EE74" s="4">
        <f t="shared" si="142"/>
        <v>-6.7764497725458948E-3</v>
      </c>
      <c r="EF74" s="4">
        <f t="shared" si="142"/>
        <v>-1.6929062100447968E-2</v>
      </c>
      <c r="EG74" s="4">
        <f t="shared" si="142"/>
        <v>1.3285868108335385E-2</v>
      </c>
      <c r="EH74" s="4">
        <f t="shared" si="142"/>
        <v>-1.6346488484890575E-2</v>
      </c>
      <c r="EI74" s="4">
        <f t="shared" si="142"/>
        <v>-1.1571139958206475E-2</v>
      </c>
      <c r="EJ74" s="4">
        <f t="shared" si="142"/>
        <v>-1.8641167932334383E-2</v>
      </c>
      <c r="EK74" s="4">
        <f t="shared" si="142"/>
        <v>-2.7498300920757624E-3</v>
      </c>
      <c r="EL74" s="4">
        <f t="shared" si="142"/>
        <v>2.2154621499858832E-3</v>
      </c>
      <c r="EM74" s="4">
        <f t="shared" si="142"/>
        <v>1.4454370641095173E-2</v>
      </c>
      <c r="EN74" s="4">
        <f t="shared" si="142"/>
        <v>3.9213002508565941E-3</v>
      </c>
      <c r="EO74" s="4">
        <f t="shared" si="142"/>
        <v>0</v>
      </c>
      <c r="EP74" s="4">
        <f t="shared" si="142"/>
        <v>1.0364414751109221E-3</v>
      </c>
      <c r="EQ74" s="4">
        <f t="shared" si="142"/>
        <v>1.1702751481926842E-3</v>
      </c>
      <c r="ER74" s="4">
        <f t="shared" si="142"/>
        <v>-3.2239704422972796E-3</v>
      </c>
      <c r="ES74" s="4">
        <f t="shared" si="142"/>
        <v>7.602136526898846E-4</v>
      </c>
      <c r="ET74" s="4">
        <f t="shared" si="142"/>
        <v>-1.0404544725731765E-2</v>
      </c>
      <c r="EU74" s="4">
        <f t="shared" si="142"/>
        <v>-1.5989239323614415E-2</v>
      </c>
      <c r="EV74" s="4">
        <f t="shared" si="142"/>
        <v>-9.643762732805445E-3</v>
      </c>
      <c r="EW74" s="4">
        <f t="shared" si="142"/>
        <v>-9.8422155023976752E-3</v>
      </c>
      <c r="EX74" s="4">
        <f t="shared" si="142"/>
        <v>2.3269751996428133E-2</v>
      </c>
      <c r="EY74" s="4">
        <f t="shared" si="142"/>
        <v>1.4527281628179717E-3</v>
      </c>
      <c r="EZ74" s="4">
        <f t="shared" si="142"/>
        <v>2.8656945599606066E-2</v>
      </c>
      <c r="FA74" s="4">
        <f t="shared" si="142"/>
        <v>2.1794678457536455E-2</v>
      </c>
      <c r="FB74" s="4">
        <f t="shared" si="142"/>
        <v>-1.7626761313254219E-2</v>
      </c>
      <c r="FC74" s="4">
        <f t="shared" si="142"/>
        <v>-6.2089099128906124E-3</v>
      </c>
      <c r="FD74" s="4">
        <f t="shared" si="142"/>
        <v>-4.2425841040675892E-2</v>
      </c>
      <c r="FE74" s="4">
        <f t="shared" si="142"/>
        <v>-7.7075797407257021E-2</v>
      </c>
      <c r="FF74" s="4">
        <f t="shared" si="142"/>
        <v>1.6075541989119407E-2</v>
      </c>
      <c r="FG74" s="4">
        <f t="shared" si="142"/>
        <v>-5.7228255994272769E-3</v>
      </c>
      <c r="FH74" s="4">
        <f t="shared" si="142"/>
        <v>-2.4959714288069351E-2</v>
      </c>
      <c r="FI74" s="4">
        <f t="shared" si="142"/>
        <v>4.2246874107342888E-2</v>
      </c>
      <c r="FJ74" s="4">
        <f t="shared" si="142"/>
        <v>-7.5881140088357082E-3</v>
      </c>
      <c r="FK74" s="4">
        <f t="shared" si="142"/>
        <v>-1.1583129893560588E-2</v>
      </c>
      <c r="FL74" s="4">
        <f t="shared" si="142"/>
        <v>-1.1009274912560665E-2</v>
      </c>
      <c r="FM74" s="4">
        <f t="shared" si="142"/>
        <v>-5.56779072883795E-4</v>
      </c>
      <c r="FN74" s="4">
        <f t="shared" si="142"/>
        <v>0</v>
      </c>
      <c r="FO74" s="4">
        <f t="shared" si="142"/>
        <v>-3.8039582235177196E-3</v>
      </c>
      <c r="FP74" s="4">
        <f t="shared" si="142"/>
        <v>1.3141535938764026E-2</v>
      </c>
      <c r="FQ74" s="4">
        <f t="shared" si="142"/>
        <v>-1.0052935724532355E-2</v>
      </c>
      <c r="FR74" s="4">
        <f t="shared" si="142"/>
        <v>1.0240350430651853E-2</v>
      </c>
      <c r="FS74" s="4">
        <f t="shared" si="142"/>
        <v>2.3810664013790922E-2</v>
      </c>
      <c r="FT74" s="4">
        <f t="shared" si="142"/>
        <v>-1.4535218715266379E-3</v>
      </c>
      <c r="FU74" s="4">
        <f t="shared" si="142"/>
        <v>-4.8996653488791522E-3</v>
      </c>
      <c r="FV74" s="4">
        <f t="shared" si="142"/>
        <v>-1.1907639138091817E-2</v>
      </c>
      <c r="FW74" s="4">
        <f t="shared" si="142"/>
        <v>1.439259676253701E-2</v>
      </c>
      <c r="FX74" s="4">
        <f t="shared" si="142"/>
        <v>1.086971392758646E-2</v>
      </c>
      <c r="FY74" s="4">
        <f t="shared" si="142"/>
        <v>0</v>
      </c>
      <c r="FZ74" s="4">
        <f t="shared" si="142"/>
        <v>-2.1506215599961385E-2</v>
      </c>
      <c r="GA74" s="4">
        <f t="shared" si="142"/>
        <v>4.3181369507895584E-3</v>
      </c>
      <c r="GB74" s="4">
        <f t="shared" si="142"/>
        <v>-2.1915162921998695E-2</v>
      </c>
      <c r="GC74" s="4">
        <f t="shared" si="142"/>
        <v>1.8789347312083658E-3</v>
      </c>
      <c r="GD74" s="4">
        <f t="shared" si="142"/>
        <v>3.9119257367484089E-3</v>
      </c>
      <c r="GE74" s="4">
        <f t="shared" si="142"/>
        <v>4.5756042516102421E-2</v>
      </c>
      <c r="GF74" s="4">
        <f t="shared" si="142"/>
        <v>-2.2899549426092106E-3</v>
      </c>
      <c r="GG74" s="4">
        <f t="shared" si="142"/>
        <v>-2.1797908674833624E-2</v>
      </c>
      <c r="GH74" s="4">
        <f t="shared" si="142"/>
        <v>-8.5390467063711194E-3</v>
      </c>
      <c r="GI74" s="4">
        <f t="shared" si="142"/>
        <v>1.1677936805635173E-2</v>
      </c>
      <c r="GJ74" s="4">
        <f t="shared" si="142"/>
        <v>3.438404582467052E-3</v>
      </c>
      <c r="GK74" s="4">
        <f t="shared" si="142"/>
        <v>1.3585697942319987E-2</v>
      </c>
      <c r="GL74" s="4">
        <f t="shared" ref="GL74:HQ74" si="143">LN(GL31/GL30)</f>
        <v>-2.6944929479620465E-4</v>
      </c>
      <c r="GM74" s="4">
        <f t="shared" si="143"/>
        <v>0</v>
      </c>
      <c r="GN74" s="4">
        <f t="shared" si="143"/>
        <v>5.1948255701662451E-3</v>
      </c>
      <c r="GO74" s="4">
        <f t="shared" si="143"/>
        <v>5.5016022246356482E-3</v>
      </c>
      <c r="GP74" s="4">
        <f t="shared" si="143"/>
        <v>-4.9581969952647697E-3</v>
      </c>
      <c r="GQ74" s="4">
        <f t="shared" si="143"/>
        <v>2.2373269298511657E-3</v>
      </c>
      <c r="GR74" s="4">
        <f t="shared" si="143"/>
        <v>2.1814868248909741E-2</v>
      </c>
      <c r="GS74" s="4">
        <f t="shared" si="143"/>
        <v>-5.6832670550815952E-3</v>
      </c>
      <c r="GT74" s="4">
        <f t="shared" si="143"/>
        <v>-9.0129518784428722E-3</v>
      </c>
      <c r="GU74" s="4">
        <f t="shared" si="143"/>
        <v>-8.6248884958227377E-3</v>
      </c>
      <c r="GV74" s="4">
        <f t="shared" si="143"/>
        <v>-1.0529006153085491E-2</v>
      </c>
      <c r="GW74" s="4">
        <f t="shared" si="143"/>
        <v>1.0610197005639007E-2</v>
      </c>
      <c r="GX74" s="4">
        <f t="shared" si="143"/>
        <v>2.2569439505422891E-2</v>
      </c>
      <c r="GY74" s="4">
        <f t="shared" si="143"/>
        <v>2.6907445945051664E-2</v>
      </c>
      <c r="GZ74" s="4">
        <f t="shared" si="143"/>
        <v>-1.0327103984888173E-2</v>
      </c>
      <c r="HA74" s="4">
        <f t="shared" si="143"/>
        <v>-2.6160790219915631E-2</v>
      </c>
      <c r="HB74" s="4">
        <f t="shared" si="143"/>
        <v>-1.7689775391060408E-2</v>
      </c>
      <c r="HC74" s="4">
        <f t="shared" si="143"/>
        <v>-3.3100238847007298E-3</v>
      </c>
      <c r="HD74" s="4">
        <f t="shared" si="143"/>
        <v>1.3278965424603554E-2</v>
      </c>
      <c r="HE74" s="4">
        <f t="shared" si="143"/>
        <v>-5.2966427251692587E-3</v>
      </c>
      <c r="HF74" s="4">
        <f t="shared" si="143"/>
        <v>-1.3653838562868441E-2</v>
      </c>
      <c r="HG74" s="4">
        <f t="shared" si="143"/>
        <v>-7.9413683777067364E-3</v>
      </c>
      <c r="HH74" s="4">
        <f t="shared" si="143"/>
        <v>2.009528188775333E-3</v>
      </c>
      <c r="HI74" s="4">
        <f t="shared" si="143"/>
        <v>1.5710045156001925E-4</v>
      </c>
      <c r="HJ74" s="4">
        <f t="shared" si="143"/>
        <v>-2.3073031410264741E-3</v>
      </c>
      <c r="HK74" s="4">
        <f t="shared" si="143"/>
        <v>8.4168495248500286E-3</v>
      </c>
      <c r="HL74" s="4">
        <f t="shared" si="143"/>
        <v>0</v>
      </c>
      <c r="HM74" s="4">
        <f t="shared" si="143"/>
        <v>9.3098576985667315E-5</v>
      </c>
      <c r="HN74" s="4">
        <f t="shared" si="143"/>
        <v>1.9920401378179086E-3</v>
      </c>
      <c r="HO74" s="4">
        <f t="shared" si="143"/>
        <v>-2.7310748908543014E-3</v>
      </c>
      <c r="HP74" s="4">
        <f t="shared" si="143"/>
        <v>1.1295418276136459E-2</v>
      </c>
      <c r="HQ74" s="4">
        <f t="shared" si="143"/>
        <v>-7.7453187090628199E-3</v>
      </c>
      <c r="HR74" s="4">
        <f t="shared" ref="HR74:IQ74" si="144">LN(HR31/HR30)</f>
        <v>1.1318522129317237E-2</v>
      </c>
      <c r="HS74" s="4">
        <f t="shared" si="144"/>
        <v>-9.9025007899555435E-3</v>
      </c>
      <c r="HT74" s="4">
        <f t="shared" si="144"/>
        <v>1.8945572742852267E-3</v>
      </c>
      <c r="HU74" s="4">
        <f t="shared" si="144"/>
        <v>1.312488418591648E-2</v>
      </c>
      <c r="HV74" s="4">
        <f t="shared" si="144"/>
        <v>-4.9511728777520162E-3</v>
      </c>
      <c r="HW74" s="4">
        <f t="shared" si="144"/>
        <v>2.4472112572717284E-2</v>
      </c>
      <c r="HX74" s="4">
        <f t="shared" si="144"/>
        <v>-1.7756743334279613E-2</v>
      </c>
      <c r="HY74" s="4">
        <f t="shared" si="144"/>
        <v>1.106128427787979E-2</v>
      </c>
      <c r="HZ74" s="4">
        <f t="shared" si="144"/>
        <v>-2.4923384384966822E-2</v>
      </c>
      <c r="IA74" s="4">
        <f t="shared" si="144"/>
        <v>-1.0274488088140453E-2</v>
      </c>
      <c r="IB74" s="4">
        <f t="shared" si="144"/>
        <v>2.6314834504699612E-4</v>
      </c>
      <c r="IC74" s="4">
        <f t="shared" si="144"/>
        <v>-5.3666389794645747E-2</v>
      </c>
      <c r="ID74" s="4">
        <f t="shared" si="144"/>
        <v>1.4989104045891033E-3</v>
      </c>
      <c r="IE74" s="4">
        <f t="shared" si="144"/>
        <v>4.9784534449696469E-3</v>
      </c>
      <c r="IF74" s="4">
        <f t="shared" si="144"/>
        <v>-1.842025706543738E-2</v>
      </c>
      <c r="IG74" s="4">
        <f t="shared" si="144"/>
        <v>0</v>
      </c>
      <c r="IH74" s="4">
        <f t="shared" si="144"/>
        <v>1.6573133970090677E-4</v>
      </c>
      <c r="II74" s="4">
        <f t="shared" si="144"/>
        <v>1.9980532308263951E-2</v>
      </c>
      <c r="IJ74" s="4">
        <f t="shared" si="144"/>
        <v>-9.7033440681897794E-3</v>
      </c>
      <c r="IK74" s="4">
        <f t="shared" si="144"/>
        <v>0</v>
      </c>
      <c r="IL74" s="4">
        <f t="shared" si="144"/>
        <v>6.7545242446114722E-3</v>
      </c>
      <c r="IM74" s="4">
        <f t="shared" si="144"/>
        <v>2.7029579956459638E-4</v>
      </c>
      <c r="IN74" s="4">
        <f t="shared" si="144"/>
        <v>-3.3422265794153636E-3</v>
      </c>
      <c r="IO74" s="4">
        <f t="shared" si="144"/>
        <v>1.0687895731047595E-2</v>
      </c>
      <c r="IP74" s="4">
        <f t="shared" si="144"/>
        <v>1.0625855556833508E-2</v>
      </c>
      <c r="IQ74" s="4">
        <f t="shared" si="144"/>
        <v>-6.2481906501943502E-4</v>
      </c>
    </row>
    <row r="75" spans="1:251" x14ac:dyDescent="0.25">
      <c r="A75" s="10">
        <v>-1</v>
      </c>
      <c r="B75" s="4">
        <f t="shared" ref="B75:BM75" si="145">LN(B32/B31)</f>
        <v>1.4136892310432156E-2</v>
      </c>
      <c r="C75" s="4">
        <f t="shared" si="145"/>
        <v>-8.6018010455924732E-4</v>
      </c>
      <c r="D75" s="4">
        <f t="shared" si="145"/>
        <v>2.9179615914339081E-3</v>
      </c>
      <c r="E75" s="4">
        <f t="shared" si="145"/>
        <v>1.528871121458991E-2</v>
      </c>
      <c r="F75" s="4">
        <f t="shared" si="145"/>
        <v>3.4423572998972113E-3</v>
      </c>
      <c r="G75" s="4">
        <f t="shared" si="145"/>
        <v>-1.9904785653241427E-2</v>
      </c>
      <c r="H75" s="4">
        <f t="shared" si="145"/>
        <v>-2.8169005279480475E-3</v>
      </c>
      <c r="I75" s="4">
        <f t="shared" si="145"/>
        <v>-3.2194306246128346E-2</v>
      </c>
      <c r="J75" s="4">
        <f t="shared" si="145"/>
        <v>-8.6894019631901485E-3</v>
      </c>
      <c r="K75" s="4">
        <f t="shared" si="145"/>
        <v>-2.0301709185802378E-2</v>
      </c>
      <c r="L75" s="4">
        <f t="shared" si="145"/>
        <v>-1.3528190154055682E-2</v>
      </c>
      <c r="M75" s="4">
        <f t="shared" si="145"/>
        <v>2.5357911634252429E-2</v>
      </c>
      <c r="N75" s="4">
        <f t="shared" si="145"/>
        <v>0</v>
      </c>
      <c r="O75" s="4">
        <f t="shared" si="145"/>
        <v>1.5077898246352427E-2</v>
      </c>
      <c r="P75" s="4">
        <f t="shared" si="145"/>
        <v>1.2466799317071243E-2</v>
      </c>
      <c r="Q75" s="4">
        <f t="shared" si="145"/>
        <v>2.8387013594803945E-2</v>
      </c>
      <c r="R75" s="4">
        <f t="shared" si="145"/>
        <v>3.4129694024694086E-3</v>
      </c>
      <c r="S75" s="4">
        <f t="shared" si="145"/>
        <v>-1.526120941187023E-2</v>
      </c>
      <c r="T75" s="4">
        <f t="shared" si="145"/>
        <v>-5.7615495181560662E-3</v>
      </c>
      <c r="U75" s="4">
        <f t="shared" si="145"/>
        <v>3.1513280519772591E-2</v>
      </c>
      <c r="V75" s="4">
        <f t="shared" si="145"/>
        <v>8.3194679475601021E-3</v>
      </c>
      <c r="W75" s="4">
        <f t="shared" si="145"/>
        <v>1.0540272212813706E-2</v>
      </c>
      <c r="X75" s="4">
        <f t="shared" si="145"/>
        <v>6.1945903200545981E-3</v>
      </c>
      <c r="Y75" s="4">
        <f t="shared" si="145"/>
        <v>0</v>
      </c>
      <c r="Z75" s="4">
        <f t="shared" si="145"/>
        <v>1.0050304327078536E-2</v>
      </c>
      <c r="AA75" s="4">
        <f t="shared" si="145"/>
        <v>5.414821622463168E-2</v>
      </c>
      <c r="AB75" s="4">
        <f t="shared" si="145"/>
        <v>1.437631461536266E-2</v>
      </c>
      <c r="AC75" s="4">
        <f t="shared" si="145"/>
        <v>-2.6495184568229649E-2</v>
      </c>
      <c r="AD75" s="4">
        <f t="shared" si="145"/>
        <v>-1.6168522229137467E-3</v>
      </c>
      <c r="AE75" s="4">
        <f t="shared" si="145"/>
        <v>-3.2512794392929235E-2</v>
      </c>
      <c r="AF75" s="4">
        <f t="shared" si="145"/>
        <v>-3.8401776972886756E-2</v>
      </c>
      <c r="AG75" s="4">
        <f t="shared" si="145"/>
        <v>-6.1537716732493744E-3</v>
      </c>
      <c r="AH75" s="4">
        <f t="shared" si="145"/>
        <v>2.6991685374323903E-2</v>
      </c>
      <c r="AI75" s="4">
        <f t="shared" si="145"/>
        <v>-7.7995547749009813E-3</v>
      </c>
      <c r="AJ75" s="4">
        <f t="shared" si="145"/>
        <v>3.0088613654844689E-2</v>
      </c>
      <c r="AK75" s="4">
        <f t="shared" si="145"/>
        <v>-7.9361716451483433E-2</v>
      </c>
      <c r="AL75" s="4">
        <f t="shared" si="145"/>
        <v>7.7408667696077038E-3</v>
      </c>
      <c r="AM75" s="4">
        <f t="shared" si="145"/>
        <v>-1.1472359787070764E-2</v>
      </c>
      <c r="AN75" s="4">
        <f t="shared" si="145"/>
        <v>5.6413007122098395E-2</v>
      </c>
      <c r="AO75" s="4">
        <f t="shared" si="145"/>
        <v>3.5282534843828851E-2</v>
      </c>
      <c r="AP75" s="4">
        <f t="shared" si="145"/>
        <v>-2.6616151922263874E-2</v>
      </c>
      <c r="AQ75" s="4">
        <f t="shared" si="145"/>
        <v>-9.950330853168092E-3</v>
      </c>
      <c r="AR75" s="4">
        <f t="shared" si="145"/>
        <v>1.0303810793865136E-3</v>
      </c>
      <c r="AS75" s="4">
        <f t="shared" si="145"/>
        <v>5.6201827611739334E-3</v>
      </c>
      <c r="AT75" s="4">
        <f t="shared" si="145"/>
        <v>1.2988882802494894E-2</v>
      </c>
      <c r="AU75" s="4">
        <f t="shared" si="145"/>
        <v>7.2833532292201518E-3</v>
      </c>
      <c r="AV75" s="4">
        <f t="shared" si="145"/>
        <v>2.8020935848874672E-2</v>
      </c>
      <c r="AW75" s="4">
        <f t="shared" si="145"/>
        <v>9.9834820052642961E-3</v>
      </c>
      <c r="AX75" s="4">
        <f t="shared" si="145"/>
        <v>6.9034281471649583E-2</v>
      </c>
      <c r="AY75" s="4">
        <f t="shared" si="145"/>
        <v>9.5135670968201136E-2</v>
      </c>
      <c r="AZ75" s="4">
        <f t="shared" si="145"/>
        <v>2.1661517031730387E-2</v>
      </c>
      <c r="BA75" s="4">
        <f t="shared" si="145"/>
        <v>2.3552947343745637E-2</v>
      </c>
      <c r="BB75" s="4">
        <f t="shared" si="145"/>
        <v>0</v>
      </c>
      <c r="BC75" s="4">
        <f t="shared" si="145"/>
        <v>-5.4166534841902557E-2</v>
      </c>
      <c r="BD75" s="4">
        <f t="shared" si="145"/>
        <v>-2.5278250733716683E-2</v>
      </c>
      <c r="BE75" s="4">
        <f t="shared" si="145"/>
        <v>-1.0640327369566528E-2</v>
      </c>
      <c r="BF75" s="4">
        <f t="shared" si="145"/>
        <v>-1.1299555253933394E-2</v>
      </c>
      <c r="BG75" s="4">
        <f t="shared" si="145"/>
        <v>1.0500263993821774E-2</v>
      </c>
      <c r="BH75" s="4">
        <f t="shared" si="145"/>
        <v>-8.2723854047574309E-3</v>
      </c>
      <c r="BI75" s="4">
        <f t="shared" si="145"/>
        <v>0</v>
      </c>
      <c r="BJ75" s="4">
        <f t="shared" si="145"/>
        <v>-4.4407870747543411E-2</v>
      </c>
      <c r="BK75" s="4">
        <f t="shared" si="145"/>
        <v>6.4780887423378317E-3</v>
      </c>
      <c r="BL75" s="4">
        <f t="shared" si="145"/>
        <v>-3.0337246420117106E-2</v>
      </c>
      <c r="BM75" s="4">
        <f t="shared" si="145"/>
        <v>-1.9544629535227346E-2</v>
      </c>
      <c r="BN75" s="4">
        <f t="shared" ref="BN75:DY75" si="146">LN(BN32/BN31)</f>
        <v>-1.4430213990123833E-2</v>
      </c>
      <c r="BO75" s="4">
        <f t="shared" si="146"/>
        <v>-2.9916794137318618E-2</v>
      </c>
      <c r="BP75" s="4">
        <f t="shared" si="146"/>
        <v>3.3121688652925939E-2</v>
      </c>
      <c r="BQ75" s="4">
        <f t="shared" si="146"/>
        <v>-2.4467358293614946E-2</v>
      </c>
      <c r="BR75" s="4">
        <f t="shared" si="146"/>
        <v>3.5585079466635396E-2</v>
      </c>
      <c r="BS75" s="4">
        <f t="shared" si="146"/>
        <v>-2.4554310971290245E-2</v>
      </c>
      <c r="BT75" s="4">
        <f t="shared" si="146"/>
        <v>-1.5003143287290939E-2</v>
      </c>
      <c r="BU75" s="4">
        <f t="shared" si="146"/>
        <v>-1.9921499162419646E-2</v>
      </c>
      <c r="BV75" s="4">
        <f t="shared" si="146"/>
        <v>-6.7950548751773074E-3</v>
      </c>
      <c r="BW75" s="4">
        <f t="shared" si="146"/>
        <v>-1.3712922751600852E-2</v>
      </c>
      <c r="BX75" s="4">
        <f t="shared" si="146"/>
        <v>2.0454870442473534E-2</v>
      </c>
      <c r="BY75" s="4">
        <f t="shared" si="146"/>
        <v>2.3741891555363576E-2</v>
      </c>
      <c r="BZ75" s="4">
        <f t="shared" si="146"/>
        <v>-8.8889474172460393E-3</v>
      </c>
      <c r="CA75" s="4">
        <f t="shared" si="146"/>
        <v>7.1403073365697344E-4</v>
      </c>
      <c r="CB75" s="4">
        <f t="shared" si="146"/>
        <v>-4.0248764352652559E-2</v>
      </c>
      <c r="CC75" s="4">
        <f t="shared" si="146"/>
        <v>3.7926720557389759E-3</v>
      </c>
      <c r="CD75" s="4">
        <f t="shared" si="146"/>
        <v>-4.2469227109112662E-2</v>
      </c>
      <c r="CE75" s="4">
        <f t="shared" si="146"/>
        <v>2.1010600062356399E-2</v>
      </c>
      <c r="CF75" s="4">
        <f t="shared" si="146"/>
        <v>-1.2526259819180256E-2</v>
      </c>
      <c r="CG75" s="4">
        <f t="shared" si="146"/>
        <v>-9.5523114400119808E-3</v>
      </c>
      <c r="CH75" s="4">
        <f t="shared" si="146"/>
        <v>-5.8840837237544483E-4</v>
      </c>
      <c r="CI75" s="4">
        <f t="shared" si="146"/>
        <v>-3.951987414491942E-2</v>
      </c>
      <c r="CJ75" s="4">
        <f t="shared" si="146"/>
        <v>1.6613800662655432E-2</v>
      </c>
      <c r="CK75" s="4">
        <f t="shared" si="146"/>
        <v>-1.9418085857101627E-2</v>
      </c>
      <c r="CL75" s="4">
        <f t="shared" si="146"/>
        <v>-3.3101652204544922E-3</v>
      </c>
      <c r="CM75" s="4">
        <f t="shared" si="146"/>
        <v>4.1213848571162309E-2</v>
      </c>
      <c r="CN75" s="4">
        <f t="shared" si="146"/>
        <v>-4.3923360973334567E-2</v>
      </c>
      <c r="CO75" s="4">
        <f t="shared" si="146"/>
        <v>2.0202707317519469E-2</v>
      </c>
      <c r="CP75" s="4">
        <f t="shared" si="146"/>
        <v>-3.9712469001797592E-3</v>
      </c>
      <c r="CQ75" s="4">
        <f t="shared" si="146"/>
        <v>-1.4069815144920726E-2</v>
      </c>
      <c r="CR75" s="4">
        <f t="shared" si="146"/>
        <v>0</v>
      </c>
      <c r="CS75" s="4">
        <f t="shared" si="146"/>
        <v>6.5118005353121617E-3</v>
      </c>
      <c r="CT75" s="4">
        <f t="shared" si="146"/>
        <v>-9.3971550021414931E-6</v>
      </c>
      <c r="CU75" s="4">
        <f t="shared" si="146"/>
        <v>1.4564065114166989E-3</v>
      </c>
      <c r="CV75" s="4">
        <f t="shared" si="146"/>
        <v>-2.6317308317373417E-2</v>
      </c>
      <c r="CW75" s="4">
        <f t="shared" si="146"/>
        <v>1.5708824473479159E-3</v>
      </c>
      <c r="CX75" s="4">
        <f t="shared" si="146"/>
        <v>5.5028693059646965E-2</v>
      </c>
      <c r="CY75" s="4">
        <f t="shared" si="146"/>
        <v>8.0393465594171855E-3</v>
      </c>
      <c r="CZ75" s="4">
        <f t="shared" si="146"/>
        <v>1.3572058846045931E-2</v>
      </c>
      <c r="DA75" s="4">
        <f t="shared" si="146"/>
        <v>1.092907053219023E-2</v>
      </c>
      <c r="DB75" s="4">
        <f t="shared" si="146"/>
        <v>-1.9169948299254495E-2</v>
      </c>
      <c r="DC75" s="4">
        <f t="shared" si="146"/>
        <v>-5.1542175382665659E-2</v>
      </c>
      <c r="DD75" s="4">
        <f t="shared" si="146"/>
        <v>-4.8053911339971181E-3</v>
      </c>
      <c r="DE75" s="4">
        <f t="shared" si="146"/>
        <v>-7.1058130050163813E-3</v>
      </c>
      <c r="DF75" s="4">
        <f t="shared" si="146"/>
        <v>-1.2263566694660218E-2</v>
      </c>
      <c r="DG75" s="4">
        <f t="shared" si="146"/>
        <v>-1.2461268073553326E-2</v>
      </c>
      <c r="DH75" s="4">
        <f t="shared" si="146"/>
        <v>-4.1080025743464629E-2</v>
      </c>
      <c r="DI75" s="4">
        <f t="shared" si="146"/>
        <v>6.1412523559764313E-3</v>
      </c>
      <c r="DJ75" s="4">
        <f t="shared" si="146"/>
        <v>-5.5401663251639765E-3</v>
      </c>
      <c r="DK75" s="4">
        <f t="shared" si="146"/>
        <v>3.3873583953491259E-3</v>
      </c>
      <c r="DL75" s="4">
        <f t="shared" si="146"/>
        <v>-1.201814131277709E-2</v>
      </c>
      <c r="DM75" s="4">
        <f t="shared" si="146"/>
        <v>-2.6787315963649843E-2</v>
      </c>
      <c r="DN75" s="4">
        <f t="shared" si="146"/>
        <v>3.3140173110360687E-3</v>
      </c>
      <c r="DO75" s="4">
        <f t="shared" si="146"/>
        <v>1.933600134909614E-3</v>
      </c>
      <c r="DP75" s="4">
        <f t="shared" si="146"/>
        <v>-1.7359089062880948E-2</v>
      </c>
      <c r="DQ75" s="4">
        <f t="shared" si="146"/>
        <v>-5.2171781287529946E-3</v>
      </c>
      <c r="DR75" s="4">
        <f t="shared" si="146"/>
        <v>-1.5225084486819864E-2</v>
      </c>
      <c r="DS75" s="4">
        <f t="shared" si="146"/>
        <v>4.7225769268323401E-3</v>
      </c>
      <c r="DT75" s="4">
        <f t="shared" si="146"/>
        <v>1.2952117691576663E-2</v>
      </c>
      <c r="DU75" s="4">
        <f t="shared" si="146"/>
        <v>-1.0066375218645967E-2</v>
      </c>
      <c r="DV75" s="4">
        <f t="shared" si="146"/>
        <v>3.7294876099048045E-2</v>
      </c>
      <c r="DW75" s="4">
        <f t="shared" si="146"/>
        <v>1.1762632557322879E-2</v>
      </c>
      <c r="DX75" s="4">
        <f t="shared" si="146"/>
        <v>-5.9412430325104192E-4</v>
      </c>
      <c r="DY75" s="4">
        <f t="shared" si="146"/>
        <v>1.5884751778049454E-2</v>
      </c>
      <c r="DZ75" s="4">
        <f t="shared" ref="DZ75:GK75" si="147">LN(DZ32/DZ31)</f>
        <v>7.065484646148563E-3</v>
      </c>
      <c r="EA75" s="4">
        <f t="shared" si="147"/>
        <v>-2.2025894839558868E-2</v>
      </c>
      <c r="EB75" s="4">
        <f t="shared" si="147"/>
        <v>-1.4830928852195007E-3</v>
      </c>
      <c r="EC75" s="4">
        <f t="shared" si="147"/>
        <v>4.9610766413227649E-3</v>
      </c>
      <c r="ED75" s="4">
        <f t="shared" si="147"/>
        <v>7.4245133771962827E-3</v>
      </c>
      <c r="EE75" s="4">
        <f t="shared" si="147"/>
        <v>-1.8627929780594979E-2</v>
      </c>
      <c r="EF75" s="4">
        <f t="shared" si="147"/>
        <v>9.7088141269609032E-3</v>
      </c>
      <c r="EG75" s="4">
        <f t="shared" si="147"/>
        <v>-1.5345569674660421E-2</v>
      </c>
      <c r="EH75" s="4">
        <f t="shared" si="147"/>
        <v>-1.2192299107119456E-2</v>
      </c>
      <c r="EI75" s="4">
        <f t="shared" si="147"/>
        <v>-2.0805774818556857E-2</v>
      </c>
      <c r="EJ75" s="4">
        <f t="shared" si="147"/>
        <v>-1.5726475571873406E-2</v>
      </c>
      <c r="EK75" s="4">
        <f t="shared" si="147"/>
        <v>0</v>
      </c>
      <c r="EL75" s="4">
        <f t="shared" si="147"/>
        <v>-1.5050477024927586E-2</v>
      </c>
      <c r="EM75" s="4">
        <f t="shared" si="147"/>
        <v>4.8974229567728192E-3</v>
      </c>
      <c r="EN75" s="4">
        <f t="shared" si="147"/>
        <v>-1.6207211470684769E-3</v>
      </c>
      <c r="EO75" s="4">
        <f t="shared" si="147"/>
        <v>0</v>
      </c>
      <c r="EP75" s="4">
        <f t="shared" si="147"/>
        <v>-9.0184658276097618E-3</v>
      </c>
      <c r="EQ75" s="4">
        <f t="shared" si="147"/>
        <v>3.5026305512020745E-3</v>
      </c>
      <c r="ER75" s="4">
        <f t="shared" si="147"/>
        <v>6.2305497506361628E-3</v>
      </c>
      <c r="ES75" s="4">
        <f t="shared" si="147"/>
        <v>-3.0442120208713486E-3</v>
      </c>
      <c r="ET75" s="4">
        <f t="shared" si="147"/>
        <v>2.0371404641123945E-2</v>
      </c>
      <c r="EU75" s="4">
        <f t="shared" si="147"/>
        <v>-3.5100071888465104E-3</v>
      </c>
      <c r="EV75" s="4">
        <f t="shared" si="147"/>
        <v>2.1128428444844659E-2</v>
      </c>
      <c r="EW75" s="4">
        <f t="shared" si="147"/>
        <v>-9.9400483984350158E-3</v>
      </c>
      <c r="EX75" s="4">
        <f t="shared" si="147"/>
        <v>-1.9912196165873326E-2</v>
      </c>
      <c r="EY75" s="4">
        <f t="shared" si="147"/>
        <v>-3.5317786000161958E-3</v>
      </c>
      <c r="EZ75" s="4">
        <f t="shared" si="147"/>
        <v>-2.1562641735876079E-2</v>
      </c>
      <c r="FA75" s="4">
        <f t="shared" si="147"/>
        <v>9.9010612441068398E-3</v>
      </c>
      <c r="FB75" s="4">
        <f t="shared" si="147"/>
        <v>1.3833901505076277E-2</v>
      </c>
      <c r="FC75" s="4">
        <f t="shared" si="147"/>
        <v>1.3854806463167677E-2</v>
      </c>
      <c r="FD75" s="4">
        <f t="shared" si="147"/>
        <v>-2.0104450294670645E-2</v>
      </c>
      <c r="FE75" s="4">
        <f t="shared" si="147"/>
        <v>1.3629535559221119E-2</v>
      </c>
      <c r="FF75" s="4">
        <f t="shared" si="147"/>
        <v>-2.032294328300218E-2</v>
      </c>
      <c r="FG75" s="4">
        <f t="shared" si="147"/>
        <v>5.0581342933557379E-2</v>
      </c>
      <c r="FH75" s="4">
        <f t="shared" si="147"/>
        <v>-9.3102370471615462E-3</v>
      </c>
      <c r="FI75" s="4">
        <f t="shared" si="147"/>
        <v>2.047249900609685E-2</v>
      </c>
      <c r="FJ75" s="4">
        <f t="shared" si="147"/>
        <v>1.1898529960881433E-2</v>
      </c>
      <c r="FK75" s="4">
        <f t="shared" si="147"/>
        <v>-2.4571260269860031E-2</v>
      </c>
      <c r="FL75" s="4">
        <f t="shared" si="147"/>
        <v>2.0092023946349701E-2</v>
      </c>
      <c r="FM75" s="4">
        <f t="shared" si="147"/>
        <v>9.9751353696417768E-3</v>
      </c>
      <c r="FN75" s="4">
        <f t="shared" si="147"/>
        <v>3.2813721977867541E-2</v>
      </c>
      <c r="FO75" s="4">
        <f t="shared" si="147"/>
        <v>-3.5242293911622613E-3</v>
      </c>
      <c r="FP75" s="4">
        <f t="shared" si="147"/>
        <v>-1.9352689623411266E-2</v>
      </c>
      <c r="FQ75" s="4">
        <f t="shared" si="147"/>
        <v>-1.0367315835049973E-3</v>
      </c>
      <c r="FR75" s="4">
        <f t="shared" si="147"/>
        <v>-7.8402424965369499E-4</v>
      </c>
      <c r="FS75" s="4">
        <f t="shared" si="147"/>
        <v>1.0144457956935402E-2</v>
      </c>
      <c r="FT75" s="4">
        <f t="shared" si="147"/>
        <v>1.5873368270735135E-2</v>
      </c>
      <c r="FU75" s="4">
        <f t="shared" si="147"/>
        <v>3.7540859517716532E-2</v>
      </c>
      <c r="FV75" s="4">
        <f t="shared" si="147"/>
        <v>-1.2051141498298964E-2</v>
      </c>
      <c r="FW75" s="4">
        <f t="shared" si="147"/>
        <v>-7.7036086117403032E-3</v>
      </c>
      <c r="FX75" s="4">
        <f t="shared" si="147"/>
        <v>3.2702623090157604E-2</v>
      </c>
      <c r="FY75" s="4">
        <f t="shared" si="147"/>
        <v>5.3691354320849899E-3</v>
      </c>
      <c r="FZ75" s="4">
        <f t="shared" si="147"/>
        <v>-2.5033674368477324E-2</v>
      </c>
      <c r="GA75" s="4">
        <f t="shared" si="147"/>
        <v>-2.1567033716901143E-3</v>
      </c>
      <c r="GB75" s="4">
        <f t="shared" si="147"/>
        <v>-1.1799566848297801E-2</v>
      </c>
      <c r="GC75" s="4">
        <f t="shared" si="147"/>
        <v>1.8860940984106681E-2</v>
      </c>
      <c r="GD75" s="4">
        <f t="shared" si="147"/>
        <v>-3.911925736748382E-3</v>
      </c>
      <c r="GE75" s="4">
        <f t="shared" si="147"/>
        <v>-3.6835342757989616E-2</v>
      </c>
      <c r="GF75" s="4">
        <f t="shared" si="147"/>
        <v>1.8323832734540131E-3</v>
      </c>
      <c r="GG75" s="4">
        <f t="shared" si="147"/>
        <v>1.7957274720406723E-2</v>
      </c>
      <c r="GH75" s="4">
        <f t="shared" si="147"/>
        <v>2.2542576322953652E-2</v>
      </c>
      <c r="GI75" s="4">
        <f t="shared" si="147"/>
        <v>2.5684959215889768E-2</v>
      </c>
      <c r="GJ75" s="4">
        <f t="shared" si="147"/>
        <v>-2.5024517951004258E-2</v>
      </c>
      <c r="GK75" s="4">
        <f t="shared" si="147"/>
        <v>8.4755786357755079E-3</v>
      </c>
      <c r="GL75" s="4">
        <f t="shared" ref="GL75:HQ75" si="148">LN(GL32/GL31)</f>
        <v>2.7114911462262706E-2</v>
      </c>
      <c r="GM75" s="4">
        <f t="shared" si="148"/>
        <v>1.0261269759155934E-2</v>
      </c>
      <c r="GN75" s="4">
        <f t="shared" si="148"/>
        <v>-4.3235683377216581E-2</v>
      </c>
      <c r="GO75" s="4">
        <f t="shared" si="148"/>
        <v>5.8530280831150007E-3</v>
      </c>
      <c r="GP75" s="4">
        <f t="shared" si="148"/>
        <v>1.2671336507401083E-2</v>
      </c>
      <c r="GQ75" s="4">
        <f t="shared" si="148"/>
        <v>-8.829147673786477E-3</v>
      </c>
      <c r="GR75" s="4">
        <f t="shared" si="148"/>
        <v>-4.3541875049669864E-3</v>
      </c>
      <c r="GS75" s="4">
        <f t="shared" si="148"/>
        <v>-4.5006503903506825E-3</v>
      </c>
      <c r="GT75" s="4">
        <f t="shared" si="148"/>
        <v>1.8791948882476962E-2</v>
      </c>
      <c r="GU75" s="4">
        <f t="shared" si="148"/>
        <v>-8.6999248467456314E-3</v>
      </c>
      <c r="GV75" s="4">
        <f t="shared" si="148"/>
        <v>-1.0085960431710902E-3</v>
      </c>
      <c r="GW75" s="4">
        <f t="shared" si="148"/>
        <v>9.62802536046466E-3</v>
      </c>
      <c r="GX75" s="4">
        <f t="shared" si="148"/>
        <v>-5.3276496093054553E-3</v>
      </c>
      <c r="GY75" s="4">
        <f t="shared" si="148"/>
        <v>1.1597770743849382E-2</v>
      </c>
      <c r="GZ75" s="4">
        <f t="shared" si="148"/>
        <v>3.4542314543842931E-3</v>
      </c>
      <c r="HA75" s="4">
        <f t="shared" si="148"/>
        <v>-3.8628692919855049E-3</v>
      </c>
      <c r="HB75" s="4">
        <f t="shared" si="148"/>
        <v>-1.9539348389176411E-3</v>
      </c>
      <c r="HC75" s="4">
        <f t="shared" si="148"/>
        <v>-1.9833244578389479E-2</v>
      </c>
      <c r="HD75" s="4">
        <f t="shared" si="148"/>
        <v>-3.0391123198522333E-2</v>
      </c>
      <c r="HE75" s="4">
        <f t="shared" si="148"/>
        <v>-1.3096584129751241E-2</v>
      </c>
      <c r="HF75" s="4">
        <f t="shared" si="148"/>
        <v>-1.1007414871808275E-2</v>
      </c>
      <c r="HG75" s="4">
        <f t="shared" si="148"/>
        <v>-2.4159288453640015E-4</v>
      </c>
      <c r="HH75" s="4">
        <f t="shared" si="148"/>
        <v>-1.0849111670976574E-2</v>
      </c>
      <c r="HI75" s="4">
        <f t="shared" si="148"/>
        <v>-2.1434440899745874E-2</v>
      </c>
      <c r="HJ75" s="4">
        <f t="shared" si="148"/>
        <v>1.8462506167083136E-3</v>
      </c>
      <c r="HK75" s="4">
        <f t="shared" si="148"/>
        <v>7.2654937886521718E-3</v>
      </c>
      <c r="HL75" s="4">
        <f t="shared" si="148"/>
        <v>-1.2301033939747808E-2</v>
      </c>
      <c r="HM75" s="4">
        <f t="shared" si="148"/>
        <v>-1.1236008851843542E-2</v>
      </c>
      <c r="HN75" s="4">
        <f t="shared" si="148"/>
        <v>0</v>
      </c>
      <c r="HO75" s="4">
        <f t="shared" si="148"/>
        <v>3.389201193894251E-3</v>
      </c>
      <c r="HP75" s="4">
        <f t="shared" si="148"/>
        <v>-4.7213114334875243E-3</v>
      </c>
      <c r="HQ75" s="4">
        <f t="shared" si="148"/>
        <v>1.8404127819620565E-2</v>
      </c>
      <c r="HR75" s="4">
        <f t="shared" ref="HR75:IQ75" si="149">LN(HR32/HR31)</f>
        <v>2.6734046583673628E-2</v>
      </c>
      <c r="HS75" s="4">
        <f t="shared" si="149"/>
        <v>7.0831862362652218E-3</v>
      </c>
      <c r="HT75" s="4">
        <f t="shared" si="149"/>
        <v>1.8909747133196689E-3</v>
      </c>
      <c r="HU75" s="4">
        <f t="shared" si="149"/>
        <v>1.5033217269482884E-3</v>
      </c>
      <c r="HV75" s="4">
        <f t="shared" si="149"/>
        <v>4.3700440280621351E-3</v>
      </c>
      <c r="HW75" s="4">
        <f t="shared" si="149"/>
        <v>-4.2560570969808692E-3</v>
      </c>
      <c r="HX75" s="4">
        <f t="shared" si="149"/>
        <v>-5.7166097271242533E-3</v>
      </c>
      <c r="HY75" s="4">
        <f t="shared" si="149"/>
        <v>-2.4005346017354774E-2</v>
      </c>
      <c r="HZ75" s="4">
        <f t="shared" si="149"/>
        <v>-3.8630639394297782E-3</v>
      </c>
      <c r="IA75" s="4">
        <f t="shared" si="149"/>
        <v>-5.0505350036855745E-3</v>
      </c>
      <c r="IB75" s="4">
        <f t="shared" si="149"/>
        <v>6.29597234977402E-3</v>
      </c>
      <c r="IC75" s="4">
        <f t="shared" si="149"/>
        <v>-2.2299839670924696E-2</v>
      </c>
      <c r="ID75" s="4">
        <f t="shared" si="149"/>
        <v>-2.2211944213062173E-2</v>
      </c>
      <c r="IE75" s="4">
        <f t="shared" si="149"/>
        <v>-2.6997757999000636E-2</v>
      </c>
      <c r="IF75" s="4">
        <f t="shared" si="149"/>
        <v>1.1673272933710259E-2</v>
      </c>
      <c r="IG75" s="4">
        <f t="shared" si="149"/>
        <v>1.1611242090594581E-2</v>
      </c>
      <c r="IH75" s="4">
        <f t="shared" si="149"/>
        <v>-2.4661530354614179E-2</v>
      </c>
      <c r="II75" s="4">
        <f t="shared" si="149"/>
        <v>2.2220960968674663E-4</v>
      </c>
      <c r="IJ75" s="4">
        <f t="shared" si="149"/>
        <v>-3.1796391433225181E-3</v>
      </c>
      <c r="IK75" s="4">
        <f t="shared" si="149"/>
        <v>1.9691539617096099E-3</v>
      </c>
      <c r="IL75" s="4">
        <f t="shared" si="149"/>
        <v>-4.2255692978126922E-3</v>
      </c>
      <c r="IM75" s="4">
        <f t="shared" si="149"/>
        <v>8.0753935514031316E-3</v>
      </c>
      <c r="IN75" s="4">
        <f t="shared" si="149"/>
        <v>-1.3848587452079595E-2</v>
      </c>
      <c r="IO75" s="4">
        <f t="shared" si="149"/>
        <v>-9.3024085562753104E-3</v>
      </c>
      <c r="IP75" s="4">
        <f t="shared" si="149"/>
        <v>-1.7631909381392958E-3</v>
      </c>
      <c r="IQ75" s="4">
        <f t="shared" si="149"/>
        <v>-1.2895283155476379E-2</v>
      </c>
    </row>
    <row r="76" spans="1:251" s="33" customFormat="1" x14ac:dyDescent="0.25">
      <c r="A76" s="32">
        <v>0</v>
      </c>
      <c r="B76" s="28">
        <f>LN(B33/B32)</f>
        <v>6.6622751384808011E-3</v>
      </c>
      <c r="C76" s="28">
        <f t="shared" ref="B76:BM76" si="150">LN(C33/C32)</f>
        <v>-9.5668512186659947E-4</v>
      </c>
      <c r="D76" s="28">
        <f t="shared" si="150"/>
        <v>7.7671684540419836E-4</v>
      </c>
      <c r="E76" s="28">
        <f t="shared" si="150"/>
        <v>-2.0711122981777654E-3</v>
      </c>
      <c r="F76" s="28">
        <f t="shared" si="150"/>
        <v>9.1595979260153816E-4</v>
      </c>
      <c r="G76" s="28">
        <f t="shared" si="150"/>
        <v>3.2214155304292639E-3</v>
      </c>
      <c r="H76" s="28">
        <f t="shared" si="150"/>
        <v>5.1582602158949829E-3</v>
      </c>
      <c r="I76" s="28">
        <f t="shared" si="150"/>
        <v>7.5219606428988421E-3</v>
      </c>
      <c r="J76" s="28">
        <f t="shared" si="150"/>
        <v>5.0779951470338643E-3</v>
      </c>
      <c r="K76" s="28">
        <f t="shared" si="150"/>
        <v>1.5438854963127302E-2</v>
      </c>
      <c r="L76" s="28">
        <f t="shared" si="150"/>
        <v>0</v>
      </c>
      <c r="M76" s="28">
        <f t="shared" si="150"/>
        <v>-6.2141772905618377E-2</v>
      </c>
      <c r="N76" s="28">
        <f t="shared" si="150"/>
        <v>8.7965868583807678E-3</v>
      </c>
      <c r="O76" s="28">
        <f t="shared" si="150"/>
        <v>3.5149388672631237E-3</v>
      </c>
      <c r="P76" s="28">
        <f t="shared" si="150"/>
        <v>0</v>
      </c>
      <c r="Q76" s="28">
        <f t="shared" si="150"/>
        <v>-1.601254450521708E-2</v>
      </c>
      <c r="R76" s="28">
        <f t="shared" si="150"/>
        <v>-2.0654759534847206E-2</v>
      </c>
      <c r="S76" s="28">
        <f t="shared" si="150"/>
        <v>4.1476784012691083E-3</v>
      </c>
      <c r="T76" s="28">
        <f t="shared" si="150"/>
        <v>5.7615495181560254E-3</v>
      </c>
      <c r="U76" s="28">
        <f t="shared" si="150"/>
        <v>-1.1747554245050586E-2</v>
      </c>
      <c r="V76" s="28">
        <f t="shared" si="150"/>
        <v>-1.8395110052936512E-2</v>
      </c>
      <c r="W76" s="28">
        <f t="shared" si="150"/>
        <v>2.6178624501778116E-3</v>
      </c>
      <c r="X76" s="28">
        <f t="shared" si="150"/>
        <v>1.0290043998897075E-4</v>
      </c>
      <c r="Y76" s="28">
        <f t="shared" si="150"/>
        <v>2.8034033528006575E-3</v>
      </c>
      <c r="Z76" s="28">
        <f t="shared" si="150"/>
        <v>-4.5465920009989921E-4</v>
      </c>
      <c r="AA76" s="28">
        <f t="shared" si="150"/>
        <v>-2.084070157631519E-2</v>
      </c>
      <c r="AB76" s="28">
        <f t="shared" si="150"/>
        <v>-2.8005316927393289E-2</v>
      </c>
      <c r="AC76" s="28">
        <f t="shared" si="150"/>
        <v>7.007358665328361E-3</v>
      </c>
      <c r="AD76" s="28">
        <f t="shared" si="150"/>
        <v>5.9155982974121619E-3</v>
      </c>
      <c r="AE76" s="28">
        <f t="shared" si="150"/>
        <v>2.2046783402437993E-2</v>
      </c>
      <c r="AF76" s="28">
        <f t="shared" si="150"/>
        <v>1.175407232953833E-2</v>
      </c>
      <c r="AG76" s="28">
        <f t="shared" si="150"/>
        <v>9.012732295472661E-3</v>
      </c>
      <c r="AH76" s="28">
        <f t="shared" si="150"/>
        <v>1.1639190724592239E-2</v>
      </c>
      <c r="AI76" s="28">
        <f t="shared" si="150"/>
        <v>7.7994842107659054E-3</v>
      </c>
      <c r="AJ76" s="28">
        <f t="shared" si="150"/>
        <v>-1.4684514117470886E-2</v>
      </c>
      <c r="AK76" s="28">
        <f t="shared" si="150"/>
        <v>0</v>
      </c>
      <c r="AL76" s="28">
        <f t="shared" si="150"/>
        <v>4.8583431658541067E-3</v>
      </c>
      <c r="AM76" s="28">
        <f t="shared" si="150"/>
        <v>9.88684376434237E-3</v>
      </c>
      <c r="AN76" s="28">
        <f t="shared" si="150"/>
        <v>-7.5315485864494635E-3</v>
      </c>
      <c r="AO76" s="28">
        <f t="shared" si="150"/>
        <v>0</v>
      </c>
      <c r="AP76" s="28">
        <f t="shared" si="150"/>
        <v>4.0495336628720957E-2</v>
      </c>
      <c r="AQ76" s="28">
        <f t="shared" si="150"/>
        <v>-2.9428826405322087E-2</v>
      </c>
      <c r="AR76" s="28">
        <f t="shared" si="150"/>
        <v>-3.7138443961343498E-2</v>
      </c>
      <c r="AS76" s="28">
        <f t="shared" si="150"/>
        <v>3.2913145096777827E-3</v>
      </c>
      <c r="AT76" s="28">
        <f t="shared" si="150"/>
        <v>-3.5197334958482665E-2</v>
      </c>
      <c r="AU76" s="28">
        <f t="shared" si="150"/>
        <v>-3.7807538782577373E-3</v>
      </c>
      <c r="AV76" s="28">
        <f t="shared" si="150"/>
        <v>2.8108343380691941E-2</v>
      </c>
      <c r="AW76" s="28">
        <f t="shared" si="150"/>
        <v>-3.2337102862691589E-3</v>
      </c>
      <c r="AX76" s="28">
        <f t="shared" si="150"/>
        <v>1.2680282430093955E-2</v>
      </c>
      <c r="AY76" s="28">
        <f t="shared" si="150"/>
        <v>5.511241822360435E-3</v>
      </c>
      <c r="AZ76" s="28">
        <f t="shared" si="150"/>
        <v>1.9461767335609695E-3</v>
      </c>
      <c r="BA76" s="28">
        <f t="shared" si="150"/>
        <v>-1.3087251800483745E-2</v>
      </c>
      <c r="BB76" s="28">
        <f t="shared" si="150"/>
        <v>-7.4971807610682848E-3</v>
      </c>
      <c r="BC76" s="28">
        <f t="shared" si="150"/>
        <v>3.2964570993176141E-3</v>
      </c>
      <c r="BD76" s="28">
        <f t="shared" si="150"/>
        <v>9.7177444549521146E-3</v>
      </c>
      <c r="BE76" s="28">
        <f t="shared" si="150"/>
        <v>2.2732373134590377E-2</v>
      </c>
      <c r="BF76" s="28">
        <f t="shared" si="150"/>
        <v>9.9253204100015254E-3</v>
      </c>
      <c r="BG76" s="28">
        <f t="shared" si="150"/>
        <v>3.7584214814282729E-2</v>
      </c>
      <c r="BH76" s="28">
        <f t="shared" si="150"/>
        <v>5.8754850561336686E-3</v>
      </c>
      <c r="BI76" s="28">
        <f t="shared" si="150"/>
        <v>5.2938187807636218E-3</v>
      </c>
      <c r="BJ76" s="28">
        <f t="shared" si="150"/>
        <v>0</v>
      </c>
      <c r="BK76" s="28">
        <f t="shared" si="150"/>
        <v>4.1114693163060233E-2</v>
      </c>
      <c r="BL76" s="28">
        <f t="shared" si="150"/>
        <v>2.0745865692417705E-2</v>
      </c>
      <c r="BM76" s="28">
        <f t="shared" si="150"/>
        <v>-1.3245193287763546E-2</v>
      </c>
      <c r="BN76" s="28">
        <f t="shared" ref="BN76:DY76" si="151">LN(BN33/BN32)</f>
        <v>0</v>
      </c>
      <c r="BO76" s="28">
        <f t="shared" si="151"/>
        <v>0</v>
      </c>
      <c r="BP76" s="28">
        <f t="shared" si="151"/>
        <v>-6.3549640885979695E-3</v>
      </c>
      <c r="BQ76" s="28">
        <f t="shared" si="151"/>
        <v>-6.0126188977601823E-2</v>
      </c>
      <c r="BR76" s="28">
        <f t="shared" si="151"/>
        <v>-2.1780203822015481E-2</v>
      </c>
      <c r="BS76" s="28">
        <f t="shared" si="151"/>
        <v>-1.8042320458656769E-2</v>
      </c>
      <c r="BT76" s="28">
        <f t="shared" si="151"/>
        <v>-3.8769570053037846E-4</v>
      </c>
      <c r="BU76" s="28">
        <f t="shared" si="151"/>
        <v>-6.0790460763822263E-3</v>
      </c>
      <c r="BV76" s="28">
        <f t="shared" si="151"/>
        <v>1.0726693720314491E-3</v>
      </c>
      <c r="BW76" s="28">
        <f t="shared" si="151"/>
        <v>1.6734810070766635E-2</v>
      </c>
      <c r="BX76" s="28">
        <f t="shared" si="151"/>
        <v>1.1487191979985822E-2</v>
      </c>
      <c r="BY76" s="28">
        <f t="shared" si="151"/>
        <v>4.4289854113327897E-3</v>
      </c>
      <c r="BZ76" s="28">
        <f t="shared" si="151"/>
        <v>-1.1911853701555633E-3</v>
      </c>
      <c r="CA76" s="28">
        <f t="shared" si="151"/>
        <v>-8.6022035826631912E-3</v>
      </c>
      <c r="CB76" s="28">
        <f t="shared" si="151"/>
        <v>-5.4269885790732128E-3</v>
      </c>
      <c r="CC76" s="28">
        <f t="shared" si="151"/>
        <v>7.3337154254697525E-3</v>
      </c>
      <c r="CD76" s="28">
        <f t="shared" si="151"/>
        <v>2.0988130293690271E-2</v>
      </c>
      <c r="CE76" s="28">
        <f t="shared" si="151"/>
        <v>-3.3590894870339284E-3</v>
      </c>
      <c r="CF76" s="28">
        <f t="shared" si="151"/>
        <v>2.5178359923410348E-3</v>
      </c>
      <c r="CG76" s="28">
        <f t="shared" si="151"/>
        <v>-6.0006002400604848E-4</v>
      </c>
      <c r="CH76" s="28">
        <f t="shared" si="151"/>
        <v>5.2832526765831432E-3</v>
      </c>
      <c r="CI76" s="28">
        <f t="shared" si="151"/>
        <v>0</v>
      </c>
      <c r="CJ76" s="28">
        <f t="shared" si="151"/>
        <v>-7.633624855071095E-3</v>
      </c>
      <c r="CK76" s="28">
        <f t="shared" si="151"/>
        <v>1.3632148790057627E-2</v>
      </c>
      <c r="CL76" s="28">
        <f t="shared" si="151"/>
        <v>-6.6334994140596244E-4</v>
      </c>
      <c r="CM76" s="28">
        <f t="shared" si="151"/>
        <v>0</v>
      </c>
      <c r="CN76" s="28">
        <f t="shared" si="151"/>
        <v>8.4166725164248214E-3</v>
      </c>
      <c r="CO76" s="28">
        <f t="shared" si="151"/>
        <v>5.2617733389735721E-4</v>
      </c>
      <c r="CP76" s="28">
        <f t="shared" si="151"/>
        <v>-4.6180212917445243E-3</v>
      </c>
      <c r="CQ76" s="28">
        <f t="shared" si="151"/>
        <v>1.0362157710804211E-2</v>
      </c>
      <c r="CR76" s="28">
        <f t="shared" si="151"/>
        <v>0</v>
      </c>
      <c r="CS76" s="28">
        <f t="shared" si="151"/>
        <v>9.2074320571786678E-3</v>
      </c>
      <c r="CT76" s="28">
        <f t="shared" si="151"/>
        <v>1.1816809833074489E-2</v>
      </c>
      <c r="CU76" s="28">
        <f t="shared" si="151"/>
        <v>1.2288303815247404E-3</v>
      </c>
      <c r="CV76" s="28">
        <f t="shared" si="151"/>
        <v>8.5106896679072903E-3</v>
      </c>
      <c r="CW76" s="28">
        <f t="shared" si="151"/>
        <v>-1.6433660823978694E-3</v>
      </c>
      <c r="CX76" s="28">
        <f t="shared" si="151"/>
        <v>-3.3003455976744543E-3</v>
      </c>
      <c r="CY76" s="28">
        <f t="shared" si="151"/>
        <v>6.5031266724242601E-3</v>
      </c>
      <c r="CZ76" s="28">
        <f t="shared" si="151"/>
        <v>5.0932167688126214E-3</v>
      </c>
      <c r="DA76" s="28">
        <f t="shared" si="151"/>
        <v>1.2070007500339568E-3</v>
      </c>
      <c r="DB76" s="28">
        <f t="shared" si="151"/>
        <v>2.4255410550573741E-2</v>
      </c>
      <c r="DC76" s="28">
        <f t="shared" si="151"/>
        <v>2.0123888972077848E-2</v>
      </c>
      <c r="DD76" s="28">
        <f t="shared" si="151"/>
        <v>-9.6806174247278196E-3</v>
      </c>
      <c r="DE76" s="28">
        <f t="shared" si="151"/>
        <v>6.5609690697007329E-3</v>
      </c>
      <c r="DF76" s="28">
        <f t="shared" si="151"/>
        <v>1.0723970998763822E-3</v>
      </c>
      <c r="DG76" s="28">
        <f t="shared" si="151"/>
        <v>1.4523093012658483E-2</v>
      </c>
      <c r="DH76" s="28">
        <f t="shared" si="151"/>
        <v>0</v>
      </c>
      <c r="DI76" s="28">
        <f t="shared" si="151"/>
        <v>-2.1661480870035093E-2</v>
      </c>
      <c r="DJ76" s="28">
        <f t="shared" si="151"/>
        <v>1.9257802745386274E-2</v>
      </c>
      <c r="DK76" s="28">
        <f t="shared" si="151"/>
        <v>-3.9413968540876629E-2</v>
      </c>
      <c r="DL76" s="28">
        <f t="shared" si="151"/>
        <v>0</v>
      </c>
      <c r="DM76" s="28">
        <f t="shared" si="151"/>
        <v>1.3483350337286988E-2</v>
      </c>
      <c r="DN76" s="28">
        <f t="shared" si="151"/>
        <v>-9.5575339507210644E-3</v>
      </c>
      <c r="DO76" s="28">
        <f t="shared" si="151"/>
        <v>-3.2392834683207847E-2</v>
      </c>
      <c r="DP76" s="28">
        <f t="shared" si="151"/>
        <v>-1.814759939402889E-2</v>
      </c>
      <c r="DQ76" s="28">
        <f t="shared" si="151"/>
        <v>-1.6625962968812129E-2</v>
      </c>
      <c r="DR76" s="28">
        <f t="shared" si="151"/>
        <v>-1.744088980187828E-2</v>
      </c>
      <c r="DS76" s="28">
        <f t="shared" si="151"/>
        <v>3.9674023598048344E-3</v>
      </c>
      <c r="DT76" s="28">
        <f t="shared" si="151"/>
        <v>-1.9791772577313653E-3</v>
      </c>
      <c r="DU76" s="28">
        <f t="shared" si="151"/>
        <v>5.1257389499125092E-3</v>
      </c>
      <c r="DV76" s="28">
        <f t="shared" si="151"/>
        <v>6.7733996858341866E-3</v>
      </c>
      <c r="DW76" s="28">
        <f t="shared" si="151"/>
        <v>2.0164961968116603E-2</v>
      </c>
      <c r="DX76" s="28">
        <f t="shared" si="151"/>
        <v>5.2813463403814651E-4</v>
      </c>
      <c r="DY76" s="28">
        <f t="shared" si="151"/>
        <v>-1.5931181148239287E-3</v>
      </c>
      <c r="DZ76" s="28">
        <f t="shared" ref="DZ76:GK76" si="152">LN(DZ33/DZ32)</f>
        <v>1.390584368499324E-2</v>
      </c>
      <c r="EA76" s="28">
        <f t="shared" si="152"/>
        <v>7.0889349378440627E-3</v>
      </c>
      <c r="EB76" s="28">
        <f t="shared" si="152"/>
        <v>1.8018496655977458E-2</v>
      </c>
      <c r="EC76" s="28">
        <f t="shared" si="152"/>
        <v>-2.4774505238800348E-3</v>
      </c>
      <c r="ED76" s="28">
        <f t="shared" si="152"/>
        <v>1.1133317702197797E-2</v>
      </c>
      <c r="EE76" s="28">
        <f t="shared" si="152"/>
        <v>1.8126244063762986E-3</v>
      </c>
      <c r="EF76" s="28">
        <f t="shared" si="152"/>
        <v>4.8192864359489218E-3</v>
      </c>
      <c r="EG76" s="28">
        <f t="shared" si="152"/>
        <v>0</v>
      </c>
      <c r="EH76" s="28">
        <f t="shared" si="152"/>
        <v>2.1840227154805963E-2</v>
      </c>
      <c r="EI76" s="28">
        <f t="shared" si="152"/>
        <v>9.099243728776232E-3</v>
      </c>
      <c r="EJ76" s="28">
        <f t="shared" si="152"/>
        <v>-2.2155027859850223E-2</v>
      </c>
      <c r="EK76" s="28">
        <f t="shared" si="152"/>
        <v>0</v>
      </c>
      <c r="EL76" s="28">
        <f t="shared" si="152"/>
        <v>-1.0160942321568505E-2</v>
      </c>
      <c r="EM76" s="28">
        <f t="shared" si="152"/>
        <v>-8.3019805394230709E-3</v>
      </c>
      <c r="EN76" s="28">
        <f t="shared" si="152"/>
        <v>-1.388347793724392E-2</v>
      </c>
      <c r="EO76" s="28">
        <f t="shared" si="152"/>
        <v>-2.4135716010955235E-2</v>
      </c>
      <c r="EP76" s="28">
        <f t="shared" si="152"/>
        <v>-3.4904049397684908E-3</v>
      </c>
      <c r="EQ76" s="28">
        <f t="shared" si="152"/>
        <v>5.578836249271045E-3</v>
      </c>
      <c r="ER76" s="28">
        <f t="shared" si="152"/>
        <v>-7.0642177729583911E-3</v>
      </c>
      <c r="ES76" s="28">
        <f t="shared" si="152"/>
        <v>1.618366040935227E-3</v>
      </c>
      <c r="ET76" s="28">
        <f t="shared" si="152"/>
        <v>9.3227985351201827E-3</v>
      </c>
      <c r="EU76" s="28">
        <f t="shared" si="152"/>
        <v>3.9770715439763956E-3</v>
      </c>
      <c r="EV76" s="28">
        <f t="shared" si="152"/>
        <v>1.0070364644373469E-3</v>
      </c>
      <c r="EW76" s="28">
        <f t="shared" si="152"/>
        <v>-7.5203895110120683E-3</v>
      </c>
      <c r="EX76" s="28">
        <f t="shared" si="152"/>
        <v>0</v>
      </c>
      <c r="EY76" s="28">
        <f t="shared" si="152"/>
        <v>3.3934908783620041E-3</v>
      </c>
      <c r="EZ76" s="28">
        <f t="shared" si="152"/>
        <v>-9.8181307243264875E-5</v>
      </c>
      <c r="FA76" s="28">
        <f t="shared" si="152"/>
        <v>-2.1917795518297256E-3</v>
      </c>
      <c r="FB76" s="28">
        <f t="shared" si="152"/>
        <v>5.2478158353588631E-3</v>
      </c>
      <c r="FC76" s="28">
        <f t="shared" si="152"/>
        <v>1.3826946200610427E-2</v>
      </c>
      <c r="FD76" s="28">
        <f t="shared" si="152"/>
        <v>-4.1575408302531531E-3</v>
      </c>
      <c r="FE76" s="28">
        <f t="shared" si="152"/>
        <v>-5.2538848083492195E-3</v>
      </c>
      <c r="FF76" s="28">
        <f t="shared" si="152"/>
        <v>0</v>
      </c>
      <c r="FG76" s="28">
        <f t="shared" si="152"/>
        <v>-2.7884066506174598E-2</v>
      </c>
      <c r="FH76" s="28">
        <f t="shared" si="152"/>
        <v>2.3530474779100686E-2</v>
      </c>
      <c r="FI76" s="28">
        <f t="shared" si="152"/>
        <v>4.8160593018385871E-2</v>
      </c>
      <c r="FJ76" s="28">
        <f t="shared" si="152"/>
        <v>0</v>
      </c>
      <c r="FK76" s="28">
        <f t="shared" si="152"/>
        <v>2.1654415029686357E-2</v>
      </c>
      <c r="FL76" s="28">
        <f t="shared" si="152"/>
        <v>1.1685450790359871E-2</v>
      </c>
      <c r="FM76" s="28">
        <f t="shared" si="152"/>
        <v>-8.3057272976705815E-3</v>
      </c>
      <c r="FN76" s="28">
        <f t="shared" si="152"/>
        <v>-1.4357148435918405E-3</v>
      </c>
      <c r="FO76" s="28">
        <f t="shared" si="152"/>
        <v>-1.6014604612521664E-2</v>
      </c>
      <c r="FP76" s="28">
        <f t="shared" si="152"/>
        <v>-1.8003060621335925E-2</v>
      </c>
      <c r="FQ76" s="28">
        <f t="shared" si="152"/>
        <v>-1.8848757140610538E-2</v>
      </c>
      <c r="FR76" s="28">
        <f t="shared" si="152"/>
        <v>-8.4671236671583286E-3</v>
      </c>
      <c r="FS76" s="28">
        <f t="shared" si="152"/>
        <v>2.5846338412100663E-3</v>
      </c>
      <c r="FT76" s="28">
        <f t="shared" si="152"/>
        <v>7.1327022402811555E-3</v>
      </c>
      <c r="FU76" s="28">
        <f t="shared" si="152"/>
        <v>5.9864456524575437E-3</v>
      </c>
      <c r="FV76" s="28">
        <f t="shared" si="152"/>
        <v>-1.1490346052057931E-2</v>
      </c>
      <c r="FW76" s="28">
        <f t="shared" si="152"/>
        <v>-4.5436250622246828E-3</v>
      </c>
      <c r="FX76" s="28">
        <f t="shared" si="152"/>
        <v>0</v>
      </c>
      <c r="FY76" s="28">
        <f t="shared" si="152"/>
        <v>3.4523268278839419E-3</v>
      </c>
      <c r="FZ76" s="28">
        <f t="shared" si="152"/>
        <v>2.758795859818099E-2</v>
      </c>
      <c r="GA76" s="28">
        <f t="shared" si="152"/>
        <v>5.9794483773953295E-3</v>
      </c>
      <c r="GB76" s="28">
        <f t="shared" si="152"/>
        <v>2.0666382975599279E-2</v>
      </c>
      <c r="GC76" s="28">
        <f t="shared" si="152"/>
        <v>-8.7756454470557129E-4</v>
      </c>
      <c r="GD76" s="28">
        <f t="shared" si="152"/>
        <v>2.4467836286464588E-3</v>
      </c>
      <c r="GE76" s="28">
        <f t="shared" si="152"/>
        <v>0</v>
      </c>
      <c r="GF76" s="28">
        <f t="shared" si="152"/>
        <v>3.4633568789193964E-2</v>
      </c>
      <c r="GG76" s="28">
        <f t="shared" si="152"/>
        <v>-5.7887135824927268E-3</v>
      </c>
      <c r="GH76" s="28">
        <f t="shared" si="152"/>
        <v>-1.8421896503939713E-3</v>
      </c>
      <c r="GI76" s="28">
        <f t="shared" si="152"/>
        <v>0</v>
      </c>
      <c r="GJ76" s="28">
        <f t="shared" si="152"/>
        <v>-1.1088880960084842E-2</v>
      </c>
      <c r="GK76" s="28">
        <f t="shared" si="152"/>
        <v>-3.0090076705210061E-2</v>
      </c>
      <c r="GL76" s="28">
        <f t="shared" ref="GL76:HQ76" si="153">LN(GL33/GL32)</f>
        <v>-4.0953121456809412E-2</v>
      </c>
      <c r="GM76" s="28">
        <f t="shared" si="153"/>
        <v>-2.015537216130801E-2</v>
      </c>
      <c r="GN76" s="28">
        <f t="shared" si="153"/>
        <v>-4.0953545444341405E-2</v>
      </c>
      <c r="GO76" s="28">
        <f t="shared" si="153"/>
        <v>2.2739846592239314E-2</v>
      </c>
      <c r="GP76" s="28">
        <f t="shared" si="153"/>
        <v>1.304748087374815E-2</v>
      </c>
      <c r="GQ76" s="28">
        <f t="shared" si="153"/>
        <v>-5.7658722944702902E-3</v>
      </c>
      <c r="GR76" s="28">
        <f t="shared" si="153"/>
        <v>1.8891206190984407E-3</v>
      </c>
      <c r="GS76" s="28">
        <f t="shared" si="153"/>
        <v>1.5024685714404077E-3</v>
      </c>
      <c r="GT76" s="28">
        <f t="shared" si="153"/>
        <v>-1.2701393236275586E-3</v>
      </c>
      <c r="GU76" s="28">
        <f t="shared" si="153"/>
        <v>-3.6744760913099733E-3</v>
      </c>
      <c r="GV76" s="28">
        <f t="shared" si="153"/>
        <v>-7.5709912371113152E-4</v>
      </c>
      <c r="GW76" s="28">
        <f t="shared" si="153"/>
        <v>8.5771568661736075E-3</v>
      </c>
      <c r="GX76" s="28">
        <f t="shared" si="153"/>
        <v>1.5548012863596588E-2</v>
      </c>
      <c r="GY76" s="28">
        <f t="shared" si="153"/>
        <v>2.1762786978704526E-2</v>
      </c>
      <c r="GZ76" s="28">
        <f t="shared" si="153"/>
        <v>-7.1866540176183295E-4</v>
      </c>
      <c r="HA76" s="28">
        <f t="shared" si="153"/>
        <v>1.4091492797509601E-2</v>
      </c>
      <c r="HB76" s="28">
        <f t="shared" si="153"/>
        <v>-2.2377787818419312E-3</v>
      </c>
      <c r="HC76" s="28">
        <f t="shared" si="153"/>
        <v>-6.001310878121331E-3</v>
      </c>
      <c r="HD76" s="28">
        <f t="shared" si="153"/>
        <v>0</v>
      </c>
      <c r="HE76" s="28">
        <f t="shared" si="153"/>
        <v>2.0767588897911894E-2</v>
      </c>
      <c r="HF76" s="28">
        <f t="shared" si="153"/>
        <v>1.4311549797614762E-2</v>
      </c>
      <c r="HG76" s="28">
        <f t="shared" si="153"/>
        <v>-2.5950081935481539E-2</v>
      </c>
      <c r="HH76" s="28">
        <f t="shared" si="153"/>
        <v>0</v>
      </c>
      <c r="HI76" s="28">
        <f t="shared" si="153"/>
        <v>-8.9470491812697495E-3</v>
      </c>
      <c r="HJ76" s="28">
        <f t="shared" si="153"/>
        <v>-7.4057200677313789E-3</v>
      </c>
      <c r="HK76" s="28">
        <f t="shared" si="153"/>
        <v>-1.1549284790389204E-2</v>
      </c>
      <c r="HL76" s="28">
        <f t="shared" si="153"/>
        <v>-9.3259970607910015E-3</v>
      </c>
      <c r="HM76" s="28">
        <f t="shared" si="153"/>
        <v>-1.5945706879676745E-2</v>
      </c>
      <c r="HN76" s="28">
        <f t="shared" si="153"/>
        <v>3.1730094375383183E-2</v>
      </c>
      <c r="HO76" s="28">
        <f t="shared" si="153"/>
        <v>-8.3051146526962639E-3</v>
      </c>
      <c r="HP76" s="28">
        <f t="shared" si="153"/>
        <v>-3.8296763042153987E-3</v>
      </c>
      <c r="HQ76" s="28">
        <f t="shared" si="153"/>
        <v>1.0826122719200654E-2</v>
      </c>
      <c r="HR76" s="28">
        <f t="shared" ref="HR76:IQ76" si="154">LN(HR33/HR32)</f>
        <v>5.8002498205798197E-3</v>
      </c>
      <c r="HS76" s="28">
        <f t="shared" si="154"/>
        <v>1.2903486300508251E-2</v>
      </c>
      <c r="HT76" s="28">
        <f t="shared" si="154"/>
        <v>1.6778591055318761E-3</v>
      </c>
      <c r="HU76" s="28">
        <f t="shared" si="154"/>
        <v>-1.4197870468249732E-3</v>
      </c>
      <c r="HV76" s="28">
        <f t="shared" si="154"/>
        <v>3.3857199085298899E-3</v>
      </c>
      <c r="HW76" s="28">
        <f t="shared" si="154"/>
        <v>2.0757153501216744E-3</v>
      </c>
      <c r="HX76" s="28">
        <f t="shared" si="154"/>
        <v>1.4365329924433071E-2</v>
      </c>
      <c r="HY76" s="28">
        <f t="shared" si="154"/>
        <v>0</v>
      </c>
      <c r="HZ76" s="28">
        <f t="shared" si="154"/>
        <v>1.1196747333530191E-2</v>
      </c>
      <c r="IA76" s="28">
        <f t="shared" si="154"/>
        <v>1.1807321099214728E-3</v>
      </c>
      <c r="IB76" s="28">
        <f t="shared" si="154"/>
        <v>6.7761092175786979E-3</v>
      </c>
      <c r="IC76" s="28">
        <f t="shared" si="154"/>
        <v>0</v>
      </c>
      <c r="ID76" s="28">
        <f t="shared" si="154"/>
        <v>2.6943583559109321E-2</v>
      </c>
      <c r="IE76" s="28">
        <f t="shared" si="154"/>
        <v>-1.1428645997377817E-2</v>
      </c>
      <c r="IF76" s="28">
        <f t="shared" si="154"/>
        <v>-1.0695348620978982E-2</v>
      </c>
      <c r="IG76" s="28">
        <f t="shared" si="154"/>
        <v>0</v>
      </c>
      <c r="IH76" s="28">
        <f t="shared" si="154"/>
        <v>-5.364659232519252E-3</v>
      </c>
      <c r="II76" s="28">
        <f t="shared" si="154"/>
        <v>-1.816400170463706E-2</v>
      </c>
      <c r="IJ76" s="28">
        <f t="shared" si="154"/>
        <v>7.9303074951520905E-3</v>
      </c>
      <c r="IK76" s="28">
        <f t="shared" si="154"/>
        <v>-1.7641013830833271E-2</v>
      </c>
      <c r="IL76" s="28">
        <f t="shared" si="154"/>
        <v>-8.2802070110326378E-3</v>
      </c>
      <c r="IM76" s="28">
        <f t="shared" si="154"/>
        <v>1.3395645296772813E-3</v>
      </c>
      <c r="IN76" s="28">
        <f t="shared" si="154"/>
        <v>-1.4690019608241903E-3</v>
      </c>
      <c r="IO76" s="28">
        <f t="shared" si="154"/>
        <v>1.297198504694737E-3</v>
      </c>
      <c r="IP76" s="28">
        <f t="shared" si="154"/>
        <v>9.7561749453637762E-3</v>
      </c>
      <c r="IQ76" s="28">
        <f t="shared" si="154"/>
        <v>6.3111440787569102E-3</v>
      </c>
    </row>
    <row r="77" spans="1:251" x14ac:dyDescent="0.25">
      <c r="A77" s="10">
        <v>1</v>
      </c>
      <c r="B77" s="4">
        <f t="shared" ref="B77:BM77" si="155">LN(B34/B33)</f>
        <v>6.618119914318976E-3</v>
      </c>
      <c r="C77" s="4">
        <f t="shared" si="155"/>
        <v>-9.5760124480028593E-4</v>
      </c>
      <c r="D77" s="4">
        <f t="shared" si="155"/>
        <v>7.7611402453690447E-4</v>
      </c>
      <c r="E77" s="4">
        <f t="shared" si="155"/>
        <v>-2.0754107083592664E-3</v>
      </c>
      <c r="F77" s="4">
        <f t="shared" si="155"/>
        <v>9.1512157797210179E-4</v>
      </c>
      <c r="G77" s="4">
        <f t="shared" si="155"/>
        <v>3.2110713264716867E-3</v>
      </c>
      <c r="H77" s="4">
        <f t="shared" si="155"/>
        <v>5.1317890541941096E-3</v>
      </c>
      <c r="I77" s="4">
        <f t="shared" si="155"/>
        <v>7.465802904477967E-3</v>
      </c>
      <c r="J77" s="4">
        <f t="shared" si="155"/>
        <v>5.0523393375452698E-3</v>
      </c>
      <c r="K77" s="4">
        <f t="shared" si="155"/>
        <v>2.0869608636215945E-3</v>
      </c>
      <c r="L77" s="4">
        <f t="shared" si="155"/>
        <v>-4.1718431341407847E-2</v>
      </c>
      <c r="M77" s="4">
        <f t="shared" si="155"/>
        <v>1.8969603235188204E-2</v>
      </c>
      <c r="N77" s="4">
        <f t="shared" si="155"/>
        <v>5.2938133980800044E-3</v>
      </c>
      <c r="O77" s="4">
        <f t="shared" si="155"/>
        <v>-3.1182876713356341E-2</v>
      </c>
      <c r="P77" s="4">
        <f t="shared" si="155"/>
        <v>-3.1463303753687832E-2</v>
      </c>
      <c r="Q77" s="4">
        <f t="shared" si="155"/>
        <v>-2.0187038512738058E-2</v>
      </c>
      <c r="R77" s="4">
        <f t="shared" si="155"/>
        <v>4.3384181124380061E-3</v>
      </c>
      <c r="S77" s="4">
        <f t="shared" si="155"/>
        <v>7.8334984438156226E-3</v>
      </c>
      <c r="T77" s="4">
        <f t="shared" si="155"/>
        <v>1.4448888556469369E-2</v>
      </c>
      <c r="U77" s="4">
        <f t="shared" si="155"/>
        <v>-4.8121195622728343E-3</v>
      </c>
      <c r="V77" s="4">
        <f t="shared" si="155"/>
        <v>-7.6239378394567653E-3</v>
      </c>
      <c r="W77" s="4">
        <f t="shared" si="155"/>
        <v>1.9845305234654026E-2</v>
      </c>
      <c r="X77" s="4">
        <f t="shared" si="155"/>
        <v>1.028898525781212E-4</v>
      </c>
      <c r="Y77" s="4">
        <f t="shared" si="155"/>
        <v>2.7955662478942956E-3</v>
      </c>
      <c r="Z77" s="4">
        <f t="shared" si="155"/>
        <v>-4.5486600911931636E-4</v>
      </c>
      <c r="AA77" s="4">
        <f t="shared" si="155"/>
        <v>-5.3748172540223314E-2</v>
      </c>
      <c r="AB77" s="4">
        <f t="shared" si="155"/>
        <v>-2.8812267879058041E-2</v>
      </c>
      <c r="AC77" s="4">
        <f t="shared" si="155"/>
        <v>6.9585970816302993E-3</v>
      </c>
      <c r="AD77" s="4">
        <f t="shared" si="155"/>
        <v>5.8808096887795758E-3</v>
      </c>
      <c r="AE77" s="4">
        <f t="shared" si="155"/>
        <v>2.1571189218057348E-2</v>
      </c>
      <c r="AF77" s="4">
        <f t="shared" si="155"/>
        <v>1.1617517633085887E-2</v>
      </c>
      <c r="AG77" s="4">
        <f t="shared" si="155"/>
        <v>8.9322279758513104E-3</v>
      </c>
      <c r="AH77" s="4">
        <f t="shared" si="155"/>
        <v>1.1505277115535029E-2</v>
      </c>
      <c r="AI77" s="4">
        <f t="shared" si="155"/>
        <v>7.7391227415153033E-3</v>
      </c>
      <c r="AJ77" s="4">
        <f t="shared" si="155"/>
        <v>1.3140593390409856E-3</v>
      </c>
      <c r="AK77" s="4">
        <f t="shared" si="155"/>
        <v>-7.6992424364599231E-3</v>
      </c>
      <c r="AL77" s="4">
        <f t="shared" si="155"/>
        <v>7.5434136920304734E-2</v>
      </c>
      <c r="AM77" s="4">
        <f t="shared" si="155"/>
        <v>-1.1811795810439278E-2</v>
      </c>
      <c r="AN77" s="4">
        <f t="shared" si="155"/>
        <v>8.0487923420405824E-3</v>
      </c>
      <c r="AO77" s="4">
        <f t="shared" si="155"/>
        <v>-4.2437738738784758E-2</v>
      </c>
      <c r="AP77" s="4">
        <f t="shared" si="155"/>
        <v>4.6887135909260427E-2</v>
      </c>
      <c r="AQ77" s="4">
        <f t="shared" si="155"/>
        <v>2.7426854313383972E-2</v>
      </c>
      <c r="AR77" s="4">
        <f t="shared" si="155"/>
        <v>-6.4147932678440046E-4</v>
      </c>
      <c r="AS77" s="4">
        <f t="shared" si="155"/>
        <v>-4.2807746099623352E-3</v>
      </c>
      <c r="AT77" s="4">
        <f t="shared" si="155"/>
        <v>-1.6850166702753439E-2</v>
      </c>
      <c r="AU77" s="4">
        <f t="shared" si="155"/>
        <v>1.9191149916259861E-2</v>
      </c>
      <c r="AV77" s="4">
        <f t="shared" si="155"/>
        <v>-3.1657415072733025E-3</v>
      </c>
      <c r="AW77" s="4">
        <f t="shared" si="155"/>
        <v>-3.2442011019145683E-3</v>
      </c>
      <c r="AX77" s="4">
        <f t="shared" si="155"/>
        <v>1.252150412056628E-2</v>
      </c>
      <c r="AY77" s="4">
        <f t="shared" si="155"/>
        <v>5.481034440084266E-3</v>
      </c>
      <c r="AZ77" s="4">
        <f t="shared" si="155"/>
        <v>-1.8313154197766284E-2</v>
      </c>
      <c r="BA77" s="4">
        <f t="shared" si="155"/>
        <v>-1.3260801762115722E-2</v>
      </c>
      <c r="BB77" s="4">
        <f t="shared" si="155"/>
        <v>-7.5538133323248702E-3</v>
      </c>
      <c r="BC77" s="4">
        <f t="shared" si="155"/>
        <v>3.2856261638485262E-3</v>
      </c>
      <c r="BD77" s="4">
        <f t="shared" si="155"/>
        <v>9.6242180345949366E-3</v>
      </c>
      <c r="BE77" s="4">
        <f t="shared" si="155"/>
        <v>2.2227077636536766E-2</v>
      </c>
      <c r="BF77" s="4">
        <f t="shared" si="155"/>
        <v>9.8277757934242139E-3</v>
      </c>
      <c r="BG77" s="4">
        <f t="shared" si="155"/>
        <v>3.622266011739704E-2</v>
      </c>
      <c r="BH77" s="4">
        <f t="shared" si="155"/>
        <v>5.8411652786750558E-3</v>
      </c>
      <c r="BI77" s="4">
        <f t="shared" si="155"/>
        <v>2.039460068557764E-3</v>
      </c>
      <c r="BJ77" s="4">
        <f t="shared" si="155"/>
        <v>-5.683196372897753E-2</v>
      </c>
      <c r="BK77" s="4">
        <f t="shared" si="155"/>
        <v>-2.0240675058098449E-2</v>
      </c>
      <c r="BL77" s="4">
        <f t="shared" si="155"/>
        <v>9.7724000021153141E-4</v>
      </c>
      <c r="BM77" s="4">
        <f t="shared" si="155"/>
        <v>1.3245193287763513E-2</v>
      </c>
      <c r="BN77" s="4">
        <f t="shared" ref="BN77:DY77" si="156">LN(BN34/BN33)</f>
        <v>-1.6231222225163069E-2</v>
      </c>
      <c r="BO77" s="4">
        <f t="shared" si="156"/>
        <v>2.9916794137318535E-2</v>
      </c>
      <c r="BP77" s="4">
        <f t="shared" si="156"/>
        <v>1.8198089232067001E-3</v>
      </c>
      <c r="BQ77" s="4">
        <f t="shared" si="156"/>
        <v>-1.301346242513815E-2</v>
      </c>
      <c r="BR77" s="4">
        <f t="shared" si="156"/>
        <v>-1.3804875644619886E-2</v>
      </c>
      <c r="BS77" s="4">
        <f t="shared" si="156"/>
        <v>-3.1131755319029294E-3</v>
      </c>
      <c r="BT77" s="4">
        <f t="shared" si="156"/>
        <v>-3.8784606678458813E-4</v>
      </c>
      <c r="BU77" s="4">
        <f t="shared" si="156"/>
        <v>-9.7610832479763231E-4</v>
      </c>
      <c r="BV77" s="4">
        <f t="shared" si="156"/>
        <v>1.0715199852514891E-3</v>
      </c>
      <c r="BW77" s="4">
        <f t="shared" si="156"/>
        <v>1.6459359493241149E-2</v>
      </c>
      <c r="BX77" s="4">
        <f t="shared" si="156"/>
        <v>1.1356733582796506E-2</v>
      </c>
      <c r="BY77" s="4">
        <f t="shared" si="156"/>
        <v>-1.4626651858939068E-2</v>
      </c>
      <c r="BZ77" s="4">
        <f t="shared" si="156"/>
        <v>-1.1926059851254701E-3</v>
      </c>
      <c r="CA77" s="4">
        <f t="shared" si="156"/>
        <v>-8.6768440256889713E-3</v>
      </c>
      <c r="CB77" s="4">
        <f t="shared" si="156"/>
        <v>-5.4566015665322891E-3</v>
      </c>
      <c r="CC77" s="4">
        <f t="shared" si="156"/>
        <v>7.280323368124883E-3</v>
      </c>
      <c r="CD77" s="4">
        <f t="shared" si="156"/>
        <v>2.0556668739421073E-2</v>
      </c>
      <c r="CE77" s="4">
        <f t="shared" si="156"/>
        <v>-3.3704110099056928E-3</v>
      </c>
      <c r="CF77" s="4">
        <f t="shared" si="156"/>
        <v>2.511512412660994E-3</v>
      </c>
      <c r="CG77" s="4">
        <f t="shared" si="156"/>
        <v>-6.0042031224381181E-4</v>
      </c>
      <c r="CH77" s="4">
        <f t="shared" si="156"/>
        <v>4.2843298250638453E-3</v>
      </c>
      <c r="CI77" s="4">
        <f t="shared" si="156"/>
        <v>-1.78385037021743E-2</v>
      </c>
      <c r="CJ77" s="4">
        <f t="shared" si="156"/>
        <v>-2.7186140304156833E-2</v>
      </c>
      <c r="CK77" s="4">
        <f t="shared" si="156"/>
        <v>1.5032752750421302E-3</v>
      </c>
      <c r="CL77" s="4">
        <f t="shared" si="156"/>
        <v>1.121753762009608E-2</v>
      </c>
      <c r="CM77" s="4">
        <f t="shared" si="156"/>
        <v>-2.9752405052155626E-2</v>
      </c>
      <c r="CN77" s="4">
        <f t="shared" si="156"/>
        <v>-2.8155910379601679E-2</v>
      </c>
      <c r="CO77" s="4">
        <f t="shared" si="156"/>
        <v>-5.8032344347411502E-3</v>
      </c>
      <c r="CP77" s="4">
        <f t="shared" si="156"/>
        <v>-1.4800793456276945E-3</v>
      </c>
      <c r="CQ77" s="4">
        <f t="shared" si="156"/>
        <v>5.7949770811455414E-3</v>
      </c>
      <c r="CR77" s="4">
        <f t="shared" si="156"/>
        <v>1.2635316034987229E-2</v>
      </c>
      <c r="CS77" s="4">
        <f t="shared" si="156"/>
        <v>-1.1658348546932725E-3</v>
      </c>
      <c r="CT77" s="4">
        <f t="shared" si="156"/>
        <v>-1.1807412678072286E-2</v>
      </c>
      <c r="CU77" s="4">
        <f t="shared" si="156"/>
        <v>1.2273222105172899E-3</v>
      </c>
      <c r="CV77" s="4">
        <f t="shared" si="156"/>
        <v>8.438868645865483E-3</v>
      </c>
      <c r="CW77" s="4">
        <f t="shared" si="156"/>
        <v>-1.6460711805528008E-3</v>
      </c>
      <c r="CX77" s="4">
        <f t="shared" si="156"/>
        <v>-2.935221201252745E-2</v>
      </c>
      <c r="CY77" s="4">
        <f t="shared" si="156"/>
        <v>6.4611091142895037E-3</v>
      </c>
      <c r="CZ77" s="4">
        <f t="shared" si="156"/>
        <v>5.0674073094224134E-3</v>
      </c>
      <c r="DA77" s="4">
        <f t="shared" si="156"/>
        <v>1.2055456553475804E-3</v>
      </c>
      <c r="DB77" s="4">
        <f t="shared" si="156"/>
        <v>2.3680990899663825E-2</v>
      </c>
      <c r="DC77" s="4">
        <f t="shared" si="156"/>
        <v>1.9726894014119097E-2</v>
      </c>
      <c r="DD77" s="4">
        <f t="shared" si="156"/>
        <v>-9.7752486130278336E-3</v>
      </c>
      <c r="DE77" s="4">
        <f t="shared" si="156"/>
        <v>6.51820318778635E-3</v>
      </c>
      <c r="DF77" s="4">
        <f t="shared" si="156"/>
        <v>1.0712482962029666E-3</v>
      </c>
      <c r="DG77" s="4">
        <f t="shared" si="156"/>
        <v>1.5436229157847923E-3</v>
      </c>
      <c r="DH77" s="4">
        <f t="shared" si="156"/>
        <v>-2.2179603450319735E-2</v>
      </c>
      <c r="DI77" s="4">
        <f t="shared" si="156"/>
        <v>4.6813812230038247E-3</v>
      </c>
      <c r="DJ77" s="4">
        <f t="shared" si="156"/>
        <v>-4.5424038423682076E-4</v>
      </c>
      <c r="DK77" s="4">
        <f t="shared" si="156"/>
        <v>5.0241700118509468E-4</v>
      </c>
      <c r="DL77" s="4">
        <f t="shared" si="156"/>
        <v>5.0251362026729795E-3</v>
      </c>
      <c r="DM77" s="4">
        <f t="shared" si="156"/>
        <v>-1.8018505502678365E-2</v>
      </c>
      <c r="DN77" s="4">
        <f t="shared" si="156"/>
        <v>-5.4427727415168091E-3</v>
      </c>
      <c r="DO77" s="4">
        <f t="shared" si="156"/>
        <v>1.8560770756683723E-2</v>
      </c>
      <c r="DP77" s="4">
        <f t="shared" si="156"/>
        <v>5.5268381143949849E-3</v>
      </c>
      <c r="DQ77" s="4">
        <f t="shared" si="156"/>
        <v>-1.7377572055716193E-2</v>
      </c>
      <c r="DR77" s="4">
        <f t="shared" si="156"/>
        <v>1.0599109190424814E-2</v>
      </c>
      <c r="DS77" s="4">
        <f t="shared" si="156"/>
        <v>-1.2395059479182577E-2</v>
      </c>
      <c r="DT77" s="4">
        <f t="shared" si="156"/>
        <v>-1.983102169729366E-3</v>
      </c>
      <c r="DU77" s="4">
        <f t="shared" si="156"/>
        <v>5.0995996762877817E-3</v>
      </c>
      <c r="DV77" s="4">
        <f t="shared" si="156"/>
        <v>6.7278292363441615E-3</v>
      </c>
      <c r="DW77" s="4">
        <f t="shared" si="156"/>
        <v>-3.7669237093114628E-2</v>
      </c>
      <c r="DX77" s="4">
        <f t="shared" si="156"/>
        <v>5.278558550730636E-4</v>
      </c>
      <c r="DY77" s="4">
        <f t="shared" si="156"/>
        <v>-1.5956601905170638E-3</v>
      </c>
      <c r="DZ77" s="4">
        <f t="shared" ref="DZ77:GK77" si="157">LN(DZ34/DZ33)</f>
        <v>1.3715120334297483E-2</v>
      </c>
      <c r="EA77" s="4">
        <f t="shared" si="157"/>
        <v>7.0390354659075702E-3</v>
      </c>
      <c r="EB77" s="4">
        <f t="shared" si="157"/>
        <v>1.7699568563110609E-2</v>
      </c>
      <c r="EC77" s="4">
        <f t="shared" si="157"/>
        <v>-2.4836035319062409E-3</v>
      </c>
      <c r="ED77" s="4">
        <f t="shared" si="157"/>
        <v>1.1010730489248118E-2</v>
      </c>
      <c r="EE77" s="4">
        <f t="shared" si="157"/>
        <v>1.8093447430493305E-3</v>
      </c>
      <c r="EF77" s="4">
        <f t="shared" si="157"/>
        <v>-1.6038495819777408E-3</v>
      </c>
      <c r="EG77" s="4">
        <f t="shared" si="157"/>
        <v>1.0256500167189061E-2</v>
      </c>
      <c r="EH77" s="4">
        <f t="shared" si="157"/>
        <v>-9.6060018839427505E-4</v>
      </c>
      <c r="EI77" s="4">
        <f t="shared" si="157"/>
        <v>7.5454616586795645E-4</v>
      </c>
      <c r="EJ77" s="4">
        <f t="shared" si="157"/>
        <v>-3.788701310701674E-2</v>
      </c>
      <c r="EK77" s="4">
        <f t="shared" si="157"/>
        <v>-7.856884868392899E-3</v>
      </c>
      <c r="EL77" s="4">
        <f t="shared" si="157"/>
        <v>-1.5437725761056727E-2</v>
      </c>
      <c r="EM77" s="4">
        <f t="shared" si="157"/>
        <v>-2.338617722683619E-2</v>
      </c>
      <c r="EN77" s="4">
        <f t="shared" si="157"/>
        <v>9.412809690910481E-3</v>
      </c>
      <c r="EO77" s="4">
        <f t="shared" si="157"/>
        <v>-2.063593685791603E-2</v>
      </c>
      <c r="EP77" s="4">
        <f t="shared" si="157"/>
        <v>-1.7637141486106844E-2</v>
      </c>
      <c r="EQ77" s="4">
        <f t="shared" si="157"/>
        <v>8.3102759113960686E-3</v>
      </c>
      <c r="ER77" s="4">
        <f t="shared" si="157"/>
        <v>6.6500280599342343E-3</v>
      </c>
      <c r="ES77" s="4">
        <f t="shared" si="157"/>
        <v>1.6157511635589725E-3</v>
      </c>
      <c r="ET77" s="4">
        <f t="shared" si="157"/>
        <v>9.2366861530514786E-3</v>
      </c>
      <c r="EU77" s="4">
        <f t="shared" si="157"/>
        <v>3.9613170818498496E-3</v>
      </c>
      <c r="EV77" s="4">
        <f t="shared" si="157"/>
        <v>-4.6615880189122501E-2</v>
      </c>
      <c r="EW77" s="4">
        <f t="shared" si="157"/>
        <v>-7.577374590006002E-3</v>
      </c>
      <c r="EX77" s="4">
        <f t="shared" si="157"/>
        <v>0</v>
      </c>
      <c r="EY77" s="4">
        <f t="shared" si="157"/>
        <v>3.3820140336121296E-3</v>
      </c>
      <c r="EZ77" s="4">
        <f t="shared" si="157"/>
        <v>-9.8190947758815175E-5</v>
      </c>
      <c r="FA77" s="4">
        <f t="shared" si="157"/>
        <v>-2.1965940035821494E-3</v>
      </c>
      <c r="FB77" s="4">
        <f t="shared" si="157"/>
        <v>5.2204199702261629E-3</v>
      </c>
      <c r="FC77" s="4">
        <f t="shared" si="157"/>
        <v>1.3638366280330567E-2</v>
      </c>
      <c r="FD77" s="4">
        <f t="shared" si="157"/>
        <v>-4.174898164940731E-3</v>
      </c>
      <c r="FE77" s="4">
        <f t="shared" si="157"/>
        <v>-1.1849282705586217E-2</v>
      </c>
      <c r="FF77" s="4">
        <f t="shared" si="157"/>
        <v>-4.5328473710479586E-2</v>
      </c>
      <c r="FG77" s="4">
        <f t="shared" si="157"/>
        <v>-1.7202718721402728E-2</v>
      </c>
      <c r="FH77" s="4">
        <f t="shared" si="157"/>
        <v>-1.1135961896526261E-2</v>
      </c>
      <c r="FI77" s="4">
        <f t="shared" si="157"/>
        <v>2.2416916781764436E-2</v>
      </c>
      <c r="FJ77" s="4">
        <f t="shared" si="157"/>
        <v>-3.5014589330138804E-2</v>
      </c>
      <c r="FK77" s="4">
        <f t="shared" si="157"/>
        <v>-1.5702069439712356E-2</v>
      </c>
      <c r="FL77" s="4">
        <f t="shared" si="157"/>
        <v>-1.0781765671852879E-2</v>
      </c>
      <c r="FM77" s="4">
        <f t="shared" si="157"/>
        <v>1.2432863961617E-2</v>
      </c>
      <c r="FN77" s="4">
        <f t="shared" si="157"/>
        <v>1.0718189049318035E-2</v>
      </c>
      <c r="FO77" s="4">
        <f t="shared" si="157"/>
        <v>-1.4453716104437872E-2</v>
      </c>
      <c r="FP77" s="4">
        <f t="shared" si="157"/>
        <v>1.6302341046914755E-2</v>
      </c>
      <c r="FQ77" s="4">
        <f t="shared" si="157"/>
        <v>5.2715135285523592E-3</v>
      </c>
      <c r="FR77" s="4">
        <f t="shared" si="157"/>
        <v>-8.5394284999760241E-3</v>
      </c>
      <c r="FS77" s="4">
        <f t="shared" si="157"/>
        <v>2.5779707271350325E-3</v>
      </c>
      <c r="FT77" s="4">
        <f t="shared" si="157"/>
        <v>7.0821868972912186E-3</v>
      </c>
      <c r="FU77" s="4">
        <f t="shared" si="157"/>
        <v>-2.6668280646977859E-2</v>
      </c>
      <c r="FV77" s="4">
        <f t="shared" si="157"/>
        <v>-1.1623910290362742E-2</v>
      </c>
      <c r="FW77" s="4">
        <f t="shared" si="157"/>
        <v>-4.5643638560743782E-3</v>
      </c>
      <c r="FX77" s="4">
        <f t="shared" si="157"/>
        <v>0</v>
      </c>
      <c r="FY77" s="4">
        <f t="shared" si="157"/>
        <v>3.4404492608444402E-3</v>
      </c>
      <c r="FZ77" s="4">
        <f t="shared" si="157"/>
        <v>2.6847252005375778E-2</v>
      </c>
      <c r="GA77" s="4">
        <f t="shared" si="157"/>
        <v>5.9439069871404611E-3</v>
      </c>
      <c r="GB77" s="4">
        <f t="shared" si="157"/>
        <v>2.0247917172858815E-2</v>
      </c>
      <c r="GC77" s="4">
        <f t="shared" si="157"/>
        <v>-8.78335340708231E-4</v>
      </c>
      <c r="GD77" s="4">
        <f t="shared" si="157"/>
        <v>-2.4467836286464948E-3</v>
      </c>
      <c r="GE77" s="4">
        <f t="shared" si="157"/>
        <v>-1.7469707458397411E-2</v>
      </c>
      <c r="GF77" s="4">
        <f t="shared" si="157"/>
        <v>2.6179438909085875E-2</v>
      </c>
      <c r="GG77" s="4">
        <f t="shared" si="157"/>
        <v>-5.0117166862579223E-3</v>
      </c>
      <c r="GH77" s="4">
        <f t="shared" si="157"/>
        <v>1.4037431540145407E-2</v>
      </c>
      <c r="GI77" s="4">
        <f t="shared" si="157"/>
        <v>3.06274277215751E-3</v>
      </c>
      <c r="GJ77" s="4">
        <f t="shared" si="157"/>
        <v>2.4837208106959451E-2</v>
      </c>
      <c r="GK77" s="4">
        <f t="shared" si="157"/>
        <v>-8.4891593455619935E-4</v>
      </c>
      <c r="GL77" s="4">
        <f t="shared" ref="GL77:HQ77" si="158">LN(GL34/GL33)</f>
        <v>-5.0862007351319502E-2</v>
      </c>
      <c r="GM77" s="4">
        <f t="shared" si="158"/>
        <v>2.5708357076948362E-2</v>
      </c>
      <c r="GN77" s="4">
        <f t="shared" si="158"/>
        <v>3.0073976791035305E-2</v>
      </c>
      <c r="GO77" s="4">
        <f t="shared" si="158"/>
        <v>4.4840737047176324E-2</v>
      </c>
      <c r="GP77" s="4">
        <f t="shared" si="158"/>
        <v>-3.3979892385317914E-2</v>
      </c>
      <c r="GQ77" s="4">
        <f t="shared" si="158"/>
        <v>-5.7993104712189417E-3</v>
      </c>
      <c r="GR77" s="4">
        <f t="shared" si="158"/>
        <v>1.885558570468431E-3</v>
      </c>
      <c r="GS77" s="4">
        <f t="shared" si="158"/>
        <v>1.5002145458116495E-3</v>
      </c>
      <c r="GT77" s="4">
        <f t="shared" si="158"/>
        <v>-1.5153402572226256E-2</v>
      </c>
      <c r="GU77" s="4">
        <f t="shared" si="158"/>
        <v>-3.6880276761339153E-3</v>
      </c>
      <c r="GV77" s="4">
        <f t="shared" si="158"/>
        <v>-7.5767275711636649E-4</v>
      </c>
      <c r="GW77" s="4">
        <f t="shared" si="158"/>
        <v>8.5042144415064195E-3</v>
      </c>
      <c r="GX77" s="4">
        <f t="shared" si="158"/>
        <v>1.530996855364199E-2</v>
      </c>
      <c r="GY77" s="4">
        <f t="shared" si="158"/>
        <v>2.1299238287698356E-2</v>
      </c>
      <c r="GZ77" s="4">
        <f t="shared" si="158"/>
        <v>-7.191822531868845E-4</v>
      </c>
      <c r="HA77" s="4">
        <f t="shared" si="158"/>
        <v>1.3895678745379027E-2</v>
      </c>
      <c r="HB77" s="4">
        <f t="shared" si="158"/>
        <v>-2.2427976689738992E-3</v>
      </c>
      <c r="HC77" s="4">
        <f t="shared" si="158"/>
        <v>-2.8829620406266173E-3</v>
      </c>
      <c r="HD77" s="4">
        <f t="shared" si="158"/>
        <v>1.7369150998742498E-2</v>
      </c>
      <c r="HE77" s="4">
        <f t="shared" si="158"/>
        <v>-9.2655141314840588E-3</v>
      </c>
      <c r="HF77" s="4">
        <f t="shared" si="158"/>
        <v>-3.898302262830416E-3</v>
      </c>
      <c r="HG77" s="4">
        <f t="shared" si="158"/>
        <v>-6.189646384523198E-2</v>
      </c>
      <c r="HH77" s="4">
        <f t="shared" si="158"/>
        <v>2.2326355922637767E-2</v>
      </c>
      <c r="HI77" s="4">
        <f t="shared" si="158"/>
        <v>-1.6407817193858584E-2</v>
      </c>
      <c r="HJ77" s="4">
        <f t="shared" si="158"/>
        <v>-2.5645451442523021E-2</v>
      </c>
      <c r="HK77" s="4">
        <f t="shared" si="158"/>
        <v>1.0050374385800075E-2</v>
      </c>
      <c r="HL77" s="4">
        <f t="shared" si="158"/>
        <v>-3.1281301631123025E-3</v>
      </c>
      <c r="HM77" s="4">
        <f t="shared" si="158"/>
        <v>-8.3586282324814524E-3</v>
      </c>
      <c r="HN77" s="4">
        <f t="shared" si="158"/>
        <v>1.0356732195238468E-2</v>
      </c>
      <c r="HO77" s="4">
        <f t="shared" si="158"/>
        <v>-2.1844122437291651E-2</v>
      </c>
      <c r="HP77" s="4">
        <f t="shared" si="158"/>
        <v>-3.8443991265176289E-3</v>
      </c>
      <c r="HQ77" s="4">
        <f t="shared" si="158"/>
        <v>1.0710171962827626E-2</v>
      </c>
      <c r="HR77" s="4">
        <f t="shared" ref="HR77:IQ77" si="159">LN(HR34/HR33)</f>
        <v>5.7668008417961552E-3</v>
      </c>
      <c r="HS77" s="4">
        <f t="shared" si="159"/>
        <v>-1.6013818126987468E-2</v>
      </c>
      <c r="HT77" s="4">
        <f t="shared" si="159"/>
        <v>1.6750486093122239E-3</v>
      </c>
      <c r="HU77" s="4">
        <f t="shared" si="159"/>
        <v>-1.421805708492401E-3</v>
      </c>
      <c r="HV77" s="4">
        <f t="shared" si="159"/>
        <v>3.3742954782782536E-3</v>
      </c>
      <c r="HW77" s="4">
        <f t="shared" si="159"/>
        <v>2.0714156792591603E-3</v>
      </c>
      <c r="HX77" s="4">
        <f t="shared" si="159"/>
        <v>1.4161886306275963E-2</v>
      </c>
      <c r="HY77" s="4">
        <f t="shared" si="159"/>
        <v>0</v>
      </c>
      <c r="HZ77" s="4">
        <f t="shared" si="159"/>
        <v>1.1072767077377581E-2</v>
      </c>
      <c r="IA77" s="4">
        <f t="shared" si="159"/>
        <v>1.1793396255954831E-3</v>
      </c>
      <c r="IB77" s="4">
        <f t="shared" si="159"/>
        <v>2.680399092576348E-3</v>
      </c>
      <c r="IC77" s="4">
        <f t="shared" si="159"/>
        <v>4.0188003938178962E-3</v>
      </c>
      <c r="ID77" s="4">
        <f t="shared" si="159"/>
        <v>-1.0991832356215496E-2</v>
      </c>
      <c r="IE77" s="4">
        <f t="shared" si="159"/>
        <v>1.5637574094891967E-4</v>
      </c>
      <c r="IF77" s="4">
        <f t="shared" si="159"/>
        <v>-3.0015874248418742E-2</v>
      </c>
      <c r="IG77" s="4">
        <f t="shared" si="159"/>
        <v>1.0050291816595234E-2</v>
      </c>
      <c r="IH77" s="4">
        <f t="shared" si="159"/>
        <v>-1.6529285665788117E-2</v>
      </c>
      <c r="II77" s="4">
        <f t="shared" si="159"/>
        <v>8.7868809654937305E-3</v>
      </c>
      <c r="IJ77" s="4">
        <f t="shared" si="159"/>
        <v>2.4962270284606399E-2</v>
      </c>
      <c r="IK77" s="4">
        <f t="shared" si="159"/>
        <v>-1.1129491585491348E-3</v>
      </c>
      <c r="IL77" s="4">
        <f t="shared" si="159"/>
        <v>-1.1299555253933394E-2</v>
      </c>
      <c r="IM77" s="4">
        <f t="shared" si="159"/>
        <v>-2.4125505992814216E-3</v>
      </c>
      <c r="IN77" s="4">
        <f t="shared" si="159"/>
        <v>2.5758761478332358E-2</v>
      </c>
      <c r="IO77" s="4">
        <f t="shared" si="159"/>
        <v>1.295517960498117E-3</v>
      </c>
      <c r="IP77" s="4">
        <f t="shared" si="159"/>
        <v>9.6619109117360089E-3</v>
      </c>
      <c r="IQ77" s="4">
        <f t="shared" si="159"/>
        <v>6.2715632091977312E-3</v>
      </c>
    </row>
    <row r="78" spans="1:251" x14ac:dyDescent="0.25">
      <c r="A78" s="10">
        <v>2</v>
      </c>
      <c r="B78" s="4">
        <f t="shared" ref="B78:BM78" si="160">LN(B35/B34)</f>
        <v>-4.6280872574510253E-3</v>
      </c>
      <c r="C78" s="4">
        <f t="shared" si="160"/>
        <v>-9.5851912397375749E-4</v>
      </c>
      <c r="D78" s="4">
        <f t="shared" si="160"/>
        <v>7.75512138662657E-4</v>
      </c>
      <c r="E78" s="4">
        <f t="shared" si="160"/>
        <v>-2.0797269975894581E-3</v>
      </c>
      <c r="F78" s="4">
        <f t="shared" si="160"/>
        <v>9.1428489608056111E-4</v>
      </c>
      <c r="G78" s="4">
        <f t="shared" si="160"/>
        <v>3.20079334195E-3</v>
      </c>
      <c r="H78" s="4">
        <f t="shared" si="160"/>
        <v>5.1055881953674777E-3</v>
      </c>
      <c r="I78" s="4">
        <f t="shared" si="160"/>
        <v>7.4104774850772773E-3</v>
      </c>
      <c r="J78" s="4">
        <f t="shared" si="160"/>
        <v>5.0269414696563208E-3</v>
      </c>
      <c r="K78" s="4">
        <f t="shared" si="160"/>
        <v>2.0826145270387546E-3</v>
      </c>
      <c r="L78" s="4">
        <f t="shared" si="160"/>
        <v>1.5327862048553808E-2</v>
      </c>
      <c r="M78" s="4">
        <f t="shared" si="160"/>
        <v>4.0766620893556652E-3</v>
      </c>
      <c r="N78" s="4">
        <f t="shared" si="160"/>
        <v>5.2659364483960787E-3</v>
      </c>
      <c r="O78" s="4">
        <f t="shared" si="160"/>
        <v>-6.3549929304123334E-3</v>
      </c>
      <c r="P78" s="4">
        <f t="shared" si="160"/>
        <v>4.5558339545731909E-3</v>
      </c>
      <c r="Q78" s="4">
        <f t="shared" si="160"/>
        <v>-3.5119297320608152E-2</v>
      </c>
      <c r="R78" s="4">
        <f t="shared" si="160"/>
        <v>4.6069717280811957E-3</v>
      </c>
      <c r="S78" s="4">
        <f t="shared" si="160"/>
        <v>1.992339801339844E-2</v>
      </c>
      <c r="T78" s="4">
        <f t="shared" si="160"/>
        <v>-4.9195859741309128E-3</v>
      </c>
      <c r="U78" s="4">
        <f t="shared" si="160"/>
        <v>-2.4414415489833429E-2</v>
      </c>
      <c r="V78" s="4">
        <f t="shared" si="160"/>
        <v>-1.1546010459798747E-2</v>
      </c>
      <c r="W78" s="4">
        <f t="shared" si="160"/>
        <v>1.6522273636392668E-2</v>
      </c>
      <c r="X78" s="4">
        <f t="shared" si="160"/>
        <v>1.0287926734541508E-4</v>
      </c>
      <c r="Y78" s="4">
        <f t="shared" si="160"/>
        <v>2.7877728391768842E-3</v>
      </c>
      <c r="Z78" s="4">
        <f t="shared" si="160"/>
        <v>-4.5507300636066006E-4</v>
      </c>
      <c r="AA78" s="4">
        <f t="shared" si="160"/>
        <v>-6.7360010180707753E-4</v>
      </c>
      <c r="AB78" s="4">
        <f t="shared" si="160"/>
        <v>-2.9667105354374331E-2</v>
      </c>
      <c r="AC78" s="4">
        <f t="shared" si="160"/>
        <v>6.9105094381236793E-3</v>
      </c>
      <c r="AD78" s="4">
        <f t="shared" si="160"/>
        <v>5.8464278606630993E-3</v>
      </c>
      <c r="AE78" s="4">
        <f t="shared" si="160"/>
        <v>2.1115681565980052E-2</v>
      </c>
      <c r="AF78" s="4">
        <f t="shared" si="160"/>
        <v>1.1484099422211267E-2</v>
      </c>
      <c r="AG78" s="4">
        <f t="shared" si="160"/>
        <v>8.8531491085922284E-3</v>
      </c>
      <c r="AH78" s="4">
        <f t="shared" si="160"/>
        <v>1.1374409949876357E-2</v>
      </c>
      <c r="AI78" s="4">
        <f t="shared" si="160"/>
        <v>7.6796883960341565E-3</v>
      </c>
      <c r="AJ78" s="4">
        <f t="shared" si="160"/>
        <v>1.3123348529239384E-3</v>
      </c>
      <c r="AK78" s="4">
        <f t="shared" si="160"/>
        <v>1.2994864105718982E-2</v>
      </c>
      <c r="AL78" s="4">
        <f t="shared" si="160"/>
        <v>6.2401544452729313E-4</v>
      </c>
      <c r="AM78" s="4">
        <f t="shared" si="160"/>
        <v>-1.1952983674057425E-2</v>
      </c>
      <c r="AN78" s="4">
        <f t="shared" si="160"/>
        <v>9.4775017018213241E-4</v>
      </c>
      <c r="AO78" s="4">
        <f t="shared" si="160"/>
        <v>-9.3520649883925902E-3</v>
      </c>
      <c r="AP78" s="4">
        <f t="shared" si="160"/>
        <v>-3.7426381694668318E-2</v>
      </c>
      <c r="AQ78" s="4">
        <f t="shared" si="160"/>
        <v>-3.3407750929313572E-4</v>
      </c>
      <c r="AR78" s="4">
        <f t="shared" si="160"/>
        <v>-2.7211849403682525E-2</v>
      </c>
      <c r="AS78" s="4">
        <f t="shared" si="160"/>
        <v>8.7250687537002072E-3</v>
      </c>
      <c r="AT78" s="4">
        <f t="shared" si="160"/>
        <v>-1.2035118819935292E-2</v>
      </c>
      <c r="AU78" s="4">
        <f t="shared" si="160"/>
        <v>-2.3132424105868903E-2</v>
      </c>
      <c r="AV78" s="4">
        <f t="shared" si="160"/>
        <v>1.4528063883126607E-2</v>
      </c>
      <c r="AW78" s="4">
        <f t="shared" si="160"/>
        <v>-3.2547602078586268E-3</v>
      </c>
      <c r="AX78" s="4">
        <f t="shared" si="160"/>
        <v>1.2366653025552135E-2</v>
      </c>
      <c r="AY78" s="4">
        <f t="shared" si="160"/>
        <v>5.4511563897824706E-3</v>
      </c>
      <c r="AZ78" s="4">
        <f t="shared" si="160"/>
        <v>1.0179060381605385E-2</v>
      </c>
      <c r="BA78" s="4">
        <f t="shared" si="160"/>
        <v>-1.3439016543023171E-2</v>
      </c>
      <c r="BB78" s="4">
        <f t="shared" si="160"/>
        <v>-7.6113080076974336E-3</v>
      </c>
      <c r="BC78" s="4">
        <f t="shared" si="160"/>
        <v>3.2748661682348609E-3</v>
      </c>
      <c r="BD78" s="4">
        <f t="shared" si="160"/>
        <v>9.5324747181042471E-3</v>
      </c>
      <c r="BE78" s="4">
        <f t="shared" si="160"/>
        <v>2.1743757974686754E-2</v>
      </c>
      <c r="BF78" s="4">
        <f t="shared" si="160"/>
        <v>9.7321298410329195E-3</v>
      </c>
      <c r="BG78" s="4">
        <f t="shared" si="160"/>
        <v>3.4956315759575057E-2</v>
      </c>
      <c r="BH78" s="4">
        <f t="shared" si="160"/>
        <v>5.8072441101284155E-3</v>
      </c>
      <c r="BI78" s="4">
        <f t="shared" si="160"/>
        <v>2.0353091354144213E-3</v>
      </c>
      <c r="BJ78" s="4">
        <f t="shared" si="160"/>
        <v>1.3174936118414018E-2</v>
      </c>
      <c r="BK78" s="4">
        <f t="shared" si="160"/>
        <v>-2.7440608255873983E-3</v>
      </c>
      <c r="BL78" s="4">
        <f t="shared" si="160"/>
        <v>9.7628593446894799E-4</v>
      </c>
      <c r="BM78" s="4">
        <f t="shared" si="160"/>
        <v>1.4619149502969383E-4</v>
      </c>
      <c r="BN78" s="4">
        <f t="shared" ref="BN78:DY78" si="161">LN(BN35/BN34)</f>
        <v>-4.6520015634892817E-2</v>
      </c>
      <c r="BO78" s="4">
        <f t="shared" si="161"/>
        <v>-1.5915455305899568E-2</v>
      </c>
      <c r="BP78" s="4">
        <f t="shared" si="161"/>
        <v>-7.6045993852253448E-3</v>
      </c>
      <c r="BQ78" s="4">
        <f t="shared" si="161"/>
        <v>1.1675059148326747E-2</v>
      </c>
      <c r="BR78" s="4">
        <f t="shared" si="161"/>
        <v>7.4141812333269747E-3</v>
      </c>
      <c r="BS78" s="4">
        <f t="shared" si="161"/>
        <v>2.4203601740886399E-2</v>
      </c>
      <c r="BT78" s="4">
        <f t="shared" si="161"/>
        <v>-8.5702967717601521E-3</v>
      </c>
      <c r="BU78" s="4">
        <f t="shared" si="161"/>
        <v>-1.1293984267016674E-2</v>
      </c>
      <c r="BV78" s="4">
        <f t="shared" si="161"/>
        <v>1.0703730590176258E-3</v>
      </c>
      <c r="BW78" s="4">
        <f t="shared" si="161"/>
        <v>1.6192829964029848E-2</v>
      </c>
      <c r="BX78" s="4">
        <f t="shared" si="161"/>
        <v>1.122920513644785E-2</v>
      </c>
      <c r="BY78" s="4">
        <f t="shared" si="161"/>
        <v>-3.9861533425130678E-2</v>
      </c>
      <c r="BZ78" s="4">
        <f t="shared" si="161"/>
        <v>-1.1940299926030211E-3</v>
      </c>
      <c r="CA78" s="4">
        <f t="shared" si="161"/>
        <v>-8.7527911095947441E-3</v>
      </c>
      <c r="CB78" s="4">
        <f t="shared" si="161"/>
        <v>-5.4865395012498952E-3</v>
      </c>
      <c r="CC78" s="4">
        <f t="shared" si="161"/>
        <v>7.2277031214539244E-3</v>
      </c>
      <c r="CD78" s="4">
        <f t="shared" si="161"/>
        <v>2.0142589903567938E-2</v>
      </c>
      <c r="CE78" s="4">
        <f t="shared" si="161"/>
        <v>-3.3818091073809682E-3</v>
      </c>
      <c r="CF78" s="4">
        <f t="shared" si="161"/>
        <v>2.5052205169371418E-3</v>
      </c>
      <c r="CG78" s="4">
        <f t="shared" si="161"/>
        <v>-6.0078103339033064E-4</v>
      </c>
      <c r="CH78" s="4">
        <f t="shared" si="161"/>
        <v>4.266052620748602E-3</v>
      </c>
      <c r="CI78" s="4">
        <f t="shared" si="161"/>
        <v>9.5534521680663356E-3</v>
      </c>
      <c r="CJ78" s="4">
        <f t="shared" si="161"/>
        <v>-3.7252152206435135E-3</v>
      </c>
      <c r="CK78" s="4">
        <f t="shared" si="161"/>
        <v>1.5010188301246017E-3</v>
      </c>
      <c r="CL78" s="4">
        <f t="shared" si="161"/>
        <v>-1.3131978249604722E-3</v>
      </c>
      <c r="CM78" s="4">
        <f t="shared" si="161"/>
        <v>-6.2875314310412989E-3</v>
      </c>
      <c r="CN78" s="4">
        <f t="shared" si="161"/>
        <v>-3.1748698314580298E-2</v>
      </c>
      <c r="CO78" s="4">
        <f t="shared" si="161"/>
        <v>-3.0027400465075481E-3</v>
      </c>
      <c r="CP78" s="4">
        <f t="shared" si="161"/>
        <v>4.1991515931224946E-3</v>
      </c>
      <c r="CQ78" s="4">
        <f t="shared" si="161"/>
        <v>1.3303565331519124E-3</v>
      </c>
      <c r="CR78" s="4">
        <f t="shared" si="161"/>
        <v>2.3210445599310455E-2</v>
      </c>
      <c r="CS78" s="4">
        <f t="shared" si="161"/>
        <v>-6.7071295260820365E-4</v>
      </c>
      <c r="CT78" s="4">
        <f t="shared" si="161"/>
        <v>-3.432781642177226E-2</v>
      </c>
      <c r="CU78" s="4">
        <f t="shared" si="161"/>
        <v>1.2258177369936778E-3</v>
      </c>
      <c r="CV78" s="4">
        <f t="shared" si="161"/>
        <v>8.3682496705172402E-3</v>
      </c>
      <c r="CW78" s="4">
        <f t="shared" si="161"/>
        <v>-1.6487851989658159E-3</v>
      </c>
      <c r="CX78" s="4">
        <f t="shared" si="161"/>
        <v>-3.5957970092334354E-2</v>
      </c>
      <c r="CY78" s="4">
        <f t="shared" si="161"/>
        <v>6.4196310343346968E-3</v>
      </c>
      <c r="CZ78" s="4">
        <f t="shared" si="161"/>
        <v>5.0418581064043035E-3</v>
      </c>
      <c r="DA78" s="4">
        <f t="shared" si="161"/>
        <v>1.2040940648069495E-3</v>
      </c>
      <c r="DB78" s="4">
        <f t="shared" si="161"/>
        <v>2.3133149976617955E-2</v>
      </c>
      <c r="DC78" s="4">
        <f t="shared" si="161"/>
        <v>1.9345259984312281E-2</v>
      </c>
      <c r="DD78" s="4">
        <f t="shared" si="161"/>
        <v>-9.871748181753591E-3</v>
      </c>
      <c r="DE78" s="4">
        <f t="shared" si="161"/>
        <v>6.4759912127381972E-3</v>
      </c>
      <c r="DF78" s="4">
        <f t="shared" si="161"/>
        <v>1.0701019512016107E-3</v>
      </c>
      <c r="DG78" s="4">
        <f t="shared" si="161"/>
        <v>1.541243816042452E-3</v>
      </c>
      <c r="DH78" s="4">
        <f t="shared" si="161"/>
        <v>1.5057553815217655E-2</v>
      </c>
      <c r="DI78" s="4">
        <f t="shared" si="161"/>
        <v>-2.2512834442269852E-3</v>
      </c>
      <c r="DJ78" s="4">
        <f t="shared" si="161"/>
        <v>-4.5444681233275841E-4</v>
      </c>
      <c r="DK78" s="4">
        <f t="shared" si="161"/>
        <v>-3.3540194759256597E-3</v>
      </c>
      <c r="DL78" s="4">
        <f t="shared" si="161"/>
        <v>-2.641086424010344E-2</v>
      </c>
      <c r="DM78" s="4">
        <f t="shared" si="161"/>
        <v>-2.2989518224698718E-2</v>
      </c>
      <c r="DN78" s="4">
        <f t="shared" si="161"/>
        <v>-1.1201388229774504E-3</v>
      </c>
      <c r="DO78" s="4">
        <f t="shared" si="161"/>
        <v>5.7505587082589682E-3</v>
      </c>
      <c r="DP78" s="4">
        <f t="shared" si="161"/>
        <v>0</v>
      </c>
      <c r="DQ78" s="4">
        <f t="shared" si="161"/>
        <v>7.0340266573799817E-3</v>
      </c>
      <c r="DR78" s="4">
        <f t="shared" si="161"/>
        <v>3.6769969247489256E-4</v>
      </c>
      <c r="DS78" s="4">
        <f t="shared" si="161"/>
        <v>-1.1198325310029563E-2</v>
      </c>
      <c r="DT78" s="4">
        <f t="shared" si="161"/>
        <v>-1.9870426796725609E-3</v>
      </c>
      <c r="DU78" s="4">
        <f t="shared" si="161"/>
        <v>5.0737256508126133E-3</v>
      </c>
      <c r="DV78" s="4">
        <f t="shared" si="161"/>
        <v>6.6828678740194674E-3</v>
      </c>
      <c r="DW78" s="4">
        <f t="shared" si="161"/>
        <v>-1.6254275451302116E-2</v>
      </c>
      <c r="DX78" s="4">
        <f t="shared" si="161"/>
        <v>5.2757737027038466E-4</v>
      </c>
      <c r="DY78" s="4">
        <f t="shared" si="161"/>
        <v>-1.5982103917476303E-3</v>
      </c>
      <c r="DZ78" s="4">
        <f t="shared" ref="DZ78:GK78" si="162">LN(DZ35/DZ34)</f>
        <v>1.3529557949570403E-2</v>
      </c>
      <c r="EA78" s="4">
        <f t="shared" si="162"/>
        <v>6.9898335777189829E-3</v>
      </c>
      <c r="EB78" s="4">
        <f t="shared" si="162"/>
        <v>1.7391734469933542E-2</v>
      </c>
      <c r="EC78" s="4">
        <f t="shared" si="162"/>
        <v>-2.4897871793230948E-3</v>
      </c>
      <c r="ED78" s="4">
        <f t="shared" si="162"/>
        <v>1.0890813478901648E-2</v>
      </c>
      <c r="EE78" s="4">
        <f t="shared" si="162"/>
        <v>1.806076926366948E-3</v>
      </c>
      <c r="EF78" s="4">
        <f t="shared" si="162"/>
        <v>-1.6064260482769126E-3</v>
      </c>
      <c r="EG78" s="4">
        <f t="shared" si="162"/>
        <v>1.0198982702926908E-3</v>
      </c>
      <c r="EH78" s="4">
        <f t="shared" si="162"/>
        <v>-5.783158311263463E-3</v>
      </c>
      <c r="EI78" s="4">
        <f t="shared" si="162"/>
        <v>7.5397725519395242E-4</v>
      </c>
      <c r="EJ78" s="4">
        <f t="shared" si="162"/>
        <v>5.1024817936694694E-3</v>
      </c>
      <c r="EK78" s="4">
        <f t="shared" si="162"/>
        <v>-2.2602295258566121E-2</v>
      </c>
      <c r="EL78" s="4">
        <f t="shared" si="162"/>
        <v>-4.7649683052426598E-3</v>
      </c>
      <c r="EM78" s="4">
        <f t="shared" si="162"/>
        <v>3.3561490340275149E-3</v>
      </c>
      <c r="EN78" s="4">
        <f t="shared" si="162"/>
        <v>5.2813571619571729E-3</v>
      </c>
      <c r="EO78" s="4">
        <f t="shared" si="162"/>
        <v>1.9060507709375023E-3</v>
      </c>
      <c r="EP78" s="4">
        <f t="shared" si="162"/>
        <v>-7.1428875123801137E-3</v>
      </c>
      <c r="EQ78" s="4">
        <f t="shared" si="162"/>
        <v>-1.0398707220898622E-2</v>
      </c>
      <c r="ER78" s="4">
        <f t="shared" si="162"/>
        <v>-1.9661779752601301E-2</v>
      </c>
      <c r="ES78" s="4">
        <f t="shared" si="162"/>
        <v>1.6131447225304391E-3</v>
      </c>
      <c r="ET78" s="4">
        <f t="shared" si="162"/>
        <v>9.1521500201664132E-3</v>
      </c>
      <c r="EU78" s="4">
        <f t="shared" si="162"/>
        <v>3.9456869443989222E-3</v>
      </c>
      <c r="EV78" s="4">
        <f t="shared" si="162"/>
        <v>-4.4920038362771808E-3</v>
      </c>
      <c r="EW78" s="4">
        <f t="shared" si="162"/>
        <v>-7.6352298657131777E-3</v>
      </c>
      <c r="EX78" s="4">
        <f t="shared" si="162"/>
        <v>0</v>
      </c>
      <c r="EY78" s="4">
        <f t="shared" si="162"/>
        <v>3.3706145570492627E-3</v>
      </c>
      <c r="EZ78" s="4">
        <f t="shared" si="162"/>
        <v>-9.8200590166353207E-5</v>
      </c>
      <c r="FA78" s="4">
        <f t="shared" si="162"/>
        <v>-2.2014296527036064E-3</v>
      </c>
      <c r="FB78" s="4">
        <f t="shared" si="162"/>
        <v>5.1933086567541517E-3</v>
      </c>
      <c r="FC78" s="4">
        <f t="shared" si="162"/>
        <v>1.3454861149614382E-2</v>
      </c>
      <c r="FD78" s="4">
        <f t="shared" si="162"/>
        <v>-4.1924010378697092E-3</v>
      </c>
      <c r="FE78" s="4">
        <f t="shared" si="162"/>
        <v>-1.1991373563418914E-2</v>
      </c>
      <c r="FF78" s="4">
        <f t="shared" si="162"/>
        <v>1.4835029211926298E-3</v>
      </c>
      <c r="FG78" s="4">
        <f t="shared" si="162"/>
        <v>-6.1834867778074471E-3</v>
      </c>
      <c r="FH78" s="4">
        <f t="shared" si="162"/>
        <v>-1.1261369387492748E-2</v>
      </c>
      <c r="FI78" s="4">
        <f t="shared" si="162"/>
        <v>2.7361540890528772E-4</v>
      </c>
      <c r="FJ78" s="4">
        <f t="shared" si="162"/>
        <v>-1.1141254983946277E-3</v>
      </c>
      <c r="FK78" s="4">
        <f t="shared" si="162"/>
        <v>1.570206943971229E-2</v>
      </c>
      <c r="FL78" s="4">
        <f t="shared" si="162"/>
        <v>9.0295528067550084E-4</v>
      </c>
      <c r="FM78" s="4">
        <f t="shared" si="162"/>
        <v>-1.0766158762146179E-2</v>
      </c>
      <c r="FN78" s="4">
        <f t="shared" si="162"/>
        <v>5.6697701595984076E-3</v>
      </c>
      <c r="FO78" s="4">
        <f t="shared" si="162"/>
        <v>4.8833510185169633E-2</v>
      </c>
      <c r="FP78" s="4">
        <f t="shared" si="162"/>
        <v>-8.5470933226477232E-3</v>
      </c>
      <c r="FQ78" s="4">
        <f t="shared" si="162"/>
        <v>-7.3879649183019045E-3</v>
      </c>
      <c r="FR78" s="4">
        <f t="shared" si="162"/>
        <v>-8.6129788679832082E-3</v>
      </c>
      <c r="FS78" s="4">
        <f t="shared" si="162"/>
        <v>2.5713418793787027E-3</v>
      </c>
      <c r="FT78" s="4">
        <f t="shared" si="162"/>
        <v>7.0323820465954178E-3</v>
      </c>
      <c r="FU78" s="4">
        <f t="shared" si="162"/>
        <v>-1.1489543613983582E-2</v>
      </c>
      <c r="FV78" s="4">
        <f t="shared" si="162"/>
        <v>-1.1760616195322496E-2</v>
      </c>
      <c r="FW78" s="4">
        <f t="shared" si="162"/>
        <v>-4.5852928374731337E-3</v>
      </c>
      <c r="FX78" s="4">
        <f t="shared" si="162"/>
        <v>0</v>
      </c>
      <c r="FY78" s="4">
        <f t="shared" si="162"/>
        <v>3.4286531420805256E-3</v>
      </c>
      <c r="FZ78" s="4">
        <f t="shared" si="162"/>
        <v>2.6145281971874712E-2</v>
      </c>
      <c r="GA78" s="4">
        <f t="shared" si="162"/>
        <v>5.9087856122639051E-3</v>
      </c>
      <c r="GB78" s="4">
        <f t="shared" si="162"/>
        <v>1.9846062290828789E-2</v>
      </c>
      <c r="GC78" s="4">
        <f t="shared" si="162"/>
        <v>-8.7910749193516368E-4</v>
      </c>
      <c r="GD78" s="4">
        <f t="shared" si="162"/>
        <v>-2.4527850659920628E-3</v>
      </c>
      <c r="GE78" s="4">
        <f t="shared" si="162"/>
        <v>6.006949079512356E-3</v>
      </c>
      <c r="GF78" s="4">
        <f t="shared" si="162"/>
        <v>-2.2275550119342465E-3</v>
      </c>
      <c r="GG78" s="4">
        <f t="shared" si="162"/>
        <v>-5.0369605586420606E-3</v>
      </c>
      <c r="GH78" s="4">
        <f t="shared" si="162"/>
        <v>9.3834570451065431E-3</v>
      </c>
      <c r="GI78" s="4">
        <f t="shared" si="162"/>
        <v>-2.4560075223970541E-2</v>
      </c>
      <c r="GJ78" s="4">
        <f t="shared" si="162"/>
        <v>-2.8402310472615121E-2</v>
      </c>
      <c r="GK78" s="4">
        <f t="shared" si="162"/>
        <v>-7.7876599901408083E-4</v>
      </c>
      <c r="GL78" s="4">
        <f t="shared" ref="GL78:HQ78" si="163">LN(GL35/GL34)</f>
        <v>3.8905592560522624E-2</v>
      </c>
      <c r="GM78" s="4">
        <f t="shared" si="163"/>
        <v>-1.0773328575136305E-3</v>
      </c>
      <c r="GN78" s="4">
        <f t="shared" si="163"/>
        <v>3.185496241051672E-3</v>
      </c>
      <c r="GO78" s="4">
        <f t="shared" si="163"/>
        <v>-1.0752791776261849E-2</v>
      </c>
      <c r="GP78" s="4">
        <f t="shared" si="163"/>
        <v>-1.3781877578915238E-2</v>
      </c>
      <c r="GQ78" s="4">
        <f t="shared" si="163"/>
        <v>-5.8331387492093576E-3</v>
      </c>
      <c r="GR78" s="4">
        <f t="shared" si="163"/>
        <v>1.8820099294668488E-3</v>
      </c>
      <c r="GS78" s="4">
        <f t="shared" si="163"/>
        <v>1.4979672730985976E-3</v>
      </c>
      <c r="GT78" s="4">
        <f t="shared" si="163"/>
        <v>-1.5823447926370408E-2</v>
      </c>
      <c r="GU78" s="4">
        <f t="shared" si="163"/>
        <v>-3.7016795884331098E-3</v>
      </c>
      <c r="GV78" s="4">
        <f t="shared" si="163"/>
        <v>-7.5824726043647608E-4</v>
      </c>
      <c r="GW78" s="4">
        <f t="shared" si="163"/>
        <v>8.4325022059193889E-3</v>
      </c>
      <c r="GX78" s="4">
        <f t="shared" si="163"/>
        <v>1.5079103511646142E-2</v>
      </c>
      <c r="GY78" s="4">
        <f t="shared" si="163"/>
        <v>2.0855025683408773E-2</v>
      </c>
      <c r="GZ78" s="4">
        <f t="shared" si="163"/>
        <v>-7.1969984856809434E-4</v>
      </c>
      <c r="HA78" s="4">
        <f t="shared" si="163"/>
        <v>1.3705232218920636E-2</v>
      </c>
      <c r="HB78" s="4">
        <f t="shared" si="163"/>
        <v>-2.24783911942912E-3</v>
      </c>
      <c r="HC78" s="4">
        <f t="shared" si="163"/>
        <v>-2.8912975474943807E-3</v>
      </c>
      <c r="HD78" s="4">
        <f t="shared" si="163"/>
        <v>4.5301054789950689E-3</v>
      </c>
      <c r="HE78" s="4">
        <f t="shared" si="163"/>
        <v>0</v>
      </c>
      <c r="HF78" s="4">
        <f t="shared" si="163"/>
        <v>-3.9135585162459055E-3</v>
      </c>
      <c r="HG78" s="4">
        <f t="shared" si="163"/>
        <v>1.084683330315001E-2</v>
      </c>
      <c r="HH78" s="4">
        <f t="shared" si="163"/>
        <v>-2.9199149785313284E-2</v>
      </c>
      <c r="HI78" s="4">
        <f t="shared" si="163"/>
        <v>4.1887007843937176E-3</v>
      </c>
      <c r="HJ78" s="4">
        <f t="shared" si="163"/>
        <v>6.414096397030021E-3</v>
      </c>
      <c r="HK78" s="4">
        <f t="shared" si="163"/>
        <v>1.90670739451777E-2</v>
      </c>
      <c r="HL78" s="4">
        <f t="shared" si="163"/>
        <v>2.6547733052492951E-3</v>
      </c>
      <c r="HM78" s="4">
        <f t="shared" si="163"/>
        <v>0</v>
      </c>
      <c r="HN78" s="4">
        <f t="shared" si="163"/>
        <v>-2.374857408283328E-2</v>
      </c>
      <c r="HO78" s="4">
        <f t="shared" si="163"/>
        <v>-1.7983247953325041E-2</v>
      </c>
      <c r="HP78" s="4">
        <f t="shared" si="163"/>
        <v>-3.8592355867796018E-3</v>
      </c>
      <c r="HQ78" s="4">
        <f t="shared" si="163"/>
        <v>1.0596678638990954E-2</v>
      </c>
      <c r="HR78" s="4">
        <f t="shared" ref="HR78:IQ78" si="164">LN(HR35/HR34)</f>
        <v>5.7337354403225321E-3</v>
      </c>
      <c r="HS78" s="4">
        <f t="shared" si="164"/>
        <v>-2.2917160359907325E-2</v>
      </c>
      <c r="HT78" s="4">
        <f t="shared" si="164"/>
        <v>1.6722475127901545E-3</v>
      </c>
      <c r="HU78" s="4">
        <f t="shared" si="164"/>
        <v>-1.4238301186246436E-3</v>
      </c>
      <c r="HV78" s="4">
        <f t="shared" si="164"/>
        <v>3.3629478876966226E-3</v>
      </c>
      <c r="HW78" s="4">
        <f t="shared" si="164"/>
        <v>2.0671337844023387E-3</v>
      </c>
      <c r="HX78" s="4">
        <f t="shared" si="164"/>
        <v>1.3964124700847977E-2</v>
      </c>
      <c r="HY78" s="4">
        <f t="shared" si="164"/>
        <v>0</v>
      </c>
      <c r="HZ78" s="4">
        <f t="shared" si="164"/>
        <v>1.0951502416568466E-2</v>
      </c>
      <c r="IA78" s="4">
        <f t="shared" si="164"/>
        <v>1.1779504218278763E-3</v>
      </c>
      <c r="IB78" s="4">
        <f t="shared" si="164"/>
        <v>2.6732337549668032E-3</v>
      </c>
      <c r="IC78" s="4">
        <f t="shared" si="164"/>
        <v>2.136733863801742E-3</v>
      </c>
      <c r="ID78" s="4">
        <f t="shared" si="164"/>
        <v>1.1715431062075867E-3</v>
      </c>
      <c r="IE78" s="4">
        <f t="shared" si="164"/>
        <v>1.563512914024621E-4</v>
      </c>
      <c r="IF78" s="4">
        <f t="shared" si="164"/>
        <v>-1.764328023402736E-3</v>
      </c>
      <c r="IG78" s="4">
        <f t="shared" si="164"/>
        <v>-2.8252468106070558E-2</v>
      </c>
      <c r="IH78" s="4">
        <f t="shared" si="164"/>
        <v>4.4172649777680867E-3</v>
      </c>
      <c r="II78" s="4">
        <f t="shared" si="164"/>
        <v>-2.095828500691713E-3</v>
      </c>
      <c r="IJ78" s="4">
        <f t="shared" si="164"/>
        <v>9.2024789338647963E-3</v>
      </c>
      <c r="IK78" s="4">
        <f t="shared" si="164"/>
        <v>7.4210371710098583E-4</v>
      </c>
      <c r="IL78" s="4">
        <f t="shared" si="164"/>
        <v>4.5538112215421422E-2</v>
      </c>
      <c r="IM78" s="4">
        <f t="shared" si="164"/>
        <v>2.6840564750476079E-4</v>
      </c>
      <c r="IN78" s="4">
        <f t="shared" si="164"/>
        <v>-4.307287374037105E-3</v>
      </c>
      <c r="IO78" s="4">
        <f t="shared" si="164"/>
        <v>1.2938417650193755E-3</v>
      </c>
      <c r="IP78" s="4">
        <f t="shared" si="164"/>
        <v>9.5694510161526518E-3</v>
      </c>
      <c r="IQ78" s="4">
        <f t="shared" si="164"/>
        <v>6.2324757164701474E-3</v>
      </c>
    </row>
    <row r="79" spans="1:251" x14ac:dyDescent="0.25">
      <c r="A79" s="10">
        <v>3</v>
      </c>
      <c r="B79" s="4">
        <f t="shared" ref="B79:BM79" si="165">LN(B36/B35)</f>
        <v>-9.543969952821911E-3</v>
      </c>
      <c r="C79" s="4">
        <f t="shared" si="165"/>
        <v>-1.1513271592347902E-3</v>
      </c>
      <c r="D79" s="4">
        <f t="shared" si="165"/>
        <v>6.9524573380879253E-3</v>
      </c>
      <c r="E79" s="4">
        <f t="shared" si="165"/>
        <v>3.4638199463180031E-3</v>
      </c>
      <c r="F79" s="4">
        <f t="shared" si="165"/>
        <v>-1.4498012741841561E-2</v>
      </c>
      <c r="G79" s="4">
        <f t="shared" si="165"/>
        <v>-8.8890095839109888E-3</v>
      </c>
      <c r="H79" s="4">
        <f t="shared" si="165"/>
        <v>-1.25787369375085E-2</v>
      </c>
      <c r="I79" s="4">
        <f t="shared" si="165"/>
        <v>5.7260401069013211E-3</v>
      </c>
      <c r="J79" s="4">
        <f t="shared" si="165"/>
        <v>9.2692366732867633E-3</v>
      </c>
      <c r="K79" s="4">
        <f t="shared" si="165"/>
        <v>2.078286256328768E-3</v>
      </c>
      <c r="L79" s="4">
        <f t="shared" si="165"/>
        <v>1.5096461113128543E-2</v>
      </c>
      <c r="M79" s="4">
        <f t="shared" si="165"/>
        <v>4.0601103685076797E-3</v>
      </c>
      <c r="N79" s="4">
        <f t="shared" si="165"/>
        <v>5.238351558587811E-3</v>
      </c>
      <c r="O79" s="4">
        <f t="shared" si="165"/>
        <v>-6.3956372978841367E-3</v>
      </c>
      <c r="P79" s="4">
        <f t="shared" si="165"/>
        <v>3.9316582996223436E-3</v>
      </c>
      <c r="Q79" s="4">
        <f t="shared" si="165"/>
        <v>1.2379060725422983E-2</v>
      </c>
      <c r="R79" s="4">
        <f t="shared" si="165"/>
        <v>4.585844833389024E-3</v>
      </c>
      <c r="S79" s="4">
        <f t="shared" si="165"/>
        <v>-1.8804490190477991E-3</v>
      </c>
      <c r="T79" s="4">
        <f t="shared" si="165"/>
        <v>-4.9439080039007498E-3</v>
      </c>
      <c r="U79" s="4">
        <f t="shared" si="165"/>
        <v>5.0569201771513295E-3</v>
      </c>
      <c r="V79" s="4">
        <f t="shared" si="165"/>
        <v>2.8632913169399938E-3</v>
      </c>
      <c r="W79" s="4">
        <f t="shared" si="165"/>
        <v>-3.226481705980977E-3</v>
      </c>
      <c r="X79" s="4">
        <f t="shared" si="165"/>
        <v>1.0286868429063042E-4</v>
      </c>
      <c r="Y79" s="4">
        <f t="shared" si="165"/>
        <v>4.8235396692453891E-3</v>
      </c>
      <c r="Z79" s="4">
        <f t="shared" si="165"/>
        <v>-4.5619820803336538E-3</v>
      </c>
      <c r="AA79" s="4">
        <f t="shared" si="165"/>
        <v>-2.0193554217116699E-2</v>
      </c>
      <c r="AB79" s="4">
        <f t="shared" si="165"/>
        <v>1.2558325873031842E-2</v>
      </c>
      <c r="AC79" s="4">
        <f t="shared" si="165"/>
        <v>-3.1342026796042317E-2</v>
      </c>
      <c r="AD79" s="4">
        <f t="shared" si="165"/>
        <v>1.3893454477433625E-2</v>
      </c>
      <c r="AE79" s="4">
        <f t="shared" si="165"/>
        <v>-4.2347567242311292E-2</v>
      </c>
      <c r="AF79" s="4">
        <f t="shared" si="165"/>
        <v>0.13530599618192971</v>
      </c>
      <c r="AG79" s="4">
        <f t="shared" si="165"/>
        <v>-1.7887400546624833E-2</v>
      </c>
      <c r="AH79" s="4">
        <f t="shared" si="165"/>
        <v>1.4069134876326552E-2</v>
      </c>
      <c r="AI79" s="4">
        <f t="shared" si="165"/>
        <v>-2.4897488560191899E-2</v>
      </c>
      <c r="AJ79" s="4">
        <f t="shared" si="165"/>
        <v>1.3106148870870506E-3</v>
      </c>
      <c r="AK79" s="4">
        <f t="shared" si="165"/>
        <v>1.2828161573584313E-2</v>
      </c>
      <c r="AL79" s="4">
        <f t="shared" si="165"/>
        <v>6.2362629207665633E-4</v>
      </c>
      <c r="AM79" s="4">
        <f t="shared" si="165"/>
        <v>-1.2097587684640606E-2</v>
      </c>
      <c r="AN79" s="4">
        <f t="shared" si="165"/>
        <v>9.4685279022336079E-4</v>
      </c>
      <c r="AO79" s="4">
        <f t="shared" si="165"/>
        <v>3.5730410782348308E-3</v>
      </c>
      <c r="AP79" s="4">
        <f t="shared" si="165"/>
        <v>5.6338273036327432E-3</v>
      </c>
      <c r="AQ79" s="4">
        <f t="shared" si="165"/>
        <v>-3.3418915437326296E-4</v>
      </c>
      <c r="AR79" s="4">
        <f t="shared" si="165"/>
        <v>7.7000678138257235E-3</v>
      </c>
      <c r="AS79" s="4">
        <f t="shared" si="165"/>
        <v>8.649599925039355E-3</v>
      </c>
      <c r="AT79" s="4">
        <f t="shared" si="165"/>
        <v>6.4187517336752853E-4</v>
      </c>
      <c r="AU79" s="4">
        <f t="shared" si="165"/>
        <v>4.0869823428819358E-3</v>
      </c>
      <c r="AV79" s="4">
        <f t="shared" si="165"/>
        <v>-2.8084149639033625E-3</v>
      </c>
      <c r="AW79" s="4">
        <f t="shared" si="165"/>
        <v>-3.2653882730827675E-3</v>
      </c>
      <c r="AX79" s="4">
        <f t="shared" si="165"/>
        <v>-3.9891263359198834E-2</v>
      </c>
      <c r="AY79" s="4">
        <f t="shared" si="165"/>
        <v>-3.4049504228995643E-2</v>
      </c>
      <c r="AZ79" s="4">
        <f t="shared" si="165"/>
        <v>-1.3076303389551679E-3</v>
      </c>
      <c r="BA79" s="4">
        <f t="shared" si="165"/>
        <v>-4.5931638575848911E-3</v>
      </c>
      <c r="BB79" s="4">
        <f t="shared" si="165"/>
        <v>-8.2965979113342921E-3</v>
      </c>
      <c r="BC79" s="4">
        <f t="shared" si="165"/>
        <v>-4.6720908156190784E-4</v>
      </c>
      <c r="BD79" s="4">
        <f t="shared" si="165"/>
        <v>-7.6949545485665075E-4</v>
      </c>
      <c r="BE79" s="4">
        <f t="shared" si="165"/>
        <v>-1.600025642252962E-2</v>
      </c>
      <c r="BF79" s="4">
        <f t="shared" si="165"/>
        <v>3.6773710522245594E-4</v>
      </c>
      <c r="BG79" s="4">
        <f t="shared" si="165"/>
        <v>2.1705506846376687E-2</v>
      </c>
      <c r="BH79" s="4">
        <f t="shared" si="165"/>
        <v>-2.2862935337365799E-2</v>
      </c>
      <c r="BI79" s="4">
        <f t="shared" si="165"/>
        <v>2.0311750648250465E-3</v>
      </c>
      <c r="BJ79" s="4">
        <f t="shared" si="165"/>
        <v>1.3003611916168674E-2</v>
      </c>
      <c r="BK79" s="4">
        <f t="shared" si="165"/>
        <v>-2.7516114194406868E-3</v>
      </c>
      <c r="BL79" s="4">
        <f t="shared" si="165"/>
        <v>9.7533372979142238E-4</v>
      </c>
      <c r="BM79" s="4">
        <f t="shared" si="165"/>
        <v>1.4617012620031676E-4</v>
      </c>
      <c r="BN79" s="4">
        <f t="shared" ref="BN79:DY79" si="166">LN(BN36/BN35)</f>
        <v>-7.939537814081718E-4</v>
      </c>
      <c r="BO79" s="4">
        <f t="shared" si="166"/>
        <v>2.2079092461769851E-3</v>
      </c>
      <c r="BP79" s="4">
        <f t="shared" si="166"/>
        <v>-7.662872745566116E-3</v>
      </c>
      <c r="BQ79" s="4">
        <f t="shared" si="166"/>
        <v>0</v>
      </c>
      <c r="BR79" s="4">
        <f t="shared" si="166"/>
        <v>7.3596154623727936E-3</v>
      </c>
      <c r="BS79" s="4">
        <f t="shared" si="166"/>
        <v>7.2437525803881707E-4</v>
      </c>
      <c r="BT79" s="4">
        <f t="shared" si="166"/>
        <v>6.758514974119144E-3</v>
      </c>
      <c r="BU79" s="4">
        <f t="shared" si="166"/>
        <v>7.911013340331681E-3</v>
      </c>
      <c r="BV79" s="4">
        <f t="shared" si="166"/>
        <v>1.0692285854366631E-3</v>
      </c>
      <c r="BW79" s="4">
        <f t="shared" si="166"/>
        <v>-1.5834576908256539E-2</v>
      </c>
      <c r="BX79" s="4">
        <f t="shared" si="166"/>
        <v>8.915378818366522E-3</v>
      </c>
      <c r="BY79" s="4">
        <f t="shared" si="166"/>
        <v>-5.3476063265952417E-3</v>
      </c>
      <c r="BZ79" s="4">
        <f t="shared" si="166"/>
        <v>3.5778213478839024E-3</v>
      </c>
      <c r="CA79" s="4">
        <f t="shared" si="166"/>
        <v>1.2377296708555054E-2</v>
      </c>
      <c r="CB79" s="4">
        <f t="shared" si="166"/>
        <v>-1.5655897072553021E-2</v>
      </c>
      <c r="CC79" s="4">
        <f t="shared" si="166"/>
        <v>1.9560525854493572E-2</v>
      </c>
      <c r="CD79" s="4">
        <f t="shared" si="166"/>
        <v>-2.3384834522412645E-2</v>
      </c>
      <c r="CE79" s="4">
        <f t="shared" si="166"/>
        <v>-1.5017347066953157E-2</v>
      </c>
      <c r="CF79" s="4">
        <f t="shared" si="166"/>
        <v>4.2455355439396915E-2</v>
      </c>
      <c r="CG79" s="4">
        <f t="shared" si="166"/>
        <v>4.7961722634930135E-3</v>
      </c>
      <c r="CH79" s="4">
        <f t="shared" si="166"/>
        <v>4.2479306974969253E-3</v>
      </c>
      <c r="CI79" s="4">
        <f t="shared" si="166"/>
        <v>9.4630467227508341E-3</v>
      </c>
      <c r="CJ79" s="4">
        <f t="shared" si="166"/>
        <v>-3.7391443542711101E-3</v>
      </c>
      <c r="CK79" s="4">
        <f t="shared" si="166"/>
        <v>1.4987691489880765E-3</v>
      </c>
      <c r="CL79" s="4">
        <f t="shared" si="166"/>
        <v>-1.3149245813090288E-3</v>
      </c>
      <c r="CM79" s="4">
        <f t="shared" si="166"/>
        <v>-1.530222180768372E-3</v>
      </c>
      <c r="CN79" s="4">
        <f t="shared" si="166"/>
        <v>1.1428695823622411E-2</v>
      </c>
      <c r="CO79" s="4">
        <f t="shared" si="166"/>
        <v>-3.0117836567196059E-3</v>
      </c>
      <c r="CP79" s="4">
        <f t="shared" si="166"/>
        <v>-8.2287595191797385E-5</v>
      </c>
      <c r="CQ79" s="4">
        <f t="shared" si="166"/>
        <v>1.3285890357893925E-3</v>
      </c>
      <c r="CR79" s="4">
        <f t="shared" si="166"/>
        <v>-6.5125877633601809E-4</v>
      </c>
      <c r="CS79" s="4">
        <f t="shared" si="166"/>
        <v>-2.1745559742002334E-3</v>
      </c>
      <c r="CT79" s="4">
        <f t="shared" si="166"/>
        <v>3.069227273273064E-2</v>
      </c>
      <c r="CU79" s="4">
        <f t="shared" si="166"/>
        <v>1.2243169473763597E-3</v>
      </c>
      <c r="CV79" s="4">
        <f t="shared" si="166"/>
        <v>1.3912728530505316E-2</v>
      </c>
      <c r="CW79" s="4">
        <f t="shared" si="166"/>
        <v>9.6949347456292551E-3</v>
      </c>
      <c r="CX79" s="4">
        <f t="shared" si="166"/>
        <v>-2.0199693101171763E-2</v>
      </c>
      <c r="CY79" s="4">
        <f t="shared" si="166"/>
        <v>-6.126933827502787E-3</v>
      </c>
      <c r="CZ79" s="4">
        <f t="shared" si="166"/>
        <v>-7.2683358097217201E-3</v>
      </c>
      <c r="DA79" s="4">
        <f t="shared" si="166"/>
        <v>2.4252215525805247E-2</v>
      </c>
      <c r="DB79" s="4">
        <f t="shared" si="166"/>
        <v>0.11125199169434806</v>
      </c>
      <c r="DC79" s="4">
        <f t="shared" si="166"/>
        <v>-2.9368596733097135E-3</v>
      </c>
      <c r="DD79" s="4">
        <f t="shared" si="166"/>
        <v>-3.9761634570181486E-3</v>
      </c>
      <c r="DE79" s="4">
        <f t="shared" si="166"/>
        <v>4.8296802366270255E-3</v>
      </c>
      <c r="DF79" s="4">
        <f t="shared" si="166"/>
        <v>-2.4358443832040416E-2</v>
      </c>
      <c r="DG79" s="4">
        <f t="shared" si="166"/>
        <v>1.5388720385607275E-3</v>
      </c>
      <c r="DH79" s="4">
        <f t="shared" si="166"/>
        <v>1.4834183146440943E-2</v>
      </c>
      <c r="DI79" s="4">
        <f t="shared" si="166"/>
        <v>-2.2563631594022557E-3</v>
      </c>
      <c r="DJ79" s="4">
        <f t="shared" si="166"/>
        <v>-4.5465342813734097E-4</v>
      </c>
      <c r="DK79" s="4">
        <f t="shared" si="166"/>
        <v>-3.365306791059884E-3</v>
      </c>
      <c r="DL79" s="4">
        <f t="shared" si="166"/>
        <v>-3.092791173483165E-3</v>
      </c>
      <c r="DM79" s="4">
        <f t="shared" si="166"/>
        <v>4.3316946524111395E-3</v>
      </c>
      <c r="DN79" s="4">
        <f t="shared" si="166"/>
        <v>-1.1213949411185589E-3</v>
      </c>
      <c r="DO79" s="4">
        <f t="shared" si="166"/>
        <v>1.3504284248163124E-2</v>
      </c>
      <c r="DP79" s="4">
        <f t="shared" si="166"/>
        <v>0</v>
      </c>
      <c r="DQ79" s="4">
        <f t="shared" si="166"/>
        <v>-3.7062365647068333E-3</v>
      </c>
      <c r="DR79" s="4">
        <f t="shared" si="166"/>
        <v>1.3063408940765791E-3</v>
      </c>
      <c r="DS79" s="4">
        <f t="shared" si="166"/>
        <v>2.000000666665027E-3</v>
      </c>
      <c r="DT79" s="4">
        <f t="shared" si="166"/>
        <v>-1.9909988807279952E-3</v>
      </c>
      <c r="DU79" s="4">
        <f t="shared" si="166"/>
        <v>1.2644032285433465E-3</v>
      </c>
      <c r="DV79" s="4">
        <f t="shared" si="166"/>
        <v>9.1917119343635414E-3</v>
      </c>
      <c r="DW79" s="4">
        <f t="shared" si="166"/>
        <v>-2.275663935370827E-2</v>
      </c>
      <c r="DX79" s="4">
        <f t="shared" si="166"/>
        <v>-1.5145777879814236E-2</v>
      </c>
      <c r="DY79" s="4">
        <f t="shared" si="166"/>
        <v>2.3963587534076452E-3</v>
      </c>
      <c r="DZ79" s="4">
        <f t="shared" ref="DZ79:GK79" si="167">LN(DZ36/DZ35)</f>
        <v>2.2272634852148684E-2</v>
      </c>
      <c r="EA79" s="4">
        <f t="shared" si="167"/>
        <v>3.9488521891639324E-2</v>
      </c>
      <c r="EB79" s="4">
        <f t="shared" si="167"/>
        <v>5.9638863178570261E-3</v>
      </c>
      <c r="EC79" s="4">
        <f t="shared" si="167"/>
        <v>-2.743855290841744E-2</v>
      </c>
      <c r="ED79" s="4">
        <f t="shared" si="167"/>
        <v>-7.740115574326569E-4</v>
      </c>
      <c r="EE79" s="4">
        <f t="shared" si="167"/>
        <v>0</v>
      </c>
      <c r="EF79" s="4">
        <f t="shared" si="167"/>
        <v>-1.6090108056943241E-3</v>
      </c>
      <c r="EG79" s="4">
        <f t="shared" si="167"/>
        <v>1.0188591375309478E-3</v>
      </c>
      <c r="EH79" s="4">
        <f t="shared" si="167"/>
        <v>-5.8167978684930928E-3</v>
      </c>
      <c r="EI79" s="4">
        <f t="shared" si="167"/>
        <v>7.5340920177409713E-4</v>
      </c>
      <c r="EJ79" s="4">
        <f t="shared" si="167"/>
        <v>5.0765785879359491E-3</v>
      </c>
      <c r="EK79" s="4">
        <f t="shared" si="167"/>
        <v>3.7282869697822401E-3</v>
      </c>
      <c r="EL79" s="4">
        <f t="shared" si="167"/>
        <v>-5.791358966339375E-4</v>
      </c>
      <c r="EM79" s="4">
        <f t="shared" si="167"/>
        <v>3.3449229635525235E-3</v>
      </c>
      <c r="EN79" s="4">
        <f t="shared" si="167"/>
        <v>-1.0810852992278108E-3</v>
      </c>
      <c r="EO79" s="4">
        <f t="shared" si="167"/>
        <v>1.9024246518672958E-3</v>
      </c>
      <c r="EP79" s="4">
        <f t="shared" si="167"/>
        <v>1.6712357973406138E-3</v>
      </c>
      <c r="EQ79" s="4">
        <f t="shared" si="167"/>
        <v>-2.2091676791803944E-3</v>
      </c>
      <c r="ER79" s="4">
        <f t="shared" si="167"/>
        <v>-4.516587752411828E-3</v>
      </c>
      <c r="ES79" s="4">
        <f t="shared" si="167"/>
        <v>1.6105466770954457E-3</v>
      </c>
      <c r="ET79" s="4">
        <f t="shared" si="167"/>
        <v>-9.6931292056596802E-3</v>
      </c>
      <c r="EU79" s="4">
        <f t="shared" si="167"/>
        <v>1.9952565490611692E-2</v>
      </c>
      <c r="EV79" s="4">
        <f t="shared" si="167"/>
        <v>-1.5658693441516609E-2</v>
      </c>
      <c r="EW79" s="4">
        <f t="shared" si="167"/>
        <v>-1.2782366364094576E-3</v>
      </c>
      <c r="EX79" s="4">
        <f t="shared" si="167"/>
        <v>-5.6022770992793089E-3</v>
      </c>
      <c r="EY79" s="4">
        <f t="shared" si="167"/>
        <v>1.2488619672086849E-2</v>
      </c>
      <c r="EZ79" s="4">
        <f t="shared" si="167"/>
        <v>-1.9036901466123142E-2</v>
      </c>
      <c r="FA79" s="4">
        <f t="shared" si="167"/>
        <v>-9.9669296524733126E-3</v>
      </c>
      <c r="FB79" s="4">
        <f t="shared" si="167"/>
        <v>-2.860668249398329E-2</v>
      </c>
      <c r="FC79" s="4">
        <f t="shared" si="167"/>
        <v>2.1004309132249755E-2</v>
      </c>
      <c r="FD79" s="4">
        <f t="shared" si="167"/>
        <v>-1.9762831560696238E-2</v>
      </c>
      <c r="FE79" s="4">
        <f t="shared" si="167"/>
        <v>-1.2136913593347749E-2</v>
      </c>
      <c r="FF79" s="4">
        <f t="shared" si="167"/>
        <v>1.4813053999021184E-3</v>
      </c>
      <c r="FG79" s="4">
        <f t="shared" si="167"/>
        <v>-6.2219603104696547E-3</v>
      </c>
      <c r="FH79" s="4">
        <f t="shared" si="167"/>
        <v>-1.1389633629931914E-2</v>
      </c>
      <c r="FI79" s="4">
        <f t="shared" si="167"/>
        <v>2.7354056399967114E-4</v>
      </c>
      <c r="FJ79" s="4">
        <f t="shared" si="167"/>
        <v>-1.4598811929176938E-2</v>
      </c>
      <c r="FK79" s="4">
        <f t="shared" si="167"/>
        <v>9.732273846721379E-4</v>
      </c>
      <c r="FL79" s="4">
        <f t="shared" si="167"/>
        <v>9.0214068792221643E-4</v>
      </c>
      <c r="FM79" s="4">
        <f t="shared" si="167"/>
        <v>8.5671233493124811E-3</v>
      </c>
      <c r="FN79" s="4">
        <f t="shared" si="167"/>
        <v>5.6378050158211153E-3</v>
      </c>
      <c r="FO79" s="4">
        <f t="shared" si="167"/>
        <v>-1.1560683935933039E-3</v>
      </c>
      <c r="FP79" s="4">
        <f t="shared" si="167"/>
        <v>1.715278328493431E-3</v>
      </c>
      <c r="FQ79" s="4">
        <f t="shared" si="167"/>
        <v>0</v>
      </c>
      <c r="FR79" s="4">
        <f t="shared" si="167"/>
        <v>-8.68780723470736E-3</v>
      </c>
      <c r="FS79" s="4">
        <f t="shared" si="167"/>
        <v>-1.0065834981507935E-2</v>
      </c>
      <c r="FT79" s="4">
        <f t="shared" si="167"/>
        <v>-3.20426673101449E-2</v>
      </c>
      <c r="FU79" s="4">
        <f t="shared" si="167"/>
        <v>-1.3430620638932198E-2</v>
      </c>
      <c r="FV79" s="4">
        <f t="shared" si="167"/>
        <v>7.4564718733874753E-3</v>
      </c>
      <c r="FW79" s="4">
        <f t="shared" si="167"/>
        <v>2.96927726398306E-3</v>
      </c>
      <c r="FX79" s="4">
        <f t="shared" si="167"/>
        <v>4.4369635957279092E-3</v>
      </c>
      <c r="FY79" s="4">
        <f t="shared" si="167"/>
        <v>2.000390380013416E-2</v>
      </c>
      <c r="FZ79" s="4">
        <f t="shared" si="167"/>
        <v>1.5206418328722117E-2</v>
      </c>
      <c r="GA79" s="4">
        <f t="shared" si="167"/>
        <v>-5.3733485347922376E-2</v>
      </c>
      <c r="GB79" s="4">
        <f t="shared" si="167"/>
        <v>-1.0291683791815583E-2</v>
      </c>
      <c r="GC79" s="4">
        <f t="shared" si="167"/>
        <v>-3.9656766540031099E-3</v>
      </c>
      <c r="GD79" s="4">
        <f t="shared" si="167"/>
        <v>-2.4588160162276854E-3</v>
      </c>
      <c r="GE79" s="4">
        <f t="shared" si="167"/>
        <v>5.9710809928296017E-3</v>
      </c>
      <c r="GF79" s="4">
        <f t="shared" si="167"/>
        <v>-2.2325280931383366E-3</v>
      </c>
      <c r="GG79" s="4">
        <f t="shared" si="167"/>
        <v>-5.0624600242990744E-3</v>
      </c>
      <c r="GH79" s="4">
        <f t="shared" si="167"/>
        <v>9.2962256766838287E-3</v>
      </c>
      <c r="GI79" s="4">
        <f t="shared" si="167"/>
        <v>6.5255255457252513E-3</v>
      </c>
      <c r="GJ79" s="4">
        <f t="shared" si="167"/>
        <v>8.6922592385885889E-3</v>
      </c>
      <c r="GK79" s="4">
        <f t="shared" si="167"/>
        <v>-7.793729481974153E-4</v>
      </c>
      <c r="GL79" s="4">
        <f t="shared" ref="GL79:HQ79" si="168">LN(GL36/GL35)</f>
        <v>2.3475767307584105E-3</v>
      </c>
      <c r="GM79" s="4">
        <f t="shared" si="168"/>
        <v>-1.0784947554535252E-3</v>
      </c>
      <c r="GN79" s="4">
        <f t="shared" si="168"/>
        <v>2.5712740553648127E-3</v>
      </c>
      <c r="GO79" s="4">
        <f t="shared" si="168"/>
        <v>1.08050811920323E-3</v>
      </c>
      <c r="GP79" s="4">
        <f t="shared" si="168"/>
        <v>1.8563210143094418E-2</v>
      </c>
      <c r="GQ79" s="4">
        <f t="shared" si="168"/>
        <v>-5.8673639950986064E-3</v>
      </c>
      <c r="GR79" s="4">
        <f t="shared" si="168"/>
        <v>-1.5890651722424029E-2</v>
      </c>
      <c r="GS79" s="4">
        <f t="shared" si="168"/>
        <v>1.7293442010765853E-2</v>
      </c>
      <c r="GT79" s="4">
        <f t="shared" si="168"/>
        <v>-1.4007781587462581E-2</v>
      </c>
      <c r="GU79" s="4">
        <f t="shared" si="168"/>
        <v>8.9043882232460111E-3</v>
      </c>
      <c r="GV79" s="4">
        <f t="shared" si="168"/>
        <v>1.2313302389179836E-2</v>
      </c>
      <c r="GW79" s="4">
        <f t="shared" si="168"/>
        <v>-2.2669839399643002E-3</v>
      </c>
      <c r="GX79" s="4">
        <f t="shared" si="168"/>
        <v>6.2623411801570744E-2</v>
      </c>
      <c r="GY79" s="4">
        <f t="shared" si="168"/>
        <v>2.9795152549100569E-3</v>
      </c>
      <c r="GZ79" s="4">
        <f t="shared" si="168"/>
        <v>-1.2168719323556903E-2</v>
      </c>
      <c r="HA79" s="4">
        <f t="shared" si="168"/>
        <v>2.3175512042223323E-3</v>
      </c>
      <c r="HB79" s="4">
        <f t="shared" si="168"/>
        <v>-1.1315473121054929E-2</v>
      </c>
      <c r="HC79" s="4">
        <f t="shared" si="168"/>
        <v>-2.8996813950576883E-3</v>
      </c>
      <c r="HD79" s="4">
        <f t="shared" si="168"/>
        <v>4.5096761356448328E-3</v>
      </c>
      <c r="HE79" s="4">
        <f t="shared" si="168"/>
        <v>0</v>
      </c>
      <c r="HF79" s="4">
        <f t="shared" si="168"/>
        <v>-3.9289346516110709E-3</v>
      </c>
      <c r="HG79" s="4">
        <f t="shared" si="168"/>
        <v>1.0730440870839084E-2</v>
      </c>
      <c r="HH79" s="4">
        <f t="shared" si="168"/>
        <v>5.6883300480755298E-3</v>
      </c>
      <c r="HI79" s="4">
        <f t="shared" si="168"/>
        <v>6.3725919966251812E-3</v>
      </c>
      <c r="HJ79" s="4">
        <f t="shared" si="168"/>
        <v>6.3732178242939747E-3</v>
      </c>
      <c r="HK79" s="4">
        <f t="shared" si="168"/>
        <v>3.9167699012373431E-3</v>
      </c>
      <c r="HL79" s="4">
        <f t="shared" si="168"/>
        <v>2.6477441406679769E-3</v>
      </c>
      <c r="HM79" s="4">
        <f t="shared" si="168"/>
        <v>8.6456017776736695E-3</v>
      </c>
      <c r="HN79" s="4">
        <f t="shared" si="168"/>
        <v>-2.2494952899136228E-3</v>
      </c>
      <c r="HO79" s="4">
        <f t="shared" si="168"/>
        <v>2.4952476080943504E-3</v>
      </c>
      <c r="HP79" s="4">
        <f t="shared" si="168"/>
        <v>-3.8741870057672893E-3</v>
      </c>
      <c r="HQ79" s="4">
        <f t="shared" si="168"/>
        <v>-5.7661320608234003E-3</v>
      </c>
      <c r="HR79" s="4">
        <f t="shared" ref="HR79:IQ79" si="169">LN(HR36/HR35)</f>
        <v>-1.1634996086593111E-2</v>
      </c>
      <c r="HS79" s="4">
        <f t="shared" si="169"/>
        <v>-1.2636242164619199E-2</v>
      </c>
      <c r="HT79" s="4">
        <f t="shared" si="169"/>
        <v>-6.7899279838649655E-3</v>
      </c>
      <c r="HU79" s="4">
        <f t="shared" si="169"/>
        <v>6.5162717798995535E-3</v>
      </c>
      <c r="HV79" s="4">
        <f t="shared" si="169"/>
        <v>7.7397679183951835E-3</v>
      </c>
      <c r="HW79" s="4">
        <f t="shared" si="169"/>
        <v>3.2084882345841656E-2</v>
      </c>
      <c r="HX79" s="4">
        <f t="shared" si="169"/>
        <v>7.8463942602641798E-4</v>
      </c>
      <c r="HY79" s="4">
        <f t="shared" si="169"/>
        <v>-4.5879438370686415E-3</v>
      </c>
      <c r="HZ79" s="4">
        <f t="shared" si="169"/>
        <v>-1.1639920697928317E-2</v>
      </c>
      <c r="IA79" s="4">
        <f t="shared" si="169"/>
        <v>-1.0096143362847191E-3</v>
      </c>
      <c r="IB79" s="4">
        <f t="shared" si="169"/>
        <v>2.6661066245109075E-3</v>
      </c>
      <c r="IC79" s="4">
        <f t="shared" si="169"/>
        <v>2.1321779652127659E-3</v>
      </c>
      <c r="ID79" s="4">
        <f t="shared" si="169"/>
        <v>1.1701721988782792E-3</v>
      </c>
      <c r="IE79" s="4">
        <f t="shared" si="169"/>
        <v>1.5632684949743139E-4</v>
      </c>
      <c r="IF79" s="4">
        <f t="shared" si="169"/>
        <v>-1.7674463793903126E-3</v>
      </c>
      <c r="IG79" s="4">
        <f t="shared" si="169"/>
        <v>8.160476237167862E-4</v>
      </c>
      <c r="IH79" s="4">
        <f t="shared" si="169"/>
        <v>3.7093017126067604E-3</v>
      </c>
      <c r="II79" s="4">
        <f t="shared" si="169"/>
        <v>-2.1002302246667928E-3</v>
      </c>
      <c r="IJ79" s="4">
        <f t="shared" si="169"/>
        <v>1.0899294814613319E-3</v>
      </c>
      <c r="IK79" s="4">
        <f t="shared" si="169"/>
        <v>7.4155340753544511E-4</v>
      </c>
      <c r="IL79" s="4">
        <f t="shared" si="169"/>
        <v>4.6940077742274157E-3</v>
      </c>
      <c r="IM79" s="4">
        <f t="shared" si="169"/>
        <v>-3.5782194853311504E-4</v>
      </c>
      <c r="IN79" s="4">
        <f t="shared" si="169"/>
        <v>9.0714425921290011E-3</v>
      </c>
      <c r="IO79" s="4">
        <f t="shared" si="169"/>
        <v>1.292169901403946E-3</v>
      </c>
      <c r="IP79" s="4">
        <f t="shared" si="169"/>
        <v>-1.0916542593901459E-2</v>
      </c>
      <c r="IQ79" s="4">
        <f t="shared" si="169"/>
        <v>-1.061840865343189E-2</v>
      </c>
    </row>
    <row r="80" spans="1:251" x14ac:dyDescent="0.25">
      <c r="A80" s="10">
        <v>4</v>
      </c>
      <c r="B80" s="4">
        <f t="shared" ref="B80:BM80" si="170">LN(B37/B36)</f>
        <v>-9.6359357387804847E-3</v>
      </c>
      <c r="C80" s="4">
        <f t="shared" si="170"/>
        <v>3.450231413326755E-3</v>
      </c>
      <c r="D80" s="4">
        <f t="shared" si="170"/>
        <v>-3.4701865983346198E-3</v>
      </c>
      <c r="E80" s="4">
        <f t="shared" si="170"/>
        <v>-6.9181800992625792E-4</v>
      </c>
      <c r="F80" s="4">
        <f t="shared" si="170"/>
        <v>-2.0373023511135995E-2</v>
      </c>
      <c r="G80" s="4">
        <f t="shared" si="170"/>
        <v>1.4037950231169837E-2</v>
      </c>
      <c r="H80" s="4">
        <f t="shared" si="170"/>
        <v>-4.934846023237854E-3</v>
      </c>
      <c r="I80" s="4">
        <f t="shared" si="170"/>
        <v>-1.6326907923714441E-3</v>
      </c>
      <c r="J80" s="4">
        <f t="shared" si="170"/>
        <v>1.8981202971702218E-2</v>
      </c>
      <c r="K80" s="4">
        <f t="shared" si="170"/>
        <v>-6.944432569909881E-3</v>
      </c>
      <c r="L80" s="4">
        <f t="shared" si="170"/>
        <v>1.4871943200362347E-2</v>
      </c>
      <c r="M80" s="4">
        <f t="shared" si="170"/>
        <v>4.0436925081701498E-3</v>
      </c>
      <c r="N80" s="4">
        <f t="shared" si="170"/>
        <v>1.4780477562894105E-2</v>
      </c>
      <c r="O80" s="4">
        <f t="shared" si="170"/>
        <v>-6.4368049086676524E-3</v>
      </c>
      <c r="P80" s="4">
        <f t="shared" si="170"/>
        <v>3.9162608802724135E-3</v>
      </c>
      <c r="Q80" s="4">
        <f t="shared" si="170"/>
        <v>1.2227691480706491E-2</v>
      </c>
      <c r="R80" s="4">
        <f t="shared" si="170"/>
        <v>4.5649108241520566E-3</v>
      </c>
      <c r="S80" s="4">
        <f t="shared" si="170"/>
        <v>-1.88399177056674E-3</v>
      </c>
      <c r="T80" s="4">
        <f t="shared" si="170"/>
        <v>-4.9684717212882092E-3</v>
      </c>
      <c r="U80" s="4">
        <f t="shared" si="170"/>
        <v>5.0314763489324576E-3</v>
      </c>
      <c r="V80" s="4">
        <f t="shared" si="170"/>
        <v>2.8551162817126432E-3</v>
      </c>
      <c r="W80" s="4">
        <f t="shared" si="170"/>
        <v>-3.2369255962904527E-3</v>
      </c>
      <c r="X80" s="4">
        <f t="shared" si="170"/>
        <v>-1.7016383160510871E-2</v>
      </c>
      <c r="Y80" s="4">
        <f t="shared" si="170"/>
        <v>1.4763626491377729E-2</v>
      </c>
      <c r="Z80" s="4">
        <f t="shared" si="170"/>
        <v>3.1062529894685199E-2</v>
      </c>
      <c r="AA80" s="4">
        <f t="shared" si="170"/>
        <v>-2.0609752812236821E-2</v>
      </c>
      <c r="AB80" s="4">
        <f t="shared" si="170"/>
        <v>-1.5605347359462425E-2</v>
      </c>
      <c r="AC80" s="4">
        <f t="shared" si="170"/>
        <v>-2.1548349799798829E-2</v>
      </c>
      <c r="AD80" s="4">
        <f t="shared" si="170"/>
        <v>3.4434409170393176E-3</v>
      </c>
      <c r="AE80" s="4">
        <f t="shared" si="170"/>
        <v>2.1646972121977734E-2</v>
      </c>
      <c r="AF80" s="4">
        <f t="shared" si="170"/>
        <v>-5.5595149933161642E-2</v>
      </c>
      <c r="AG80" s="4">
        <f t="shared" si="170"/>
        <v>-5.1148378200449179E-2</v>
      </c>
      <c r="AH80" s="4">
        <f t="shared" si="170"/>
        <v>2.145927534770159E-2</v>
      </c>
      <c r="AI80" s="4">
        <f t="shared" si="170"/>
        <v>-3.8257595276962E-2</v>
      </c>
      <c r="AJ80" s="4">
        <f t="shared" si="170"/>
        <v>9.775192951101937E-3</v>
      </c>
      <c r="AK80" s="4">
        <f t="shared" si="170"/>
        <v>1.2665681959055739E-2</v>
      </c>
      <c r="AL80" s="4">
        <f t="shared" si="170"/>
        <v>6.2323762469703033E-4</v>
      </c>
      <c r="AM80" s="4">
        <f t="shared" si="170"/>
        <v>-1.3912118458346615E-2</v>
      </c>
      <c r="AN80" s="4">
        <f t="shared" si="170"/>
        <v>9.4595710802909694E-4</v>
      </c>
      <c r="AO80" s="4">
        <f t="shared" si="170"/>
        <v>3.5603198955124335E-3</v>
      </c>
      <c r="AP80" s="4">
        <f t="shared" si="170"/>
        <v>5.6022650269471914E-3</v>
      </c>
      <c r="AQ80" s="4">
        <f t="shared" si="170"/>
        <v>-3.3430087410089707E-4</v>
      </c>
      <c r="AR80" s="4">
        <f t="shared" si="170"/>
        <v>7.6412295396970894E-3</v>
      </c>
      <c r="AS80" s="4">
        <f t="shared" si="170"/>
        <v>8.5754254670792184E-3</v>
      </c>
      <c r="AT80" s="4">
        <f t="shared" si="170"/>
        <v>6.414634339022158E-4</v>
      </c>
      <c r="AU80" s="4">
        <f t="shared" si="170"/>
        <v>4.0703468839774814E-3</v>
      </c>
      <c r="AV80" s="4">
        <f t="shared" si="170"/>
        <v>-2.8163243766389625E-3</v>
      </c>
      <c r="AW80" s="4">
        <f t="shared" si="170"/>
        <v>-5.3817771966186692E-3</v>
      </c>
      <c r="AX80" s="4">
        <f t="shared" si="170"/>
        <v>-0.14019814109784015</v>
      </c>
      <c r="AY80" s="4">
        <f t="shared" si="170"/>
        <v>2.195959958074007E-2</v>
      </c>
      <c r="AZ80" s="4">
        <f t="shared" si="170"/>
        <v>-1.3093424751505257E-3</v>
      </c>
      <c r="BA80" s="4">
        <f t="shared" si="170"/>
        <v>-1.0246350005189458E-2</v>
      </c>
      <c r="BB80" s="4">
        <f t="shared" si="170"/>
        <v>-4.4231920903432531E-2</v>
      </c>
      <c r="BC80" s="4">
        <f t="shared" si="170"/>
        <v>-5.770831762064673E-2</v>
      </c>
      <c r="BD80" s="4">
        <f t="shared" si="170"/>
        <v>-7.9866611069331073E-3</v>
      </c>
      <c r="BE80" s="4">
        <f t="shared" si="170"/>
        <v>-1.1283660403674345E-2</v>
      </c>
      <c r="BF80" s="4">
        <f t="shared" si="170"/>
        <v>1.6408754666392224E-2</v>
      </c>
      <c r="BG80" s="4">
        <f t="shared" si="170"/>
        <v>2.4096029519334664E-3</v>
      </c>
      <c r="BH80" s="4">
        <f t="shared" si="170"/>
        <v>3.4202650927658527E-3</v>
      </c>
      <c r="BI80" s="4">
        <f t="shared" si="170"/>
        <v>-8.2200777356011504E-3</v>
      </c>
      <c r="BJ80" s="4">
        <f t="shared" si="170"/>
        <v>1.2836686307179143E-2</v>
      </c>
      <c r="BK80" s="4">
        <f t="shared" si="170"/>
        <v>-2.7592036806004063E-3</v>
      </c>
      <c r="BL80" s="4">
        <f t="shared" si="170"/>
        <v>5.8321888426603697E-3</v>
      </c>
      <c r="BM80" s="4">
        <f t="shared" si="170"/>
        <v>1.4614876361723907E-4</v>
      </c>
      <c r="BN80" s="4">
        <f t="shared" ref="BN80:DY80" si="171">LN(BN37/BN36)</f>
        <v>-7.9458464492467398E-4</v>
      </c>
      <c r="BO80" s="4">
        <f t="shared" si="171"/>
        <v>2.2030451205140096E-3</v>
      </c>
      <c r="BP80" s="4">
        <f t="shared" si="171"/>
        <v>-7.7220460939072567E-3</v>
      </c>
      <c r="BQ80" s="4">
        <f t="shared" si="171"/>
        <v>0</v>
      </c>
      <c r="BR80" s="4">
        <f t="shared" si="171"/>
        <v>7.3058469969296807E-3</v>
      </c>
      <c r="BS80" s="4">
        <f t="shared" si="171"/>
        <v>7.2385091832019338E-4</v>
      </c>
      <c r="BT80" s="4">
        <f t="shared" si="171"/>
        <v>6.7131439188764042E-3</v>
      </c>
      <c r="BU80" s="4">
        <f t="shared" si="171"/>
        <v>7.8489201073618717E-3</v>
      </c>
      <c r="BV80" s="4">
        <f t="shared" si="171"/>
        <v>-1.2906724634153363E-2</v>
      </c>
      <c r="BW80" s="4">
        <f t="shared" si="171"/>
        <v>-2.5805934036997113E-2</v>
      </c>
      <c r="BX80" s="4">
        <f t="shared" si="171"/>
        <v>6.4600177322165483E-2</v>
      </c>
      <c r="BY80" s="4">
        <f t="shared" si="171"/>
        <v>-5.3763570363804056E-3</v>
      </c>
      <c r="BZ80" s="4">
        <f t="shared" si="171"/>
        <v>-1.4388737452099556E-2</v>
      </c>
      <c r="CA80" s="4">
        <f t="shared" si="171"/>
        <v>-2.6394494122942112E-2</v>
      </c>
      <c r="CB80" s="4">
        <f t="shared" si="171"/>
        <v>9.8570732475912817E-4</v>
      </c>
      <c r="CC80" s="4">
        <f t="shared" si="171"/>
        <v>-6.0551016079531627E-4</v>
      </c>
      <c r="CD80" s="4">
        <f t="shared" si="171"/>
        <v>-2.5371339742017947E-2</v>
      </c>
      <c r="CE80" s="4">
        <f t="shared" si="171"/>
        <v>-1.8744040616628269E-2</v>
      </c>
      <c r="CF80" s="4">
        <f t="shared" si="171"/>
        <v>6.3745235774361345E-3</v>
      </c>
      <c r="CG80" s="4">
        <f t="shared" si="171"/>
        <v>8.3383449171538487E-3</v>
      </c>
      <c r="CH80" s="4">
        <f t="shared" si="171"/>
        <v>-1.045913079013727E-2</v>
      </c>
      <c r="CI80" s="4">
        <f t="shared" si="171"/>
        <v>9.3743362847064152E-3</v>
      </c>
      <c r="CJ80" s="4">
        <f t="shared" si="171"/>
        <v>-3.7531780451814994E-3</v>
      </c>
      <c r="CK80" s="4">
        <f t="shared" si="171"/>
        <v>-8.3790370988477379E-3</v>
      </c>
      <c r="CL80" s="4">
        <f t="shared" si="171"/>
        <v>-1.3166558847467851E-3</v>
      </c>
      <c r="CM80" s="4">
        <f t="shared" si="171"/>
        <v>-1.5325673497777826E-3</v>
      </c>
      <c r="CN80" s="4">
        <f t="shared" si="171"/>
        <v>1.1299555253933027E-2</v>
      </c>
      <c r="CO80" s="4">
        <f t="shared" si="171"/>
        <v>-3.0208819063722637E-3</v>
      </c>
      <c r="CP80" s="4">
        <f t="shared" si="171"/>
        <v>-8.229436699748383E-5</v>
      </c>
      <c r="CQ80" s="4">
        <f t="shared" si="171"/>
        <v>1.3268262287503992E-3</v>
      </c>
      <c r="CR80" s="4">
        <f t="shared" si="171"/>
        <v>-6.51683190748474E-4</v>
      </c>
      <c r="CS80" s="4">
        <f t="shared" si="171"/>
        <v>-2.1792949749770561E-3</v>
      </c>
      <c r="CT80" s="4">
        <f t="shared" si="171"/>
        <v>2.9778241219083998E-2</v>
      </c>
      <c r="CU80" s="4">
        <f t="shared" si="171"/>
        <v>-1.3590902900342466E-2</v>
      </c>
      <c r="CV80" s="4">
        <f t="shared" si="171"/>
        <v>5.8898987656742915E-3</v>
      </c>
      <c r="CW80" s="4">
        <f t="shared" si="171"/>
        <v>3.8717229041301413E-2</v>
      </c>
      <c r="CX80" s="4">
        <f t="shared" si="171"/>
        <v>-2.061614740370123E-2</v>
      </c>
      <c r="CY80" s="4">
        <f t="shared" si="171"/>
        <v>-2.5790669140802275E-2</v>
      </c>
      <c r="CZ80" s="4">
        <f t="shared" si="171"/>
        <v>1.2150484489754296E-3</v>
      </c>
      <c r="DA80" s="4">
        <f t="shared" si="171"/>
        <v>0</v>
      </c>
      <c r="DB80" s="4">
        <f t="shared" si="171"/>
        <v>8.9206658798070756E-3</v>
      </c>
      <c r="DC80" s="4">
        <f t="shared" si="171"/>
        <v>-1.9002928829710292E-2</v>
      </c>
      <c r="DD80" s="4">
        <f t="shared" si="171"/>
        <v>-5.4931778755102105E-3</v>
      </c>
      <c r="DE80" s="4">
        <f t="shared" si="171"/>
        <v>2.1390056095945604E-3</v>
      </c>
      <c r="DF80" s="4">
        <f t="shared" si="171"/>
        <v>-3.2931210527087319E-3</v>
      </c>
      <c r="DG80" s="4">
        <f t="shared" si="171"/>
        <v>-2.2810782309654335E-2</v>
      </c>
      <c r="DH80" s="4">
        <f t="shared" si="171"/>
        <v>1.4617342886749941E-2</v>
      </c>
      <c r="DI80" s="4">
        <f t="shared" si="171"/>
        <v>-2.2614658498017566E-3</v>
      </c>
      <c r="DJ80" s="4">
        <f t="shared" si="171"/>
        <v>-1.0974019276105453E-2</v>
      </c>
      <c r="DK80" s="4">
        <f t="shared" si="171"/>
        <v>-3.3766703334247891E-3</v>
      </c>
      <c r="DL80" s="4">
        <f t="shared" si="171"/>
        <v>-3.1023862138540082E-3</v>
      </c>
      <c r="DM80" s="4">
        <f t="shared" si="171"/>
        <v>4.31301197242988E-3</v>
      </c>
      <c r="DN80" s="4">
        <f t="shared" si="171"/>
        <v>-1.1226538796297581E-3</v>
      </c>
      <c r="DO80" s="4">
        <f t="shared" si="171"/>
        <v>1.3324345797012282E-2</v>
      </c>
      <c r="DP80" s="4">
        <f t="shared" si="171"/>
        <v>0</v>
      </c>
      <c r="DQ80" s="4">
        <f t="shared" si="171"/>
        <v>-3.720023869030295E-3</v>
      </c>
      <c r="DR80" s="4">
        <f t="shared" si="171"/>
        <v>1.3046365937003745E-3</v>
      </c>
      <c r="DS80" s="4">
        <f t="shared" si="171"/>
        <v>1.9960086467157643E-3</v>
      </c>
      <c r="DT80" s="4">
        <f t="shared" si="171"/>
        <v>-1.3740745073462813E-2</v>
      </c>
      <c r="DU80" s="4">
        <f t="shared" si="171"/>
        <v>-1.7688256248171282E-2</v>
      </c>
      <c r="DV80" s="4">
        <f t="shared" si="171"/>
        <v>5.7275049559598473E-2</v>
      </c>
      <c r="DW80" s="4">
        <f t="shared" si="171"/>
        <v>-2.3286587222995498E-2</v>
      </c>
      <c r="DX80" s="4">
        <f t="shared" si="171"/>
        <v>3.6079169523653611E-3</v>
      </c>
      <c r="DY80" s="4">
        <f t="shared" si="171"/>
        <v>-1.4370675190274597E-3</v>
      </c>
      <c r="DZ80" s="4">
        <f t="shared" ref="DZ80:GK80" si="172">LN(DZ37/DZ36)</f>
        <v>-8.8496488866493944E-3</v>
      </c>
      <c r="EA80" s="4">
        <f t="shared" si="172"/>
        <v>-2.9544247638705116E-2</v>
      </c>
      <c r="EB80" s="4">
        <f t="shared" si="172"/>
        <v>1.3203776407980695E-2</v>
      </c>
      <c r="EC80" s="4">
        <f t="shared" si="172"/>
        <v>-1.6980809713642568E-2</v>
      </c>
      <c r="ED80" s="4">
        <f t="shared" si="172"/>
        <v>-4.2677314815854081E-3</v>
      </c>
      <c r="EE80" s="4">
        <f t="shared" si="172"/>
        <v>3.4389469607069771E-3</v>
      </c>
      <c r="EF80" s="4">
        <f t="shared" si="172"/>
        <v>9.6570239139707895E-4</v>
      </c>
      <c r="EG80" s="4">
        <f t="shared" si="172"/>
        <v>1.0178221200737754E-3</v>
      </c>
      <c r="EH80" s="4">
        <f t="shared" si="172"/>
        <v>-5.8508310666918516E-3</v>
      </c>
      <c r="EI80" s="4">
        <f t="shared" si="172"/>
        <v>9.4445984669445406E-3</v>
      </c>
      <c r="EJ80" s="4">
        <f t="shared" si="172"/>
        <v>5.0509370542468866E-3</v>
      </c>
      <c r="EK80" s="4">
        <f t="shared" si="172"/>
        <v>3.7144384612942125E-3</v>
      </c>
      <c r="EL80" s="4">
        <f t="shared" si="172"/>
        <v>-5.7947148937537022E-4</v>
      </c>
      <c r="EM80" s="4">
        <f t="shared" si="172"/>
        <v>3.333771743529901E-3</v>
      </c>
      <c r="EN80" s="4">
        <f t="shared" si="172"/>
        <v>-1.0822553096391354E-3</v>
      </c>
      <c r="EO80" s="4">
        <f t="shared" si="172"/>
        <v>1.8988123034447278E-3</v>
      </c>
      <c r="EP80" s="4">
        <f t="shared" si="172"/>
        <v>1.668447427632781E-3</v>
      </c>
      <c r="EQ80" s="4">
        <f t="shared" si="172"/>
        <v>-2.2140589085476595E-3</v>
      </c>
      <c r="ER80" s="4">
        <f t="shared" si="172"/>
        <v>-4.5370799069281032E-3</v>
      </c>
      <c r="ES80" s="4">
        <f t="shared" si="172"/>
        <v>-2.6540762765655868E-3</v>
      </c>
      <c r="ET80" s="4">
        <f t="shared" si="172"/>
        <v>-2.6007419636323954E-3</v>
      </c>
      <c r="EU80" s="4">
        <f t="shared" si="172"/>
        <v>2.1564157127305427E-2</v>
      </c>
      <c r="EV80" s="4">
        <f t="shared" si="172"/>
        <v>-1.5907793879961055E-2</v>
      </c>
      <c r="EW80" s="4">
        <f t="shared" si="172"/>
        <v>4.0421400339296174E-3</v>
      </c>
      <c r="EX80" s="4">
        <f t="shared" si="172"/>
        <v>1.5607936307960618E-2</v>
      </c>
      <c r="EY80" s="4">
        <f t="shared" si="172"/>
        <v>3.047207397053732E-3</v>
      </c>
      <c r="EZ80" s="4">
        <f t="shared" si="172"/>
        <v>2.5205200771080145E-2</v>
      </c>
      <c r="FA80" s="4">
        <f t="shared" si="172"/>
        <v>1.7213284111681465E-2</v>
      </c>
      <c r="FB80" s="4">
        <f t="shared" si="172"/>
        <v>-2.2762280383671254E-2</v>
      </c>
      <c r="FC80" s="4">
        <f t="shared" si="172"/>
        <v>-1.2783399697654503E-2</v>
      </c>
      <c r="FD80" s="4">
        <f t="shared" si="172"/>
        <v>-2.6394039670106111E-2</v>
      </c>
      <c r="FE80" s="4">
        <f t="shared" si="172"/>
        <v>-1.0981546709163213E-2</v>
      </c>
      <c r="FF80" s="4">
        <f t="shared" si="172"/>
        <v>1.4791143793861077E-3</v>
      </c>
      <c r="FG80" s="4">
        <f t="shared" si="172"/>
        <v>-6.2609156053321695E-3</v>
      </c>
      <c r="FH80" s="4">
        <f t="shared" si="172"/>
        <v>1.110648836622039E-2</v>
      </c>
      <c r="FI80" s="4">
        <f t="shared" si="172"/>
        <v>2.734657600209505E-4</v>
      </c>
      <c r="FJ80" s="4">
        <f t="shared" si="172"/>
        <v>-1.481509866653892E-2</v>
      </c>
      <c r="FK80" s="4">
        <f t="shared" si="172"/>
        <v>9.7228113397246059E-4</v>
      </c>
      <c r="FL80" s="4">
        <f t="shared" si="172"/>
        <v>9.0132756360774516E-4</v>
      </c>
      <c r="FM80" s="4">
        <f t="shared" si="172"/>
        <v>8.4943507572858915E-3</v>
      </c>
      <c r="FN80" s="4">
        <f t="shared" si="172"/>
        <v>5.6061982797839692E-3</v>
      </c>
      <c r="FO80" s="4">
        <f t="shared" si="172"/>
        <v>-1.1574064347403084E-3</v>
      </c>
      <c r="FP80" s="4">
        <f t="shared" si="172"/>
        <v>1.7123411860472033E-3</v>
      </c>
      <c r="FQ80" s="4">
        <f t="shared" si="172"/>
        <v>0</v>
      </c>
      <c r="FR80" s="4">
        <f t="shared" si="172"/>
        <v>-2.8820391456558393E-2</v>
      </c>
      <c r="FS80" s="4">
        <f t="shared" si="172"/>
        <v>-2.2030842703537206E-2</v>
      </c>
      <c r="FT80" s="4">
        <f t="shared" si="172"/>
        <v>1.7928053179136687E-2</v>
      </c>
      <c r="FU80" s="4">
        <f t="shared" si="172"/>
        <v>-1.3613460650312562E-2</v>
      </c>
      <c r="FV80" s="4">
        <f t="shared" si="172"/>
        <v>-2.9918309521312744E-2</v>
      </c>
      <c r="FW80" s="4">
        <f t="shared" si="172"/>
        <v>-1.1112727546959512E-2</v>
      </c>
      <c r="FX80" s="4">
        <f t="shared" si="172"/>
        <v>-2.1053489516148969E-2</v>
      </c>
      <c r="FY80" s="4">
        <f t="shared" si="172"/>
        <v>-7.4955392888748102E-3</v>
      </c>
      <c r="FZ80" s="4">
        <f t="shared" si="172"/>
        <v>3.9709399150908299E-2</v>
      </c>
      <c r="GA80" s="4">
        <f t="shared" si="172"/>
        <v>-1.9586258761822045E-2</v>
      </c>
      <c r="GB80" s="4">
        <f t="shared" si="172"/>
        <v>1.1841807753165146E-2</v>
      </c>
      <c r="GC80" s="4">
        <f t="shared" si="172"/>
        <v>-2.7663876699196198E-2</v>
      </c>
      <c r="GD80" s="4">
        <f t="shared" si="172"/>
        <v>-4.3369190598877866E-2</v>
      </c>
      <c r="GE80" s="4">
        <f t="shared" si="172"/>
        <v>5.935638708677843E-3</v>
      </c>
      <c r="GF80" s="4">
        <f t="shared" si="172"/>
        <v>-2.2375234291323815E-3</v>
      </c>
      <c r="GG80" s="4">
        <f t="shared" si="172"/>
        <v>-8.8801916121495385E-3</v>
      </c>
      <c r="GH80" s="4">
        <f t="shared" si="172"/>
        <v>9.2106012380084208E-3</v>
      </c>
      <c r="GI80" s="4">
        <f t="shared" si="172"/>
        <v>6.4832189854640756E-3</v>
      </c>
      <c r="GJ80" s="4">
        <f t="shared" si="172"/>
        <v>8.6173544918390754E-3</v>
      </c>
      <c r="GK80" s="4">
        <f t="shared" si="172"/>
        <v>-7.7998084419723729E-4</v>
      </c>
      <c r="GL80" s="4">
        <f t="shared" ref="GL80:HQ80" si="173">LN(GL37/GL36)</f>
        <v>2.3420785192059604E-3</v>
      </c>
      <c r="GM80" s="4">
        <f t="shared" si="173"/>
        <v>-1.0796591623108227E-3</v>
      </c>
      <c r="GN80" s="4">
        <f t="shared" si="173"/>
        <v>2.5646795577335749E-3</v>
      </c>
      <c r="GO80" s="4">
        <f t="shared" si="173"/>
        <v>1.0793418814238488E-3</v>
      </c>
      <c r="GP80" s="4">
        <f t="shared" si="173"/>
        <v>1.8224888175999689E-2</v>
      </c>
      <c r="GQ80" s="4">
        <f t="shared" si="173"/>
        <v>-1.394292977367618E-2</v>
      </c>
      <c r="GR80" s="4">
        <f t="shared" si="173"/>
        <v>-5.304279355317334E-3</v>
      </c>
      <c r="GS80" s="4">
        <f t="shared" si="173"/>
        <v>6.5376305906936688E-2</v>
      </c>
      <c r="GT80" s="4">
        <f t="shared" si="173"/>
        <v>-1.420679050622178E-2</v>
      </c>
      <c r="GU80" s="4">
        <f t="shared" si="173"/>
        <v>-6.2900308979708707E-3</v>
      </c>
      <c r="GV80" s="4">
        <f t="shared" si="173"/>
        <v>-7.772419007694386E-3</v>
      </c>
      <c r="GW80" s="4">
        <f t="shared" si="173"/>
        <v>1.7007195744267629E-3</v>
      </c>
      <c r="GX80" s="4">
        <f t="shared" si="173"/>
        <v>-3.1999539024210625E-3</v>
      </c>
      <c r="GY80" s="4">
        <f t="shared" si="173"/>
        <v>1.2564842291977331E-2</v>
      </c>
      <c r="GZ80" s="4">
        <f t="shared" si="173"/>
        <v>-2.3894982295101539E-2</v>
      </c>
      <c r="HA80" s="4">
        <f t="shared" si="173"/>
        <v>1.8500934227394334E-3</v>
      </c>
      <c r="HB80" s="4">
        <f t="shared" si="173"/>
        <v>-5.6916498478722642E-4</v>
      </c>
      <c r="HC80" s="4">
        <f t="shared" si="173"/>
        <v>-4.2328063877356305E-3</v>
      </c>
      <c r="HD80" s="4">
        <f t="shared" si="173"/>
        <v>4.4894302251378884E-3</v>
      </c>
      <c r="HE80" s="4">
        <f t="shared" si="173"/>
        <v>0</v>
      </c>
      <c r="HF80" s="4">
        <f t="shared" si="173"/>
        <v>-1.5416594310694743E-3</v>
      </c>
      <c r="HG80" s="4">
        <f t="shared" si="173"/>
        <v>1.0616519850842068E-2</v>
      </c>
      <c r="HH80" s="4">
        <f t="shared" si="173"/>
        <v>5.6561558803629834E-3</v>
      </c>
      <c r="HI80" s="4">
        <f t="shared" si="173"/>
        <v>6.3322390848167221E-3</v>
      </c>
      <c r="HJ80" s="4">
        <f t="shared" si="173"/>
        <v>6.3328570113617552E-3</v>
      </c>
      <c r="HK80" s="4">
        <f t="shared" si="173"/>
        <v>3.9014886484690448E-3</v>
      </c>
      <c r="HL80" s="4">
        <f t="shared" si="173"/>
        <v>2.6407521006924406E-3</v>
      </c>
      <c r="HM80" s="4">
        <f t="shared" si="173"/>
        <v>8.5714955825878375E-3</v>
      </c>
      <c r="HN80" s="4">
        <f t="shared" si="173"/>
        <v>-2.254566929746348E-3</v>
      </c>
      <c r="HO80" s="4">
        <f t="shared" si="173"/>
        <v>2.4890368416542481E-3</v>
      </c>
      <c r="HP80" s="4">
        <f t="shared" si="173"/>
        <v>-1.0031611184441297E-2</v>
      </c>
      <c r="HQ80" s="4">
        <f t="shared" si="173"/>
        <v>-7.4626548109938779E-3</v>
      </c>
      <c r="HR80" s="4">
        <f t="shared" ref="HR80:IQ80" si="174">LN(HR37/HR36)</f>
        <v>3.5286093944491517E-2</v>
      </c>
      <c r="HS80" s="4">
        <f t="shared" si="174"/>
        <v>-1.2797962497357949E-2</v>
      </c>
      <c r="HT80" s="4">
        <f t="shared" si="174"/>
        <v>-5.820579122752724E-3</v>
      </c>
      <c r="HU80" s="4">
        <f t="shared" si="174"/>
        <v>1.4138886514686944E-2</v>
      </c>
      <c r="HV80" s="4">
        <f t="shared" si="174"/>
        <v>3.136156753184446E-3</v>
      </c>
      <c r="HW80" s="4">
        <f t="shared" si="174"/>
        <v>-1.6234646853944289E-2</v>
      </c>
      <c r="HX80" s="4">
        <f t="shared" si="174"/>
        <v>1.556450181254773E-2</v>
      </c>
      <c r="HY80" s="4">
        <f t="shared" si="174"/>
        <v>-2.8338638271045618E-3</v>
      </c>
      <c r="HZ80" s="4">
        <f t="shared" si="174"/>
        <v>-4.4866707327942488E-3</v>
      </c>
      <c r="IA80" s="4">
        <f t="shared" si="174"/>
        <v>1.4789094563002723E-2</v>
      </c>
      <c r="IB80" s="4">
        <f t="shared" si="174"/>
        <v>2.3163090842860546E-3</v>
      </c>
      <c r="IC80" s="4">
        <f t="shared" si="174"/>
        <v>2.1276414532732189E-3</v>
      </c>
      <c r="ID80" s="4">
        <f t="shared" si="174"/>
        <v>1.1688044961976353E-3</v>
      </c>
      <c r="IE80" s="4">
        <f t="shared" si="174"/>
        <v>-4.6905388184885347E-4</v>
      </c>
      <c r="IF80" s="4">
        <f t="shared" si="174"/>
        <v>-1.770575777954353E-3</v>
      </c>
      <c r="IG80" s="4">
        <f t="shared" si="174"/>
        <v>8.1538223294660159E-4</v>
      </c>
      <c r="IH80" s="4">
        <f t="shared" si="174"/>
        <v>3.6955936251846107E-3</v>
      </c>
      <c r="II80" s="4">
        <f t="shared" si="174"/>
        <v>-2.104650476838978E-3</v>
      </c>
      <c r="IJ80" s="4">
        <f t="shared" si="174"/>
        <v>1.0887428284377795E-3</v>
      </c>
      <c r="IK80" s="4">
        <f t="shared" si="174"/>
        <v>7.4100391353561158E-4</v>
      </c>
      <c r="IL80" s="4">
        <f t="shared" si="174"/>
        <v>4.6720769685373214E-3</v>
      </c>
      <c r="IM80" s="4">
        <f t="shared" si="174"/>
        <v>-3.5795003091172175E-4</v>
      </c>
      <c r="IN80" s="4">
        <f t="shared" si="174"/>
        <v>8.9898907599749982E-3</v>
      </c>
      <c r="IO80" s="4">
        <f t="shared" si="174"/>
        <v>-1.3783914965430225E-3</v>
      </c>
      <c r="IP80" s="4">
        <f t="shared" si="174"/>
        <v>2.3127408595351288E-2</v>
      </c>
      <c r="IQ80" s="4">
        <f t="shared" si="174"/>
        <v>1.7738065833115175E-2</v>
      </c>
    </row>
    <row r="81" spans="1:285" x14ac:dyDescent="0.25">
      <c r="A81" s="10">
        <v>5</v>
      </c>
      <c r="B81" s="4">
        <f t="shared" ref="B81:BM81" si="175">LN(B38/B37)</f>
        <v>-9.7296911499533678E-3</v>
      </c>
      <c r="C81" s="4">
        <f t="shared" si="175"/>
        <v>1.1415692333594142E-2</v>
      </c>
      <c r="D81" s="4">
        <f t="shared" si="175"/>
        <v>2.2910487619397825E-2</v>
      </c>
      <c r="E81" s="4">
        <f t="shared" si="175"/>
        <v>2.6631846662640516E-2</v>
      </c>
      <c r="F81" s="4">
        <f t="shared" si="175"/>
        <v>7.7766144350771499E-3</v>
      </c>
      <c r="G81" s="4">
        <f t="shared" si="175"/>
        <v>-1.4782220846109891E-2</v>
      </c>
      <c r="H81" s="4">
        <f t="shared" si="175"/>
        <v>5.6377828025894064E-3</v>
      </c>
      <c r="I81" s="4">
        <f t="shared" si="175"/>
        <v>4.0766620893556652E-3</v>
      </c>
      <c r="J81" s="4">
        <f t="shared" si="175"/>
        <v>-9.7970965583135498E-3</v>
      </c>
      <c r="K81" s="4">
        <f t="shared" si="175"/>
        <v>-6.9930620742245939E-3</v>
      </c>
      <c r="L81" s="4">
        <f t="shared" si="175"/>
        <v>9.9503551334188742E-3</v>
      </c>
      <c r="M81" s="4">
        <f t="shared" si="175"/>
        <v>1.5218521856876771E-2</v>
      </c>
      <c r="N81" s="4">
        <f t="shared" si="175"/>
        <v>-1.399706752573452E-2</v>
      </c>
      <c r="O81" s="4">
        <f t="shared" si="175"/>
        <v>-2.0504005050061277E-2</v>
      </c>
      <c r="P81" s="4">
        <f t="shared" si="175"/>
        <v>3.900983591389177E-3</v>
      </c>
      <c r="Q81" s="4">
        <f t="shared" si="175"/>
        <v>1.207997940129198E-2</v>
      </c>
      <c r="R81" s="4">
        <f t="shared" si="175"/>
        <v>-5.137033599740156E-3</v>
      </c>
      <c r="S81" s="4">
        <f t="shared" si="175"/>
        <v>-1.8875478963236731E-3</v>
      </c>
      <c r="T81" s="4">
        <f t="shared" si="175"/>
        <v>1.3320858204552763E-2</v>
      </c>
      <c r="U81" s="4">
        <f t="shared" si="175"/>
        <v>5.0062872800170615E-3</v>
      </c>
      <c r="V81" s="4">
        <f t="shared" si="175"/>
        <v>2.846987794999048E-3</v>
      </c>
      <c r="W81" s="4">
        <f t="shared" si="175"/>
        <v>-3.2474373184727921E-3</v>
      </c>
      <c r="X81" s="4">
        <f t="shared" si="175"/>
        <v>8.3368871715479177E-3</v>
      </c>
      <c r="Y81" s="4">
        <f t="shared" si="175"/>
        <v>-4.3113726049194578E-4</v>
      </c>
      <c r="Z81" s="4">
        <f t="shared" si="175"/>
        <v>-8.0107375725672128E-3</v>
      </c>
      <c r="AA81" s="4">
        <f t="shared" si="175"/>
        <v>-2.1043469185377049E-2</v>
      </c>
      <c r="AB81" s="4">
        <f t="shared" si="175"/>
        <v>-5.0305401675364084E-2</v>
      </c>
      <c r="AC81" s="4">
        <f t="shared" si="175"/>
        <v>-3.6001009635401593E-2</v>
      </c>
      <c r="AD81" s="4">
        <f t="shared" si="175"/>
        <v>-2.2437315859514629E-2</v>
      </c>
      <c r="AE81" s="4">
        <f t="shared" si="175"/>
        <v>-1.1268449496150624E-2</v>
      </c>
      <c r="AF81" s="4">
        <f t="shared" si="175"/>
        <v>-6.3352069065345851E-2</v>
      </c>
      <c r="AG81" s="4">
        <f t="shared" si="175"/>
        <v>-2.8078850882431731E-2</v>
      </c>
      <c r="AH81" s="4">
        <f t="shared" si="175"/>
        <v>1.1093313216235065E-2</v>
      </c>
      <c r="AI81" s="4">
        <f t="shared" si="175"/>
        <v>-7.0532393014736863E-2</v>
      </c>
      <c r="AJ81" s="4">
        <f t="shared" si="175"/>
        <v>-5.8536231478290906E-3</v>
      </c>
      <c r="AK81" s="4">
        <f t="shared" si="175"/>
        <v>-2.6080809045178961E-2</v>
      </c>
      <c r="AL81" s="4">
        <f t="shared" si="175"/>
        <v>1.7601209488751487E-2</v>
      </c>
      <c r="AM81" s="4">
        <f t="shared" si="175"/>
        <v>3.0225694152918016E-2</v>
      </c>
      <c r="AN81" s="4">
        <f t="shared" si="175"/>
        <v>-3.0634629626175459E-2</v>
      </c>
      <c r="AO81" s="4">
        <f t="shared" si="175"/>
        <v>3.547688974577867E-3</v>
      </c>
      <c r="AP81" s="4">
        <f t="shared" si="175"/>
        <v>5.5710544224185383E-3</v>
      </c>
      <c r="AQ81" s="4">
        <f t="shared" si="175"/>
        <v>-4.0200445745526238E-3</v>
      </c>
      <c r="AR81" s="4">
        <f t="shared" si="175"/>
        <v>7.5832836488628876E-3</v>
      </c>
      <c r="AS81" s="4">
        <f t="shared" si="175"/>
        <v>2.1524435150640262E-2</v>
      </c>
      <c r="AT81" s="4">
        <f t="shared" si="175"/>
        <v>6.4105222232807492E-4</v>
      </c>
      <c r="AU81" s="4">
        <f t="shared" si="175"/>
        <v>4.0538463006306244E-3</v>
      </c>
      <c r="AV81" s="4">
        <f t="shared" si="175"/>
        <v>-2.8242784662021545E-3</v>
      </c>
      <c r="AW81" s="4">
        <f t="shared" si="175"/>
        <v>-7.5276107905448225E-2</v>
      </c>
      <c r="AX81" s="4">
        <f t="shared" si="175"/>
        <v>-1.4825087680934971E-2</v>
      </c>
      <c r="AY81" s="4">
        <f t="shared" si="175"/>
        <v>-4.3504397355150305E-2</v>
      </c>
      <c r="AZ81" s="4">
        <f t="shared" si="175"/>
        <v>-1.3110591007512503E-3</v>
      </c>
      <c r="BA81" s="4">
        <f t="shared" si="175"/>
        <v>-6.20168080161725E-2</v>
      </c>
      <c r="BB81" s="4">
        <f t="shared" si="175"/>
        <v>-2.9938087644305857E-2</v>
      </c>
      <c r="BC81" s="4">
        <f t="shared" si="175"/>
        <v>-1.2453461071286625E-2</v>
      </c>
      <c r="BD81" s="4">
        <f t="shared" si="175"/>
        <v>1.3871257228560236E-2</v>
      </c>
      <c r="BE81" s="4">
        <f t="shared" si="175"/>
        <v>-3.6472741747338805E-2</v>
      </c>
      <c r="BF81" s="4">
        <f t="shared" si="175"/>
        <v>-2.8987514149820044E-2</v>
      </c>
      <c r="BG81" s="4">
        <f t="shared" si="175"/>
        <v>-2.4361741192857961E-2</v>
      </c>
      <c r="BH81" s="4">
        <f t="shared" si="175"/>
        <v>-1.5700925380462551E-2</v>
      </c>
      <c r="BI81" s="4">
        <f t="shared" si="175"/>
        <v>-1.0638398205055754E-2</v>
      </c>
      <c r="BJ81" s="4">
        <f t="shared" si="175"/>
        <v>-1.1363723383466709E-2</v>
      </c>
      <c r="BK81" s="4">
        <f t="shared" si="175"/>
        <v>1.4558806253298921E-2</v>
      </c>
      <c r="BL81" s="4">
        <f t="shared" si="175"/>
        <v>3.3693798776291528E-2</v>
      </c>
      <c r="BM81" s="4">
        <f t="shared" si="175"/>
        <v>-2.6881527574810337E-2</v>
      </c>
      <c r="BN81" s="4">
        <f t="shared" ref="BN81:DY81" si="176">LN(BN38/BN37)</f>
        <v>-7.9521651178654864E-4</v>
      </c>
      <c r="BO81" s="4">
        <f t="shared" si="176"/>
        <v>2.1982023795334362E-3</v>
      </c>
      <c r="BP81" s="4">
        <f t="shared" si="176"/>
        <v>1.2479926094657777E-2</v>
      </c>
      <c r="BQ81" s="4">
        <f t="shared" si="176"/>
        <v>0</v>
      </c>
      <c r="BR81" s="4">
        <f t="shared" si="176"/>
        <v>1.4318101196553388E-2</v>
      </c>
      <c r="BS81" s="4">
        <f t="shared" si="176"/>
        <v>7.2332733714879484E-4</v>
      </c>
      <c r="BT81" s="4">
        <f t="shared" si="176"/>
        <v>6.6683779708546827E-3</v>
      </c>
      <c r="BU81" s="4">
        <f t="shared" si="176"/>
        <v>7.7877940228993775E-3</v>
      </c>
      <c r="BV81" s="4">
        <f t="shared" si="176"/>
        <v>8.4967323963824459E-3</v>
      </c>
      <c r="BW81" s="4">
        <f t="shared" si="176"/>
        <v>-2.3905520853554366E-2</v>
      </c>
      <c r="BX81" s="4">
        <f t="shared" si="176"/>
        <v>1.8472383356574317E-2</v>
      </c>
      <c r="BY81" s="4">
        <f t="shared" si="176"/>
        <v>-5.405418566907935E-3</v>
      </c>
      <c r="BZ81" s="4">
        <f t="shared" si="176"/>
        <v>-2.9413885206293341E-2</v>
      </c>
      <c r="CA81" s="4">
        <f t="shared" si="176"/>
        <v>-5.9612695164993337E-3</v>
      </c>
      <c r="CB81" s="4">
        <f t="shared" si="176"/>
        <v>-1.9723872272043464E-3</v>
      </c>
      <c r="CC81" s="4">
        <f t="shared" si="176"/>
        <v>7.8431774610258787E-3</v>
      </c>
      <c r="CD81" s="4">
        <f t="shared" si="176"/>
        <v>0</v>
      </c>
      <c r="CE81" s="4">
        <f t="shared" si="176"/>
        <v>-9.8592347923089681E-3</v>
      </c>
      <c r="CF81" s="4">
        <f t="shared" si="176"/>
        <v>-1.7628661651859247E-2</v>
      </c>
      <c r="CG81" s="4">
        <f t="shared" si="176"/>
        <v>-1.3134517180646822E-2</v>
      </c>
      <c r="CH81" s="4">
        <f t="shared" si="176"/>
        <v>-1.649036189941535E-2</v>
      </c>
      <c r="CI81" s="4">
        <f t="shared" si="176"/>
        <v>-6.31802733456098E-3</v>
      </c>
      <c r="CJ81" s="4">
        <f t="shared" si="176"/>
        <v>1.3838771099970275E-2</v>
      </c>
      <c r="CK81" s="4">
        <f t="shared" si="176"/>
        <v>-9.7561749453646852E-3</v>
      </c>
      <c r="CL81" s="4">
        <f t="shared" si="176"/>
        <v>-3.9604012160969048E-3</v>
      </c>
      <c r="CM81" s="4">
        <f t="shared" si="176"/>
        <v>-1.534919718083368E-3</v>
      </c>
      <c r="CN81" s="4">
        <f t="shared" si="176"/>
        <v>1.1173300598125914E-2</v>
      </c>
      <c r="CO81" s="4">
        <f t="shared" si="176"/>
        <v>3.7303533799064093E-3</v>
      </c>
      <c r="CP81" s="4">
        <f t="shared" si="176"/>
        <v>-8.2301139916417343E-5</v>
      </c>
      <c r="CQ81" s="4">
        <f t="shared" si="176"/>
        <v>-1.5702171312746011E-3</v>
      </c>
      <c r="CR81" s="4">
        <f t="shared" si="176"/>
        <v>-6.5210815868743872E-4</v>
      </c>
      <c r="CS81" s="4">
        <f t="shared" si="176"/>
        <v>-2.1840546762461684E-3</v>
      </c>
      <c r="CT81" s="4">
        <f t="shared" si="176"/>
        <v>2.8917079652984769E-2</v>
      </c>
      <c r="CU81" s="4">
        <f t="shared" si="176"/>
        <v>1.9913368639829551E-2</v>
      </c>
      <c r="CV81" s="4">
        <f t="shared" si="176"/>
        <v>-9.8522964430115944E-3</v>
      </c>
      <c r="CW81" s="4">
        <f t="shared" si="176"/>
        <v>1.500966265056523E-2</v>
      </c>
      <c r="CX81" s="4">
        <f t="shared" si="176"/>
        <v>-2.1050135800824897E-2</v>
      </c>
      <c r="CY81" s="4">
        <f t="shared" si="176"/>
        <v>-0.10556074812245979</v>
      </c>
      <c r="CZ81" s="4">
        <f t="shared" si="176"/>
        <v>-1.3447616884609766E-2</v>
      </c>
      <c r="DA81" s="4">
        <f t="shared" si="176"/>
        <v>4.8823764792260818E-2</v>
      </c>
      <c r="DB81" s="4">
        <f t="shared" si="176"/>
        <v>-9.817111254093118E-3</v>
      </c>
      <c r="DC81" s="4">
        <f t="shared" si="176"/>
        <v>1.1983041962037306E-3</v>
      </c>
      <c r="DD81" s="4">
        <f t="shared" si="176"/>
        <v>-2.6384062081555807E-2</v>
      </c>
      <c r="DE81" s="4">
        <f t="shared" si="176"/>
        <v>-1.1821722663040558E-2</v>
      </c>
      <c r="DF81" s="4">
        <f t="shared" si="176"/>
        <v>1.7439200583765611E-2</v>
      </c>
      <c r="DG81" s="4">
        <f t="shared" si="176"/>
        <v>1.4576015866389352E-2</v>
      </c>
      <c r="DH81" s="4">
        <f t="shared" si="176"/>
        <v>3.7763732006529709E-2</v>
      </c>
      <c r="DI81" s="4">
        <f t="shared" si="176"/>
        <v>2.8838281607933326E-2</v>
      </c>
      <c r="DJ81" s="4">
        <f t="shared" si="176"/>
        <v>-4.1464877831070054E-3</v>
      </c>
      <c r="DK81" s="4">
        <f t="shared" si="176"/>
        <v>2.0273392159094131E-3</v>
      </c>
      <c r="DL81" s="4">
        <f t="shared" si="176"/>
        <v>-3.112040974638644E-3</v>
      </c>
      <c r="DM81" s="4">
        <f t="shared" si="176"/>
        <v>4.2944897580983708E-3</v>
      </c>
      <c r="DN81" s="4">
        <f t="shared" si="176"/>
        <v>1.0475687938003624E-2</v>
      </c>
      <c r="DO81" s="4">
        <f t="shared" si="176"/>
        <v>1.3149139556584795E-2</v>
      </c>
      <c r="DP81" s="4">
        <f t="shared" si="176"/>
        <v>8.7087324373462428E-3</v>
      </c>
      <c r="DQ81" s="4">
        <f t="shared" si="176"/>
        <v>-3.733914134814941E-3</v>
      </c>
      <c r="DR81" s="4">
        <f t="shared" si="176"/>
        <v>1.3029367345189459E-3</v>
      </c>
      <c r="DS81" s="4">
        <f t="shared" si="176"/>
        <v>1.9920325312416847E-3</v>
      </c>
      <c r="DT81" s="4">
        <f t="shared" si="176"/>
        <v>1.0357105000619154E-2</v>
      </c>
      <c r="DU81" s="4">
        <f t="shared" si="176"/>
        <v>-3.7344640163956971E-2</v>
      </c>
      <c r="DV81" s="4">
        <f t="shared" si="176"/>
        <v>-6.679499356668654E-3</v>
      </c>
      <c r="DW81" s="4">
        <f t="shared" si="176"/>
        <v>-2.3841807233905075E-2</v>
      </c>
      <c r="DX81" s="4">
        <f t="shared" si="176"/>
        <v>-2.5533252525855064E-2</v>
      </c>
      <c r="DY81" s="4">
        <f t="shared" si="176"/>
        <v>-1.7896546369012594E-2</v>
      </c>
      <c r="DZ81" s="4">
        <f t="shared" ref="DZ81:GK81" si="177">LN(DZ38/DZ37)</f>
        <v>8.8496488866492869E-3</v>
      </c>
      <c r="EA81" s="4">
        <f t="shared" si="177"/>
        <v>1.1922690710398965E-2</v>
      </c>
      <c r="EB81" s="4">
        <f t="shared" si="177"/>
        <v>-3.6917507452545469E-2</v>
      </c>
      <c r="EC81" s="4">
        <f t="shared" si="177"/>
        <v>-1.87904810297638E-2</v>
      </c>
      <c r="ED81" s="4">
        <f t="shared" si="177"/>
        <v>6.9740813044616174E-3</v>
      </c>
      <c r="EE81" s="4">
        <f t="shared" si="177"/>
        <v>3.9158301122625147E-3</v>
      </c>
      <c r="EF81" s="4">
        <f t="shared" si="177"/>
        <v>3.8535840445519322E-3</v>
      </c>
      <c r="EG81" s="4">
        <f t="shared" si="177"/>
        <v>-2.6484902002537249E-3</v>
      </c>
      <c r="EH81" s="4">
        <f t="shared" si="177"/>
        <v>7.3081933067246224E-3</v>
      </c>
      <c r="EI81" s="4">
        <f t="shared" si="177"/>
        <v>1.8186379076925621E-2</v>
      </c>
      <c r="EJ81" s="4">
        <f t="shared" si="177"/>
        <v>-3.418866368153885E-3</v>
      </c>
      <c r="EK81" s="4">
        <f t="shared" si="177"/>
        <v>3.7006924511740875E-3</v>
      </c>
      <c r="EL81" s="4">
        <f t="shared" si="177"/>
        <v>-5.798074712835725E-4</v>
      </c>
      <c r="EM81" s="4">
        <f t="shared" si="177"/>
        <v>-9.259301973794886E-3</v>
      </c>
      <c r="EN81" s="4">
        <f t="shared" si="177"/>
        <v>-1.0834278553026959E-3</v>
      </c>
      <c r="EO81" s="4">
        <f t="shared" si="177"/>
        <v>2.0304575503819213E-3</v>
      </c>
      <c r="EP81" s="4">
        <f t="shared" si="177"/>
        <v>1.665668346920236E-3</v>
      </c>
      <c r="EQ81" s="4">
        <f t="shared" si="177"/>
        <v>-2.2189718449402056E-3</v>
      </c>
      <c r="ER81" s="4">
        <f t="shared" si="177"/>
        <v>-4.5577588587099689E-3</v>
      </c>
      <c r="ES81" s="4">
        <f t="shared" si="177"/>
        <v>-1.4531757795978298E-2</v>
      </c>
      <c r="ET81" s="4">
        <f t="shared" si="177"/>
        <v>-1.2776666562792921E-2</v>
      </c>
      <c r="EU81" s="4">
        <f t="shared" si="177"/>
        <v>8.6293468682922449E-3</v>
      </c>
      <c r="EV81" s="4">
        <f t="shared" si="177"/>
        <v>-1.6164948052155126E-2</v>
      </c>
      <c r="EW81" s="4">
        <f t="shared" si="177"/>
        <v>-2.1254479933448538E-3</v>
      </c>
      <c r="EX81" s="4">
        <f t="shared" si="177"/>
        <v>-1.9661004029249664E-2</v>
      </c>
      <c r="EY81" s="4">
        <f t="shared" si="177"/>
        <v>-6.1037286555241021E-3</v>
      </c>
      <c r="EZ81" s="4">
        <f t="shared" si="177"/>
        <v>-1.4155311083311499E-2</v>
      </c>
      <c r="FA81" s="4">
        <f t="shared" si="177"/>
        <v>-1.3879871397766244E-2</v>
      </c>
      <c r="FB81" s="4">
        <f t="shared" si="177"/>
        <v>-6.3820750218130063E-3</v>
      </c>
      <c r="FC81" s="4">
        <f t="shared" si="177"/>
        <v>-5.8651417605685178E-3</v>
      </c>
      <c r="FD81" s="4">
        <f t="shared" si="177"/>
        <v>-2.7823593591175432E-2</v>
      </c>
      <c r="FE81" s="4">
        <f t="shared" si="177"/>
        <v>-1.529932084660964E-2</v>
      </c>
      <c r="FF81" s="4">
        <f t="shared" si="177"/>
        <v>-6.2794993573320303E-3</v>
      </c>
      <c r="FG81" s="4">
        <f t="shared" si="177"/>
        <v>6.4921060392587101E-3</v>
      </c>
      <c r="FH81" s="4">
        <f t="shared" si="177"/>
        <v>1.8518989785434078E-2</v>
      </c>
      <c r="FI81" s="4">
        <f t="shared" si="177"/>
        <v>-7.8471540400580186E-2</v>
      </c>
      <c r="FJ81" s="4">
        <f t="shared" si="177"/>
        <v>-1.5037890636283293E-2</v>
      </c>
      <c r="FK81" s="4">
        <f t="shared" si="177"/>
        <v>9.7133672152904717E-4</v>
      </c>
      <c r="FL81" s="4">
        <f t="shared" si="177"/>
        <v>-1.803468251529891E-3</v>
      </c>
      <c r="FM81" s="4">
        <f t="shared" si="177"/>
        <v>8.4228040785179984E-3</v>
      </c>
      <c r="FN81" s="4">
        <f t="shared" si="177"/>
        <v>-8.4211612910242133E-3</v>
      </c>
      <c r="FO81" s="4">
        <f t="shared" si="177"/>
        <v>-1.1587475767829529E-3</v>
      </c>
      <c r="FP81" s="4">
        <f t="shared" si="177"/>
        <v>1.7094140851997366E-3</v>
      </c>
      <c r="FQ81" s="4">
        <f t="shared" si="177"/>
        <v>0</v>
      </c>
      <c r="FR81" s="4">
        <f t="shared" si="177"/>
        <v>7.4906842150745988E-3</v>
      </c>
      <c r="FS81" s="4">
        <f t="shared" si="177"/>
        <v>-4.6406348536048816E-2</v>
      </c>
      <c r="FT81" s="4">
        <f t="shared" si="177"/>
        <v>-4.2837777911046163E-2</v>
      </c>
      <c r="FU81" s="4">
        <f t="shared" si="177"/>
        <v>-1.3801347695812418E-2</v>
      </c>
      <c r="FV81" s="4">
        <f t="shared" si="177"/>
        <v>-3.0077474650495737E-2</v>
      </c>
      <c r="FW81" s="4">
        <f t="shared" si="177"/>
        <v>-3.6640227918566644E-2</v>
      </c>
      <c r="FX81" s="4">
        <f t="shared" si="177"/>
        <v>2.2354705980070121E-2</v>
      </c>
      <c r="FY81" s="4">
        <f t="shared" si="177"/>
        <v>-3.5289929208966724E-2</v>
      </c>
      <c r="FZ81" s="4">
        <f t="shared" si="177"/>
        <v>-4.1299261002882698E-2</v>
      </c>
      <c r="GA81" s="4">
        <f t="shared" si="177"/>
        <v>2.0704644222617953E-2</v>
      </c>
      <c r="GB81" s="4">
        <f t="shared" si="177"/>
        <v>-1.3724439817150234E-2</v>
      </c>
      <c r="GC81" s="4">
        <f t="shared" si="177"/>
        <v>-7.6545642904432762E-3</v>
      </c>
      <c r="GD81" s="4">
        <f t="shared" si="177"/>
        <v>-4.5351016703285745E-3</v>
      </c>
      <c r="GE81" s="4">
        <f t="shared" si="177"/>
        <v>-8.9167224856849074E-3</v>
      </c>
      <c r="GF81" s="4">
        <f t="shared" si="177"/>
        <v>4.1103059521277845E-3</v>
      </c>
      <c r="GG81" s="4">
        <f t="shared" si="177"/>
        <v>3.9830407675284368E-2</v>
      </c>
      <c r="GH81" s="4">
        <f t="shared" si="177"/>
        <v>-6.9000231607324863E-3</v>
      </c>
      <c r="GI81" s="4">
        <f t="shared" si="177"/>
        <v>6.4414574608264632E-3</v>
      </c>
      <c r="GJ81" s="4">
        <f t="shared" si="177"/>
        <v>8.5437296926816637E-3</v>
      </c>
      <c r="GK81" s="4">
        <f t="shared" si="177"/>
        <v>1.6044218092356215E-2</v>
      </c>
      <c r="GL81" s="4">
        <f t="shared" ref="GL81:HQ81" si="178">LN(GL38/GL37)</f>
        <v>2.3366060019852425E-3</v>
      </c>
      <c r="GM81" s="4">
        <f t="shared" si="178"/>
        <v>-2.7816712976060651E-3</v>
      </c>
      <c r="GN81" s="4">
        <f t="shared" si="178"/>
        <v>2.5581187991561638E-3</v>
      </c>
      <c r="GO81" s="4">
        <f t="shared" si="178"/>
        <v>1.0781781584688675E-3</v>
      </c>
      <c r="GP81" s="4">
        <f t="shared" si="178"/>
        <v>1.7898677905301232E-2</v>
      </c>
      <c r="GQ81" s="4">
        <f t="shared" si="178"/>
        <v>1.3481303559197853E-2</v>
      </c>
      <c r="GR81" s="4">
        <f t="shared" si="178"/>
        <v>-1.8338245437140362E-2</v>
      </c>
      <c r="GS81" s="4">
        <f t="shared" si="178"/>
        <v>1.7475675411866556E-3</v>
      </c>
      <c r="GT81" s="4">
        <f t="shared" si="178"/>
        <v>-1.4411535667611013E-2</v>
      </c>
      <c r="GU81" s="4">
        <f t="shared" si="178"/>
        <v>-2.2888343952793062E-2</v>
      </c>
      <c r="GV81" s="4">
        <f t="shared" si="178"/>
        <v>-1.9571103029471647E-2</v>
      </c>
      <c r="GW81" s="4">
        <f t="shared" si="178"/>
        <v>8.4602655968722355E-3</v>
      </c>
      <c r="GX81" s="4">
        <f t="shared" si="178"/>
        <v>-1.9418097843957163E-2</v>
      </c>
      <c r="GY81" s="4">
        <f t="shared" si="178"/>
        <v>-1.7411046061502632E-2</v>
      </c>
      <c r="GZ81" s="4">
        <f t="shared" si="178"/>
        <v>-1.4434156498045768E-2</v>
      </c>
      <c r="HA81" s="4">
        <f t="shared" si="178"/>
        <v>-2.054220810781917E-2</v>
      </c>
      <c r="HB81" s="4">
        <f t="shared" si="178"/>
        <v>-9.4381318255012774E-3</v>
      </c>
      <c r="HC81" s="4">
        <f t="shared" si="178"/>
        <v>2.9119969196397658E-3</v>
      </c>
      <c r="HD81" s="4">
        <f t="shared" si="178"/>
        <v>6.5707119960817456E-3</v>
      </c>
      <c r="HE81" s="4">
        <f t="shared" si="178"/>
        <v>-2.663076837594632E-3</v>
      </c>
      <c r="HF81" s="4">
        <f t="shared" si="178"/>
        <v>2.1872708626992022E-2</v>
      </c>
      <c r="HG81" s="4">
        <f t="shared" si="178"/>
        <v>-6.1506565237892394E-3</v>
      </c>
      <c r="HH81" s="4">
        <f t="shared" si="178"/>
        <v>5.6243436317223536E-3</v>
      </c>
      <c r="HI81" s="4">
        <f t="shared" si="178"/>
        <v>6.2923940092328373E-3</v>
      </c>
      <c r="HJ81" s="4">
        <f t="shared" si="178"/>
        <v>5.3631827518318652E-3</v>
      </c>
      <c r="HK81" s="4">
        <f t="shared" si="178"/>
        <v>3.8863261718695414E-3</v>
      </c>
      <c r="HL81" s="4">
        <f t="shared" si="178"/>
        <v>-1.1081215621515797E-2</v>
      </c>
      <c r="HM81" s="4">
        <f t="shared" si="178"/>
        <v>8.4986490079441146E-3</v>
      </c>
      <c r="HN81" s="4">
        <f t="shared" si="178"/>
        <v>-2.2596614899737708E-3</v>
      </c>
      <c r="HO81" s="4">
        <f t="shared" si="178"/>
        <v>2.482856916138794E-3</v>
      </c>
      <c r="HP81" s="4">
        <f t="shared" si="178"/>
        <v>-2.1895926016386204E-2</v>
      </c>
      <c r="HQ81" s="4">
        <f t="shared" si="178"/>
        <v>-2.9562995559759574E-2</v>
      </c>
      <c r="HR81" s="4">
        <f t="shared" ref="HR81:IQ81" si="179">LN(HR38/HR37)</f>
        <v>-3.5122046870204918E-3</v>
      </c>
      <c r="HS81" s="4">
        <f t="shared" si="179"/>
        <v>-1.29638759899881E-2</v>
      </c>
      <c r="HT81" s="4">
        <f t="shared" si="179"/>
        <v>-4.8092497139597505E-2</v>
      </c>
      <c r="HU81" s="4">
        <f t="shared" si="179"/>
        <v>-1.5388711402023119E-2</v>
      </c>
      <c r="HV81" s="4">
        <f t="shared" si="179"/>
        <v>5.3938704130670435E-3</v>
      </c>
      <c r="HW81" s="4">
        <f t="shared" si="179"/>
        <v>-1.0322662462779186E-2</v>
      </c>
      <c r="HX81" s="4">
        <f t="shared" si="179"/>
        <v>1.3423035060704505E-2</v>
      </c>
      <c r="HY81" s="4">
        <f t="shared" si="179"/>
        <v>-4.9787193015159966E-3</v>
      </c>
      <c r="HZ81" s="4">
        <f t="shared" si="179"/>
        <v>7.2377013980902153E-3</v>
      </c>
      <c r="IA81" s="4">
        <f t="shared" si="179"/>
        <v>-4.9777150259050181E-4</v>
      </c>
      <c r="IB81" s="4">
        <f t="shared" si="179"/>
        <v>-1.2416180168562866E-2</v>
      </c>
      <c r="IC81" s="4">
        <f t="shared" si="179"/>
        <v>1.0570963243004735E-2</v>
      </c>
      <c r="ID81" s="4">
        <f t="shared" si="179"/>
        <v>0</v>
      </c>
      <c r="IE81" s="4">
        <f t="shared" si="179"/>
        <v>1.3745123490079081E-2</v>
      </c>
      <c r="IF81" s="4">
        <f t="shared" si="179"/>
        <v>2.2529150829307069E-2</v>
      </c>
      <c r="IG81" s="4">
        <f t="shared" si="179"/>
        <v>8.1471792639016961E-4</v>
      </c>
      <c r="IH81" s="4">
        <f t="shared" si="179"/>
        <v>3.6819864839769171E-3</v>
      </c>
      <c r="II81" s="4">
        <f t="shared" si="179"/>
        <v>-3.1652613154811741E-3</v>
      </c>
      <c r="IJ81" s="4">
        <f t="shared" si="179"/>
        <v>1.0875587565263073E-3</v>
      </c>
      <c r="IK81" s="4">
        <f t="shared" si="179"/>
        <v>1.2587108808613655E-2</v>
      </c>
      <c r="IL81" s="4">
        <f t="shared" si="179"/>
        <v>4.6503501354361963E-3</v>
      </c>
      <c r="IM81" s="4">
        <f t="shared" si="179"/>
        <v>-3.580782050178991E-4</v>
      </c>
      <c r="IN81" s="4">
        <f t="shared" si="179"/>
        <v>8.9097921670561291E-3</v>
      </c>
      <c r="IO81" s="4">
        <f t="shared" si="179"/>
        <v>-6.9204693355289582E-3</v>
      </c>
      <c r="IP81" s="4">
        <f t="shared" si="179"/>
        <v>-1.9379355480062505E-2</v>
      </c>
      <c r="IQ81" s="4">
        <f t="shared" si="179"/>
        <v>4.7585064787803208E-2</v>
      </c>
    </row>
    <row r="82" spans="1:285" x14ac:dyDescent="0.25">
      <c r="A82" s="10">
        <v>6</v>
      </c>
      <c r="B82" s="4">
        <f t="shared" ref="B82:BM82" si="180">LN(B39/B38)</f>
        <v>1.7579913839092971E-2</v>
      </c>
      <c r="C82" s="4">
        <f t="shared" si="180"/>
        <v>-1.1357444191028865E-3</v>
      </c>
      <c r="D82" s="4">
        <f t="shared" si="180"/>
        <v>2.2624961482039184E-3</v>
      </c>
      <c r="E82" s="4">
        <f t="shared" si="180"/>
        <v>-1.2885938597249269E-2</v>
      </c>
      <c r="F82" s="4">
        <f t="shared" si="180"/>
        <v>-7.0448957452546993E-4</v>
      </c>
      <c r="G82" s="4">
        <f t="shared" si="180"/>
        <v>-8.9753693251387479E-3</v>
      </c>
      <c r="H82" s="4">
        <f t="shared" si="180"/>
        <v>8.3975888560413429E-3</v>
      </c>
      <c r="I82" s="4">
        <f t="shared" si="180"/>
        <v>2.4380128605725683E-3</v>
      </c>
      <c r="J82" s="4">
        <f t="shared" si="180"/>
        <v>4.9105461187955958E-3</v>
      </c>
      <c r="K82" s="4">
        <f t="shared" si="180"/>
        <v>5.5983298013490713E-3</v>
      </c>
      <c r="L82" s="4">
        <f t="shared" si="180"/>
        <v>-7.0747995309772065E-4</v>
      </c>
      <c r="M82" s="4">
        <f t="shared" si="180"/>
        <v>3.8976094988589283E-2</v>
      </c>
      <c r="N82" s="4">
        <f t="shared" si="180"/>
        <v>0</v>
      </c>
      <c r="O82" s="4">
        <f t="shared" si="180"/>
        <v>6.1178369744931245E-2</v>
      </c>
      <c r="P82" s="4">
        <f t="shared" si="180"/>
        <v>2.6917677107592968E-3</v>
      </c>
      <c r="Q82" s="4">
        <f t="shared" si="180"/>
        <v>-2.5378098300604304E-2</v>
      </c>
      <c r="R82" s="4">
        <f t="shared" si="180"/>
        <v>-7.7552477242713858E-3</v>
      </c>
      <c r="S82" s="4">
        <f t="shared" si="180"/>
        <v>1.2072550346034959E-2</v>
      </c>
      <c r="T82" s="4">
        <f t="shared" si="180"/>
        <v>-1.8921914462410345E-3</v>
      </c>
      <c r="U82" s="4">
        <f t="shared" si="180"/>
        <v>1.117327202361636E-2</v>
      </c>
      <c r="V82" s="4">
        <f t="shared" si="180"/>
        <v>6.3762007685177272E-3</v>
      </c>
      <c r="W82" s="4">
        <f t="shared" si="180"/>
        <v>-5.1041765733858295E-3</v>
      </c>
      <c r="X82" s="4">
        <f t="shared" si="180"/>
        <v>-4.1520568858727041E-4</v>
      </c>
      <c r="Y82" s="4">
        <f t="shared" si="180"/>
        <v>-4.4079413285098588E-2</v>
      </c>
      <c r="Z82" s="4">
        <f t="shared" si="180"/>
        <v>1.3756656944365059E-2</v>
      </c>
      <c r="AA82" s="4">
        <f t="shared" si="180"/>
        <v>7.6562757319706257E-2</v>
      </c>
      <c r="AB82" s="4">
        <f t="shared" si="180"/>
        <v>1.2023250923103706E-2</v>
      </c>
      <c r="AC82" s="4">
        <f t="shared" si="180"/>
        <v>3.2206326852456824E-3</v>
      </c>
      <c r="AD82" s="4">
        <f t="shared" si="180"/>
        <v>2.0560572567305629E-2</v>
      </c>
      <c r="AE82" s="4">
        <f t="shared" si="180"/>
        <v>3.5193448578351122E-3</v>
      </c>
      <c r="AF82" s="4">
        <f t="shared" si="180"/>
        <v>3.7721766068907953E-2</v>
      </c>
      <c r="AG82" s="4">
        <f t="shared" si="180"/>
        <v>1.4464375308581171E-2</v>
      </c>
      <c r="AH82" s="4">
        <f t="shared" si="180"/>
        <v>-7.5751851003263648E-2</v>
      </c>
      <c r="AI82" s="4">
        <f t="shared" si="180"/>
        <v>0</v>
      </c>
      <c r="AJ82" s="4">
        <f t="shared" si="180"/>
        <v>2.1297931357700906E-2</v>
      </c>
      <c r="AK82" s="4">
        <f t="shared" si="180"/>
        <v>-2.1365833654934132E-2</v>
      </c>
      <c r="AL82" s="4">
        <f t="shared" si="180"/>
        <v>-1.2009410404005379E-2</v>
      </c>
      <c r="AM82" s="4">
        <f t="shared" si="180"/>
        <v>-7.1451851122865456E-3</v>
      </c>
      <c r="AN82" s="4">
        <f t="shared" si="180"/>
        <v>1.5303676567300384E-2</v>
      </c>
      <c r="AO82" s="4">
        <f t="shared" si="180"/>
        <v>1.0617760686663358E-3</v>
      </c>
      <c r="AP82" s="4">
        <f t="shared" si="180"/>
        <v>9.2166024470644783E-3</v>
      </c>
      <c r="AQ82" s="4">
        <f t="shared" si="180"/>
        <v>-8.0598260793629333E-4</v>
      </c>
      <c r="AR82" s="4">
        <f t="shared" si="180"/>
        <v>2.3250715074552706E-2</v>
      </c>
      <c r="AS82" s="4">
        <f t="shared" si="180"/>
        <v>3.1899441120309333E-2</v>
      </c>
      <c r="AT82" s="4">
        <f t="shared" si="180"/>
        <v>2.46880259192768E-3</v>
      </c>
      <c r="AU82" s="4">
        <f t="shared" si="180"/>
        <v>4.437008436173337E-2</v>
      </c>
      <c r="AV82" s="4">
        <f t="shared" si="180"/>
        <v>-6.2010307873181028E-3</v>
      </c>
      <c r="AW82" s="4">
        <f t="shared" si="180"/>
        <v>5.3109825313948332E-2</v>
      </c>
      <c r="AX82" s="4">
        <f t="shared" si="180"/>
        <v>3.600394981093747E-2</v>
      </c>
      <c r="AY82" s="4">
        <f t="shared" si="180"/>
        <v>-2.0165693473310833E-2</v>
      </c>
      <c r="AZ82" s="4">
        <f t="shared" si="180"/>
        <v>3.2906234157196769E-2</v>
      </c>
      <c r="BA82" s="4">
        <f t="shared" si="180"/>
        <v>9.8488952307644716E-3</v>
      </c>
      <c r="BB82" s="4">
        <f t="shared" si="180"/>
        <v>-2.6083014020150692E-3</v>
      </c>
      <c r="BC82" s="4">
        <f t="shared" si="180"/>
        <v>-7.5472056353829663E-3</v>
      </c>
      <c r="BD82" s="4">
        <f t="shared" si="180"/>
        <v>5.7016680440235744E-2</v>
      </c>
      <c r="BE82" s="4">
        <f t="shared" si="180"/>
        <v>4.7054851077875708E-2</v>
      </c>
      <c r="BF82" s="4">
        <f t="shared" si="180"/>
        <v>-3.3563106865999344E-3</v>
      </c>
      <c r="BG82" s="4">
        <f t="shared" si="180"/>
        <v>-1.4656830877381023E-2</v>
      </c>
      <c r="BH82" s="4">
        <f t="shared" si="180"/>
        <v>-1.5070776533366723E-2</v>
      </c>
      <c r="BI82" s="4">
        <f t="shared" si="180"/>
        <v>-1.7260390329312307E-2</v>
      </c>
      <c r="BJ82" s="4">
        <f t="shared" si="180"/>
        <v>-2.7651510958295218E-2</v>
      </c>
      <c r="BK82" s="4">
        <f t="shared" si="180"/>
        <v>-8.2028686626279962E-3</v>
      </c>
      <c r="BL82" s="4">
        <f t="shared" si="180"/>
        <v>-2.6245041053841928E-2</v>
      </c>
      <c r="BM82" s="4">
        <f t="shared" si="180"/>
        <v>2.0283763557885484E-2</v>
      </c>
      <c r="BN82" s="4">
        <f t="shared" ref="BN82:DY82" si="181">LN(BN39/BN38)</f>
        <v>3.4482069874051266E-2</v>
      </c>
      <c r="BO82" s="4">
        <f t="shared" si="181"/>
        <v>-2.5532513143501825E-3</v>
      </c>
      <c r="BP82" s="4">
        <f t="shared" si="181"/>
        <v>1.5044747295432216E-2</v>
      </c>
      <c r="BQ82" s="4">
        <f t="shared" si="181"/>
        <v>3.0771658666753687E-2</v>
      </c>
      <c r="BR82" s="4">
        <f t="shared" si="181"/>
        <v>-7.3379990309400817E-3</v>
      </c>
      <c r="BS82" s="4">
        <f t="shared" si="181"/>
        <v>-3.7573480564423778E-2</v>
      </c>
      <c r="BT82" s="4">
        <f t="shared" si="181"/>
        <v>3.8365037633308369E-2</v>
      </c>
      <c r="BU82" s="4">
        <f t="shared" si="181"/>
        <v>2.4654374347284957E-2</v>
      </c>
      <c r="BV82" s="4">
        <f t="shared" si="181"/>
        <v>-1.6167423216931612E-2</v>
      </c>
      <c r="BW82" s="4">
        <f t="shared" si="181"/>
        <v>2.577318559540076E-3</v>
      </c>
      <c r="BX82" s="4">
        <f t="shared" si="181"/>
        <v>4.3770488846424553E-3</v>
      </c>
      <c r="BY82" s="4">
        <f t="shared" si="181"/>
        <v>-2.6778119081392826E-2</v>
      </c>
      <c r="BZ82" s="4">
        <f t="shared" si="181"/>
        <v>-2.6466573188163287E-2</v>
      </c>
      <c r="CA82" s="4">
        <f t="shared" si="181"/>
        <v>2.9850768434532774E-3</v>
      </c>
      <c r="CB82" s="4">
        <f t="shared" si="181"/>
        <v>1.0800301350769646E-2</v>
      </c>
      <c r="CC82" s="4">
        <f t="shared" si="181"/>
        <v>-2.6181099645477792E-2</v>
      </c>
      <c r="CD82" s="4">
        <f t="shared" si="181"/>
        <v>-1.9460073554712388E-2</v>
      </c>
      <c r="CE82" s="4">
        <f t="shared" si="181"/>
        <v>2.5158559636154931E-2</v>
      </c>
      <c r="CF82" s="4">
        <f t="shared" si="181"/>
        <v>5.6429009066367901E-3</v>
      </c>
      <c r="CG82" s="4">
        <f t="shared" si="181"/>
        <v>-1.4528100562909744E-2</v>
      </c>
      <c r="CH82" s="4">
        <f t="shared" si="181"/>
        <v>2.1152375005226761E-2</v>
      </c>
      <c r="CI82" s="4">
        <f t="shared" si="181"/>
        <v>-9.9080782246961877E-3</v>
      </c>
      <c r="CJ82" s="4">
        <f t="shared" si="181"/>
        <v>2.9660459250882832E-2</v>
      </c>
      <c r="CK82" s="4">
        <f t="shared" si="181"/>
        <v>-1.3080446600153414E-3</v>
      </c>
      <c r="CL82" s="4">
        <f t="shared" si="181"/>
        <v>4.1456713678346128E-2</v>
      </c>
      <c r="CM82" s="4">
        <f t="shared" si="181"/>
        <v>3.3421405702083691E-2</v>
      </c>
      <c r="CN82" s="4">
        <f t="shared" si="181"/>
        <v>5.3619431413853731E-3</v>
      </c>
      <c r="CO82" s="4">
        <f t="shared" si="181"/>
        <v>-2.6631174194836618E-3</v>
      </c>
      <c r="CP82" s="4">
        <f t="shared" si="181"/>
        <v>6.1538655743782859E-3</v>
      </c>
      <c r="CQ82" s="4">
        <f t="shared" si="181"/>
        <v>-6.1680045927186237E-3</v>
      </c>
      <c r="CR82" s="4">
        <f t="shared" si="181"/>
        <v>-8.1992238275631971E-3</v>
      </c>
      <c r="CS82" s="4">
        <f t="shared" si="181"/>
        <v>1.3854857229572276E-2</v>
      </c>
      <c r="CT82" s="4">
        <f t="shared" si="181"/>
        <v>3.7158147966932877E-2</v>
      </c>
      <c r="CU82" s="4">
        <f t="shared" si="181"/>
        <v>-1.3323661198470543E-2</v>
      </c>
      <c r="CV82" s="4">
        <f t="shared" si="181"/>
        <v>1.4664248967116279E-2</v>
      </c>
      <c r="CW82" s="4">
        <f t="shared" si="181"/>
        <v>-5.6077847219529776E-2</v>
      </c>
      <c r="CX82" s="4">
        <f t="shared" si="181"/>
        <v>1.3979724010653548E-2</v>
      </c>
      <c r="CY82" s="4">
        <f t="shared" si="181"/>
        <v>3.3667922935718644E-2</v>
      </c>
      <c r="CZ82" s="4">
        <f t="shared" si="181"/>
        <v>1.4661190782321884E-2</v>
      </c>
      <c r="DA82" s="4">
        <f t="shared" si="181"/>
        <v>2.8450499839403086E-2</v>
      </c>
      <c r="DB82" s="4">
        <f t="shared" si="181"/>
        <v>-1.354422510775726E-2</v>
      </c>
      <c r="DC82" s="4">
        <f t="shared" si="181"/>
        <v>-2.6700577766052939E-2</v>
      </c>
      <c r="DD82" s="4">
        <f t="shared" si="181"/>
        <v>-1.1375494593995962E-2</v>
      </c>
      <c r="DE82" s="4">
        <f t="shared" si="181"/>
        <v>-5.9637266573701773E-3</v>
      </c>
      <c r="DF82" s="4">
        <f t="shared" si="181"/>
        <v>1.234908468126239E-2</v>
      </c>
      <c r="DG82" s="4">
        <f t="shared" si="181"/>
        <v>-6.7410318116778549E-3</v>
      </c>
      <c r="DH82" s="4">
        <f t="shared" si="181"/>
        <v>-1.1610329855836836E-2</v>
      </c>
      <c r="DI82" s="4">
        <f t="shared" si="181"/>
        <v>2.9509488012380351E-2</v>
      </c>
      <c r="DJ82" s="4">
        <f t="shared" si="181"/>
        <v>-8.344985903485088E-3</v>
      </c>
      <c r="DK82" s="4">
        <f t="shared" si="181"/>
        <v>-4.5673455827623336E-3</v>
      </c>
      <c r="DL82" s="4">
        <f t="shared" si="181"/>
        <v>8.2773678923363601E-3</v>
      </c>
      <c r="DM82" s="4">
        <f t="shared" si="181"/>
        <v>5.4945053058983503E-3</v>
      </c>
      <c r="DN82" s="4">
        <f t="shared" si="181"/>
        <v>-3.3402444124113798E-3</v>
      </c>
      <c r="DO82" s="4">
        <f t="shared" si="181"/>
        <v>-1.3500309252644494E-2</v>
      </c>
      <c r="DP82" s="4">
        <f t="shared" si="181"/>
        <v>3.5625887965982147E-4</v>
      </c>
      <c r="DQ82" s="4">
        <f t="shared" si="181"/>
        <v>-7.7083097358307045E-3</v>
      </c>
      <c r="DR82" s="4">
        <f t="shared" si="181"/>
        <v>2.4835484528048093E-2</v>
      </c>
      <c r="DS82" s="4">
        <f t="shared" si="181"/>
        <v>-1.70094982063622E-2</v>
      </c>
      <c r="DT82" s="4">
        <f t="shared" si="181"/>
        <v>-6.2559372564045578E-3</v>
      </c>
      <c r="DU82" s="4">
        <f t="shared" si="181"/>
        <v>1.1284533494091899E-2</v>
      </c>
      <c r="DV82" s="4">
        <f t="shared" si="181"/>
        <v>-3.0842939966420992E-2</v>
      </c>
      <c r="DW82" s="4">
        <f t="shared" si="181"/>
        <v>5.4246035106877664E-3</v>
      </c>
      <c r="DX82" s="4">
        <f t="shared" si="181"/>
        <v>-2.1158250562821893E-2</v>
      </c>
      <c r="DY82" s="4">
        <f t="shared" si="181"/>
        <v>-2.9325086958768838E-3</v>
      </c>
      <c r="DZ82" s="4">
        <f t="shared" ref="DZ82:GK82" si="182">LN(DZ39/DZ38)</f>
        <v>9.863026765702599E-3</v>
      </c>
      <c r="EA82" s="4">
        <f t="shared" si="182"/>
        <v>-4.752009151680509E-3</v>
      </c>
      <c r="EB82" s="4">
        <f t="shared" si="182"/>
        <v>2.0560806647843544E-2</v>
      </c>
      <c r="EC82" s="4">
        <f t="shared" si="182"/>
        <v>7.1819861632307982E-3</v>
      </c>
      <c r="ED82" s="4">
        <f t="shared" si="182"/>
        <v>-2.2253492975345828E-2</v>
      </c>
      <c r="EE82" s="4">
        <f t="shared" si="182"/>
        <v>-1.4764047928819572E-2</v>
      </c>
      <c r="EF82" s="4">
        <f t="shared" si="182"/>
        <v>3.3597197591344174E-3</v>
      </c>
      <c r="EG82" s="4">
        <f t="shared" si="182"/>
        <v>1.2232697119917333E-3</v>
      </c>
      <c r="EH82" s="4">
        <f t="shared" si="182"/>
        <v>4.8426244757879908E-3</v>
      </c>
      <c r="EI82" s="4">
        <f t="shared" si="182"/>
        <v>-8.3866917125183064E-3</v>
      </c>
      <c r="EJ82" s="4">
        <f t="shared" si="182"/>
        <v>1.7459251232414881E-2</v>
      </c>
      <c r="EK82" s="4">
        <f t="shared" si="182"/>
        <v>2.7111397392634604E-2</v>
      </c>
      <c r="EL82" s="4">
        <f t="shared" si="182"/>
        <v>-7.4219811657641015E-3</v>
      </c>
      <c r="EM82" s="4">
        <f t="shared" si="182"/>
        <v>9.6432762718042016E-3</v>
      </c>
      <c r="EN82" s="4">
        <f t="shared" si="182"/>
        <v>3.9845908547199778E-2</v>
      </c>
      <c r="EO82" s="4">
        <f t="shared" si="182"/>
        <v>-6.1037829380177992E-3</v>
      </c>
      <c r="EP82" s="4">
        <f t="shared" si="182"/>
        <v>-5.0053515718936148E-3</v>
      </c>
      <c r="EQ82" s="4">
        <f t="shared" si="182"/>
        <v>1.7040905653566737E-2</v>
      </c>
      <c r="ER82" s="4">
        <f t="shared" si="182"/>
        <v>2.1390382487494423E-3</v>
      </c>
      <c r="ES82" s="4">
        <f t="shared" si="182"/>
        <v>-2.2595441036617071E-2</v>
      </c>
      <c r="ET82" s="4">
        <f t="shared" si="182"/>
        <v>-2.9103849700649539E-2</v>
      </c>
      <c r="EU82" s="4">
        <f t="shared" si="182"/>
        <v>-1.9848041496235715E-3</v>
      </c>
      <c r="EV82" s="4">
        <f t="shared" si="182"/>
        <v>3.8953618104421529E-2</v>
      </c>
      <c r="EW82" s="4">
        <f t="shared" si="182"/>
        <v>-1.0695228025736492E-2</v>
      </c>
      <c r="EX82" s="4">
        <f t="shared" si="182"/>
        <v>4.2625385369297088E-2</v>
      </c>
      <c r="EY82" s="4">
        <f t="shared" si="182"/>
        <v>-6.8628567542518587E-2</v>
      </c>
      <c r="EZ82" s="4">
        <f t="shared" si="182"/>
        <v>-1.5564529870126508E-2</v>
      </c>
      <c r="FA82" s="4">
        <f t="shared" si="182"/>
        <v>9.2746201203131491E-3</v>
      </c>
      <c r="FB82" s="4">
        <f t="shared" si="182"/>
        <v>2.7069296732118449E-2</v>
      </c>
      <c r="FC82" s="4">
        <f t="shared" si="182"/>
        <v>-1.3979617634238019E-2</v>
      </c>
      <c r="FD82" s="4">
        <f t="shared" si="182"/>
        <v>1.1010637644129155E-2</v>
      </c>
      <c r="FE82" s="4">
        <f t="shared" si="182"/>
        <v>-1.1039437876624019E-2</v>
      </c>
      <c r="FF82" s="4">
        <f t="shared" si="182"/>
        <v>-2.1220935350857013E-2</v>
      </c>
      <c r="FG82" s="4">
        <f t="shared" si="182"/>
        <v>3.9202902914207374E-2</v>
      </c>
      <c r="FH82" s="4">
        <f t="shared" si="182"/>
        <v>-1.0058750969642809E-2</v>
      </c>
      <c r="FI82" s="4">
        <f t="shared" si="182"/>
        <v>3.8298812197688062E-2</v>
      </c>
      <c r="FJ82" s="4">
        <f t="shared" si="182"/>
        <v>3.5493183536992531E-2</v>
      </c>
      <c r="FK82" s="4">
        <f t="shared" si="182"/>
        <v>-1.5655881732240605E-2</v>
      </c>
      <c r="FL82" s="4">
        <f t="shared" si="182"/>
        <v>-4.4287637327669278E-2</v>
      </c>
      <c r="FM82" s="4">
        <f t="shared" si="182"/>
        <v>5.6657900161013923E-3</v>
      </c>
      <c r="FN82" s="4">
        <f t="shared" si="182"/>
        <v>3.5174283100082942E-3</v>
      </c>
      <c r="FO82" s="4">
        <f t="shared" si="182"/>
        <v>-1.5775989553160893E-2</v>
      </c>
      <c r="FP82" s="4">
        <f t="shared" si="182"/>
        <v>6.8085304464806156E-3</v>
      </c>
      <c r="FQ82" s="4">
        <f t="shared" si="182"/>
        <v>-8.5106818967687868E-3</v>
      </c>
      <c r="FR82" s="4">
        <f t="shared" si="182"/>
        <v>-1.3355858031929086E-2</v>
      </c>
      <c r="FS82" s="4">
        <f t="shared" si="182"/>
        <v>-1.8503494232547928E-2</v>
      </c>
      <c r="FT82" s="4">
        <f t="shared" si="182"/>
        <v>-5.952393036459093E-3</v>
      </c>
      <c r="FU82" s="4">
        <f t="shared" si="182"/>
        <v>2.2929377868043423E-2</v>
      </c>
      <c r="FV82" s="4">
        <f t="shared" si="182"/>
        <v>-1.7713173377731994E-2</v>
      </c>
      <c r="FW82" s="4">
        <f t="shared" si="182"/>
        <v>9.5667629494646141E-3</v>
      </c>
      <c r="FX82" s="4">
        <f t="shared" si="182"/>
        <v>-1.1772556067645537E-2</v>
      </c>
      <c r="FY82" s="4">
        <f t="shared" si="182"/>
        <v>2.7737782238725694E-2</v>
      </c>
      <c r="FZ82" s="4">
        <f t="shared" si="182"/>
        <v>-4.7846555493201541E-3</v>
      </c>
      <c r="GA82" s="4">
        <f t="shared" si="182"/>
        <v>-1.2371288853847156E-2</v>
      </c>
      <c r="GB82" s="4">
        <f t="shared" si="182"/>
        <v>-1.8703989586103753E-2</v>
      </c>
      <c r="GC82" s="4">
        <f t="shared" si="182"/>
        <v>5.7464352610689488E-3</v>
      </c>
      <c r="GD82" s="4">
        <f t="shared" si="182"/>
        <v>-2.7863996319404137E-2</v>
      </c>
      <c r="GE82" s="4">
        <f t="shared" si="182"/>
        <v>5.8048461123154614E-3</v>
      </c>
      <c r="GF82" s="4">
        <f t="shared" si="182"/>
        <v>-9.9805359375397893E-3</v>
      </c>
      <c r="GG82" s="4">
        <f t="shared" si="182"/>
        <v>-3.3388866847407698E-3</v>
      </c>
      <c r="GH82" s="4">
        <f t="shared" si="182"/>
        <v>1.3264733963472917E-2</v>
      </c>
      <c r="GI82" s="4">
        <f t="shared" si="182"/>
        <v>-4.7242471506587294E-3</v>
      </c>
      <c r="GJ82" s="4">
        <f t="shared" si="182"/>
        <v>-3.4942166404498654E-2</v>
      </c>
      <c r="GK82" s="4">
        <f t="shared" si="182"/>
        <v>0</v>
      </c>
      <c r="GL82" s="4">
        <f t="shared" ref="GL82:HQ82" si="183">LN(GL39/GL38)</f>
        <v>-6.6116195537207221E-3</v>
      </c>
      <c r="GM82" s="4">
        <f t="shared" si="183"/>
        <v>1.0161806644465365E-2</v>
      </c>
      <c r="GN82" s="4">
        <f t="shared" si="183"/>
        <v>-4.4718198328087801E-2</v>
      </c>
      <c r="GO82" s="4">
        <f t="shared" si="183"/>
        <v>3.7644511403270568E-2</v>
      </c>
      <c r="GP82" s="4">
        <f t="shared" si="183"/>
        <v>1.2529073465281444E-2</v>
      </c>
      <c r="GQ82" s="4">
        <f t="shared" si="183"/>
        <v>8.124498960047485E-3</v>
      </c>
      <c r="GR82" s="4">
        <f t="shared" si="183"/>
        <v>3.5184668995098957E-2</v>
      </c>
      <c r="GS82" s="4">
        <f t="shared" si="183"/>
        <v>1.3088601562859258E-2</v>
      </c>
      <c r="GT82" s="4">
        <f t="shared" si="183"/>
        <v>-1.3689569419547125E-3</v>
      </c>
      <c r="GU82" s="4">
        <f t="shared" si="183"/>
        <v>-2.6391476304046885E-2</v>
      </c>
      <c r="GV82" s="4">
        <f t="shared" si="183"/>
        <v>-3.8574745093783885E-3</v>
      </c>
      <c r="GW82" s="4">
        <f t="shared" si="183"/>
        <v>3.82913982146477E-2</v>
      </c>
      <c r="GX82" s="4">
        <f t="shared" si="183"/>
        <v>1.9588470422284938E-3</v>
      </c>
      <c r="GY82" s="4">
        <f t="shared" si="183"/>
        <v>2.6124177807657573E-3</v>
      </c>
      <c r="GZ82" s="4">
        <f t="shared" si="183"/>
        <v>4.0807198474178807E-3</v>
      </c>
      <c r="HA82" s="4">
        <f t="shared" si="183"/>
        <v>-2.3613302097840625E-3</v>
      </c>
      <c r="HB82" s="4">
        <f t="shared" si="183"/>
        <v>-1.1270149481896068E-2</v>
      </c>
      <c r="HC82" s="4">
        <f t="shared" si="183"/>
        <v>7.1117550362168064E-3</v>
      </c>
      <c r="HD82" s="4">
        <f t="shared" si="183"/>
        <v>5.0251552276341042E-3</v>
      </c>
      <c r="HE82" s="4">
        <f t="shared" si="183"/>
        <v>5.3191817147192734E-3</v>
      </c>
      <c r="HF82" s="4">
        <f t="shared" si="183"/>
        <v>-2.1615551250262412E-2</v>
      </c>
      <c r="HG82" s="4">
        <f t="shared" si="183"/>
        <v>2.1867049723334257E-2</v>
      </c>
      <c r="HH82" s="4">
        <f t="shared" si="183"/>
        <v>3.1638793404010955E-2</v>
      </c>
      <c r="HI82" s="4">
        <f t="shared" si="183"/>
        <v>-6.5351909771439011E-3</v>
      </c>
      <c r="HJ82" s="4">
        <f t="shared" si="183"/>
        <v>-2.3282541913190766E-3</v>
      </c>
      <c r="HK82" s="4">
        <f t="shared" si="183"/>
        <v>4.5954520312729797E-3</v>
      </c>
      <c r="HL82" s="4">
        <f t="shared" si="183"/>
        <v>2.5681324541796833E-3</v>
      </c>
      <c r="HM82" s="4">
        <f t="shared" si="183"/>
        <v>-2.4847741293295159E-2</v>
      </c>
      <c r="HN82" s="4">
        <f t="shared" si="183"/>
        <v>3.479622633441818E-2</v>
      </c>
      <c r="HO82" s="4">
        <f t="shared" si="183"/>
        <v>3.1274427743571745E-3</v>
      </c>
      <c r="HP82" s="4">
        <f t="shared" si="183"/>
        <v>-1.3062042941017957E-2</v>
      </c>
      <c r="HQ82" s="4">
        <f t="shared" si="183"/>
        <v>7.6857895243576963E-3</v>
      </c>
      <c r="HR82" s="4">
        <f t="shared" ref="HR82:IQ82" si="184">LN(HR39/HR38)</f>
        <v>-1.8544595691530222E-2</v>
      </c>
      <c r="HS82" s="4">
        <f t="shared" si="184"/>
        <v>1.9383386909895575E-2</v>
      </c>
      <c r="HT82" s="4">
        <f t="shared" si="184"/>
        <v>-4.5493290932488849E-2</v>
      </c>
      <c r="HU82" s="4">
        <f t="shared" si="184"/>
        <v>-2.5043457455696523E-3</v>
      </c>
      <c r="HV82" s="4">
        <f t="shared" si="184"/>
        <v>3.3917198916828309E-3</v>
      </c>
      <c r="HW82" s="4">
        <f t="shared" si="184"/>
        <v>-8.7934277229617368E-3</v>
      </c>
      <c r="HX82" s="4">
        <f t="shared" si="184"/>
        <v>1.0610204993865887E-2</v>
      </c>
      <c r="HY82" s="4">
        <f t="shared" si="184"/>
        <v>4.9787193015160772E-3</v>
      </c>
      <c r="HZ82" s="4">
        <f t="shared" si="184"/>
        <v>-4.8193310516257215E-3</v>
      </c>
      <c r="IA82" s="4">
        <f t="shared" si="184"/>
        <v>-1.227311268095654E-2</v>
      </c>
      <c r="IB82" s="4">
        <f t="shared" si="184"/>
        <v>-1.6533568093410136E-2</v>
      </c>
      <c r="IC82" s="4">
        <f t="shared" si="184"/>
        <v>-1.8573119544658765E-2</v>
      </c>
      <c r="ID82" s="4">
        <f t="shared" si="184"/>
        <v>1.564668821012211E-2</v>
      </c>
      <c r="IE82" s="4">
        <f t="shared" si="184"/>
        <v>-2.8157673011879655E-2</v>
      </c>
      <c r="IF82" s="4">
        <f t="shared" si="184"/>
        <v>3.3109080644828724E-2</v>
      </c>
      <c r="IG82" s="4">
        <f t="shared" si="184"/>
        <v>3.4341237181529941E-2</v>
      </c>
      <c r="IH82" s="4">
        <f t="shared" si="184"/>
        <v>-5.1414191638080959E-3</v>
      </c>
      <c r="II82" s="4">
        <f t="shared" si="184"/>
        <v>-2.0401265843993013E-3</v>
      </c>
      <c r="IJ82" s="4">
        <f t="shared" si="184"/>
        <v>1.9376311497869447E-2</v>
      </c>
      <c r="IK82" s="4">
        <f t="shared" si="184"/>
        <v>3.9421931425968658E-3</v>
      </c>
      <c r="IL82" s="4">
        <f t="shared" si="184"/>
        <v>-6.2292310466229468E-3</v>
      </c>
      <c r="IM82" s="4">
        <f t="shared" si="184"/>
        <v>1.836375351044699E-2</v>
      </c>
      <c r="IN82" s="4">
        <f t="shared" si="184"/>
        <v>8.7154117873192299E-3</v>
      </c>
      <c r="IO82" s="4">
        <f t="shared" si="184"/>
        <v>-8.0181550899504558E-3</v>
      </c>
      <c r="IP82" s="4">
        <f t="shared" si="184"/>
        <v>-9.251285796712052E-3</v>
      </c>
      <c r="IQ82" s="4">
        <f t="shared" si="184"/>
        <v>-1.1771901320080974E-3</v>
      </c>
    </row>
    <row r="83" spans="1:285" x14ac:dyDescent="0.25">
      <c r="A83" s="10">
        <v>7</v>
      </c>
      <c r="B83" s="4">
        <f t="shared" ref="B83:BM83" si="185">LN(B40/B39)</f>
        <v>-4.0347363373138358E-2</v>
      </c>
      <c r="C83" s="4">
        <f t="shared" si="185"/>
        <v>1.5140033556495008E-3</v>
      </c>
      <c r="D83" s="4">
        <f t="shared" si="185"/>
        <v>-1.3191672545310833E-3</v>
      </c>
      <c r="E83" s="4">
        <f t="shared" si="185"/>
        <v>-6.8282086780604588E-4</v>
      </c>
      <c r="F83" s="4">
        <f t="shared" si="185"/>
        <v>-7.5454190377576107E-3</v>
      </c>
      <c r="G83" s="4">
        <f t="shared" si="185"/>
        <v>1.2513888746639821E-3</v>
      </c>
      <c r="H83" s="4">
        <f t="shared" si="185"/>
        <v>2.3201733332646069E-3</v>
      </c>
      <c r="I83" s="4">
        <f t="shared" si="185"/>
        <v>-1.8957269393161359E-3</v>
      </c>
      <c r="J83" s="4">
        <f t="shared" si="185"/>
        <v>-9.3348809444082994E-4</v>
      </c>
      <c r="K83" s="4">
        <f t="shared" si="185"/>
        <v>-2.0956859120455479E-3</v>
      </c>
      <c r="L83" s="4">
        <f t="shared" si="185"/>
        <v>7.7546851150862095E-3</v>
      </c>
      <c r="M83" s="4">
        <f t="shared" si="185"/>
        <v>-3.1847339841516241E-2</v>
      </c>
      <c r="N83" s="4">
        <f t="shared" si="185"/>
        <v>1.6310970117845974E-2</v>
      </c>
      <c r="O83" s="4">
        <f t="shared" si="185"/>
        <v>-8.8615238559761359E-4</v>
      </c>
      <c r="P83" s="4">
        <f t="shared" si="185"/>
        <v>-6.2921281590896687E-3</v>
      </c>
      <c r="Q83" s="4">
        <f t="shared" si="185"/>
        <v>9.5923907334049437E-3</v>
      </c>
      <c r="R83" s="4">
        <f t="shared" si="185"/>
        <v>4.3158665952459383E-3</v>
      </c>
      <c r="S83" s="4">
        <f t="shared" si="185"/>
        <v>4.7885501407694429E-3</v>
      </c>
      <c r="T83" s="4">
        <f t="shared" si="185"/>
        <v>2.6169746259371202E-2</v>
      </c>
      <c r="U83" s="4">
        <f t="shared" si="185"/>
        <v>8.115105993215457E-3</v>
      </c>
      <c r="V83" s="4">
        <f t="shared" si="185"/>
        <v>2.0550094765317415E-2</v>
      </c>
      <c r="W83" s="4">
        <f t="shared" si="185"/>
        <v>3.1895205706865021E-2</v>
      </c>
      <c r="X83" s="4">
        <f t="shared" si="185"/>
        <v>1.3842105216150321E-4</v>
      </c>
      <c r="Y83" s="4">
        <f t="shared" si="185"/>
        <v>4.1972595741990217E-3</v>
      </c>
      <c r="Z83" s="4">
        <f t="shared" si="185"/>
        <v>1.1829264629379209E-2</v>
      </c>
      <c r="AA83" s="4">
        <f t="shared" si="185"/>
        <v>-2.4421514963849065E-2</v>
      </c>
      <c r="AB83" s="4">
        <f t="shared" si="185"/>
        <v>9.547773021854682E-3</v>
      </c>
      <c r="AC83" s="4">
        <f t="shared" si="185"/>
        <v>1.681200670238743E-2</v>
      </c>
      <c r="AD83" s="4">
        <f t="shared" si="185"/>
        <v>2.636609404860148E-2</v>
      </c>
      <c r="AE83" s="4">
        <f t="shared" si="185"/>
        <v>-1.0510923324585269E-2</v>
      </c>
      <c r="AF83" s="4">
        <f t="shared" si="185"/>
        <v>6.3898226298338984E-3</v>
      </c>
      <c r="AG83" s="4">
        <f t="shared" si="185"/>
        <v>2.5032212707703061E-2</v>
      </c>
      <c r="AH83" s="4">
        <f t="shared" si="185"/>
        <v>1.5112365389224601E-2</v>
      </c>
      <c r="AI83" s="4">
        <f t="shared" si="185"/>
        <v>-2.6583848447572268E-2</v>
      </c>
      <c r="AJ83" s="4">
        <f t="shared" si="185"/>
        <v>-9.5824398922086105E-4</v>
      </c>
      <c r="AK83" s="4">
        <f t="shared" si="185"/>
        <v>-3.0453023032168347E-2</v>
      </c>
      <c r="AL83" s="4">
        <f t="shared" si="185"/>
        <v>-4.6608546327407949E-2</v>
      </c>
      <c r="AM83" s="4">
        <f t="shared" si="185"/>
        <v>3.9036787626518525E-3</v>
      </c>
      <c r="AN83" s="4">
        <f t="shared" si="185"/>
        <v>7.853054729998276E-4</v>
      </c>
      <c r="AO83" s="4">
        <f t="shared" si="185"/>
        <v>3.7077162045613282E-3</v>
      </c>
      <c r="AP83" s="4">
        <f t="shared" si="185"/>
        <v>-5.4194633863887731E-2</v>
      </c>
      <c r="AQ83" s="4">
        <f t="shared" si="185"/>
        <v>1.2818108323233289E-2</v>
      </c>
      <c r="AR83" s="4">
        <f t="shared" si="185"/>
        <v>-9.9136273258755448E-3</v>
      </c>
      <c r="AS83" s="4">
        <f t="shared" si="185"/>
        <v>2.0913710665796521E-2</v>
      </c>
      <c r="AT83" s="4">
        <f t="shared" si="185"/>
        <v>2.1010640998073822E-2</v>
      </c>
      <c r="AU83" s="4">
        <f t="shared" si="185"/>
        <v>1.916556323267719E-2</v>
      </c>
      <c r="AV83" s="4">
        <f t="shared" si="185"/>
        <v>1.2243345243280855E-2</v>
      </c>
      <c r="AW83" s="4">
        <f t="shared" si="185"/>
        <v>-2.8776998276173961E-3</v>
      </c>
      <c r="AX83" s="4">
        <f t="shared" si="185"/>
        <v>4.356351992908224E-3</v>
      </c>
      <c r="AY83" s="4">
        <f t="shared" si="185"/>
        <v>4.3116601596583631E-3</v>
      </c>
      <c r="AZ83" s="4">
        <f t="shared" si="185"/>
        <v>-4.2463050758444663E-2</v>
      </c>
      <c r="BA83" s="4">
        <f t="shared" si="185"/>
        <v>7.5551004142243722E-3</v>
      </c>
      <c r="BB83" s="4">
        <f t="shared" si="185"/>
        <v>9.3390960434324363E-3</v>
      </c>
      <c r="BC83" s="4">
        <f t="shared" si="185"/>
        <v>2.689991694881909E-3</v>
      </c>
      <c r="BD83" s="4">
        <f t="shared" si="185"/>
        <v>4.4879111148549387E-3</v>
      </c>
      <c r="BE83" s="4">
        <f t="shared" si="185"/>
        <v>-3.5149421074444969E-3</v>
      </c>
      <c r="BF83" s="4">
        <f t="shared" si="185"/>
        <v>1.0035363090945854E-2</v>
      </c>
      <c r="BG83" s="4">
        <f t="shared" si="185"/>
        <v>2.1665048043108216E-3</v>
      </c>
      <c r="BH83" s="4">
        <f t="shared" si="185"/>
        <v>-2.2102803133465434E-2</v>
      </c>
      <c r="BI83" s="4">
        <f t="shared" si="185"/>
        <v>-1.6235584349419775E-2</v>
      </c>
      <c r="BJ83" s="4">
        <f t="shared" si="185"/>
        <v>-1.6034576703471966E-3</v>
      </c>
      <c r="BK83" s="4">
        <f t="shared" si="185"/>
        <v>-2.8273456097135441E-2</v>
      </c>
      <c r="BL83" s="4">
        <f t="shared" si="185"/>
        <v>2.0202741917948661E-2</v>
      </c>
      <c r="BM83" s="4">
        <f t="shared" si="185"/>
        <v>5.9399681463029813E-3</v>
      </c>
      <c r="BN83" s="4">
        <f t="shared" ref="BN83:DY83" si="186">LN(BN40/BN39)</f>
        <v>5.9770783974279476E-3</v>
      </c>
      <c r="BO83" s="4">
        <f t="shared" si="186"/>
        <v>-1.3944186345311534E-2</v>
      </c>
      <c r="BP83" s="4">
        <f t="shared" si="186"/>
        <v>-1.0919097854390986E-2</v>
      </c>
      <c r="BQ83" s="4">
        <f t="shared" si="186"/>
        <v>-1.0881500187534173E-2</v>
      </c>
      <c r="BR83" s="4">
        <f t="shared" si="186"/>
        <v>1.0986935371176716E-2</v>
      </c>
      <c r="BS83" s="4">
        <f t="shared" si="186"/>
        <v>-4.9672990764300816E-3</v>
      </c>
      <c r="BT83" s="4">
        <f t="shared" si="186"/>
        <v>-1.4495677912741556E-2</v>
      </c>
      <c r="BU83" s="4">
        <f t="shared" si="186"/>
        <v>1.8764032899761991E-2</v>
      </c>
      <c r="BV83" s="4">
        <f t="shared" si="186"/>
        <v>-7.8162293424746745E-3</v>
      </c>
      <c r="BW83" s="4">
        <f t="shared" si="186"/>
        <v>2.7846245818445785E-3</v>
      </c>
      <c r="BX83" s="4">
        <f t="shared" si="186"/>
        <v>1.2967754911590641E-2</v>
      </c>
      <c r="BY83" s="4">
        <f t="shared" si="186"/>
        <v>-0.10791538872330708</v>
      </c>
      <c r="BZ83" s="4">
        <f t="shared" si="186"/>
        <v>-1.36301454364464E-2</v>
      </c>
      <c r="CA83" s="4">
        <f t="shared" si="186"/>
        <v>3.2238093636736318E-3</v>
      </c>
      <c r="CB83" s="4">
        <f t="shared" si="186"/>
        <v>-1.3029317804224647E-3</v>
      </c>
      <c r="CC83" s="4">
        <f t="shared" si="186"/>
        <v>-3.9147057308032618E-3</v>
      </c>
      <c r="CD83" s="4">
        <f t="shared" si="186"/>
        <v>-3.1587925669950465E-3</v>
      </c>
      <c r="CE83" s="4">
        <f t="shared" si="186"/>
        <v>-5.9990950568599016E-3</v>
      </c>
      <c r="CF83" s="4">
        <f t="shared" si="186"/>
        <v>8.0353559968317299E-4</v>
      </c>
      <c r="CG83" s="4">
        <f t="shared" si="186"/>
        <v>-1.9912389417382319E-2</v>
      </c>
      <c r="CH83" s="4">
        <f t="shared" si="186"/>
        <v>1.4430264829028837E-2</v>
      </c>
      <c r="CI83" s="4">
        <f t="shared" si="186"/>
        <v>1.4124528603630981E-2</v>
      </c>
      <c r="CJ83" s="4">
        <f t="shared" si="186"/>
        <v>-5.0157044557720229E-2</v>
      </c>
      <c r="CK83" s="4">
        <f t="shared" si="186"/>
        <v>3.8515672080615189E-2</v>
      </c>
      <c r="CL83" s="4">
        <f t="shared" si="186"/>
        <v>-3.8143720754706774E-3</v>
      </c>
      <c r="CM83" s="4">
        <f t="shared" si="186"/>
        <v>-7.2686928916245851E-3</v>
      </c>
      <c r="CN83" s="4">
        <f t="shared" si="186"/>
        <v>-2.7651531330510008E-2</v>
      </c>
      <c r="CO83" s="4">
        <f t="shared" si="186"/>
        <v>2.6631174194836284E-3</v>
      </c>
      <c r="CP83" s="4">
        <f t="shared" si="186"/>
        <v>-6.1351575220959178E-5</v>
      </c>
      <c r="CQ83" s="4">
        <f t="shared" si="186"/>
        <v>3.7246456343974992E-2</v>
      </c>
      <c r="CR83" s="4">
        <f t="shared" si="186"/>
        <v>6.5752670844315523E-4</v>
      </c>
      <c r="CS83" s="4">
        <f t="shared" si="186"/>
        <v>1.09165562929633E-2</v>
      </c>
      <c r="CT83" s="4">
        <f t="shared" si="186"/>
        <v>6.3972168657184508E-3</v>
      </c>
      <c r="CU83" s="4">
        <f t="shared" si="186"/>
        <v>1.630916865669354E-3</v>
      </c>
      <c r="CV83" s="4">
        <f t="shared" si="186"/>
        <v>4.6982501215833486E-3</v>
      </c>
      <c r="CW83" s="4">
        <f t="shared" si="186"/>
        <v>1.5646208863669229E-3</v>
      </c>
      <c r="CX83" s="4">
        <f t="shared" si="186"/>
        <v>-6.7968796668380183E-2</v>
      </c>
      <c r="CY83" s="4">
        <f t="shared" si="186"/>
        <v>8.6747531936736486E-3</v>
      </c>
      <c r="CZ83" s="4">
        <f t="shared" si="186"/>
        <v>6.2468841913058525E-3</v>
      </c>
      <c r="DA83" s="4">
        <f t="shared" si="186"/>
        <v>-1.3793328583708771E-2</v>
      </c>
      <c r="DB83" s="4">
        <f t="shared" si="186"/>
        <v>-2.4271949278375149E-3</v>
      </c>
      <c r="DC83" s="4">
        <f t="shared" si="186"/>
        <v>1.0806482289108759E-2</v>
      </c>
      <c r="DD83" s="4">
        <f t="shared" si="186"/>
        <v>0</v>
      </c>
      <c r="DE83" s="4">
        <f t="shared" si="186"/>
        <v>1.8125257191393656E-4</v>
      </c>
      <c r="DF83" s="4">
        <f t="shared" si="186"/>
        <v>-1.0190482606586502E-2</v>
      </c>
      <c r="DG83" s="4">
        <f t="shared" si="186"/>
        <v>1.2409720458162373E-2</v>
      </c>
      <c r="DH83" s="4">
        <f t="shared" si="186"/>
        <v>1.4037478432552394E-2</v>
      </c>
      <c r="DI83" s="4">
        <f t="shared" si="186"/>
        <v>-5.261706302252997E-2</v>
      </c>
      <c r="DJ83" s="4">
        <f t="shared" si="186"/>
        <v>1.6620839082101217E-2</v>
      </c>
      <c r="DK83" s="4">
        <f t="shared" si="186"/>
        <v>1.4141588159915189E-2</v>
      </c>
      <c r="DL83" s="4">
        <f t="shared" si="186"/>
        <v>1.1779843223224205E-2</v>
      </c>
      <c r="DM83" s="4">
        <f t="shared" si="186"/>
        <v>-1.4256420565846107E-2</v>
      </c>
      <c r="DN83" s="4">
        <f t="shared" si="186"/>
        <v>3.007430689728173E-2</v>
      </c>
      <c r="DO83" s="4">
        <f t="shared" si="186"/>
        <v>1.0530751033317777E-3</v>
      </c>
      <c r="DP83" s="4">
        <f t="shared" si="186"/>
        <v>2.9482729325476215E-2</v>
      </c>
      <c r="DQ83" s="4">
        <f t="shared" si="186"/>
        <v>0</v>
      </c>
      <c r="DR83" s="4">
        <f t="shared" si="186"/>
        <v>1.676744007411898E-2</v>
      </c>
      <c r="DS83" s="4">
        <f t="shared" si="186"/>
        <v>1.9716208418217467E-3</v>
      </c>
      <c r="DT83" s="4">
        <f t="shared" si="186"/>
        <v>-1.820665045490472E-3</v>
      </c>
      <c r="DU83" s="4">
        <f t="shared" si="186"/>
        <v>9.9612296201593963E-3</v>
      </c>
      <c r="DV83" s="4">
        <f t="shared" si="186"/>
        <v>7.6666206315012574E-3</v>
      </c>
      <c r="DW83" s="4">
        <f t="shared" si="186"/>
        <v>-1.4250070041561889E-2</v>
      </c>
      <c r="DX83" s="4">
        <f t="shared" si="186"/>
        <v>1.3966482717154966E-3</v>
      </c>
      <c r="DY83" s="4">
        <f t="shared" si="186"/>
        <v>1.467341728225112E-3</v>
      </c>
      <c r="DZ83" s="4">
        <f t="shared" ref="DZ83:GK83" si="187">LN(DZ40/DZ39)</f>
        <v>-2.5477610421303339E-3</v>
      </c>
      <c r="EA83" s="4">
        <f t="shared" si="187"/>
        <v>-5.1736306482914329E-3</v>
      </c>
      <c r="EB83" s="4">
        <f t="shared" si="187"/>
        <v>1.0124027066202423E-2</v>
      </c>
      <c r="EC83" s="4">
        <f t="shared" si="187"/>
        <v>8.1276038314934077E-3</v>
      </c>
      <c r="ED83" s="4">
        <f t="shared" si="187"/>
        <v>5.5118259928182405E-3</v>
      </c>
      <c r="EE83" s="4">
        <f t="shared" si="187"/>
        <v>-1.4280967020879528E-2</v>
      </c>
      <c r="EF83" s="4">
        <f t="shared" si="187"/>
        <v>4.7907116372062822E-4</v>
      </c>
      <c r="EG83" s="4">
        <f t="shared" si="187"/>
        <v>-6.3362780421279147E-3</v>
      </c>
      <c r="EH83" s="4">
        <f t="shared" si="187"/>
        <v>-7.7595254861793856E-3</v>
      </c>
      <c r="EI83" s="4">
        <f t="shared" si="187"/>
        <v>1.7714525937990147E-3</v>
      </c>
      <c r="EJ83" s="4">
        <f t="shared" si="187"/>
        <v>1.9212008903886442E-3</v>
      </c>
      <c r="EK83" s="4">
        <f t="shared" si="187"/>
        <v>1.2933955061847624E-3</v>
      </c>
      <c r="EL83" s="4">
        <f t="shared" si="187"/>
        <v>-1.7543596450746123E-3</v>
      </c>
      <c r="EM83" s="4">
        <f t="shared" si="187"/>
        <v>1.6371916770367156E-2</v>
      </c>
      <c r="EN83" s="4">
        <f t="shared" si="187"/>
        <v>-1.172574117337573E-3</v>
      </c>
      <c r="EO83" s="4">
        <f t="shared" si="187"/>
        <v>2.0202707317519469E-2</v>
      </c>
      <c r="EP83" s="4">
        <f t="shared" si="187"/>
        <v>3.5778213478839024E-3</v>
      </c>
      <c r="EQ83" s="4">
        <f t="shared" si="187"/>
        <v>2.0668491588076814E-3</v>
      </c>
      <c r="ER83" s="4">
        <f t="shared" si="187"/>
        <v>2.3649776357357113E-2</v>
      </c>
      <c r="ES83" s="4">
        <f t="shared" si="187"/>
        <v>1.8370217543381469E-3</v>
      </c>
      <c r="ET83" s="4">
        <f t="shared" si="187"/>
        <v>6.0913824035291287E-3</v>
      </c>
      <c r="EU83" s="4">
        <f t="shared" si="187"/>
        <v>1.2133983065156205E-3</v>
      </c>
      <c r="EV83" s="4">
        <f t="shared" si="187"/>
        <v>-3.7011003955470335E-2</v>
      </c>
      <c r="EW83" s="4">
        <f t="shared" si="187"/>
        <v>-1.2551579429671634E-2</v>
      </c>
      <c r="EX83" s="4">
        <f t="shared" si="187"/>
        <v>1.8918991393608062E-2</v>
      </c>
      <c r="EY83" s="4">
        <f t="shared" si="187"/>
        <v>7.9103580016747568E-3</v>
      </c>
      <c r="EZ83" s="4">
        <f t="shared" si="187"/>
        <v>-6.456204107480803E-3</v>
      </c>
      <c r="FA83" s="4">
        <f t="shared" si="187"/>
        <v>3.4011661686320486E-3</v>
      </c>
      <c r="FB83" s="4">
        <f t="shared" si="187"/>
        <v>-3.0709717343739848E-3</v>
      </c>
      <c r="FC83" s="4">
        <f t="shared" si="187"/>
        <v>3.255641872135034E-3</v>
      </c>
      <c r="FD83" s="4">
        <f t="shared" si="187"/>
        <v>-1.267865906448803E-2</v>
      </c>
      <c r="FE83" s="4">
        <f t="shared" si="187"/>
        <v>6.356689858452098E-3</v>
      </c>
      <c r="FF83" s="4">
        <f t="shared" si="187"/>
        <v>-1.3223785926857339E-2</v>
      </c>
      <c r="FG83" s="4">
        <f t="shared" si="187"/>
        <v>4.4431350957641644E-4</v>
      </c>
      <c r="FH83" s="4">
        <f t="shared" si="187"/>
        <v>1.4220237731939209E-2</v>
      </c>
      <c r="FI83" s="4">
        <f t="shared" si="187"/>
        <v>2.4463468920739764E-2</v>
      </c>
      <c r="FJ83" s="4">
        <f t="shared" si="187"/>
        <v>-1.017534498621807E-2</v>
      </c>
      <c r="FK83" s="4">
        <f t="shared" si="187"/>
        <v>-6.8359096625965676E-2</v>
      </c>
      <c r="FL83" s="4">
        <f t="shared" si="187"/>
        <v>1.6838503604352649E-2</v>
      </c>
      <c r="FM83" s="4">
        <f t="shared" si="187"/>
        <v>-2.4242990980930337E-3</v>
      </c>
      <c r="FN83" s="4">
        <f t="shared" si="187"/>
        <v>1.7403850626076214E-2</v>
      </c>
      <c r="FO83" s="4">
        <f t="shared" si="187"/>
        <v>2.9593122019861928E-2</v>
      </c>
      <c r="FP83" s="4">
        <f t="shared" si="187"/>
        <v>1.4316040398284774E-2</v>
      </c>
      <c r="FQ83" s="4">
        <f t="shared" si="187"/>
        <v>-1.1821702285384183E-2</v>
      </c>
      <c r="FR83" s="4">
        <f t="shared" si="187"/>
        <v>6.7002129506214527E-3</v>
      </c>
      <c r="FS83" s="4">
        <f t="shared" si="187"/>
        <v>8.7336919363164688E-3</v>
      </c>
      <c r="FT83" s="4">
        <f t="shared" si="187"/>
        <v>1.9880703878321975E-3</v>
      </c>
      <c r="FU83" s="4">
        <f t="shared" si="187"/>
        <v>-2.1755753880057113E-2</v>
      </c>
      <c r="FV83" s="4">
        <f t="shared" si="187"/>
        <v>8.4250801718502751E-3</v>
      </c>
      <c r="FW83" s="4">
        <f t="shared" si="187"/>
        <v>5.0279521848271081E-3</v>
      </c>
      <c r="FX83" s="4">
        <f t="shared" si="187"/>
        <v>-1.3166692872857574E-3</v>
      </c>
      <c r="FY83" s="4">
        <f t="shared" si="187"/>
        <v>-6.3926143028884179E-3</v>
      </c>
      <c r="FZ83" s="4">
        <f t="shared" si="187"/>
        <v>1.6516197294969361E-2</v>
      </c>
      <c r="GA83" s="4">
        <f t="shared" si="187"/>
        <v>1.005403164420474E-3</v>
      </c>
      <c r="GB83" s="4">
        <f t="shared" si="187"/>
        <v>2.9822227408736008E-3</v>
      </c>
      <c r="GC83" s="4">
        <f t="shared" si="187"/>
        <v>-1.6044349915014713E-2</v>
      </c>
      <c r="GD83" s="4">
        <f t="shared" si="187"/>
        <v>6.3711969618696952E-4</v>
      </c>
      <c r="GE83" s="4">
        <f t="shared" si="187"/>
        <v>-3.7916443868059586E-3</v>
      </c>
      <c r="GF83" s="4">
        <f t="shared" si="187"/>
        <v>-3.1003402794883776E-2</v>
      </c>
      <c r="GG83" s="4">
        <f t="shared" si="187"/>
        <v>9.0368933497665463E-3</v>
      </c>
      <c r="GH83" s="4">
        <f t="shared" si="187"/>
        <v>2.0768692145939998E-2</v>
      </c>
      <c r="GI83" s="4">
        <f t="shared" si="187"/>
        <v>1.0852953649073748E-2</v>
      </c>
      <c r="GJ83" s="4">
        <f t="shared" si="187"/>
        <v>-6.7502373573105597E-3</v>
      </c>
      <c r="GK83" s="4">
        <f t="shared" si="187"/>
        <v>-2.4163943447227099E-2</v>
      </c>
      <c r="GL83" s="4">
        <f t="shared" ref="GL83:HQ83" si="188">LN(GL40/GL39)</f>
        <v>-4.5709235527103056E-3</v>
      </c>
      <c r="GM83" s="4">
        <f t="shared" si="188"/>
        <v>4.7125613017379914E-2</v>
      </c>
      <c r="GN83" s="4">
        <f t="shared" si="188"/>
        <v>-1.4154427712484271E-3</v>
      </c>
      <c r="GO83" s="4">
        <f t="shared" si="188"/>
        <v>-2.4796401810742063E-2</v>
      </c>
      <c r="GP83" s="4">
        <f t="shared" si="188"/>
        <v>2.6512971039631881E-2</v>
      </c>
      <c r="GQ83" s="4">
        <f t="shared" si="188"/>
        <v>4.0629971868540614E-3</v>
      </c>
      <c r="GR83" s="4">
        <f t="shared" si="188"/>
        <v>-2.9580459610709735E-3</v>
      </c>
      <c r="GS83" s="4">
        <f t="shared" si="188"/>
        <v>4.7929143432649188E-3</v>
      </c>
      <c r="GT83" s="4">
        <f t="shared" si="188"/>
        <v>-1.3330420641010469E-2</v>
      </c>
      <c r="GU83" s="4">
        <f t="shared" si="188"/>
        <v>-1.0672313051606978E-3</v>
      </c>
      <c r="GV83" s="4">
        <f t="shared" si="188"/>
        <v>9.2331850910843307E-3</v>
      </c>
      <c r="GW83" s="4">
        <f t="shared" si="188"/>
        <v>3.6030369118286211E-4</v>
      </c>
      <c r="GX83" s="4">
        <f t="shared" si="188"/>
        <v>-3.2669008398698027E-3</v>
      </c>
      <c r="GY83" s="4">
        <f t="shared" si="188"/>
        <v>1.2592764652351342E-2</v>
      </c>
      <c r="GZ83" s="4">
        <f t="shared" si="188"/>
        <v>4.5146688212246424E-3</v>
      </c>
      <c r="HA83" s="4">
        <f t="shared" si="188"/>
        <v>1.5748095061183345E-3</v>
      </c>
      <c r="HB83" s="4">
        <f t="shared" si="188"/>
        <v>-1.3752958566112902E-2</v>
      </c>
      <c r="HC83" s="4">
        <f t="shared" si="188"/>
        <v>1.3556007259980442E-2</v>
      </c>
      <c r="HD83" s="4">
        <f t="shared" si="188"/>
        <v>4.9999341222813493E-3</v>
      </c>
      <c r="HE83" s="4">
        <f t="shared" si="188"/>
        <v>1.0604697237967683E-3</v>
      </c>
      <c r="HF83" s="4">
        <f t="shared" si="188"/>
        <v>1.7978608247137717E-3</v>
      </c>
      <c r="HG83" s="4">
        <f t="shared" si="188"/>
        <v>-7.8272729421277523E-3</v>
      </c>
      <c r="HH83" s="4">
        <f t="shared" si="188"/>
        <v>1.3053144712770113E-2</v>
      </c>
      <c r="HI83" s="4">
        <f t="shared" si="188"/>
        <v>-2.2842705145845722E-2</v>
      </c>
      <c r="HJ83" s="4">
        <f t="shared" si="188"/>
        <v>2.5772224995063559E-2</v>
      </c>
      <c r="HK83" s="4">
        <f t="shared" si="188"/>
        <v>9.6062585916403681E-3</v>
      </c>
      <c r="HL83" s="4">
        <f t="shared" si="188"/>
        <v>1.9752356414874567E-2</v>
      </c>
      <c r="HM83" s="4">
        <f t="shared" si="188"/>
        <v>4.4954462134026506E-2</v>
      </c>
      <c r="HN83" s="4">
        <f t="shared" si="188"/>
        <v>1.020708055610583E-2</v>
      </c>
      <c r="HO83" s="4">
        <f t="shared" si="188"/>
        <v>5.0612978841942319E-3</v>
      </c>
      <c r="HP83" s="4">
        <f t="shared" si="188"/>
        <v>1.8029546016901296E-3</v>
      </c>
      <c r="HQ83" s="4">
        <f t="shared" si="188"/>
        <v>9.8759106081073508E-3</v>
      </c>
      <c r="HR83" s="4">
        <f t="shared" ref="HR83:IQ83" si="189">LN(HR40/HR39)</f>
        <v>2.5190417540177801E-3</v>
      </c>
      <c r="HS83" s="4">
        <f t="shared" si="189"/>
        <v>-2.2097097463527043E-2</v>
      </c>
      <c r="HT83" s="4">
        <f t="shared" si="189"/>
        <v>-3.5365421566484496E-3</v>
      </c>
      <c r="HU83" s="4">
        <f t="shared" si="189"/>
        <v>2.7544611569287388E-3</v>
      </c>
      <c r="HV83" s="4">
        <f t="shared" si="189"/>
        <v>-4.4303924898530965E-3</v>
      </c>
      <c r="HW83" s="4">
        <f t="shared" si="189"/>
        <v>-4.9188365807261349E-3</v>
      </c>
      <c r="HX83" s="4">
        <f t="shared" si="189"/>
        <v>3.3866265782352663E-3</v>
      </c>
      <c r="HY83" s="4">
        <f t="shared" si="189"/>
        <v>3.658894150491517E-3</v>
      </c>
      <c r="HZ83" s="4">
        <f t="shared" si="189"/>
        <v>-6.9036323885749535E-4</v>
      </c>
      <c r="IA83" s="4">
        <f t="shared" si="189"/>
        <v>-1.4639563551562602E-2</v>
      </c>
      <c r="IB83" s="4">
        <f t="shared" si="189"/>
        <v>3.6978221584627971E-3</v>
      </c>
      <c r="IC83" s="4">
        <f t="shared" si="189"/>
        <v>-3.2188581889492289E-3</v>
      </c>
      <c r="ID83" s="4">
        <f t="shared" si="189"/>
        <v>-1.5897085915947039E-2</v>
      </c>
      <c r="IE83" s="4">
        <f t="shared" si="189"/>
        <v>-7.6445592101354997E-3</v>
      </c>
      <c r="IF83" s="4">
        <f t="shared" si="189"/>
        <v>-1.156081177920372E-2</v>
      </c>
      <c r="IG83" s="4">
        <f t="shared" si="189"/>
        <v>1.7318426564595243E-2</v>
      </c>
      <c r="IH83" s="4">
        <f t="shared" si="189"/>
        <v>-3.3013171419428451E-2</v>
      </c>
      <c r="II83" s="4">
        <f t="shared" si="189"/>
        <v>-1.5319795664240105E-2</v>
      </c>
      <c r="IJ83" s="4">
        <f t="shared" si="189"/>
        <v>1.7042615000026852E-3</v>
      </c>
      <c r="IK83" s="4">
        <f t="shared" si="189"/>
        <v>2.0552389290353395E-2</v>
      </c>
      <c r="IL83" s="4">
        <f t="shared" si="189"/>
        <v>4.0855584221544741E-3</v>
      </c>
      <c r="IM83" s="4">
        <f t="shared" si="189"/>
        <v>4.7356129838246191E-3</v>
      </c>
      <c r="IN83" s="4">
        <f t="shared" si="189"/>
        <v>-5.2201134832495673E-3</v>
      </c>
      <c r="IO83" s="4">
        <f t="shared" si="189"/>
        <v>-4.9122915269008711E-3</v>
      </c>
      <c r="IP83" s="4">
        <f t="shared" si="189"/>
        <v>-1.3254268707906946E-2</v>
      </c>
      <c r="IQ83" s="4">
        <f t="shared" si="189"/>
        <v>3.3317048112853826E-3</v>
      </c>
    </row>
    <row r="84" spans="1:285" x14ac:dyDescent="0.25">
      <c r="A84" s="10">
        <v>8</v>
      </c>
      <c r="B84" s="4">
        <f t="shared" ref="B84:BM84" si="190">LN(B41/B40)</f>
        <v>-5.1550445078409383E-2</v>
      </c>
      <c r="C84" s="4">
        <f t="shared" si="190"/>
        <v>1.5117146142145054E-3</v>
      </c>
      <c r="D84" s="4">
        <f t="shared" si="190"/>
        <v>-1.3209097556799755E-3</v>
      </c>
      <c r="E84" s="4">
        <f t="shared" si="190"/>
        <v>-6.8328743074065764E-4</v>
      </c>
      <c r="F84" s="4">
        <f t="shared" si="190"/>
        <v>-7.602785514556217E-3</v>
      </c>
      <c r="G84" s="4">
        <f t="shared" si="190"/>
        <v>1.2498248575456691E-3</v>
      </c>
      <c r="H84" s="4">
        <f t="shared" si="190"/>
        <v>2.3148025876253016E-3</v>
      </c>
      <c r="I84" s="4">
        <f t="shared" si="190"/>
        <v>-1.8993275467897083E-3</v>
      </c>
      <c r="J84" s="4">
        <f t="shared" si="190"/>
        <v>-9.3436030872491224E-4</v>
      </c>
      <c r="K84" s="4">
        <f t="shared" si="190"/>
        <v>-4.9071259920720036E-3</v>
      </c>
      <c r="L84" s="4">
        <f t="shared" si="190"/>
        <v>-2.2010080211145044E-2</v>
      </c>
      <c r="M84" s="4">
        <f t="shared" si="190"/>
        <v>-1.0313468191916385E-2</v>
      </c>
      <c r="N84" s="4">
        <f t="shared" si="190"/>
        <v>-2.5713418793786697E-3</v>
      </c>
      <c r="O84" s="4">
        <f t="shared" si="190"/>
        <v>-2.6630937467131172E-3</v>
      </c>
      <c r="P84" s="4">
        <f t="shared" si="190"/>
        <v>1.7873559661415638E-2</v>
      </c>
      <c r="Q84" s="4">
        <f t="shared" si="190"/>
        <v>-9.5923907334049419E-3</v>
      </c>
      <c r="R84" s="4">
        <f t="shared" si="190"/>
        <v>8.6097543664725084E-4</v>
      </c>
      <c r="S84" s="4">
        <f t="shared" si="190"/>
        <v>-1.2417598831165692E-2</v>
      </c>
      <c r="T84" s="4">
        <f t="shared" si="190"/>
        <v>-1.8622511833408302E-2</v>
      </c>
      <c r="U84" s="4">
        <f t="shared" si="190"/>
        <v>2.036439004591355E-2</v>
      </c>
      <c r="V84" s="4">
        <f t="shared" si="190"/>
        <v>-2.4937446379639811E-3</v>
      </c>
      <c r="W84" s="4">
        <f t="shared" si="190"/>
        <v>9.455423021296247E-3</v>
      </c>
      <c r="X84" s="4">
        <f t="shared" si="190"/>
        <v>1.3840189442983458E-4</v>
      </c>
      <c r="Y84" s="4">
        <f t="shared" si="190"/>
        <v>4.1797161947401771E-3</v>
      </c>
      <c r="Z84" s="4">
        <f t="shared" si="190"/>
        <v>1.1690967487385059E-2</v>
      </c>
      <c r="AA84" s="4">
        <f t="shared" si="190"/>
        <v>-0.14680644045244137</v>
      </c>
      <c r="AB84" s="4">
        <f t="shared" si="190"/>
        <v>9.4574745222815743E-3</v>
      </c>
      <c r="AC84" s="4">
        <f t="shared" si="190"/>
        <v>1.6534030039531883E-2</v>
      </c>
      <c r="AD84" s="4">
        <f t="shared" si="190"/>
        <v>2.5688743978727717E-2</v>
      </c>
      <c r="AE84" s="4">
        <f t="shared" si="190"/>
        <v>-1.062257746065544E-2</v>
      </c>
      <c r="AF84" s="4">
        <f t="shared" si="190"/>
        <v>6.3492518992012015E-3</v>
      </c>
      <c r="AG84" s="4">
        <f t="shared" si="190"/>
        <v>2.4420873076223672E-2</v>
      </c>
      <c r="AH84" s="4">
        <f t="shared" si="190"/>
        <v>1.4887377679876426E-2</v>
      </c>
      <c r="AI84" s="4">
        <f t="shared" si="190"/>
        <v>-2.7309894467525866E-2</v>
      </c>
      <c r="AJ84" s="4">
        <f t="shared" si="190"/>
        <v>-1.0279584332925699E-2</v>
      </c>
      <c r="AK84" s="4">
        <f t="shared" si="190"/>
        <v>-1.4953535227998438E-2</v>
      </c>
      <c r="AL84" s="4">
        <f t="shared" si="190"/>
        <v>1.8331449823824623E-2</v>
      </c>
      <c r="AM84" s="4">
        <f t="shared" si="190"/>
        <v>-5.6435851899954911E-3</v>
      </c>
      <c r="AN84" s="4">
        <f t="shared" si="190"/>
        <v>-5.2092379150771917E-2</v>
      </c>
      <c r="AO84" s="4">
        <f t="shared" si="190"/>
        <v>1.056726661795506E-3</v>
      </c>
      <c r="AP84" s="4">
        <f t="shared" si="190"/>
        <v>3.6254184936865695E-3</v>
      </c>
      <c r="AQ84" s="4">
        <f t="shared" si="190"/>
        <v>-2.6824273549787017E-2</v>
      </c>
      <c r="AR84" s="4">
        <f t="shared" si="190"/>
        <v>-2.0451443825130318E-2</v>
      </c>
      <c r="AS84" s="4">
        <f t="shared" si="190"/>
        <v>3.8550731286038413E-2</v>
      </c>
      <c r="AT84" s="4">
        <f t="shared" si="190"/>
        <v>8.5481937132957254E-3</v>
      </c>
      <c r="AU84" s="4">
        <f t="shared" si="190"/>
        <v>-1.5716094406794785E-2</v>
      </c>
      <c r="AV84" s="4">
        <f t="shared" si="190"/>
        <v>-5.1941930632253249E-3</v>
      </c>
      <c r="AW84" s="4">
        <f t="shared" si="190"/>
        <v>-2.886004889133762E-3</v>
      </c>
      <c r="AX84" s="4">
        <f t="shared" si="190"/>
        <v>4.3374564759916896E-3</v>
      </c>
      <c r="AY84" s="4">
        <f t="shared" si="190"/>
        <v>4.2931495293289526E-3</v>
      </c>
      <c r="AZ84" s="4">
        <f t="shared" si="190"/>
        <v>-5.8639880698819459E-2</v>
      </c>
      <c r="BA84" s="4">
        <f t="shared" si="190"/>
        <v>7.4984486145405829E-3</v>
      </c>
      <c r="BB84" s="4">
        <f t="shared" si="190"/>
        <v>9.2526837192683162E-3</v>
      </c>
      <c r="BC84" s="4">
        <f t="shared" si="190"/>
        <v>2.6827750479437259E-3</v>
      </c>
      <c r="BD84" s="4">
        <f t="shared" si="190"/>
        <v>4.4678597240397529E-3</v>
      </c>
      <c r="BE84" s="4">
        <f t="shared" si="190"/>
        <v>-3.5273405179684107E-3</v>
      </c>
      <c r="BF84" s="4">
        <f t="shared" si="190"/>
        <v>9.9356543633956039E-3</v>
      </c>
      <c r="BG84" s="4">
        <f t="shared" si="190"/>
        <v>2.1618212064543679E-3</v>
      </c>
      <c r="BH84" s="4">
        <f t="shared" si="190"/>
        <v>-2.2602400336849442E-2</v>
      </c>
      <c r="BI84" s="4">
        <f t="shared" si="190"/>
        <v>6.6870210329424262E-3</v>
      </c>
      <c r="BJ84" s="4">
        <f t="shared" si="190"/>
        <v>1.1434782496050868E-2</v>
      </c>
      <c r="BK84" s="4">
        <f t="shared" si="190"/>
        <v>2.340418536593028E-2</v>
      </c>
      <c r="BL84" s="4">
        <f t="shared" si="190"/>
        <v>1.1049846348942653E-2</v>
      </c>
      <c r="BM84" s="4">
        <f t="shared" si="190"/>
        <v>-1.3692769644861009E-2</v>
      </c>
      <c r="BN84" s="4">
        <f t="shared" ref="BN84:DY84" si="191">LN(BN41/BN40)</f>
        <v>-5.9770783974278626E-3</v>
      </c>
      <c r="BO84" s="4">
        <f t="shared" si="191"/>
        <v>9.88828091343762E-3</v>
      </c>
      <c r="BP84" s="4">
        <f t="shared" si="191"/>
        <v>-1.2428294412707108E-2</v>
      </c>
      <c r="BQ84" s="4">
        <f t="shared" si="191"/>
        <v>-1.3659635807181852E-2</v>
      </c>
      <c r="BR84" s="4">
        <f t="shared" si="191"/>
        <v>1.9635949816276546E-2</v>
      </c>
      <c r="BS84" s="4">
        <f t="shared" si="191"/>
        <v>3.3388368263080739E-2</v>
      </c>
      <c r="BT84" s="4">
        <f t="shared" si="191"/>
        <v>-4.1268341852603386E-3</v>
      </c>
      <c r="BU84" s="4">
        <f t="shared" si="191"/>
        <v>3.616971990201473E-2</v>
      </c>
      <c r="BV84" s="4">
        <f t="shared" si="191"/>
        <v>-7.8778043842089689E-3</v>
      </c>
      <c r="BW84" s="4">
        <f t="shared" si="191"/>
        <v>2.7768919752065024E-3</v>
      </c>
      <c r="BX84" s="4">
        <f t="shared" si="191"/>
        <v>1.2801742752517529E-2</v>
      </c>
      <c r="BY84" s="4">
        <f t="shared" si="191"/>
        <v>-0.29026939601673185</v>
      </c>
      <c r="BZ84" s="4">
        <f t="shared" si="191"/>
        <v>-1.3818496509858259E-2</v>
      </c>
      <c r="CA84" s="4">
        <f t="shared" si="191"/>
        <v>3.2134498051587341E-3</v>
      </c>
      <c r="CB84" s="4">
        <f t="shared" si="191"/>
        <v>-1.3046316266617454E-3</v>
      </c>
      <c r="CC84" s="4">
        <f t="shared" si="191"/>
        <v>-3.9300908998970438E-3</v>
      </c>
      <c r="CD84" s="4">
        <f t="shared" si="191"/>
        <v>-3.1688021640666475E-3</v>
      </c>
      <c r="CE84" s="4">
        <f t="shared" si="191"/>
        <v>-6.0353015135769048E-3</v>
      </c>
      <c r="CF84" s="4">
        <f t="shared" si="191"/>
        <v>8.0289044859056205E-4</v>
      </c>
      <c r="CG84" s="4">
        <f t="shared" si="191"/>
        <v>-2.0316962322119259E-2</v>
      </c>
      <c r="CH84" s="4">
        <f t="shared" si="191"/>
        <v>2.8612322810321949E-3</v>
      </c>
      <c r="CI84" s="4">
        <f t="shared" si="191"/>
        <v>6.988148633928163E-3</v>
      </c>
      <c r="CJ84" s="4">
        <f t="shared" si="191"/>
        <v>-3.4661981700918394E-2</v>
      </c>
      <c r="CK84" s="4">
        <f t="shared" si="191"/>
        <v>9.8173112242626454E-3</v>
      </c>
      <c r="CL84" s="4">
        <f t="shared" si="191"/>
        <v>1.5798116876591311E-2</v>
      </c>
      <c r="CM84" s="4">
        <f t="shared" si="191"/>
        <v>5.595985504121246E-3</v>
      </c>
      <c r="CN84" s="4">
        <f t="shared" si="191"/>
        <v>2.8720478519415088E-2</v>
      </c>
      <c r="CO84" s="4">
        <f t="shared" si="191"/>
        <v>9.5289233458783259E-3</v>
      </c>
      <c r="CP84" s="4">
        <f t="shared" si="191"/>
        <v>1.5807840042045843E-2</v>
      </c>
      <c r="CQ84" s="4">
        <f t="shared" si="191"/>
        <v>2.7396264754881612E-2</v>
      </c>
      <c r="CR84" s="4">
        <f t="shared" si="191"/>
        <v>2.6690721560574816E-2</v>
      </c>
      <c r="CS84" s="4">
        <f t="shared" si="191"/>
        <v>5.6137034823957911E-2</v>
      </c>
      <c r="CT84" s="4">
        <f t="shared" si="191"/>
        <v>-8.4640450213811953E-3</v>
      </c>
      <c r="CU84" s="4">
        <f t="shared" si="191"/>
        <v>1.6282613062577542E-3</v>
      </c>
      <c r="CV84" s="4">
        <f t="shared" si="191"/>
        <v>4.6762797494570634E-3</v>
      </c>
      <c r="CW84" s="4">
        <f t="shared" si="191"/>
        <v>1.5621766716204255E-3</v>
      </c>
      <c r="CX84" s="4">
        <f t="shared" si="191"/>
        <v>-0.15737525861698565</v>
      </c>
      <c r="CY84" s="4">
        <f t="shared" si="191"/>
        <v>8.6001485636388059E-3</v>
      </c>
      <c r="CZ84" s="4">
        <f t="shared" si="191"/>
        <v>6.2081027669405276E-3</v>
      </c>
      <c r="DA84" s="4">
        <f t="shared" si="191"/>
        <v>-1.3986248607841591E-2</v>
      </c>
      <c r="DB84" s="4">
        <f t="shared" si="191"/>
        <v>-2.4331005400335896E-3</v>
      </c>
      <c r="DC84" s="4">
        <f t="shared" si="191"/>
        <v>1.0690949619096708E-2</v>
      </c>
      <c r="DD84" s="4">
        <f t="shared" si="191"/>
        <v>0</v>
      </c>
      <c r="DE84" s="4">
        <f t="shared" si="191"/>
        <v>1.8121972537806015E-4</v>
      </c>
      <c r="DF84" s="4">
        <f t="shared" si="191"/>
        <v>-1.0295398604258555E-2</v>
      </c>
      <c r="DG84" s="4">
        <f t="shared" si="191"/>
        <v>-1.0282881588610476E-3</v>
      </c>
      <c r="DH84" s="4">
        <f t="shared" si="191"/>
        <v>-1.3423001586701627E-2</v>
      </c>
      <c r="DI84" s="4">
        <f t="shared" si="191"/>
        <v>1.3928504617146809E-2</v>
      </c>
      <c r="DJ84" s="4">
        <f t="shared" si="191"/>
        <v>2.8956953786155879E-3</v>
      </c>
      <c r="DK84" s="4">
        <f t="shared" si="191"/>
        <v>7.9920811407464959E-3</v>
      </c>
      <c r="DL84" s="4">
        <f t="shared" si="191"/>
        <v>2.6628064986582736E-2</v>
      </c>
      <c r="DM84" s="4">
        <f t="shared" si="191"/>
        <v>1.2885604477984028E-2</v>
      </c>
      <c r="DN84" s="4">
        <f t="shared" si="191"/>
        <v>-3.258689656020556E-2</v>
      </c>
      <c r="DO84" s="4">
        <f t="shared" si="191"/>
        <v>-6.4410503708928913E-3</v>
      </c>
      <c r="DP84" s="4">
        <f t="shared" si="191"/>
        <v>7.58011610801438E-3</v>
      </c>
      <c r="DQ84" s="4">
        <f t="shared" si="191"/>
        <v>3.1752390389759168E-2</v>
      </c>
      <c r="DR84" s="4">
        <f t="shared" si="191"/>
        <v>-5.8720074772225534E-3</v>
      </c>
      <c r="DS84" s="4">
        <f t="shared" si="191"/>
        <v>1.5140048312150113E-3</v>
      </c>
      <c r="DT84" s="4">
        <f t="shared" si="191"/>
        <v>-1.8239859138060241E-3</v>
      </c>
      <c r="DU84" s="4">
        <f t="shared" si="191"/>
        <v>9.8629813933782395E-3</v>
      </c>
      <c r="DV84" s="4">
        <f t="shared" si="191"/>
        <v>7.6082904712745985E-3</v>
      </c>
      <c r="DW84" s="4">
        <f t="shared" si="191"/>
        <v>-0.15689819885404263</v>
      </c>
      <c r="DX84" s="4">
        <f t="shared" si="191"/>
        <v>1.3947003655524392E-3</v>
      </c>
      <c r="DY84" s="4">
        <f t="shared" si="191"/>
        <v>1.4651917907952227E-3</v>
      </c>
      <c r="DZ84" s="4">
        <f t="shared" ref="DZ84:GK84" si="192">LN(DZ41/DZ40)</f>
        <v>-2.5542687119737414E-3</v>
      </c>
      <c r="EA84" s="4">
        <f t="shared" si="192"/>
        <v>-5.2005363629309851E-3</v>
      </c>
      <c r="EB84" s="4">
        <f t="shared" si="192"/>
        <v>1.0022557564156971E-2</v>
      </c>
      <c r="EC84" s="4">
        <f t="shared" si="192"/>
        <v>8.0620780968666261E-3</v>
      </c>
      <c r="ED84" s="4">
        <f t="shared" si="192"/>
        <v>5.4816122240072184E-3</v>
      </c>
      <c r="EE84" s="4">
        <f t="shared" si="192"/>
        <v>-1.4487871401926715E-2</v>
      </c>
      <c r="EF84" s="4">
        <f t="shared" si="192"/>
        <v>9.5738134062828804E-4</v>
      </c>
      <c r="EG84" s="4">
        <f t="shared" si="192"/>
        <v>-2.0510891809082449E-4</v>
      </c>
      <c r="EH84" s="4">
        <f t="shared" si="192"/>
        <v>1.1616825571962175E-2</v>
      </c>
      <c r="EI84" s="4">
        <f t="shared" si="192"/>
        <v>8.8106296821549059E-3</v>
      </c>
      <c r="EJ84" s="4">
        <f t="shared" si="192"/>
        <v>9.5929123438016548E-4</v>
      </c>
      <c r="EK84" s="4">
        <f t="shared" si="192"/>
        <v>2.3841021950146021E-2</v>
      </c>
      <c r="EL84" s="4">
        <f t="shared" si="192"/>
        <v>-8.7833534070700877E-4</v>
      </c>
      <c r="EM84" s="4">
        <f t="shared" si="192"/>
        <v>-3.0256748174725019E-3</v>
      </c>
      <c r="EN84" s="4">
        <f t="shared" si="192"/>
        <v>2.6627114749098214E-2</v>
      </c>
      <c r="EO84" s="4">
        <f t="shared" si="192"/>
        <v>-4.0010444517351565E-4</v>
      </c>
      <c r="EP84" s="4">
        <f t="shared" si="192"/>
        <v>9.2428886788911615E-3</v>
      </c>
      <c r="EQ84" s="4">
        <f t="shared" si="192"/>
        <v>-3.7924751262775613E-3</v>
      </c>
      <c r="ER84" s="4">
        <f t="shared" si="192"/>
        <v>2.5140375391407295E-2</v>
      </c>
      <c r="ES84" s="4">
        <f t="shared" si="192"/>
        <v>1.833653292396619E-3</v>
      </c>
      <c r="ET84" s="4">
        <f t="shared" si="192"/>
        <v>6.0545020032247909E-3</v>
      </c>
      <c r="EU84" s="4">
        <f t="shared" si="192"/>
        <v>1.2119277552561575E-3</v>
      </c>
      <c r="EV84" s="4">
        <f t="shared" si="192"/>
        <v>-9.3205409441856221E-2</v>
      </c>
      <c r="EW84" s="4">
        <f t="shared" si="192"/>
        <v>-1.2711126261807152E-2</v>
      </c>
      <c r="EX84" s="4">
        <f t="shared" si="192"/>
        <v>1.8567698973153728E-2</v>
      </c>
      <c r="EY84" s="4">
        <f t="shared" si="192"/>
        <v>7.8482750154194297E-3</v>
      </c>
      <c r="EZ84" s="4">
        <f t="shared" si="192"/>
        <v>-6.4981576865017401E-3</v>
      </c>
      <c r="FA84" s="4">
        <f t="shared" si="192"/>
        <v>3.3896374373800632E-3</v>
      </c>
      <c r="FB84" s="4">
        <f t="shared" si="192"/>
        <v>-3.0804316603887695E-3</v>
      </c>
      <c r="FC84" s="4">
        <f t="shared" si="192"/>
        <v>3.2450770540982284E-3</v>
      </c>
      <c r="FD84" s="4">
        <f t="shared" si="192"/>
        <v>-1.2841473943510448E-2</v>
      </c>
      <c r="FE84" s="4">
        <f t="shared" si="192"/>
        <v>8.1028579270116044E-3</v>
      </c>
      <c r="FF84" s="4">
        <f t="shared" si="192"/>
        <v>1.590116113396952E-2</v>
      </c>
      <c r="FG84" s="4">
        <f t="shared" si="192"/>
        <v>6.4209857079340071E-3</v>
      </c>
      <c r="FH84" s="4">
        <f t="shared" si="192"/>
        <v>-1.1080323005878728E-3</v>
      </c>
      <c r="FI84" s="4">
        <f t="shared" si="192"/>
        <v>-5.0125769673220162E-3</v>
      </c>
      <c r="FJ84" s="4">
        <f t="shared" si="192"/>
        <v>0</v>
      </c>
      <c r="FK84" s="4">
        <f t="shared" si="192"/>
        <v>4.2149652294633157E-3</v>
      </c>
      <c r="FL84" s="4">
        <f t="shared" si="192"/>
        <v>5.5504693777843461E-3</v>
      </c>
      <c r="FM84" s="4">
        <f t="shared" si="192"/>
        <v>1.3660323344192878E-2</v>
      </c>
      <c r="FN84" s="4">
        <f t="shared" si="192"/>
        <v>-6.9251957790398052E-3</v>
      </c>
      <c r="FO84" s="4">
        <f t="shared" si="192"/>
        <v>3.424657665676574E-3</v>
      </c>
      <c r="FP84" s="4">
        <f t="shared" si="192"/>
        <v>-5.8700121344239598E-3</v>
      </c>
      <c r="FQ84" s="4">
        <f t="shared" si="192"/>
        <v>4.3149971951721797E-3</v>
      </c>
      <c r="FR84" s="4">
        <f t="shared" si="192"/>
        <v>6.6556187221456691E-3</v>
      </c>
      <c r="FS84" s="4">
        <f t="shared" si="192"/>
        <v>8.6580745043474926E-3</v>
      </c>
      <c r="FT84" s="4">
        <f t="shared" si="192"/>
        <v>1.9841258047847278E-3</v>
      </c>
      <c r="FU84" s="4">
        <f t="shared" si="192"/>
        <v>-7.9944930534498068E-2</v>
      </c>
      <c r="FV84" s="4">
        <f t="shared" si="192"/>
        <v>8.3546908190045826E-3</v>
      </c>
      <c r="FW84" s="4">
        <f t="shared" si="192"/>
        <v>5.0027983014519573E-3</v>
      </c>
      <c r="FX84" s="4">
        <f t="shared" si="192"/>
        <v>-1.3184051911591243E-3</v>
      </c>
      <c r="FY84" s="4">
        <f t="shared" si="192"/>
        <v>-6.4337428806090545E-3</v>
      </c>
      <c r="FZ84" s="4">
        <f t="shared" si="192"/>
        <v>1.6247838782871702E-2</v>
      </c>
      <c r="GA84" s="4">
        <f t="shared" si="192"/>
        <v>1.0043933440890955E-3</v>
      </c>
      <c r="GB84" s="4">
        <f t="shared" si="192"/>
        <v>2.9733555258553718E-3</v>
      </c>
      <c r="GC84" s="4">
        <f t="shared" si="192"/>
        <v>-1.630597437737832E-2</v>
      </c>
      <c r="GD84" s="4">
        <f t="shared" si="192"/>
        <v>0</v>
      </c>
      <c r="GE84" s="4">
        <f t="shared" si="192"/>
        <v>3.7916443868060068E-3</v>
      </c>
      <c r="GF84" s="4">
        <f t="shared" si="192"/>
        <v>1.362694198751307E-2</v>
      </c>
      <c r="GG84" s="4">
        <f t="shared" si="192"/>
        <v>1.8921433719143823E-3</v>
      </c>
      <c r="GH84" s="4">
        <f t="shared" si="192"/>
        <v>-2.3701200841816979E-2</v>
      </c>
      <c r="GI84" s="4">
        <f t="shared" si="192"/>
        <v>-1.5806479980016896E-2</v>
      </c>
      <c r="GJ84" s="4">
        <f t="shared" si="192"/>
        <v>2.3429222394227126E-2</v>
      </c>
      <c r="GK84" s="4">
        <f t="shared" si="192"/>
        <v>-2.3628108862014754E-3</v>
      </c>
      <c r="GL84" s="4">
        <f t="shared" ref="GL84:HQ84" si="193">LN(GL41/GL40)</f>
        <v>2.0202681896803389E-2</v>
      </c>
      <c r="GM84" s="4">
        <f t="shared" si="193"/>
        <v>1.0466706388298866E-2</v>
      </c>
      <c r="GN84" s="4">
        <f t="shared" si="193"/>
        <v>2.4254905964485002E-2</v>
      </c>
      <c r="GO84" s="4">
        <f t="shared" si="193"/>
        <v>2.5211435175115236E-2</v>
      </c>
      <c r="GP84" s="4">
        <f t="shared" si="193"/>
        <v>-1.1166067461620729E-2</v>
      </c>
      <c r="GQ84" s="4">
        <f t="shared" si="193"/>
        <v>4.0465560186099137E-3</v>
      </c>
      <c r="GR84" s="4">
        <f t="shared" si="193"/>
        <v>-2.9668219632131994E-3</v>
      </c>
      <c r="GS84" s="4">
        <f t="shared" si="193"/>
        <v>4.7700518497785626E-3</v>
      </c>
      <c r="GT84" s="4">
        <f t="shared" si="193"/>
        <v>-0.18417427393338778</v>
      </c>
      <c r="GU84" s="4">
        <f t="shared" si="193"/>
        <v>-1.0683715047845412E-3</v>
      </c>
      <c r="GV84" s="4">
        <f t="shared" si="193"/>
        <v>9.1487127384008125E-3</v>
      </c>
      <c r="GW84" s="4">
        <f t="shared" si="193"/>
        <v>3.6017391918866521E-4</v>
      </c>
      <c r="GX84" s="4">
        <f t="shared" si="193"/>
        <v>-3.2776084712919516E-3</v>
      </c>
      <c r="GY84" s="4">
        <f t="shared" si="193"/>
        <v>1.2436157010155997E-2</v>
      </c>
      <c r="GZ84" s="4">
        <f t="shared" si="193"/>
        <v>4.4943781579749841E-3</v>
      </c>
      <c r="HA84" s="4">
        <f t="shared" si="193"/>
        <v>1.5723333800536198E-3</v>
      </c>
      <c r="HB84" s="4">
        <f t="shared" si="193"/>
        <v>-1.3944743105285538E-2</v>
      </c>
      <c r="HC84" s="4">
        <f t="shared" si="193"/>
        <v>1.1214240649872875E-3</v>
      </c>
      <c r="HD84" s="4">
        <f t="shared" si="193"/>
        <v>-1.4063455363748088E-2</v>
      </c>
      <c r="HE84" s="4">
        <f t="shared" si="193"/>
        <v>1.588498027075978E-3</v>
      </c>
      <c r="HF84" s="4">
        <f t="shared" si="193"/>
        <v>-2.3121436104556448E-3</v>
      </c>
      <c r="HG84" s="4">
        <f t="shared" si="193"/>
        <v>1.1091583985162856E-2</v>
      </c>
      <c r="HH84" s="4">
        <f t="shared" si="193"/>
        <v>1.9972137068752963E-2</v>
      </c>
      <c r="HI84" s="4">
        <f t="shared" si="193"/>
        <v>-3.3344834403119909E-2</v>
      </c>
      <c r="HJ84" s="4">
        <f t="shared" si="193"/>
        <v>-5.4670222852584108E-3</v>
      </c>
      <c r="HK84" s="4">
        <f t="shared" si="193"/>
        <v>8.5674157174954278E-3</v>
      </c>
      <c r="HL84" s="4">
        <f t="shared" si="193"/>
        <v>5.5726183695028637E-3</v>
      </c>
      <c r="HM84" s="4">
        <f t="shared" si="193"/>
        <v>-3.3231527728430073E-3</v>
      </c>
      <c r="HN84" s="4">
        <f t="shared" si="193"/>
        <v>-1.3918749900219473E-2</v>
      </c>
      <c r="HO84" s="4">
        <f t="shared" si="193"/>
        <v>5.4221430788996237E-3</v>
      </c>
      <c r="HP84" s="4">
        <f t="shared" si="193"/>
        <v>1.7997098057406259E-3</v>
      </c>
      <c r="HQ84" s="4">
        <f t="shared" si="193"/>
        <v>9.7793300415032255E-3</v>
      </c>
      <c r="HR84" s="4">
        <f t="shared" ref="HR84:IQ84" si="194">LN(HR41/HR40)</f>
        <v>2.5127121239271982E-3</v>
      </c>
      <c r="HS84" s="4">
        <f t="shared" si="194"/>
        <v>-7.0028599287872723E-2</v>
      </c>
      <c r="HT84" s="4">
        <f t="shared" si="194"/>
        <v>-3.5490936892266971E-3</v>
      </c>
      <c r="HU84" s="4">
        <f t="shared" si="194"/>
        <v>2.7468949367527818E-3</v>
      </c>
      <c r="HV84" s="4">
        <f t="shared" si="194"/>
        <v>-4.4501082484058067E-3</v>
      </c>
      <c r="HW84" s="4">
        <f t="shared" si="194"/>
        <v>-4.9431511828548404E-3</v>
      </c>
      <c r="HX84" s="4">
        <f t="shared" si="194"/>
        <v>3.3751960387358271E-3</v>
      </c>
      <c r="HY84" s="4">
        <f t="shared" si="194"/>
        <v>3.6455554342112407E-3</v>
      </c>
      <c r="HZ84" s="4">
        <f t="shared" si="194"/>
        <v>-6.9084016953347923E-4</v>
      </c>
      <c r="IA84" s="4">
        <f t="shared" si="194"/>
        <v>-1.4857068492196302E-2</v>
      </c>
      <c r="IB84" s="4">
        <f t="shared" si="194"/>
        <v>1.49284918126681E-3</v>
      </c>
      <c r="IC84" s="4">
        <f t="shared" si="194"/>
        <v>7.2279915078024108E-3</v>
      </c>
      <c r="ID84" s="4">
        <f t="shared" si="194"/>
        <v>3.2496234281708821E-3</v>
      </c>
      <c r="IE84" s="4">
        <f t="shared" si="194"/>
        <v>-1.6000064204385188E-3</v>
      </c>
      <c r="IF84" s="4">
        <f t="shared" si="194"/>
        <v>4.8438989186708957E-4</v>
      </c>
      <c r="IG84" s="4">
        <f t="shared" si="194"/>
        <v>2.066667221178476E-2</v>
      </c>
      <c r="IH84" s="4">
        <f t="shared" si="194"/>
        <v>1.559434633552477E-2</v>
      </c>
      <c r="II84" s="4">
        <f t="shared" si="194"/>
        <v>4.5976390929047288E-3</v>
      </c>
      <c r="IJ84" s="4">
        <f t="shared" si="194"/>
        <v>-1.2207019521706422E-2</v>
      </c>
      <c r="IK84" s="4">
        <f t="shared" si="194"/>
        <v>1.8037591934520637E-2</v>
      </c>
      <c r="IL84" s="4">
        <f t="shared" si="194"/>
        <v>3.855226674064282E-3</v>
      </c>
      <c r="IM84" s="4">
        <f t="shared" si="194"/>
        <v>-1.587330910697184E-2</v>
      </c>
      <c r="IN84" s="4">
        <f t="shared" si="194"/>
        <v>2.7874556110452824E-3</v>
      </c>
      <c r="IO84" s="4">
        <f t="shared" si="194"/>
        <v>-4.9365413059307842E-3</v>
      </c>
      <c r="IP84" s="4">
        <f t="shared" si="194"/>
        <v>-1.3432306752366367E-2</v>
      </c>
      <c r="IQ84" s="4">
        <f t="shared" si="194"/>
        <v>3.3206414041457438E-3</v>
      </c>
    </row>
    <row r="85" spans="1:285" x14ac:dyDescent="0.25">
      <c r="A85" s="10">
        <v>9</v>
      </c>
      <c r="B85" s="4">
        <f>LN(B42/B41)</f>
        <v>1.023403267498116E-2</v>
      </c>
      <c r="C85" s="4">
        <f t="shared" ref="B85:BM85" si="195">LN(C42/C41)</f>
        <v>1.5094327821843952E-3</v>
      </c>
      <c r="D85" s="4">
        <f t="shared" si="195"/>
        <v>-1.3226568662924225E-3</v>
      </c>
      <c r="E85" s="4">
        <f t="shared" si="195"/>
        <v>-6.8375463170439351E-4</v>
      </c>
      <c r="F85" s="4">
        <f t="shared" si="195"/>
        <v>-7.6610309725698685E-3</v>
      </c>
      <c r="G85" s="4">
        <f t="shared" si="195"/>
        <v>1.2482647450319107E-3</v>
      </c>
      <c r="H85" s="4">
        <f t="shared" si="195"/>
        <v>2.3094566490198809E-3</v>
      </c>
      <c r="I85" s="4">
        <f t="shared" si="195"/>
        <v>-1.9029418577685487E-3</v>
      </c>
      <c r="J85" s="4">
        <f t="shared" si="195"/>
        <v>-9.352341544616961E-4</v>
      </c>
      <c r="K85" s="4">
        <f t="shared" si="195"/>
        <v>-4.9313246723412547E-3</v>
      </c>
      <c r="L85" s="4">
        <f t="shared" si="195"/>
        <v>2.628742216893284E-3</v>
      </c>
      <c r="M85" s="4">
        <f t="shared" si="195"/>
        <v>6.6234180608986037E-3</v>
      </c>
      <c r="N85" s="4">
        <f t="shared" si="195"/>
        <v>-2.5779707271312113E-3</v>
      </c>
      <c r="O85" s="4">
        <f t="shared" si="195"/>
        <v>1.4803908134770249E-3</v>
      </c>
      <c r="P85" s="4">
        <f t="shared" si="195"/>
        <v>-6.2194508888315982E-3</v>
      </c>
      <c r="Q85" s="4">
        <f t="shared" si="195"/>
        <v>3.4731235995265369E-2</v>
      </c>
      <c r="R85" s="4">
        <f t="shared" si="195"/>
        <v>6.0060252069230281E-3</v>
      </c>
      <c r="S85" s="4">
        <f t="shared" si="195"/>
        <v>4.0225469707162644E-3</v>
      </c>
      <c r="T85" s="4">
        <f t="shared" si="195"/>
        <v>1.4925635875705908E-2</v>
      </c>
      <c r="U85" s="4">
        <f t="shared" si="195"/>
        <v>-4.1527225745668472E-2</v>
      </c>
      <c r="V85" s="4">
        <f t="shared" si="195"/>
        <v>-2.2302657172774895E-2</v>
      </c>
      <c r="W85" s="4">
        <f t="shared" si="195"/>
        <v>-1.8167325807232657E-2</v>
      </c>
      <c r="X85" s="4">
        <f t="shared" si="195"/>
        <v>1.3838274199616014E-4</v>
      </c>
      <c r="Y85" s="4">
        <f t="shared" si="195"/>
        <v>4.1623188579795745E-3</v>
      </c>
      <c r="Z85" s="4">
        <f t="shared" si="195"/>
        <v>1.1555866704463602E-2</v>
      </c>
      <c r="AA85" s="4">
        <f t="shared" si="195"/>
        <v>9.3469758900338928E-2</v>
      </c>
      <c r="AB85" s="4">
        <f t="shared" si="195"/>
        <v>9.368868037265228E-3</v>
      </c>
      <c r="AC85" s="4">
        <f t="shared" si="195"/>
        <v>1.6265096419841665E-2</v>
      </c>
      <c r="AD85" s="4">
        <f t="shared" si="195"/>
        <v>2.5045326502467352E-2</v>
      </c>
      <c r="AE85" s="4">
        <f t="shared" si="195"/>
        <v>-1.0736629220177688E-2</v>
      </c>
      <c r="AF85" s="4">
        <f t="shared" si="195"/>
        <v>6.3091931091505153E-3</v>
      </c>
      <c r="AG85" s="4">
        <f t="shared" si="195"/>
        <v>2.3838683372072043E-2</v>
      </c>
      <c r="AH85" s="4">
        <f t="shared" si="195"/>
        <v>1.4668990897920635E-2</v>
      </c>
      <c r="AI85" s="4">
        <f t="shared" si="195"/>
        <v>-2.8076715603873689E-2</v>
      </c>
      <c r="AJ85" s="4">
        <f t="shared" si="195"/>
        <v>-1.0386352671067484E-2</v>
      </c>
      <c r="AK85" s="4">
        <f t="shared" si="195"/>
        <v>-2.6289423926872422E-2</v>
      </c>
      <c r="AL85" s="4">
        <f t="shared" si="195"/>
        <v>-5.1118274048585046E-3</v>
      </c>
      <c r="AM85" s="4">
        <f t="shared" si="195"/>
        <v>-5.6756160984506709E-3</v>
      </c>
      <c r="AN85" s="4">
        <f t="shared" si="195"/>
        <v>-2.4460622554847277E-2</v>
      </c>
      <c r="AO85" s="4">
        <f t="shared" si="195"/>
        <v>-2.3241301064692538E-2</v>
      </c>
      <c r="AP85" s="4">
        <f t="shared" si="195"/>
        <v>1.2055272490893968E-3</v>
      </c>
      <c r="AQ85" s="4">
        <f t="shared" si="195"/>
        <v>3.1294869532017128E-3</v>
      </c>
      <c r="AR85" s="4">
        <f t="shared" si="195"/>
        <v>9.4746320661300808E-3</v>
      </c>
      <c r="AS85" s="4">
        <f t="shared" si="195"/>
        <v>-8.3320416140175487E-3</v>
      </c>
      <c r="AT85" s="4">
        <f t="shared" si="195"/>
        <v>-4.5020252155061245E-2</v>
      </c>
      <c r="AU85" s="4">
        <f t="shared" si="195"/>
        <v>-1.3869848157692653E-2</v>
      </c>
      <c r="AV85" s="4">
        <f t="shared" si="195"/>
        <v>2.9004841756943931E-2</v>
      </c>
      <c r="AW85" s="4">
        <f t="shared" si="195"/>
        <v>-2.894358026363301E-3</v>
      </c>
      <c r="AX85" s="4">
        <f t="shared" si="195"/>
        <v>4.318724168637076E-3</v>
      </c>
      <c r="AY85" s="4">
        <f t="shared" si="195"/>
        <v>4.2747971578554833E-3</v>
      </c>
      <c r="AZ85" s="4">
        <f t="shared" si="195"/>
        <v>8.9291103123603374E-2</v>
      </c>
      <c r="BA85" s="4">
        <f t="shared" si="195"/>
        <v>7.4426401006489219E-3</v>
      </c>
      <c r="BB85" s="4">
        <f t="shared" si="195"/>
        <v>9.167855849072622E-3</v>
      </c>
      <c r="BC85" s="4">
        <f t="shared" si="195"/>
        <v>2.6755970187348163E-3</v>
      </c>
      <c r="BD85" s="4">
        <f t="shared" si="195"/>
        <v>4.4479867104517314E-3</v>
      </c>
      <c r="BE85" s="4">
        <f t="shared" si="195"/>
        <v>-3.5398267051240623E-3</v>
      </c>
      <c r="BF85" s="4">
        <f t="shared" si="195"/>
        <v>9.8379075184400755E-3</v>
      </c>
      <c r="BG85" s="4">
        <f t="shared" si="195"/>
        <v>2.1571578151316725E-3</v>
      </c>
      <c r="BH85" s="4">
        <f t="shared" si="195"/>
        <v>-2.3125106007510284E-2</v>
      </c>
      <c r="BI85" s="4">
        <f t="shared" si="195"/>
        <v>6.6426016515621798E-3</v>
      </c>
      <c r="BJ85" s="4">
        <f t="shared" si="195"/>
        <v>-8.3193561393149189E-3</v>
      </c>
      <c r="BK85" s="4">
        <f t="shared" si="195"/>
        <v>2.1905911230111451E-3</v>
      </c>
      <c r="BL85" s="4">
        <f t="shared" si="195"/>
        <v>1.0929080473627019E-2</v>
      </c>
      <c r="BM85" s="4">
        <f t="shared" si="195"/>
        <v>-6.8427337682357659E-3</v>
      </c>
      <c r="BN85" s="4">
        <f t="shared" ref="BN85:DY85" si="196">LN(BN42/BN41)</f>
        <v>1.510325882401126E-2</v>
      </c>
      <c r="BO85" s="4">
        <f t="shared" si="196"/>
        <v>-2.3591617974875228E-2</v>
      </c>
      <c r="BP85" s="4">
        <f t="shared" si="196"/>
        <v>2.0050952740925231E-3</v>
      </c>
      <c r="BQ85" s="4">
        <f t="shared" si="196"/>
        <v>9.2736638639275837E-3</v>
      </c>
      <c r="BR85" s="4">
        <f t="shared" si="196"/>
        <v>1.5860391253100447E-3</v>
      </c>
      <c r="BS85" s="4">
        <f t="shared" si="196"/>
        <v>-3.0675861573739745E-2</v>
      </c>
      <c r="BT85" s="4">
        <f t="shared" si="196"/>
        <v>-1.8975901459005691E-2</v>
      </c>
      <c r="BU85" s="4">
        <f t="shared" si="196"/>
        <v>-1.401761059958324E-2</v>
      </c>
      <c r="BV85" s="4">
        <f t="shared" si="196"/>
        <v>-7.940357291764932E-3</v>
      </c>
      <c r="BW85" s="4">
        <f t="shared" si="196"/>
        <v>2.7692021949261691E-3</v>
      </c>
      <c r="BX85" s="4">
        <f t="shared" si="196"/>
        <v>1.2639927470659238E-2</v>
      </c>
      <c r="BY85" s="4">
        <f t="shared" si="196"/>
        <v>-6.2370264555476609E-3</v>
      </c>
      <c r="BZ85" s="4">
        <f t="shared" si="196"/>
        <v>-1.401212615044526E-2</v>
      </c>
      <c r="CA85" s="4">
        <f t="shared" si="196"/>
        <v>3.2031566133418816E-3</v>
      </c>
      <c r="CB85" s="4">
        <f t="shared" si="196"/>
        <v>-1.3063359140521888E-3</v>
      </c>
      <c r="CC85" s="4">
        <f t="shared" si="196"/>
        <v>-3.9455974766712375E-3</v>
      </c>
      <c r="CD85" s="4">
        <f t="shared" si="196"/>
        <v>-3.1788753997669473E-3</v>
      </c>
      <c r="CE85" s="4">
        <f t="shared" si="196"/>
        <v>-6.0719476603933037E-3</v>
      </c>
      <c r="CF85" s="4">
        <f t="shared" si="196"/>
        <v>8.0224633263804726E-4</v>
      </c>
      <c r="CG85" s="4">
        <f t="shared" si="196"/>
        <v>-2.0738316715581784E-2</v>
      </c>
      <c r="CH85" s="4">
        <f t="shared" si="196"/>
        <v>2.8530689824064807E-3</v>
      </c>
      <c r="CI85" s="4">
        <f t="shared" si="196"/>
        <v>-2.3239610738238622E-3</v>
      </c>
      <c r="CJ85" s="4">
        <f t="shared" si="196"/>
        <v>7.5784034764948098E-3</v>
      </c>
      <c r="CK85" s="4">
        <f t="shared" si="196"/>
        <v>9.7218678626635364E-3</v>
      </c>
      <c r="CL85" s="4">
        <f t="shared" si="196"/>
        <v>-1.3677225307454509E-2</v>
      </c>
      <c r="CM85" s="4">
        <f t="shared" si="196"/>
        <v>5.5788007025719282E-4</v>
      </c>
      <c r="CN85" s="4">
        <f t="shared" si="196"/>
        <v>1.4320053774748471E-2</v>
      </c>
      <c r="CO85" s="4">
        <f t="shared" si="196"/>
        <v>-1.0542963549060478E-3</v>
      </c>
      <c r="CP85" s="4">
        <f t="shared" si="196"/>
        <v>-1.1299066839962478E-3</v>
      </c>
      <c r="CQ85" s="4">
        <f t="shared" si="196"/>
        <v>3.1787177385559531E-3</v>
      </c>
      <c r="CR85" s="4">
        <f t="shared" si="196"/>
        <v>-7.5612976814537353E-3</v>
      </c>
      <c r="CS85" s="4">
        <f t="shared" si="196"/>
        <v>-2.7858882736058691E-2</v>
      </c>
      <c r="CT85" s="4">
        <f t="shared" si="196"/>
        <v>-2.0365213867293897E-3</v>
      </c>
      <c r="CU85" s="4">
        <f t="shared" si="196"/>
        <v>1.6256143806787698E-3</v>
      </c>
      <c r="CV85" s="4">
        <f t="shared" si="196"/>
        <v>4.654513900879691E-3</v>
      </c>
      <c r="CW85" s="4">
        <f t="shared" si="196"/>
        <v>1.559740081558536E-3</v>
      </c>
      <c r="CX85" s="4">
        <f t="shared" si="196"/>
        <v>0.12054896464490665</v>
      </c>
      <c r="CY85" s="4">
        <f t="shared" si="196"/>
        <v>8.5268162291617985E-3</v>
      </c>
      <c r="CZ85" s="4">
        <f t="shared" si="196"/>
        <v>6.1697998928982433E-3</v>
      </c>
      <c r="DA85" s="4">
        <f t="shared" si="196"/>
        <v>-1.4184641814575556E-2</v>
      </c>
      <c r="DB85" s="4">
        <f t="shared" si="196"/>
        <v>-2.4390349602427149E-3</v>
      </c>
      <c r="DC85" s="4">
        <f t="shared" si="196"/>
        <v>1.0577861172496405E-2</v>
      </c>
      <c r="DD85" s="4">
        <f t="shared" si="196"/>
        <v>0</v>
      </c>
      <c r="DE85" s="4">
        <f t="shared" si="196"/>
        <v>1.8118689073920742E-4</v>
      </c>
      <c r="DF85" s="4">
        <f t="shared" si="196"/>
        <v>-1.0402497417481329E-2</v>
      </c>
      <c r="DG85" s="4">
        <f t="shared" si="196"/>
        <v>-1.0293466238966683E-3</v>
      </c>
      <c r="DH85" s="4">
        <f t="shared" si="196"/>
        <v>2.6582226538515771E-3</v>
      </c>
      <c r="DI85" s="4">
        <f t="shared" si="196"/>
        <v>3.5796614127936409E-3</v>
      </c>
      <c r="DJ85" s="4">
        <f t="shared" si="196"/>
        <v>2.8873345315311447E-3</v>
      </c>
      <c r="DK85" s="4">
        <f t="shared" si="196"/>
        <v>-1.6597514183652865E-3</v>
      </c>
      <c r="DL85" s="4">
        <f t="shared" si="196"/>
        <v>-4.472026814412936E-3</v>
      </c>
      <c r="DM85" s="4">
        <f t="shared" si="196"/>
        <v>-5.0423706976075568E-3</v>
      </c>
      <c r="DN85" s="4">
        <f t="shared" si="196"/>
        <v>-5.7467480617346854E-3</v>
      </c>
      <c r="DO85" s="4">
        <f t="shared" si="196"/>
        <v>-1.0221527943475439E-2</v>
      </c>
      <c r="DP85" s="4">
        <f t="shared" si="196"/>
        <v>3.0464608481641882E-3</v>
      </c>
      <c r="DQ85" s="4">
        <f t="shared" si="196"/>
        <v>-1.2650274259054973E-2</v>
      </c>
      <c r="DR85" s="4">
        <f t="shared" si="196"/>
        <v>-4.4435731085861463E-2</v>
      </c>
      <c r="DS85" s="4">
        <f t="shared" si="196"/>
        <v>-2.5434150662365471E-2</v>
      </c>
      <c r="DT85" s="4">
        <f t="shared" si="196"/>
        <v>-1.8273189186968784E-3</v>
      </c>
      <c r="DU85" s="4">
        <f t="shared" si="196"/>
        <v>9.7666523101069217E-3</v>
      </c>
      <c r="DV85" s="4">
        <f t="shared" si="196"/>
        <v>7.5508412030666225E-3</v>
      </c>
      <c r="DW85" s="4">
        <f t="shared" si="196"/>
        <v>0.15816376771121762</v>
      </c>
      <c r="DX85" s="4">
        <f t="shared" si="196"/>
        <v>1.3927578853061367E-3</v>
      </c>
      <c r="DY85" s="4">
        <f t="shared" si="196"/>
        <v>1.4630481442815242E-3</v>
      </c>
      <c r="DZ85" s="4">
        <f t="shared" ref="DZ85:GK85" si="197">LN(DZ42/DZ41)</f>
        <v>-2.5608097116630556E-3</v>
      </c>
      <c r="EA85" s="4">
        <f t="shared" si="197"/>
        <v>-5.2277233901112177E-3</v>
      </c>
      <c r="EB85" s="4">
        <f t="shared" si="197"/>
        <v>9.9231018800754293E-3</v>
      </c>
      <c r="EC85" s="4">
        <f t="shared" si="197"/>
        <v>7.9976004708391842E-3</v>
      </c>
      <c r="ED85" s="4">
        <f t="shared" si="197"/>
        <v>5.4517278913353813E-3</v>
      </c>
      <c r="EE85" s="4">
        <f t="shared" si="197"/>
        <v>-1.4700859341781849E-2</v>
      </c>
      <c r="EF85" s="4">
        <f t="shared" si="197"/>
        <v>9.5646563820333066E-4</v>
      </c>
      <c r="EG85" s="4">
        <f t="shared" si="197"/>
        <v>-3.6297598004321123E-3</v>
      </c>
      <c r="EH85" s="4">
        <f t="shared" si="197"/>
        <v>3.2076495189994609E-4</v>
      </c>
      <c r="EI85" s="4">
        <f t="shared" si="197"/>
        <v>8.7336799687546315E-3</v>
      </c>
      <c r="EJ85" s="4">
        <f t="shared" si="197"/>
        <v>3.8277460420972189E-3</v>
      </c>
      <c r="EK85" s="4">
        <f t="shared" si="197"/>
        <v>-1.4407002988708806E-2</v>
      </c>
      <c r="EL85" s="4">
        <f t="shared" si="197"/>
        <v>-2.6397115876182079E-3</v>
      </c>
      <c r="EM85" s="4">
        <f t="shared" si="197"/>
        <v>-5.8250210562745845E-3</v>
      </c>
      <c r="EN85" s="4">
        <f t="shared" si="197"/>
        <v>-9.9503540957952847E-3</v>
      </c>
      <c r="EO85" s="4">
        <f t="shared" si="197"/>
        <v>6.9121799751905326E-3</v>
      </c>
      <c r="EP85" s="4">
        <f t="shared" si="197"/>
        <v>-1.2104077238470273E-2</v>
      </c>
      <c r="EQ85" s="4">
        <f t="shared" si="197"/>
        <v>-2.5893657369105285E-2</v>
      </c>
      <c r="ER85" s="4">
        <f t="shared" si="197"/>
        <v>-4.4525752962306833E-2</v>
      </c>
      <c r="ES85" s="4">
        <f t="shared" si="197"/>
        <v>1.830297161058293E-3</v>
      </c>
      <c r="ET85" s="4">
        <f t="shared" si="197"/>
        <v>6.0180655029472936E-3</v>
      </c>
      <c r="EU85" s="4">
        <f t="shared" si="197"/>
        <v>1.2104607640802093E-3</v>
      </c>
      <c r="EV85" s="4">
        <f t="shared" si="197"/>
        <v>7.5020531298786469E-2</v>
      </c>
      <c r="EW85" s="4">
        <f t="shared" si="197"/>
        <v>-1.2874781466490818E-2</v>
      </c>
      <c r="EX85" s="4">
        <f t="shared" si="197"/>
        <v>1.8229214852070581E-2</v>
      </c>
      <c r="EY85" s="4">
        <f t="shared" si="197"/>
        <v>7.7871589392137187E-3</v>
      </c>
      <c r="EZ85" s="4">
        <f t="shared" si="197"/>
        <v>-6.5406600775951675E-3</v>
      </c>
      <c r="FA85" s="4">
        <f t="shared" si="197"/>
        <v>3.3781865986880653E-3</v>
      </c>
      <c r="FB85" s="4">
        <f t="shared" si="197"/>
        <v>-3.0899500478952704E-3</v>
      </c>
      <c r="FC85" s="4">
        <f t="shared" si="197"/>
        <v>3.2345805816918001E-3</v>
      </c>
      <c r="FD85" s="4">
        <f t="shared" si="197"/>
        <v>-1.3008524902540276E-2</v>
      </c>
      <c r="FE85" s="4">
        <f t="shared" si="197"/>
        <v>8.0377289974116663E-3</v>
      </c>
      <c r="FF85" s="4">
        <f t="shared" si="197"/>
        <v>-5.7204205693521214E-3</v>
      </c>
      <c r="FG85" s="4">
        <f t="shared" si="197"/>
        <v>-7.1616179365306086E-3</v>
      </c>
      <c r="FH85" s="4">
        <f t="shared" si="197"/>
        <v>-1.1092613981726327E-3</v>
      </c>
      <c r="FI85" s="4">
        <f t="shared" si="197"/>
        <v>2.2309233795398736E-3</v>
      </c>
      <c r="FJ85" s="4">
        <f t="shared" si="197"/>
        <v>-1.1428739421586972E-2</v>
      </c>
      <c r="FK85" s="4">
        <f t="shared" si="197"/>
        <v>-4.1874109086895303E-2</v>
      </c>
      <c r="FL85" s="4">
        <f t="shared" si="197"/>
        <v>9.220757583451194E-4</v>
      </c>
      <c r="FM85" s="4">
        <f t="shared" si="197"/>
        <v>-1.5279716754270079E-2</v>
      </c>
      <c r="FN85" s="4">
        <f t="shared" si="197"/>
        <v>1.2888543339297506E-2</v>
      </c>
      <c r="FO85" s="4">
        <f t="shared" si="197"/>
        <v>-1.7241790132377702E-2</v>
      </c>
      <c r="FP85" s="4">
        <f t="shared" si="197"/>
        <v>-2.0391592310081509E-2</v>
      </c>
      <c r="FQ85" s="4">
        <f t="shared" si="197"/>
        <v>2.969462485656018E-2</v>
      </c>
      <c r="FR85" s="4">
        <f t="shared" si="197"/>
        <v>6.611614177675554E-3</v>
      </c>
      <c r="FS85" s="4">
        <f t="shared" si="197"/>
        <v>8.5837552515774605E-3</v>
      </c>
      <c r="FT85" s="4">
        <f t="shared" si="197"/>
        <v>1.9801968438420631E-3</v>
      </c>
      <c r="FU85" s="4">
        <f t="shared" si="197"/>
        <v>0.10399365854773249</v>
      </c>
      <c r="FV85" s="4">
        <f t="shared" si="197"/>
        <v>8.2854678971204763E-3</v>
      </c>
      <c r="FW85" s="4">
        <f t="shared" si="197"/>
        <v>4.9778948458906016E-3</v>
      </c>
      <c r="FX85" s="4">
        <f t="shared" si="197"/>
        <v>-1.3201456783267071E-3</v>
      </c>
      <c r="FY85" s="4">
        <f t="shared" si="197"/>
        <v>-6.4754041103402583E-3</v>
      </c>
      <c r="FZ85" s="4">
        <f t="shared" si="197"/>
        <v>1.5988061710271884E-2</v>
      </c>
      <c r="GA85" s="4">
        <f t="shared" si="197"/>
        <v>1.0033855502362497E-3</v>
      </c>
      <c r="GB85" s="4">
        <f t="shared" si="197"/>
        <v>2.9645408853591119E-3</v>
      </c>
      <c r="GC85" s="4">
        <f t="shared" si="197"/>
        <v>-1.6576272744231214E-2</v>
      </c>
      <c r="GD85" s="4">
        <f t="shared" si="197"/>
        <v>0</v>
      </c>
      <c r="GE85" s="4">
        <f t="shared" si="197"/>
        <v>7.4219096675308833E-5</v>
      </c>
      <c r="GF85" s="4">
        <f t="shared" si="197"/>
        <v>3.1014792503218864E-3</v>
      </c>
      <c r="GG85" s="4">
        <f t="shared" si="197"/>
        <v>1.8885699257919783E-3</v>
      </c>
      <c r="GH85" s="4">
        <f t="shared" si="197"/>
        <v>-3.1048462577247856E-3</v>
      </c>
      <c r="GI85" s="4">
        <f t="shared" si="197"/>
        <v>1.8653811660223472E-2</v>
      </c>
      <c r="GJ85" s="4">
        <f t="shared" si="197"/>
        <v>-5.4495939311406177E-3</v>
      </c>
      <c r="GK85" s="4">
        <f t="shared" si="197"/>
        <v>3.2206201515566735E-3</v>
      </c>
      <c r="GL85" s="4">
        <f t="shared" ref="GL85:HQ85" si="198">LN(GL42/GL41)</f>
        <v>-2.7727813633668941E-2</v>
      </c>
      <c r="GM85" s="4">
        <f t="shared" si="198"/>
        <v>1.321667991637639E-2</v>
      </c>
      <c r="GN85" s="4">
        <f t="shared" si="198"/>
        <v>-3.1837909615962882E-2</v>
      </c>
      <c r="GO85" s="4">
        <f t="shared" si="198"/>
        <v>-1.9906382945422078E-2</v>
      </c>
      <c r="GP85" s="4">
        <f t="shared" si="198"/>
        <v>-3.7499352749558517E-3</v>
      </c>
      <c r="GQ85" s="4">
        <f t="shared" si="198"/>
        <v>4.0302473746749185E-3</v>
      </c>
      <c r="GR85" s="4">
        <f t="shared" si="198"/>
        <v>-2.9756501940586119E-3</v>
      </c>
      <c r="GS85" s="4">
        <f t="shared" si="198"/>
        <v>4.7474064322117248E-3</v>
      </c>
      <c r="GT85" s="4">
        <f t="shared" si="198"/>
        <v>0.12459029683094879</v>
      </c>
      <c r="GU85" s="4">
        <f t="shared" si="198"/>
        <v>-1.0695141433256364E-3</v>
      </c>
      <c r="GV85" s="4">
        <f t="shared" si="198"/>
        <v>9.0657720211702528E-3</v>
      </c>
      <c r="GW85" s="4">
        <f t="shared" si="198"/>
        <v>3.6004424064229034E-4</v>
      </c>
      <c r="GX85" s="4">
        <f t="shared" si="198"/>
        <v>-3.2883865244987334E-3</v>
      </c>
      <c r="GY85" s="4">
        <f t="shared" si="198"/>
        <v>1.2283396814157023E-2</v>
      </c>
      <c r="GZ85" s="4">
        <f t="shared" si="198"/>
        <v>4.4742690671132172E-3</v>
      </c>
      <c r="HA85" s="4">
        <f t="shared" si="198"/>
        <v>1.5698650283642436E-3</v>
      </c>
      <c r="HB85" s="4">
        <f t="shared" si="198"/>
        <v>-1.4141952237104622E-2</v>
      </c>
      <c r="HC85" s="4">
        <f t="shared" si="198"/>
        <v>1.1201678816391103E-3</v>
      </c>
      <c r="HD85" s="4">
        <f t="shared" si="198"/>
        <v>-2.4477826944367428E-3</v>
      </c>
      <c r="HE85" s="4">
        <f t="shared" si="198"/>
        <v>-3.5280399463048139E-4</v>
      </c>
      <c r="HF85" s="4">
        <f t="shared" si="198"/>
        <v>-2.3175020103136765E-3</v>
      </c>
      <c r="HG85" s="4">
        <f t="shared" si="198"/>
        <v>-1.4215679129930161E-3</v>
      </c>
      <c r="HH85" s="4">
        <f t="shared" si="198"/>
        <v>-4.9557407494881141E-3</v>
      </c>
      <c r="HI85" s="4">
        <f t="shared" si="198"/>
        <v>1.0730766624856053E-2</v>
      </c>
      <c r="HJ85" s="4">
        <f t="shared" si="198"/>
        <v>1.6736498833369569E-3</v>
      </c>
      <c r="HK85" s="4">
        <f t="shared" si="198"/>
        <v>-4.7506208377304055E-3</v>
      </c>
      <c r="HL85" s="4">
        <f t="shared" si="198"/>
        <v>7.5660045172336442E-3</v>
      </c>
      <c r="HM85" s="4">
        <f t="shared" si="198"/>
        <v>1.3859805031305541E-3</v>
      </c>
      <c r="HN85" s="4">
        <f t="shared" si="198"/>
        <v>-3.0199767657344279E-2</v>
      </c>
      <c r="HO85" s="4">
        <f t="shared" si="198"/>
        <v>-5.4221430788996671E-3</v>
      </c>
      <c r="HP85" s="4">
        <f t="shared" si="198"/>
        <v>1.7964766681941326E-3</v>
      </c>
      <c r="HQ85" s="4">
        <f t="shared" si="198"/>
        <v>9.6846201967852232E-3</v>
      </c>
      <c r="HR85" s="4">
        <f t="shared" ref="HR85:IQ85" si="199">LN(HR42/HR41)</f>
        <v>2.5064142232155834E-3</v>
      </c>
      <c r="HS85" s="4">
        <f t="shared" si="199"/>
        <v>7.5448676095973999E-2</v>
      </c>
      <c r="HT85" s="4">
        <f t="shared" si="199"/>
        <v>-3.5617346324467308E-3</v>
      </c>
      <c r="HU85" s="4">
        <f t="shared" si="199"/>
        <v>2.739370169984229E-3</v>
      </c>
      <c r="HV85" s="4">
        <f t="shared" si="199"/>
        <v>-4.4700002664361223E-3</v>
      </c>
      <c r="HW85" s="4">
        <f t="shared" si="199"/>
        <v>-4.9677073616226372E-3</v>
      </c>
      <c r="HX85" s="4">
        <f t="shared" si="199"/>
        <v>3.3638424004489519E-3</v>
      </c>
      <c r="HY85" s="4">
        <f t="shared" si="199"/>
        <v>3.6323136189503617E-3</v>
      </c>
      <c r="HZ85" s="4">
        <f t="shared" si="199"/>
        <v>-6.9131775963076692E-4</v>
      </c>
      <c r="IA85" s="4">
        <f t="shared" si="199"/>
        <v>-1.5081134118389237E-2</v>
      </c>
      <c r="IB85" s="4">
        <f t="shared" si="199"/>
        <v>1.4906239041794073E-3</v>
      </c>
      <c r="IC85" s="4">
        <f t="shared" si="199"/>
        <v>2.7524771925316253E-3</v>
      </c>
      <c r="ID85" s="4">
        <f t="shared" si="199"/>
        <v>-2.2485994095496377E-3</v>
      </c>
      <c r="IE85" s="4">
        <f t="shared" si="199"/>
        <v>-1.6025705441461123E-3</v>
      </c>
      <c r="IF85" s="4">
        <f t="shared" si="199"/>
        <v>8.0679544305091531E-4</v>
      </c>
      <c r="IG85" s="4">
        <f t="shared" si="199"/>
        <v>-1.1888582193396505E-2</v>
      </c>
      <c r="IH85" s="4">
        <f t="shared" si="199"/>
        <v>-2.1003376252124221E-3</v>
      </c>
      <c r="II85" s="4">
        <f t="shared" si="199"/>
        <v>6.0976032705178443E-3</v>
      </c>
      <c r="IJ85" s="4">
        <f t="shared" si="199"/>
        <v>-1.323087550318932E-2</v>
      </c>
      <c r="IK85" s="4">
        <f t="shared" si="199"/>
        <v>6.4286573994626313E-3</v>
      </c>
      <c r="IL85" s="4">
        <f t="shared" si="199"/>
        <v>-1.6814338572384371E-2</v>
      </c>
      <c r="IM85" s="4">
        <f t="shared" si="199"/>
        <v>-1.4775264934268192E-2</v>
      </c>
      <c r="IN85" s="4">
        <f t="shared" si="199"/>
        <v>1.4508029220676833E-2</v>
      </c>
      <c r="IO85" s="4">
        <f t="shared" si="199"/>
        <v>-4.9610316937887177E-3</v>
      </c>
      <c r="IP85" s="4">
        <f t="shared" si="199"/>
        <v>-1.3615192988291024E-2</v>
      </c>
      <c r="IQ85" s="4">
        <f t="shared" si="199"/>
        <v>3.3096512291754623E-3</v>
      </c>
    </row>
    <row r="86" spans="1:285" s="13" customFormat="1" x14ac:dyDescent="0.25">
      <c r="IR86" s="24"/>
    </row>
    <row r="87" spans="1:285" s="13" customFormat="1" x14ac:dyDescent="0.25">
      <c r="A87" s="14" t="s">
        <v>12</v>
      </c>
      <c r="IR87" s="24"/>
      <c r="IU87" s="13" t="s">
        <v>3</v>
      </c>
    </row>
    <row r="88" spans="1:285" x14ac:dyDescent="0.25">
      <c r="A88" s="11">
        <v>-30</v>
      </c>
      <c r="B88" s="4">
        <f>B46-AVERAGE(B$46:B$75)</f>
        <v>-2.6903018677239348E-3</v>
      </c>
      <c r="C88" s="4">
        <f t="shared" ref="C88:BN88" si="200">C46-AVERAGE(C$46:C$75)</f>
        <v>2.2697515603010192E-2</v>
      </c>
      <c r="D88" s="4">
        <f t="shared" si="200"/>
        <v>-2.4953351257014762E-2</v>
      </c>
      <c r="E88" s="4">
        <f t="shared" si="200"/>
        <v>4.140705043063418E-4</v>
      </c>
      <c r="F88" s="4">
        <f t="shared" si="200"/>
        <v>2.6397083189218271E-2</v>
      </c>
      <c r="G88" s="4">
        <f t="shared" si="200"/>
        <v>-4.0374116249755315E-2</v>
      </c>
      <c r="H88" s="4">
        <f t="shared" si="200"/>
        <v>1.6524636356406303E-2</v>
      </c>
      <c r="I88" s="4">
        <f t="shared" si="200"/>
        <v>-1.7887745936021687E-2</v>
      </c>
      <c r="J88" s="4">
        <f t="shared" si="200"/>
        <v>1.5032274909460849E-2</v>
      </c>
      <c r="K88" s="4">
        <f t="shared" si="200"/>
        <v>2.0366452947852744E-2</v>
      </c>
      <c r="L88" s="4">
        <f t="shared" si="200"/>
        <v>-6.6322167711025011E-3</v>
      </c>
      <c r="M88" s="4">
        <f t="shared" si="200"/>
        <v>1.1753661482273808E-2</v>
      </c>
      <c r="N88" s="4">
        <f t="shared" si="200"/>
        <v>-5.8003197729000538E-4</v>
      </c>
      <c r="O88" s="4">
        <f t="shared" si="200"/>
        <v>1.9760728854760833E-2</v>
      </c>
      <c r="P88" s="4">
        <f t="shared" si="200"/>
        <v>-9.6514090659335881E-3</v>
      </c>
      <c r="Q88" s="4">
        <f t="shared" si="200"/>
        <v>-1.8301922705132392E-3</v>
      </c>
      <c r="R88" s="4">
        <f t="shared" si="200"/>
        <v>1.1486393083684236E-2</v>
      </c>
      <c r="S88" s="4">
        <f t="shared" si="200"/>
        <v>3.9426306213419752E-3</v>
      </c>
      <c r="T88" s="4">
        <f t="shared" si="200"/>
        <v>-9.8597906867279837E-3</v>
      </c>
      <c r="U88" s="4">
        <f t="shared" si="200"/>
        <v>-4.1175468046207812E-3</v>
      </c>
      <c r="V88" s="4">
        <f t="shared" si="200"/>
        <v>5.3058850362961082E-3</v>
      </c>
      <c r="W88" s="4">
        <f t="shared" si="200"/>
        <v>2.5454272478095969E-3</v>
      </c>
      <c r="X88" s="4">
        <f t="shared" si="200"/>
        <v>-4.6343694540856902E-3</v>
      </c>
      <c r="Y88" s="4">
        <f t="shared" si="200"/>
        <v>8.7756530993057351E-3</v>
      </c>
      <c r="Z88" s="4">
        <f t="shared" si="200"/>
        <v>1.9221888052941324E-2</v>
      </c>
      <c r="AA88" s="4">
        <f t="shared" si="200"/>
        <v>7.0397167468404763E-3</v>
      </c>
      <c r="AB88" s="4">
        <f t="shared" si="200"/>
        <v>-7.9192859144439215E-2</v>
      </c>
      <c r="AC88" s="4">
        <f t="shared" si="200"/>
        <v>-7.7530557751447496E-3</v>
      </c>
      <c r="AD88" s="4">
        <f t="shared" si="200"/>
        <v>1.4332765027407985E-2</v>
      </c>
      <c r="AE88" s="4">
        <f t="shared" si="200"/>
        <v>2.4372123702410008E-2</v>
      </c>
      <c r="AF88" s="4">
        <f t="shared" si="200"/>
        <v>-8.6978805156752742E-2</v>
      </c>
      <c r="AG88" s="4">
        <f t="shared" si="200"/>
        <v>-1.3448299550483739E-2</v>
      </c>
      <c r="AH88" s="4">
        <f t="shared" si="200"/>
        <v>-1.1723332497870324E-2</v>
      </c>
      <c r="AI88" s="4">
        <f t="shared" si="200"/>
        <v>-1.134238552992169E-2</v>
      </c>
      <c r="AJ88" s="4">
        <f t="shared" si="200"/>
        <v>-9.5150506362832021E-3</v>
      </c>
      <c r="AK88" s="4">
        <f t="shared" si="200"/>
        <v>-1.4944857118464709E-2</v>
      </c>
      <c r="AL88" s="4">
        <f t="shared" si="200"/>
        <v>1.0130139376220263E-2</v>
      </c>
      <c r="AM88" s="4">
        <f t="shared" si="200"/>
        <v>-2.1670927543352148E-2</v>
      </c>
      <c r="AN88" s="4">
        <f t="shared" si="200"/>
        <v>2.0812522636581815E-2</v>
      </c>
      <c r="AO88" s="4">
        <f t="shared" si="200"/>
        <v>2.2241052192712523E-3</v>
      </c>
      <c r="AP88" s="4">
        <f t="shared" si="200"/>
        <v>5.9141839660213896E-3</v>
      </c>
      <c r="AQ88" s="4">
        <f t="shared" si="200"/>
        <v>1.2236933002437249E-3</v>
      </c>
      <c r="AR88" s="4">
        <f t="shared" si="200"/>
        <v>-2.3790616812907573E-4</v>
      </c>
      <c r="AS88" s="4">
        <f t="shared" si="200"/>
        <v>7.9291411903927578E-3</v>
      </c>
      <c r="AT88" s="4">
        <f t="shared" si="200"/>
        <v>-9.3054389979362901E-3</v>
      </c>
      <c r="AU88" s="4">
        <f t="shared" si="200"/>
        <v>-3.1858975604882934E-3</v>
      </c>
      <c r="AV88" s="4">
        <f t="shared" si="200"/>
        <v>2.1588489835344506E-3</v>
      </c>
      <c r="AW88" s="4">
        <f t="shared" si="200"/>
        <v>-1.2745189282830499E-4</v>
      </c>
      <c r="AX88" s="4">
        <f t="shared" si="200"/>
        <v>4.043566017957128E-2</v>
      </c>
      <c r="AY88" s="4">
        <f t="shared" si="200"/>
        <v>1.4768269737015307E-2</v>
      </c>
      <c r="AZ88" s="4">
        <f t="shared" si="200"/>
        <v>5.1629530456927678E-3</v>
      </c>
      <c r="BA88" s="4">
        <f t="shared" si="200"/>
        <v>3.0146989316086635E-2</v>
      </c>
      <c r="BB88" s="4">
        <f t="shared" si="200"/>
        <v>1.139057737133835E-2</v>
      </c>
      <c r="BC88" s="4">
        <f t="shared" si="200"/>
        <v>2.4802823526851554E-2</v>
      </c>
      <c r="BD88" s="4">
        <f t="shared" si="200"/>
        <v>1.1630593076364239E-2</v>
      </c>
      <c r="BE88" s="4">
        <f t="shared" si="200"/>
        <v>-2.8344960851265349E-3</v>
      </c>
      <c r="BF88" s="4">
        <f t="shared" si="200"/>
        <v>-7.9020940572240364E-3</v>
      </c>
      <c r="BG88" s="4">
        <f t="shared" si="200"/>
        <v>3.9452952914052399E-3</v>
      </c>
      <c r="BH88" s="4">
        <f t="shared" si="200"/>
        <v>9.1470341784874558E-3</v>
      </c>
      <c r="BI88" s="4">
        <f t="shared" si="200"/>
        <v>-3.0475400466288632E-2</v>
      </c>
      <c r="BJ88" s="4">
        <f t="shared" si="200"/>
        <v>9.8928188963631914E-3</v>
      </c>
      <c r="BK88" s="4">
        <f t="shared" si="200"/>
        <v>7.1758279719497317E-3</v>
      </c>
      <c r="BL88" s="4">
        <f t="shared" si="200"/>
        <v>2.5328066936056628E-3</v>
      </c>
      <c r="BM88" s="4">
        <f t="shared" si="200"/>
        <v>-1.3973547108270825E-3</v>
      </c>
      <c r="BN88" s="4">
        <f t="shared" si="200"/>
        <v>9.2237513407107609E-4</v>
      </c>
      <c r="BO88" s="4">
        <f t="shared" ref="BO88:DZ88" si="201">BO46-AVERAGE(BO$46:BO$75)</f>
        <v>2.3354476276068376E-3</v>
      </c>
      <c r="BP88" s="4">
        <f t="shared" si="201"/>
        <v>-8.7197956758585764E-3</v>
      </c>
      <c r="BQ88" s="4">
        <f t="shared" si="201"/>
        <v>1.5772389180592417E-2</v>
      </c>
      <c r="BR88" s="4">
        <f t="shared" si="201"/>
        <v>6.2681246981492059E-3</v>
      </c>
      <c r="BS88" s="4">
        <f t="shared" si="201"/>
        <v>-4.4490372590562958E-3</v>
      </c>
      <c r="BT88" s="4">
        <f t="shared" si="201"/>
        <v>-2.3773277136537652E-3</v>
      </c>
      <c r="BU88" s="4">
        <f t="shared" si="201"/>
        <v>-1.4694025288806667E-2</v>
      </c>
      <c r="BV88" s="4">
        <f t="shared" si="201"/>
        <v>9.1626306057652814E-3</v>
      </c>
      <c r="BW88" s="4">
        <f t="shared" si="201"/>
        <v>-1.2801578366475703E-3</v>
      </c>
      <c r="BX88" s="4">
        <f t="shared" si="201"/>
        <v>2.1815594409507373E-3</v>
      </c>
      <c r="BY88" s="4">
        <f t="shared" si="201"/>
        <v>-1.9291650332359505E-4</v>
      </c>
      <c r="BZ88" s="4">
        <f t="shared" si="201"/>
        <v>4.1725913699449495E-3</v>
      </c>
      <c r="CA88" s="4">
        <f t="shared" si="201"/>
        <v>-8.0718910092341181E-3</v>
      </c>
      <c r="CB88" s="4">
        <f t="shared" si="201"/>
        <v>-3.0427919558125262E-2</v>
      </c>
      <c r="CC88" s="4">
        <f t="shared" si="201"/>
        <v>-2.6628853977665864E-3</v>
      </c>
      <c r="CD88" s="4">
        <f t="shared" si="201"/>
        <v>-8.6273625396103809E-2</v>
      </c>
      <c r="CE88" s="4">
        <f t="shared" si="201"/>
        <v>-6.4054724039124093E-3</v>
      </c>
      <c r="CF88" s="4">
        <f t="shared" si="201"/>
        <v>-3.2274966678398326E-2</v>
      </c>
      <c r="CG88" s="4">
        <f t="shared" si="201"/>
        <v>-1.8989490693476702E-3</v>
      </c>
      <c r="CH88" s="4">
        <f t="shared" si="201"/>
        <v>-7.1822012989363271E-3</v>
      </c>
      <c r="CI88" s="4">
        <f t="shared" si="201"/>
        <v>1.0059182281467716E-3</v>
      </c>
      <c r="CJ88" s="4">
        <f t="shared" si="201"/>
        <v>7.9855853938206049E-4</v>
      </c>
      <c r="CK88" s="4">
        <f t="shared" si="201"/>
        <v>2.5859586647377451E-2</v>
      </c>
      <c r="CL88" s="4">
        <f t="shared" si="201"/>
        <v>3.4063910101714348E-3</v>
      </c>
      <c r="CM88" s="4">
        <f t="shared" si="201"/>
        <v>-2.7094600087729159E-3</v>
      </c>
      <c r="CN88" s="4">
        <f t="shared" si="201"/>
        <v>3.4985450639356741E-4</v>
      </c>
      <c r="CO88" s="4">
        <f t="shared" si="201"/>
        <v>1.7054752668634925E-2</v>
      </c>
      <c r="CP88" s="4">
        <f t="shared" si="201"/>
        <v>2.747465576143881E-3</v>
      </c>
      <c r="CQ88" s="4">
        <f t="shared" si="201"/>
        <v>5.5126113158388522E-4</v>
      </c>
      <c r="CR88" s="4">
        <f t="shared" si="201"/>
        <v>9.6974139137855544E-3</v>
      </c>
      <c r="CS88" s="4">
        <f t="shared" si="201"/>
        <v>-2.2936899917289453E-3</v>
      </c>
      <c r="CT88" s="4">
        <f t="shared" si="201"/>
        <v>-3.9659187091338321E-3</v>
      </c>
      <c r="CU88" s="4">
        <f t="shared" si="201"/>
        <v>2.2842312040328463E-2</v>
      </c>
      <c r="CV88" s="4">
        <f t="shared" si="201"/>
        <v>1.2237609576621067E-2</v>
      </c>
      <c r="CW88" s="4">
        <f t="shared" si="201"/>
        <v>-3.9453807480287657E-3</v>
      </c>
      <c r="CX88" s="4">
        <f t="shared" si="201"/>
        <v>-7.1667645255506359E-4</v>
      </c>
      <c r="CY88" s="4">
        <f t="shared" si="201"/>
        <v>2.3534605535452575E-2</v>
      </c>
      <c r="CZ88" s="4">
        <f t="shared" si="201"/>
        <v>-1.3034449855272266E-2</v>
      </c>
      <c r="DA88" s="4">
        <f t="shared" si="201"/>
        <v>-2.3498515285422253E-2</v>
      </c>
      <c r="DB88" s="4">
        <f t="shared" si="201"/>
        <v>4.2509478110842734E-2</v>
      </c>
      <c r="DC88" s="4">
        <f t="shared" si="201"/>
        <v>-3.0879321243048576E-2</v>
      </c>
      <c r="DD88" s="4">
        <f t="shared" si="201"/>
        <v>-2.9508077417019586E-2</v>
      </c>
      <c r="DE88" s="4">
        <f t="shared" si="201"/>
        <v>4.0230325736146603E-3</v>
      </c>
      <c r="DF88" s="4">
        <f t="shared" si="201"/>
        <v>-1.0271020130643827E-3</v>
      </c>
      <c r="DG88" s="4">
        <f t="shared" si="201"/>
        <v>2.5666617801672609E-2</v>
      </c>
      <c r="DH88" s="4">
        <f t="shared" si="201"/>
        <v>2.5766334454184409E-3</v>
      </c>
      <c r="DI88" s="4">
        <f t="shared" si="201"/>
        <v>8.5814431295936217E-3</v>
      </c>
      <c r="DJ88" s="4">
        <f t="shared" si="201"/>
        <v>5.8987844172109019E-3</v>
      </c>
      <c r="DK88" s="4">
        <f t="shared" si="201"/>
        <v>1.5611551826499424E-2</v>
      </c>
      <c r="DL88" s="4">
        <f t="shared" si="201"/>
        <v>-5.3295933578110721E-3</v>
      </c>
      <c r="DM88" s="4">
        <f t="shared" si="201"/>
        <v>-2.4347476703961589E-3</v>
      </c>
      <c r="DN88" s="4">
        <f t="shared" si="201"/>
        <v>3.6700364041638539E-2</v>
      </c>
      <c r="DO88" s="4">
        <f t="shared" si="201"/>
        <v>7.1957523183941207E-3</v>
      </c>
      <c r="DP88" s="4">
        <f t="shared" si="201"/>
        <v>-2.5033313443452967E-2</v>
      </c>
      <c r="DQ88" s="4">
        <f t="shared" si="201"/>
        <v>-6.331757432820293E-3</v>
      </c>
      <c r="DR88" s="4">
        <f t="shared" si="201"/>
        <v>-1.7912210712078949E-2</v>
      </c>
      <c r="DS88" s="4">
        <f t="shared" si="201"/>
        <v>-1.1262768294816644E-2</v>
      </c>
      <c r="DT88" s="4">
        <f t="shared" si="201"/>
        <v>1.0022777908955309E-2</v>
      </c>
      <c r="DU88" s="4">
        <f t="shared" si="201"/>
        <v>5.7815904450434392E-3</v>
      </c>
      <c r="DV88" s="4">
        <f t="shared" si="201"/>
        <v>-1.2192654427924802E-2</v>
      </c>
      <c r="DW88" s="4">
        <f t="shared" si="201"/>
        <v>-3.9419989050386746E-3</v>
      </c>
      <c r="DX88" s="4">
        <f t="shared" si="201"/>
        <v>2.4644278221952053E-2</v>
      </c>
      <c r="DY88" s="4">
        <f t="shared" si="201"/>
        <v>-1.6909161499985722E-2</v>
      </c>
      <c r="DZ88" s="4">
        <f t="shared" si="201"/>
        <v>6.4126508450247548E-3</v>
      </c>
      <c r="EA88" s="4">
        <f t="shared" ref="EA88:GL88" si="202">EA46-AVERAGE(EA$46:EA$75)</f>
        <v>-1.4570476247293011E-2</v>
      </c>
      <c r="EB88" s="4">
        <f t="shared" si="202"/>
        <v>-5.3917942101102678E-2</v>
      </c>
      <c r="EC88" s="4">
        <f t="shared" si="202"/>
        <v>-6.6680378799777121E-3</v>
      </c>
      <c r="ED88" s="4">
        <f t="shared" si="202"/>
        <v>-6.8858754705301553E-3</v>
      </c>
      <c r="EE88" s="4">
        <f t="shared" si="202"/>
        <v>2.4241994583937654E-3</v>
      </c>
      <c r="EF88" s="4">
        <f t="shared" si="202"/>
        <v>1.2884980191499914E-2</v>
      </c>
      <c r="EG88" s="4">
        <f t="shared" si="202"/>
        <v>-1.1927941681724261E-3</v>
      </c>
      <c r="EH88" s="4">
        <f t="shared" si="202"/>
        <v>1.3510299765550538E-2</v>
      </c>
      <c r="EI88" s="4">
        <f t="shared" si="202"/>
        <v>3.0653191867280266E-3</v>
      </c>
      <c r="EJ88" s="4">
        <f t="shared" si="202"/>
        <v>2.2481587787691753E-2</v>
      </c>
      <c r="EK88" s="4">
        <f t="shared" si="202"/>
        <v>-7.6695713588907834E-3</v>
      </c>
      <c r="EL88" s="4">
        <f t="shared" si="202"/>
        <v>-1.5764214079806843E-3</v>
      </c>
      <c r="EM88" s="4">
        <f t="shared" si="202"/>
        <v>1.8386564733837176E-2</v>
      </c>
      <c r="EN88" s="4">
        <f t="shared" si="202"/>
        <v>-4.1458694503477339E-3</v>
      </c>
      <c r="EO88" s="4">
        <f t="shared" si="202"/>
        <v>-1.0632540060511991E-2</v>
      </c>
      <c r="EP88" s="4">
        <f t="shared" si="202"/>
        <v>1.4155770287544792E-3</v>
      </c>
      <c r="EQ88" s="4">
        <f t="shared" si="202"/>
        <v>3.278194070955092E-3</v>
      </c>
      <c r="ER88" s="4">
        <f t="shared" si="202"/>
        <v>2.6020937030274052E-3</v>
      </c>
      <c r="ES88" s="4">
        <f t="shared" si="202"/>
        <v>2.6123696728249171E-3</v>
      </c>
      <c r="ET88" s="4">
        <f t="shared" si="202"/>
        <v>9.3597534544567393E-4</v>
      </c>
      <c r="EU88" s="4">
        <f t="shared" si="202"/>
        <v>2.3306105853221865E-2</v>
      </c>
      <c r="EV88" s="4">
        <f t="shared" si="202"/>
        <v>-3.9644445106729181E-3</v>
      </c>
      <c r="EW88" s="4">
        <f t="shared" si="202"/>
        <v>7.2807631507294766E-3</v>
      </c>
      <c r="EX88" s="4">
        <f t="shared" si="202"/>
        <v>3.0315362371865394E-4</v>
      </c>
      <c r="EY88" s="4">
        <f t="shared" si="202"/>
        <v>-2.9444273984717026E-3</v>
      </c>
      <c r="EZ88" s="4">
        <f t="shared" si="202"/>
        <v>-1.5284261300836919E-3</v>
      </c>
      <c r="FA88" s="4">
        <f t="shared" si="202"/>
        <v>-5.175920244423806E-2</v>
      </c>
      <c r="FB88" s="4">
        <f t="shared" si="202"/>
        <v>-1.8843557431965037E-2</v>
      </c>
      <c r="FC88" s="4">
        <f t="shared" si="202"/>
        <v>1.3287798628689354E-2</v>
      </c>
      <c r="FD88" s="4">
        <f t="shared" si="202"/>
        <v>-6.3398617129529211E-3</v>
      </c>
      <c r="FE88" s="4">
        <f t="shared" si="202"/>
        <v>-6.2022693756647197E-3</v>
      </c>
      <c r="FF88" s="4">
        <f t="shared" si="202"/>
        <v>-1.6878872557160002E-2</v>
      </c>
      <c r="FG88" s="4">
        <f t="shared" si="202"/>
        <v>5.057506992133623E-2</v>
      </c>
      <c r="FH88" s="4">
        <f t="shared" si="202"/>
        <v>-9.4708792053188034E-3</v>
      </c>
      <c r="FI88" s="4">
        <f t="shared" si="202"/>
        <v>1.8325005986005262E-2</v>
      </c>
      <c r="FJ88" s="4">
        <f t="shared" si="202"/>
        <v>-4.0092547810562104E-3</v>
      </c>
      <c r="FK88" s="4">
        <f t="shared" si="202"/>
        <v>-7.014907776971625E-3</v>
      </c>
      <c r="FL88" s="4">
        <f t="shared" si="202"/>
        <v>3.5630332595901829E-2</v>
      </c>
      <c r="FM88" s="4">
        <f t="shared" si="202"/>
        <v>5.9306838660717464E-3</v>
      </c>
      <c r="FN88" s="4">
        <f t="shared" si="202"/>
        <v>-2.1663822824067123E-2</v>
      </c>
      <c r="FO88" s="4">
        <f t="shared" si="202"/>
        <v>6.9692953430877723E-4</v>
      </c>
      <c r="FP88" s="4">
        <f t="shared" si="202"/>
        <v>-4.6945285641934679E-3</v>
      </c>
      <c r="FQ88" s="4">
        <f t="shared" si="202"/>
        <v>-5.4239625911337919E-4</v>
      </c>
      <c r="FR88" s="4">
        <f t="shared" si="202"/>
        <v>1.2416550933294204E-2</v>
      </c>
      <c r="FS88" s="4">
        <f t="shared" si="202"/>
        <v>-9.9924344276064859E-4</v>
      </c>
      <c r="FT88" s="4">
        <f t="shared" si="202"/>
        <v>3.2301177405369649E-3</v>
      </c>
      <c r="FU88" s="4">
        <f t="shared" si="202"/>
        <v>1.2008082194597679E-3</v>
      </c>
      <c r="FV88" s="4">
        <f t="shared" si="202"/>
        <v>2.6564145195304329E-2</v>
      </c>
      <c r="FW88" s="4">
        <f t="shared" si="202"/>
        <v>-1.5944651822259018E-2</v>
      </c>
      <c r="FX88" s="4">
        <f t="shared" si="202"/>
        <v>2.1666123072652269E-2</v>
      </c>
      <c r="FY88" s="4">
        <f t="shared" si="202"/>
        <v>1.0603846147928073E-2</v>
      </c>
      <c r="FZ88" s="4">
        <f t="shared" si="202"/>
        <v>-6.1312477778081437E-2</v>
      </c>
      <c r="GA88" s="4">
        <f t="shared" si="202"/>
        <v>3.296840808935432E-2</v>
      </c>
      <c r="GB88" s="4">
        <f t="shared" si="202"/>
        <v>-3.2061493312986911E-2</v>
      </c>
      <c r="GC88" s="4">
        <f t="shared" si="202"/>
        <v>9.6215762498039533E-3</v>
      </c>
      <c r="GD88" s="4">
        <f t="shared" si="202"/>
        <v>6.1768191900182746E-3</v>
      </c>
      <c r="GE88" s="4">
        <f t="shared" si="202"/>
        <v>4.9346748486083459E-3</v>
      </c>
      <c r="GF88" s="4">
        <f t="shared" si="202"/>
        <v>1.5541206872725866E-2</v>
      </c>
      <c r="GG88" s="4">
        <f t="shared" si="202"/>
        <v>1.0285544982635487E-2</v>
      </c>
      <c r="GH88" s="4">
        <f t="shared" si="202"/>
        <v>2.1570143590732865E-2</v>
      </c>
      <c r="GI88" s="4">
        <f t="shared" si="202"/>
        <v>-9.6432123495134685E-3</v>
      </c>
      <c r="GJ88" s="4">
        <f t="shared" si="202"/>
        <v>3.9696778001884689E-3</v>
      </c>
      <c r="GK88" s="4">
        <f t="shared" si="202"/>
        <v>2.8111840491860305E-2</v>
      </c>
      <c r="GL88" s="4">
        <f t="shared" si="202"/>
        <v>-1.4491489473448876E-3</v>
      </c>
      <c r="GM88" s="4">
        <f t="shared" ref="GM88:IQ88" si="203">GM46-AVERAGE(GM$46:GM$75)</f>
        <v>-2.6032945152243895E-3</v>
      </c>
      <c r="GN88" s="4">
        <f t="shared" si="203"/>
        <v>2.5327299237443666E-3</v>
      </c>
      <c r="GO88" s="4">
        <f t="shared" si="203"/>
        <v>-6.4249014021293656E-3</v>
      </c>
      <c r="GP88" s="4">
        <f t="shared" si="203"/>
        <v>-8.8050847507121378E-3</v>
      </c>
      <c r="GQ88" s="4">
        <f t="shared" si="203"/>
        <v>-4.6442304571312813E-2</v>
      </c>
      <c r="GR88" s="4">
        <f t="shared" si="203"/>
        <v>4.7331279902391877E-3</v>
      </c>
      <c r="GS88" s="4">
        <f t="shared" si="203"/>
        <v>-1.1978508142207033E-2</v>
      </c>
      <c r="GT88" s="4">
        <f t="shared" si="203"/>
        <v>2.1653088674540217E-3</v>
      </c>
      <c r="GU88" s="4">
        <f t="shared" si="203"/>
        <v>-1.3103174263260733E-3</v>
      </c>
      <c r="GV88" s="4">
        <f t="shared" si="203"/>
        <v>5.5099467173815257E-3</v>
      </c>
      <c r="GW88" s="4">
        <f t="shared" si="203"/>
        <v>6.2924775109173513E-3</v>
      </c>
      <c r="GX88" s="4">
        <f t="shared" si="203"/>
        <v>-1.7442440306537816E-2</v>
      </c>
      <c r="GY88" s="4">
        <f t="shared" si="203"/>
        <v>-4.3841917807875372E-2</v>
      </c>
      <c r="GZ88" s="4">
        <f t="shared" si="203"/>
        <v>-6.2621974387234445E-3</v>
      </c>
      <c r="HA88" s="4">
        <f t="shared" si="203"/>
        <v>-2.23678981100517E-3</v>
      </c>
      <c r="HB88" s="4">
        <f t="shared" si="203"/>
        <v>1.0834280861493932E-3</v>
      </c>
      <c r="HC88" s="4">
        <f t="shared" si="203"/>
        <v>1.0092606055773223E-2</v>
      </c>
      <c r="HD88" s="4">
        <f t="shared" si="203"/>
        <v>2.5748731104343349E-3</v>
      </c>
      <c r="HE88" s="4">
        <f t="shared" si="203"/>
        <v>1.2831024634900469E-2</v>
      </c>
      <c r="HF88" s="4">
        <f t="shared" si="203"/>
        <v>-3.6505103937374897E-4</v>
      </c>
      <c r="HG88" s="4">
        <f t="shared" si="203"/>
        <v>2.7280229389310646E-2</v>
      </c>
      <c r="HH88" s="4">
        <f t="shared" si="203"/>
        <v>-8.7054642280964996E-3</v>
      </c>
      <c r="HI88" s="4">
        <f t="shared" si="203"/>
        <v>-3.708384063989312E-3</v>
      </c>
      <c r="HJ88" s="4">
        <f t="shared" si="203"/>
        <v>2.2477528104232539E-2</v>
      </c>
      <c r="HK88" s="4">
        <f t="shared" si="203"/>
        <v>-4.2869811266362991E-3</v>
      </c>
      <c r="HL88" s="4">
        <f t="shared" si="203"/>
        <v>-2.1230485528344646E-3</v>
      </c>
      <c r="HM88" s="4">
        <f t="shared" si="203"/>
        <v>-1.7636729620577585E-3</v>
      </c>
      <c r="HN88" s="4">
        <f t="shared" si="203"/>
        <v>-2.754320328313937E-3</v>
      </c>
      <c r="HO88" s="4">
        <f t="shared" si="203"/>
        <v>-1.0828869935602583E-3</v>
      </c>
      <c r="HP88" s="4">
        <f t="shared" si="203"/>
        <v>1.5193130270097232E-2</v>
      </c>
      <c r="HQ88" s="4">
        <f t="shared" si="203"/>
        <v>5.8823071294621943E-3</v>
      </c>
      <c r="HR88" s="4">
        <f t="shared" si="203"/>
        <v>1.644213505285393E-3</v>
      </c>
      <c r="HS88" s="4">
        <f t="shared" si="203"/>
        <v>-2.5037158310143399E-4</v>
      </c>
      <c r="HT88" s="4">
        <f t="shared" si="203"/>
        <v>8.9937498568218571E-3</v>
      </c>
      <c r="HU88" s="4">
        <f t="shared" si="203"/>
        <v>-9.491874386142352E-4</v>
      </c>
      <c r="HV88" s="4">
        <f t="shared" si="203"/>
        <v>-1.6286218892659861E-2</v>
      </c>
      <c r="HW88" s="4">
        <f t="shared" si="203"/>
        <v>7.7984110941176233E-3</v>
      </c>
      <c r="HX88" s="4">
        <f t="shared" si="203"/>
        <v>-4.8599637619365865E-2</v>
      </c>
      <c r="HY88" s="4">
        <f t="shared" si="203"/>
        <v>-2.403972964126205E-3</v>
      </c>
      <c r="HZ88" s="4">
        <f t="shared" si="203"/>
        <v>3.8896051886569666E-2</v>
      </c>
      <c r="IA88" s="4">
        <f t="shared" si="203"/>
        <v>1.0928948379585092E-2</v>
      </c>
      <c r="IB88" s="4">
        <f t="shared" si="203"/>
        <v>-1.0453005473048543E-2</v>
      </c>
      <c r="IC88" s="4">
        <f t="shared" si="203"/>
        <v>1.9498169123970222E-2</v>
      </c>
      <c r="ID88" s="4">
        <f t="shared" si="203"/>
        <v>1.1398405245611183E-2</v>
      </c>
      <c r="IE88" s="4">
        <f t="shared" si="203"/>
        <v>1.3427913115457442E-2</v>
      </c>
      <c r="IF88" s="4">
        <f t="shared" si="203"/>
        <v>1.5951963135432283E-2</v>
      </c>
      <c r="IG88" s="4">
        <f t="shared" si="203"/>
        <v>-6.7603875824695653E-3</v>
      </c>
      <c r="IH88" s="4">
        <f t="shared" si="203"/>
        <v>3.5620695140467376E-4</v>
      </c>
      <c r="II88" s="4">
        <f t="shared" si="203"/>
        <v>1.1820917468688885E-3</v>
      </c>
      <c r="IJ88" s="4">
        <f t="shared" si="203"/>
        <v>4.4868566561106459E-3</v>
      </c>
      <c r="IK88" s="4">
        <f t="shared" si="203"/>
        <v>1.1040070854257567E-3</v>
      </c>
      <c r="IL88" s="4">
        <f t="shared" si="203"/>
        <v>-5.8968510542836295E-3</v>
      </c>
      <c r="IM88" s="4">
        <f t="shared" si="203"/>
        <v>1.0469124893247231E-2</v>
      </c>
      <c r="IN88" s="4">
        <f t="shared" si="203"/>
        <v>6.791534248608351E-3</v>
      </c>
      <c r="IO88" s="4">
        <f t="shared" si="203"/>
        <v>1.0183289033239482E-2</v>
      </c>
      <c r="IP88" s="4">
        <f t="shared" si="203"/>
        <v>1.2581053472759869E-2</v>
      </c>
      <c r="IQ88" s="4">
        <f>IQ46-AVERAGE(IQ$46:IQ$75)</f>
        <v>2.7750573909047352E-2</v>
      </c>
      <c r="IT88" s="22">
        <f t="shared" ref="IT88:IT127" si="204">AVERAGE(B88:IQ88)</f>
        <v>2.9782521185832021E-4</v>
      </c>
      <c r="JU88" s="1">
        <f t="shared" ref="JU88:JU117" si="205">COUNTIF(B88:IQ88,"&gt;0")</f>
        <v>134</v>
      </c>
    </row>
    <row r="89" spans="1:285" x14ac:dyDescent="0.25">
      <c r="A89" s="11">
        <v>-29</v>
      </c>
      <c r="B89" s="4">
        <f t="shared" ref="B89:BM89" si="206">B47-AVERAGE(B$46:B$75)</f>
        <v>2.7589306673459412E-3</v>
      </c>
      <c r="C89" s="4">
        <f t="shared" si="206"/>
        <v>-1.5156385652579481E-2</v>
      </c>
      <c r="D89" s="4">
        <f t="shared" si="206"/>
        <v>7.5413285552114965E-3</v>
      </c>
      <c r="E89" s="4">
        <f t="shared" si="206"/>
        <v>1.7247166593994925E-3</v>
      </c>
      <c r="F89" s="4">
        <f t="shared" si="206"/>
        <v>1.8451639147111336E-2</v>
      </c>
      <c r="G89" s="4">
        <f t="shared" si="206"/>
        <v>-5.904803541811986E-3</v>
      </c>
      <c r="H89" s="4">
        <f t="shared" si="206"/>
        <v>3.1359520122916505E-2</v>
      </c>
      <c r="I89" s="4">
        <f t="shared" si="206"/>
        <v>1.854167114675517E-2</v>
      </c>
      <c r="J89" s="4">
        <f t="shared" si="206"/>
        <v>-4.5523523635102037E-3</v>
      </c>
      <c r="K89" s="4">
        <f t="shared" si="206"/>
        <v>-1.7420515840017409E-3</v>
      </c>
      <c r="L89" s="4">
        <f t="shared" si="206"/>
        <v>-9.3908876002227679E-3</v>
      </c>
      <c r="M89" s="4">
        <f t="shared" si="206"/>
        <v>2.4387922622756452E-3</v>
      </c>
      <c r="N89" s="4">
        <f t="shared" si="206"/>
        <v>-1.9631284727019766E-2</v>
      </c>
      <c r="O89" s="4">
        <f t="shared" si="206"/>
        <v>-1.4015786417260893E-2</v>
      </c>
      <c r="P89" s="4">
        <f t="shared" si="206"/>
        <v>2.6705993274929295E-2</v>
      </c>
      <c r="Q89" s="4">
        <f t="shared" si="206"/>
        <v>1.1825424628611452E-2</v>
      </c>
      <c r="R89" s="4">
        <f t="shared" si="206"/>
        <v>1.6257374919847058E-2</v>
      </c>
      <c r="S89" s="4">
        <f t="shared" si="206"/>
        <v>-1.3173034851901674E-2</v>
      </c>
      <c r="T89" s="4">
        <f t="shared" si="206"/>
        <v>7.6405546076774777E-3</v>
      </c>
      <c r="U89" s="4">
        <f t="shared" si="206"/>
        <v>-4.1175536588391459E-3</v>
      </c>
      <c r="V89" s="4">
        <f t="shared" si="206"/>
        <v>1.5328682560818783E-3</v>
      </c>
      <c r="W89" s="4">
        <f t="shared" si="206"/>
        <v>-4.8606524099628554E-3</v>
      </c>
      <c r="X89" s="4">
        <f t="shared" si="206"/>
        <v>-7.3107685407466623E-3</v>
      </c>
      <c r="Y89" s="4">
        <f t="shared" si="206"/>
        <v>-1.8312412090868067E-2</v>
      </c>
      <c r="Z89" s="4">
        <f t="shared" si="206"/>
        <v>-1.786861341143927E-2</v>
      </c>
      <c r="AA89" s="4">
        <f t="shared" si="206"/>
        <v>-3.778434810806125E-2</v>
      </c>
      <c r="AB89" s="4">
        <f t="shared" si="206"/>
        <v>3.356449820203429E-2</v>
      </c>
      <c r="AC89" s="4">
        <f t="shared" si="206"/>
        <v>-2.1705512374050443E-2</v>
      </c>
      <c r="AD89" s="4">
        <f t="shared" si="206"/>
        <v>-2.3117982901331704E-3</v>
      </c>
      <c r="AE89" s="4">
        <f t="shared" si="206"/>
        <v>4.1550928287411769E-2</v>
      </c>
      <c r="AF89" s="4">
        <f t="shared" si="206"/>
        <v>2.4097622127401366E-2</v>
      </c>
      <c r="AG89" s="4">
        <f t="shared" si="206"/>
        <v>2.2308711908391315E-3</v>
      </c>
      <c r="AH89" s="4">
        <f t="shared" si="206"/>
        <v>2.1303729893757074E-3</v>
      </c>
      <c r="AI89" s="4">
        <f t="shared" si="206"/>
        <v>-9.1252694241407521E-3</v>
      </c>
      <c r="AJ89" s="4">
        <f t="shared" si="206"/>
        <v>-3.4549186628518774E-2</v>
      </c>
      <c r="AK89" s="4">
        <f t="shared" si="206"/>
        <v>-2.021831830963006E-2</v>
      </c>
      <c r="AL89" s="4">
        <f t="shared" si="206"/>
        <v>2.4344389647937441E-2</v>
      </c>
      <c r="AM89" s="4">
        <f t="shared" si="206"/>
        <v>1.4229177886500412E-2</v>
      </c>
      <c r="AN89" s="4">
        <f t="shared" si="206"/>
        <v>3.1529184211753304E-2</v>
      </c>
      <c r="AO89" s="4">
        <f t="shared" si="206"/>
        <v>-2.7281326617751237E-3</v>
      </c>
      <c r="AP89" s="4">
        <f t="shared" si="206"/>
        <v>-1.0769081384122327E-2</v>
      </c>
      <c r="AQ89" s="4">
        <f t="shared" si="206"/>
        <v>-1.6080500328156506E-2</v>
      </c>
      <c r="AR89" s="4">
        <f t="shared" si="206"/>
        <v>-2.9080579262386252E-3</v>
      </c>
      <c r="AS89" s="4">
        <f t="shared" si="206"/>
        <v>-1.8740673660158944E-2</v>
      </c>
      <c r="AT89" s="4">
        <f t="shared" si="206"/>
        <v>-9.3348695873371954E-3</v>
      </c>
      <c r="AU89" s="4">
        <f t="shared" si="206"/>
        <v>-4.8845983853698295E-2</v>
      </c>
      <c r="AV89" s="4">
        <f t="shared" si="206"/>
        <v>2.4674344077992391E-2</v>
      </c>
      <c r="AW89" s="4">
        <f t="shared" si="206"/>
        <v>1.3051226764154624E-2</v>
      </c>
      <c r="AX89" s="4">
        <f t="shared" si="206"/>
        <v>-1.7416867082544864E-3</v>
      </c>
      <c r="AY89" s="4">
        <f t="shared" si="206"/>
        <v>6.5028205020423502E-2</v>
      </c>
      <c r="AZ89" s="4">
        <f t="shared" si="206"/>
        <v>-3.5405169873255177E-2</v>
      </c>
      <c r="BA89" s="4">
        <f t="shared" si="206"/>
        <v>5.5141410460772993E-3</v>
      </c>
      <c r="BB89" s="4">
        <f t="shared" si="206"/>
        <v>-1.5431974224270371E-2</v>
      </c>
      <c r="BC89" s="4">
        <f t="shared" si="206"/>
        <v>-1.1143451387919182E-2</v>
      </c>
      <c r="BD89" s="4">
        <f t="shared" si="206"/>
        <v>-3.2171327085392561E-2</v>
      </c>
      <c r="BE89" s="4">
        <f t="shared" si="206"/>
        <v>1.1915609767709535E-2</v>
      </c>
      <c r="BF89" s="4">
        <f t="shared" si="206"/>
        <v>-4.6342419664433723E-3</v>
      </c>
      <c r="BG89" s="4">
        <f t="shared" si="206"/>
        <v>2.4279780466103806E-2</v>
      </c>
      <c r="BH89" s="4">
        <f t="shared" si="206"/>
        <v>1.6644948798153744E-2</v>
      </c>
      <c r="BI89" s="4">
        <f t="shared" si="206"/>
        <v>1.1292919204014401E-2</v>
      </c>
      <c r="BJ89" s="4">
        <f t="shared" si="206"/>
        <v>-1.0328376588369747E-2</v>
      </c>
      <c r="BK89" s="4">
        <f t="shared" si="206"/>
        <v>-2.7209475284283708E-2</v>
      </c>
      <c r="BL89" s="4">
        <f t="shared" si="206"/>
        <v>-3.1435879352339794E-3</v>
      </c>
      <c r="BM89" s="4">
        <f t="shared" si="206"/>
        <v>7.4056792177226369E-4</v>
      </c>
      <c r="BN89" s="4">
        <f t="shared" ref="BN89:DY89" si="207">BN47-AVERAGE(BN$46:BN$75)</f>
        <v>4.4835934640332281E-2</v>
      </c>
      <c r="BO89" s="4">
        <f t="shared" si="207"/>
        <v>-4.6584038204249223E-4</v>
      </c>
      <c r="BP89" s="4">
        <f t="shared" si="207"/>
        <v>-6.1634068146881162E-3</v>
      </c>
      <c r="BQ89" s="4">
        <f t="shared" si="207"/>
        <v>-4.7288780494456409E-3</v>
      </c>
      <c r="BR89" s="4">
        <f t="shared" si="207"/>
        <v>2.9306387074109659E-3</v>
      </c>
      <c r="BS89" s="4">
        <f t="shared" si="207"/>
        <v>-4.4828341302705459E-3</v>
      </c>
      <c r="BT89" s="4">
        <f t="shared" si="207"/>
        <v>-7.6875452459493933E-3</v>
      </c>
      <c r="BU89" s="4">
        <f t="shared" si="207"/>
        <v>1.7674507071620611E-2</v>
      </c>
      <c r="BV89" s="4">
        <f t="shared" si="207"/>
        <v>2.2823047071551764E-2</v>
      </c>
      <c r="BW89" s="4">
        <f t="shared" si="207"/>
        <v>-1.987922431379277E-2</v>
      </c>
      <c r="BX89" s="4">
        <f t="shared" si="207"/>
        <v>-6.0122236051332198E-2</v>
      </c>
      <c r="BY89" s="4">
        <f t="shared" si="207"/>
        <v>-1.3240658393541344E-2</v>
      </c>
      <c r="BZ89" s="4">
        <f t="shared" si="207"/>
        <v>2.7337585521443154E-2</v>
      </c>
      <c r="CA89" s="4">
        <f t="shared" si="207"/>
        <v>1.4576020492736929E-3</v>
      </c>
      <c r="CB89" s="4">
        <f t="shared" si="207"/>
        <v>5.2506375790306288E-3</v>
      </c>
      <c r="CC89" s="4">
        <f t="shared" si="207"/>
        <v>-1.5481810485052606E-2</v>
      </c>
      <c r="CD89" s="4">
        <f t="shared" si="207"/>
        <v>1.3963050926627302E-2</v>
      </c>
      <c r="CE89" s="4">
        <f t="shared" si="207"/>
        <v>-9.5255827602440633E-3</v>
      </c>
      <c r="CF89" s="4">
        <f t="shared" si="207"/>
        <v>3.763655140060735E-2</v>
      </c>
      <c r="CG89" s="4">
        <f t="shared" si="207"/>
        <v>6.1305591285312601E-3</v>
      </c>
      <c r="CH89" s="4">
        <f t="shared" si="207"/>
        <v>1.0738130222489458E-2</v>
      </c>
      <c r="CI89" s="4">
        <f t="shared" si="207"/>
        <v>-9.2768437627719809E-3</v>
      </c>
      <c r="CJ89" s="4">
        <f t="shared" si="207"/>
        <v>8.4223550291131453E-3</v>
      </c>
      <c r="CK89" s="4">
        <f t="shared" si="207"/>
        <v>1.154515633924735E-2</v>
      </c>
      <c r="CL89" s="4">
        <f t="shared" si="207"/>
        <v>-1.8023346873991659E-2</v>
      </c>
      <c r="CM89" s="4">
        <f t="shared" si="207"/>
        <v>7.7773099916200279E-3</v>
      </c>
      <c r="CN89" s="4">
        <f t="shared" si="207"/>
        <v>2.5683359808030648E-3</v>
      </c>
      <c r="CO89" s="4">
        <f t="shared" si="207"/>
        <v>8.7753216173667454E-3</v>
      </c>
      <c r="CP89" s="4">
        <f t="shared" si="207"/>
        <v>-2.5132579065787704E-2</v>
      </c>
      <c r="CQ89" s="4">
        <f t="shared" si="207"/>
        <v>5.9392883981788111E-3</v>
      </c>
      <c r="CR89" s="4">
        <f t="shared" si="207"/>
        <v>9.6398682327422172E-3</v>
      </c>
      <c r="CS89" s="4">
        <f t="shared" si="207"/>
        <v>6.1878312772306963E-3</v>
      </c>
      <c r="CT89" s="4">
        <f t="shared" si="207"/>
        <v>4.9396845192124172E-2</v>
      </c>
      <c r="CU89" s="4">
        <f t="shared" si="207"/>
        <v>-1.4329540557368669E-2</v>
      </c>
      <c r="CV89" s="4">
        <f t="shared" si="207"/>
        <v>3.2698370890968123E-2</v>
      </c>
      <c r="CW89" s="4">
        <f t="shared" si="207"/>
        <v>-2.4917956308880766E-2</v>
      </c>
      <c r="CX89" s="4">
        <f t="shared" si="207"/>
        <v>-4.5581374370334014E-2</v>
      </c>
      <c r="CY89" s="4">
        <f t="shared" si="207"/>
        <v>2.0788948406482953E-2</v>
      </c>
      <c r="CZ89" s="4">
        <f t="shared" si="207"/>
        <v>-1.5153090256112575E-2</v>
      </c>
      <c r="DA89" s="4">
        <f t="shared" si="207"/>
        <v>-3.3294295756429275E-3</v>
      </c>
      <c r="DB89" s="4">
        <f t="shared" si="207"/>
        <v>-2.9747026982855869E-2</v>
      </c>
      <c r="DC89" s="4">
        <f t="shared" si="207"/>
        <v>-2.164241491601342E-2</v>
      </c>
      <c r="DD89" s="4">
        <f t="shared" si="207"/>
        <v>-1.348062670847029E-2</v>
      </c>
      <c r="DE89" s="4">
        <f t="shared" si="207"/>
        <v>-1.4183041320786644E-2</v>
      </c>
      <c r="DF89" s="4">
        <f t="shared" si="207"/>
        <v>-1.0345730567526482E-2</v>
      </c>
      <c r="DG89" s="4">
        <f t="shared" si="207"/>
        <v>-5.1910016451390826E-3</v>
      </c>
      <c r="DH89" s="4">
        <f t="shared" si="207"/>
        <v>-4.5518949899879032E-3</v>
      </c>
      <c r="DI89" s="4">
        <f t="shared" si="207"/>
        <v>-4.9524757109051512E-3</v>
      </c>
      <c r="DJ89" s="4">
        <f t="shared" si="207"/>
        <v>2.4234637191522218E-2</v>
      </c>
      <c r="DK89" s="4">
        <f t="shared" si="207"/>
        <v>-2.4732679086202931E-2</v>
      </c>
      <c r="DL89" s="4">
        <f t="shared" si="207"/>
        <v>1.7025008359903952E-2</v>
      </c>
      <c r="DM89" s="4">
        <f t="shared" si="207"/>
        <v>1.6718570915880807E-2</v>
      </c>
      <c r="DN89" s="4">
        <f t="shared" si="207"/>
        <v>2.0960512500420664E-2</v>
      </c>
      <c r="DO89" s="4">
        <f t="shared" si="207"/>
        <v>-3.1349744642594185E-2</v>
      </c>
      <c r="DP89" s="4">
        <f t="shared" si="207"/>
        <v>1.2470569864101302E-2</v>
      </c>
      <c r="DQ89" s="4">
        <f t="shared" si="207"/>
        <v>-6.3331863620985779E-3</v>
      </c>
      <c r="DR89" s="4">
        <f t="shared" si="207"/>
        <v>-2.7791366284060427E-3</v>
      </c>
      <c r="DS89" s="4">
        <f t="shared" si="207"/>
        <v>1.1227294742293433E-3</v>
      </c>
      <c r="DT89" s="4">
        <f t="shared" si="207"/>
        <v>-9.016793432768842E-3</v>
      </c>
      <c r="DU89" s="4">
        <f t="shared" si="207"/>
        <v>-8.9983774317161022E-3</v>
      </c>
      <c r="DV89" s="4">
        <f t="shared" si="207"/>
        <v>-6.8967093223339604E-2</v>
      </c>
      <c r="DW89" s="4">
        <f t="shared" si="207"/>
        <v>-1.3373019990653214E-2</v>
      </c>
      <c r="DX89" s="4">
        <f t="shared" si="207"/>
        <v>-3.0719171075786582E-5</v>
      </c>
      <c r="DY89" s="4">
        <f t="shared" si="207"/>
        <v>1.7275070841840445E-2</v>
      </c>
      <c r="DZ89" s="4">
        <f t="shared" ref="DZ89:GK89" si="208">DZ47-AVERAGE(DZ$46:DZ$75)</f>
        <v>-1.0166080275971156E-3</v>
      </c>
      <c r="EA89" s="4">
        <f t="shared" si="208"/>
        <v>-2.6876025460769601E-2</v>
      </c>
      <c r="EB89" s="4">
        <f t="shared" si="208"/>
        <v>3.6720554386526268E-3</v>
      </c>
      <c r="EC89" s="4">
        <f t="shared" si="208"/>
        <v>-1.6417123832117742E-2</v>
      </c>
      <c r="ED89" s="4">
        <f t="shared" si="208"/>
        <v>1.6769475337436765E-2</v>
      </c>
      <c r="EE89" s="4">
        <f t="shared" si="208"/>
        <v>8.2344363037916476E-3</v>
      </c>
      <c r="EF89" s="4">
        <f t="shared" si="208"/>
        <v>8.100656453077627E-3</v>
      </c>
      <c r="EG89" s="4">
        <f t="shared" si="208"/>
        <v>4.536871694323207E-3</v>
      </c>
      <c r="EH89" s="4">
        <f t="shared" si="208"/>
        <v>1.3408263881512726E-2</v>
      </c>
      <c r="EI89" s="4">
        <f t="shared" si="208"/>
        <v>-1.6432772120458781E-3</v>
      </c>
      <c r="EJ89" s="4">
        <f t="shared" si="208"/>
        <v>-1.0104637398235201E-2</v>
      </c>
      <c r="EK89" s="4">
        <f t="shared" si="208"/>
        <v>-1.4009869687583389E-2</v>
      </c>
      <c r="EL89" s="4">
        <f t="shared" si="208"/>
        <v>9.6758987189364785E-3</v>
      </c>
      <c r="EM89" s="4">
        <f t="shared" si="208"/>
        <v>5.4570585070045311E-3</v>
      </c>
      <c r="EN89" s="4">
        <f t="shared" si="208"/>
        <v>-3.3882451323582127E-3</v>
      </c>
      <c r="EO89" s="4">
        <f t="shared" si="208"/>
        <v>-2.2257268626922466E-3</v>
      </c>
      <c r="EP89" s="4">
        <f t="shared" si="208"/>
        <v>1.4023459792481558E-3</v>
      </c>
      <c r="EQ89" s="4">
        <f t="shared" si="208"/>
        <v>-4.7871487594412163E-3</v>
      </c>
      <c r="ER89" s="4">
        <f t="shared" si="208"/>
        <v>-8.3172111125905512E-3</v>
      </c>
      <c r="ES89" s="4">
        <f t="shared" si="208"/>
        <v>4.9561898254672151E-3</v>
      </c>
      <c r="ET89" s="4">
        <f t="shared" si="208"/>
        <v>9.3337732041621629E-3</v>
      </c>
      <c r="EU89" s="4">
        <f t="shared" si="208"/>
        <v>-3.2846113588265932E-2</v>
      </c>
      <c r="EV89" s="4">
        <f t="shared" si="208"/>
        <v>-1.4352294664609097E-2</v>
      </c>
      <c r="EW89" s="4">
        <f t="shared" si="208"/>
        <v>3.5525795400291015E-2</v>
      </c>
      <c r="EX89" s="4">
        <f t="shared" si="208"/>
        <v>-1.7304755370099083E-3</v>
      </c>
      <c r="EY89" s="4">
        <f t="shared" si="208"/>
        <v>2.4799574103720216E-3</v>
      </c>
      <c r="EZ89" s="4">
        <f t="shared" si="208"/>
        <v>-2.690877226668051E-3</v>
      </c>
      <c r="FA89" s="4">
        <f t="shared" si="208"/>
        <v>4.2101838037609061E-3</v>
      </c>
      <c r="FB89" s="4">
        <f t="shared" si="208"/>
        <v>-2.5795428188224338E-2</v>
      </c>
      <c r="FC89" s="4">
        <f t="shared" si="208"/>
        <v>-2.1540843123102466E-2</v>
      </c>
      <c r="FD89" s="4">
        <f t="shared" si="208"/>
        <v>8.8330492068338443E-3</v>
      </c>
      <c r="FE89" s="4">
        <f t="shared" si="208"/>
        <v>-8.3601618162488598E-3</v>
      </c>
      <c r="FF89" s="4">
        <f t="shared" si="208"/>
        <v>-2.0695347598931178E-2</v>
      </c>
      <c r="FG89" s="4">
        <f t="shared" si="208"/>
        <v>-1.6776390216838889E-3</v>
      </c>
      <c r="FH89" s="4">
        <f t="shared" si="208"/>
        <v>-5.5617707469831574E-3</v>
      </c>
      <c r="FI89" s="4">
        <f t="shared" si="208"/>
        <v>-2.0875029343176508E-2</v>
      </c>
      <c r="FJ89" s="4">
        <f t="shared" si="208"/>
        <v>2.7011814604547286E-3</v>
      </c>
      <c r="FK89" s="4">
        <f t="shared" si="208"/>
        <v>8.6690429546619756E-4</v>
      </c>
      <c r="FL89" s="4">
        <f t="shared" si="208"/>
        <v>2.357282345998089E-2</v>
      </c>
      <c r="FM89" s="4">
        <f t="shared" si="208"/>
        <v>-1.3097596331906351E-2</v>
      </c>
      <c r="FN89" s="4">
        <f t="shared" si="208"/>
        <v>2.4763212125666942E-2</v>
      </c>
      <c r="FO89" s="4">
        <f t="shared" si="208"/>
        <v>6.9665223907128238E-4</v>
      </c>
      <c r="FP89" s="4">
        <f t="shared" si="208"/>
        <v>-6.3113926292163473E-3</v>
      </c>
      <c r="FQ89" s="4">
        <f t="shared" si="208"/>
        <v>5.2336645813893766E-2</v>
      </c>
      <c r="FR89" s="4">
        <f t="shared" si="208"/>
        <v>1.8572764526018509E-2</v>
      </c>
      <c r="FS89" s="4">
        <f t="shared" si="208"/>
        <v>-1.0634028759973692E-2</v>
      </c>
      <c r="FT89" s="4">
        <f t="shared" si="208"/>
        <v>-1.6348206341908731E-2</v>
      </c>
      <c r="FU89" s="4">
        <f t="shared" si="208"/>
        <v>-1.5662267172810204E-2</v>
      </c>
      <c r="FV89" s="4">
        <f t="shared" si="208"/>
        <v>1.4923415943546684E-2</v>
      </c>
      <c r="FW89" s="4">
        <f t="shared" si="208"/>
        <v>6.6403560203437157E-4</v>
      </c>
      <c r="FX89" s="4">
        <f t="shared" si="208"/>
        <v>-8.3767119318518164E-3</v>
      </c>
      <c r="FY89" s="4">
        <f t="shared" si="208"/>
        <v>-2.9952212005378179E-2</v>
      </c>
      <c r="FZ89" s="4">
        <f t="shared" si="208"/>
        <v>2.9523718633454578E-2</v>
      </c>
      <c r="GA89" s="4">
        <f t="shared" si="208"/>
        <v>-2.0455204841054119E-4</v>
      </c>
      <c r="GB89" s="4">
        <f t="shared" si="208"/>
        <v>2.1184365485400283E-2</v>
      </c>
      <c r="GC89" s="4">
        <f t="shared" si="208"/>
        <v>1.1444405724339508E-2</v>
      </c>
      <c r="GD89" s="4">
        <f t="shared" si="208"/>
        <v>4.674601351558224E-3</v>
      </c>
      <c r="GE89" s="4">
        <f t="shared" si="208"/>
        <v>-3.9910213390758585E-3</v>
      </c>
      <c r="GF89" s="4">
        <f t="shared" si="208"/>
        <v>1.7369551788831858E-2</v>
      </c>
      <c r="GG89" s="4">
        <f t="shared" si="208"/>
        <v>-1.3531000369298534E-2</v>
      </c>
      <c r="GH89" s="4">
        <f t="shared" si="208"/>
        <v>-2.6738013738739939E-2</v>
      </c>
      <c r="GI89" s="4">
        <f t="shared" si="208"/>
        <v>2.734201951274158E-2</v>
      </c>
      <c r="GJ89" s="4">
        <f t="shared" si="208"/>
        <v>-3.6727785760607673E-2</v>
      </c>
      <c r="GK89" s="4">
        <f t="shared" si="208"/>
        <v>8.1368515720188581E-3</v>
      </c>
      <c r="GL89" s="4">
        <f t="shared" ref="GL89:IQ89" si="209">GL47-AVERAGE(GL$46:GL$75)</f>
        <v>-2.7319479570781981E-3</v>
      </c>
      <c r="GM89" s="4">
        <f t="shared" si="209"/>
        <v>-7.1137737373817289E-3</v>
      </c>
      <c r="GN89" s="4">
        <f t="shared" si="209"/>
        <v>2.5263919183198856E-3</v>
      </c>
      <c r="GO89" s="4">
        <f t="shared" si="209"/>
        <v>7.0126242822291024E-3</v>
      </c>
      <c r="GP89" s="4">
        <f t="shared" si="209"/>
        <v>-2.3787478417793316E-3</v>
      </c>
      <c r="GQ89" s="4">
        <f t="shared" si="209"/>
        <v>1.3646573394785614E-2</v>
      </c>
      <c r="GR89" s="4">
        <f t="shared" si="209"/>
        <v>-2.2002206771148309E-3</v>
      </c>
      <c r="GS89" s="4">
        <f t="shared" si="209"/>
        <v>8.9494033173099698E-3</v>
      </c>
      <c r="GT89" s="4">
        <f t="shared" si="209"/>
        <v>-1.6896154762728797E-2</v>
      </c>
      <c r="GU89" s="4">
        <f t="shared" si="209"/>
        <v>-2.1078267997860393E-2</v>
      </c>
      <c r="GV89" s="4">
        <f t="shared" si="209"/>
        <v>-4.1762941118816546E-3</v>
      </c>
      <c r="GW89" s="4">
        <f t="shared" si="209"/>
        <v>2.1577437000523431E-4</v>
      </c>
      <c r="GX89" s="4">
        <f t="shared" si="209"/>
        <v>-1.7928156431694507E-2</v>
      </c>
      <c r="GY89" s="4">
        <f t="shared" si="209"/>
        <v>6.8674255919194491E-3</v>
      </c>
      <c r="GZ89" s="4">
        <f t="shared" si="209"/>
        <v>-1.9901460057701863E-2</v>
      </c>
      <c r="HA89" s="4">
        <f t="shared" si="209"/>
        <v>-2.7133654007686493E-3</v>
      </c>
      <c r="HB89" s="4">
        <f t="shared" si="209"/>
        <v>2.5089715232640341E-3</v>
      </c>
      <c r="HC89" s="4">
        <f t="shared" si="209"/>
        <v>1.8446440627246544E-2</v>
      </c>
      <c r="HD89" s="4">
        <f t="shared" si="209"/>
        <v>4.7365543657879117E-3</v>
      </c>
      <c r="HE89" s="4">
        <f t="shared" si="209"/>
        <v>-3.2855090973380255E-3</v>
      </c>
      <c r="HF89" s="4">
        <f t="shared" si="209"/>
        <v>-3.6652967123758742E-4</v>
      </c>
      <c r="HG89" s="4">
        <f t="shared" si="209"/>
        <v>7.6305967130754241E-3</v>
      </c>
      <c r="HH89" s="4">
        <f t="shared" si="209"/>
        <v>-5.6354318951279299E-3</v>
      </c>
      <c r="HI89" s="4">
        <f t="shared" si="209"/>
        <v>1.9424904695949357E-2</v>
      </c>
      <c r="HJ89" s="4">
        <f t="shared" si="209"/>
        <v>-7.7230212089825136E-4</v>
      </c>
      <c r="HK89" s="4">
        <f t="shared" si="209"/>
        <v>6.1829203285763404E-3</v>
      </c>
      <c r="HL89" s="4">
        <f t="shared" si="209"/>
        <v>1.1572708769328864E-2</v>
      </c>
      <c r="HM89" s="4">
        <f t="shared" si="209"/>
        <v>-1.7659017719949322E-3</v>
      </c>
      <c r="HN89" s="4">
        <f t="shared" si="209"/>
        <v>-2.0925329687251183E-2</v>
      </c>
      <c r="HO89" s="4">
        <f t="shared" si="209"/>
        <v>6.6378240937853732E-3</v>
      </c>
      <c r="HP89" s="4">
        <f t="shared" si="209"/>
        <v>3.0445499473535226E-3</v>
      </c>
      <c r="HQ89" s="4">
        <f t="shared" si="209"/>
        <v>-7.0902740571034441E-3</v>
      </c>
      <c r="HR89" s="4">
        <f t="shared" si="209"/>
        <v>-4.204662440166889E-2</v>
      </c>
      <c r="HS89" s="4">
        <f t="shared" si="209"/>
        <v>-2.7451359578198695E-2</v>
      </c>
      <c r="HT89" s="4">
        <f t="shared" si="209"/>
        <v>-1.8446254586691198E-2</v>
      </c>
      <c r="HU89" s="4">
        <f t="shared" si="209"/>
        <v>-1.4812554507195545E-3</v>
      </c>
      <c r="HV89" s="4">
        <f t="shared" si="209"/>
        <v>-4.4214663000431646E-3</v>
      </c>
      <c r="HW89" s="4">
        <f t="shared" si="209"/>
        <v>-2.7108705926067751E-2</v>
      </c>
      <c r="HX89" s="4">
        <f t="shared" si="209"/>
        <v>2.1181591919746182E-3</v>
      </c>
      <c r="HY89" s="4">
        <f t="shared" si="209"/>
        <v>-1.2091006875113889E-2</v>
      </c>
      <c r="HZ89" s="4">
        <f t="shared" si="209"/>
        <v>2.2675314065186206E-2</v>
      </c>
      <c r="IA89" s="4">
        <f t="shared" si="209"/>
        <v>1.7815859375191246E-2</v>
      </c>
      <c r="IB89" s="4">
        <f t="shared" si="209"/>
        <v>1.8938055847683207E-2</v>
      </c>
      <c r="IC89" s="4">
        <f t="shared" si="209"/>
        <v>2.1318578751325108E-2</v>
      </c>
      <c r="ID89" s="4">
        <f t="shared" si="209"/>
        <v>1.8346636063558873E-2</v>
      </c>
      <c r="IE89" s="4">
        <f t="shared" si="209"/>
        <v>3.187388681784302E-3</v>
      </c>
      <c r="IF89" s="4">
        <f t="shared" si="209"/>
        <v>-4.7074737535768869E-3</v>
      </c>
      <c r="IG89" s="4">
        <f t="shared" si="209"/>
        <v>-4.6515851685119038E-3</v>
      </c>
      <c r="IH89" s="4">
        <f t="shared" si="209"/>
        <v>2.8219019230987574E-2</v>
      </c>
      <c r="II89" s="4">
        <f t="shared" si="209"/>
        <v>-5.0332337875884717E-3</v>
      </c>
      <c r="IJ89" s="4">
        <f t="shared" si="209"/>
        <v>-1.1038299536899103E-2</v>
      </c>
      <c r="IK89" s="4">
        <f t="shared" si="209"/>
        <v>1.0292740329541522E-2</v>
      </c>
      <c r="IL89" s="4">
        <f t="shared" si="209"/>
        <v>-5.8968968955683881E-3</v>
      </c>
      <c r="IM89" s="4">
        <f t="shared" si="209"/>
        <v>-1.9004619562992375E-2</v>
      </c>
      <c r="IN89" s="4">
        <f t="shared" si="209"/>
        <v>-1.0018355760259291E-2</v>
      </c>
      <c r="IO89" s="4">
        <f t="shared" si="209"/>
        <v>1.6087966274548966E-2</v>
      </c>
      <c r="IP89" s="4">
        <f t="shared" si="209"/>
        <v>-1.0173550363649309E-2</v>
      </c>
      <c r="IQ89" s="4">
        <f t="shared" si="209"/>
        <v>-1.8981236141959339E-2</v>
      </c>
      <c r="IT89" s="22">
        <f t="shared" si="204"/>
        <v>-9.3539146261112155E-4</v>
      </c>
      <c r="JU89" s="1">
        <f t="shared" si="205"/>
        <v>114</v>
      </c>
    </row>
    <row r="90" spans="1:285" x14ac:dyDescent="0.25">
      <c r="A90" s="11">
        <v>-28</v>
      </c>
      <c r="B90" s="4">
        <f t="shared" ref="B90:BM90" si="210">B48-AVERAGE(B$46:B$75)</f>
        <v>2.7005934694958378E-2</v>
      </c>
      <c r="C90" s="4">
        <f t="shared" si="210"/>
        <v>-1.1398966421516925E-3</v>
      </c>
      <c r="D90" s="4">
        <f t="shared" si="210"/>
        <v>-2.1259156154284677E-4</v>
      </c>
      <c r="E90" s="4">
        <f t="shared" si="210"/>
        <v>1.5061085285273394E-3</v>
      </c>
      <c r="F90" s="4">
        <f t="shared" si="210"/>
        <v>1.1153180580645213E-2</v>
      </c>
      <c r="G90" s="4">
        <f t="shared" si="210"/>
        <v>1.9636351233087066E-3</v>
      </c>
      <c r="H90" s="4">
        <f t="shared" si="210"/>
        <v>-7.4862189363172384E-4</v>
      </c>
      <c r="I90" s="4">
        <f t="shared" si="210"/>
        <v>3.6699302727383506E-3</v>
      </c>
      <c r="J90" s="4">
        <f t="shared" si="210"/>
        <v>3.8197524919913769E-3</v>
      </c>
      <c r="K90" s="4">
        <f t="shared" si="210"/>
        <v>-2.471196987840344E-3</v>
      </c>
      <c r="L90" s="4">
        <f t="shared" si="210"/>
        <v>1.0489569098217315E-2</v>
      </c>
      <c r="M90" s="4">
        <f t="shared" si="210"/>
        <v>5.4961882332053864E-3</v>
      </c>
      <c r="N90" s="4">
        <f t="shared" si="210"/>
        <v>5.5365996490972123E-3</v>
      </c>
      <c r="O90" s="4">
        <f t="shared" si="210"/>
        <v>2.6590711196786194E-2</v>
      </c>
      <c r="P90" s="4">
        <f t="shared" si="210"/>
        <v>-1.6928517901111467E-2</v>
      </c>
      <c r="Q90" s="4">
        <f t="shared" si="210"/>
        <v>-2.4519002918740714E-2</v>
      </c>
      <c r="R90" s="4">
        <f t="shared" si="210"/>
        <v>-1.4852631250115322E-2</v>
      </c>
      <c r="S90" s="4">
        <f t="shared" si="210"/>
        <v>-9.8041092288940271E-3</v>
      </c>
      <c r="T90" s="4">
        <f t="shared" si="210"/>
        <v>2.2090111757731904E-2</v>
      </c>
      <c r="U90" s="4">
        <f t="shared" si="210"/>
        <v>1.099817907381382E-2</v>
      </c>
      <c r="V90" s="4">
        <f t="shared" si="210"/>
        <v>-5.833652768954771E-2</v>
      </c>
      <c r="W90" s="4">
        <f t="shared" si="210"/>
        <v>-6.5954295245851252E-3</v>
      </c>
      <c r="X90" s="4">
        <f t="shared" si="210"/>
        <v>2.9171449173280859E-3</v>
      </c>
      <c r="Y90" s="4">
        <f t="shared" si="210"/>
        <v>6.5245401977585132E-3</v>
      </c>
      <c r="Z90" s="4">
        <f t="shared" si="210"/>
        <v>-6.3532683945110571E-3</v>
      </c>
      <c r="AA90" s="4">
        <f t="shared" si="210"/>
        <v>1.3493609313687965E-2</v>
      </c>
      <c r="AB90" s="4">
        <f t="shared" si="210"/>
        <v>3.663813455389274E-2</v>
      </c>
      <c r="AC90" s="4">
        <f t="shared" si="210"/>
        <v>-1.8565555923029026E-2</v>
      </c>
      <c r="AD90" s="4">
        <f t="shared" si="210"/>
        <v>6.7948406403476793E-3</v>
      </c>
      <c r="AE90" s="4">
        <f t="shared" si="210"/>
        <v>4.760576290274849E-2</v>
      </c>
      <c r="AF90" s="4">
        <f t="shared" si="210"/>
        <v>-4.3362994436235737E-3</v>
      </c>
      <c r="AG90" s="4">
        <f t="shared" si="210"/>
        <v>1.3532186514937978E-2</v>
      </c>
      <c r="AH90" s="4">
        <f t="shared" si="210"/>
        <v>-5.7320679148002473E-3</v>
      </c>
      <c r="AI90" s="4">
        <f t="shared" si="210"/>
        <v>-6.1792892902425012E-3</v>
      </c>
      <c r="AJ90" s="4">
        <f t="shared" si="210"/>
        <v>-3.9471381430215675E-2</v>
      </c>
      <c r="AK90" s="4">
        <f t="shared" si="210"/>
        <v>2.6275057140198836E-3</v>
      </c>
      <c r="AL90" s="4">
        <f t="shared" si="210"/>
        <v>-1.7662863181817173E-2</v>
      </c>
      <c r="AM90" s="4">
        <f t="shared" si="210"/>
        <v>3.4433276322331431E-2</v>
      </c>
      <c r="AN90" s="4">
        <f t="shared" si="210"/>
        <v>-1.5240876329264012E-2</v>
      </c>
      <c r="AO90" s="4">
        <f t="shared" si="210"/>
        <v>7.575375395766127E-3</v>
      </c>
      <c r="AP90" s="4">
        <f t="shared" si="210"/>
        <v>8.9757014452029483E-3</v>
      </c>
      <c r="AQ90" s="4">
        <f t="shared" si="210"/>
        <v>-1.1640390023205488E-2</v>
      </c>
      <c r="AR90" s="4">
        <f t="shared" si="210"/>
        <v>-1.9186833599007574E-3</v>
      </c>
      <c r="AS90" s="4">
        <f t="shared" si="210"/>
        <v>8.3039428560717447E-3</v>
      </c>
      <c r="AT90" s="4">
        <f t="shared" si="210"/>
        <v>2.7285264173229407E-2</v>
      </c>
      <c r="AU90" s="4">
        <f t="shared" si="210"/>
        <v>1.8779238019053937E-3</v>
      </c>
      <c r="AV90" s="4">
        <f t="shared" si="210"/>
        <v>8.8051890970721001E-3</v>
      </c>
      <c r="AW90" s="4">
        <f t="shared" si="210"/>
        <v>-2.2794714910342864E-2</v>
      </c>
      <c r="AX90" s="4">
        <f t="shared" si="210"/>
        <v>2.2862706644330495E-2</v>
      </c>
      <c r="AY90" s="4">
        <f t="shared" si="210"/>
        <v>-2.2348278388726502E-2</v>
      </c>
      <c r="AZ90" s="4">
        <f t="shared" si="210"/>
        <v>1.1789613357228564E-2</v>
      </c>
      <c r="BA90" s="4">
        <f t="shared" si="210"/>
        <v>3.7147753124115871E-3</v>
      </c>
      <c r="BB90" s="4">
        <f t="shared" si="210"/>
        <v>-1.0320200402110815E-2</v>
      </c>
      <c r="BC90" s="4">
        <f t="shared" si="210"/>
        <v>-3.9958389336950343E-3</v>
      </c>
      <c r="BD90" s="4">
        <f t="shared" si="210"/>
        <v>5.7634861496964427E-3</v>
      </c>
      <c r="BE90" s="4">
        <f t="shared" si="210"/>
        <v>-6.4023848722726765E-3</v>
      </c>
      <c r="BF90" s="4">
        <f t="shared" si="210"/>
        <v>3.3900108273890164E-3</v>
      </c>
      <c r="BG90" s="4">
        <f t="shared" si="210"/>
        <v>5.8157702307087529E-4</v>
      </c>
      <c r="BH90" s="4">
        <f t="shared" si="210"/>
        <v>-3.0008003665690222E-4</v>
      </c>
      <c r="BI90" s="4">
        <f t="shared" si="210"/>
        <v>-3.4598279923025248E-3</v>
      </c>
      <c r="BJ90" s="4">
        <f t="shared" si="210"/>
        <v>2.1314201698076532E-2</v>
      </c>
      <c r="BK90" s="4">
        <f t="shared" si="210"/>
        <v>5.821106403023097E-3</v>
      </c>
      <c r="BL90" s="4">
        <f t="shared" si="210"/>
        <v>9.692337267765196E-3</v>
      </c>
      <c r="BM90" s="4">
        <f t="shared" si="210"/>
        <v>-3.3037779233859137E-3</v>
      </c>
      <c r="BN90" s="4">
        <f t="shared" ref="BN90:DY90" si="211">BN48-AVERAGE(BN$46:BN$75)</f>
        <v>-9.0486113369172561E-3</v>
      </c>
      <c r="BO90" s="4">
        <f t="shared" si="211"/>
        <v>2.8428985427691972E-2</v>
      </c>
      <c r="BP90" s="4">
        <f t="shared" si="211"/>
        <v>-4.8833762127219365E-3</v>
      </c>
      <c r="BQ90" s="4">
        <f t="shared" si="211"/>
        <v>5.9601154520171661E-3</v>
      </c>
      <c r="BR90" s="4">
        <f t="shared" si="211"/>
        <v>-2.1160583225300206E-2</v>
      </c>
      <c r="BS90" s="4">
        <f t="shared" si="211"/>
        <v>2.6453509461150111E-2</v>
      </c>
      <c r="BT90" s="4">
        <f t="shared" si="211"/>
        <v>2.6863080127784676E-2</v>
      </c>
      <c r="BU90" s="4">
        <f t="shared" si="211"/>
        <v>-1.1191202364780321E-2</v>
      </c>
      <c r="BV90" s="4">
        <f t="shared" si="211"/>
        <v>-3.4181650769431454E-4</v>
      </c>
      <c r="BW90" s="4">
        <f t="shared" si="211"/>
        <v>4.549907709833728E-3</v>
      </c>
      <c r="BX90" s="4">
        <f t="shared" si="211"/>
        <v>4.9875140428641183E-4</v>
      </c>
      <c r="BY90" s="4">
        <f t="shared" si="211"/>
        <v>1.9957568735011733E-3</v>
      </c>
      <c r="BZ90" s="4">
        <f t="shared" si="211"/>
        <v>-3.8298401081364166E-3</v>
      </c>
      <c r="CA90" s="4">
        <f t="shared" si="211"/>
        <v>-1.0576355249647271E-2</v>
      </c>
      <c r="CB90" s="4">
        <f t="shared" si="211"/>
        <v>-1.015371776745342E-2</v>
      </c>
      <c r="CC90" s="4">
        <f t="shared" si="211"/>
        <v>9.9239134516431095E-3</v>
      </c>
      <c r="CD90" s="4">
        <f t="shared" si="211"/>
        <v>2.0041840258466911E-5</v>
      </c>
      <c r="CE90" s="4">
        <f t="shared" si="211"/>
        <v>2.1485183981318672E-3</v>
      </c>
      <c r="CF90" s="4">
        <f t="shared" si="211"/>
        <v>1.4866903218253046E-3</v>
      </c>
      <c r="CG90" s="4">
        <f t="shared" si="211"/>
        <v>3.9857530569181255E-4</v>
      </c>
      <c r="CH90" s="4">
        <f t="shared" si="211"/>
        <v>-1.7063963836501706E-2</v>
      </c>
      <c r="CI90" s="4">
        <f t="shared" si="211"/>
        <v>2.2734242392165482E-2</v>
      </c>
      <c r="CJ90" s="4">
        <f t="shared" si="211"/>
        <v>1.3910827561788193E-3</v>
      </c>
      <c r="CK90" s="4">
        <f t="shared" si="211"/>
        <v>1.8202136926857532E-2</v>
      </c>
      <c r="CL90" s="4">
        <f t="shared" si="211"/>
        <v>-1.851908126900878E-2</v>
      </c>
      <c r="CM90" s="4">
        <f t="shared" si="211"/>
        <v>-1.3776215250752028E-2</v>
      </c>
      <c r="CN90" s="4">
        <f t="shared" si="211"/>
        <v>2.76590942755593E-2</v>
      </c>
      <c r="CO90" s="4">
        <f t="shared" si="211"/>
        <v>-4.8540944824743719E-3</v>
      </c>
      <c r="CP90" s="4">
        <f t="shared" si="211"/>
        <v>-2.0941051012279836E-2</v>
      </c>
      <c r="CQ90" s="4">
        <f t="shared" si="211"/>
        <v>-1.7070463250030365E-2</v>
      </c>
      <c r="CR90" s="4">
        <f t="shared" si="211"/>
        <v>2.2138708053514929E-2</v>
      </c>
      <c r="CS90" s="4">
        <f t="shared" si="211"/>
        <v>3.1998647673320202E-3</v>
      </c>
      <c r="CT90" s="4">
        <f t="shared" si="211"/>
        <v>6.0232622126670105E-2</v>
      </c>
      <c r="CU90" s="4">
        <f t="shared" si="211"/>
        <v>7.6569349469253886E-3</v>
      </c>
      <c r="CV90" s="4">
        <f t="shared" si="211"/>
        <v>1.3419920534231081E-2</v>
      </c>
      <c r="CW90" s="4">
        <f t="shared" si="211"/>
        <v>-6.7060262871746282E-3</v>
      </c>
      <c r="CX90" s="4">
        <f t="shared" si="211"/>
        <v>1.4218722303482867E-2</v>
      </c>
      <c r="CY90" s="4">
        <f t="shared" si="211"/>
        <v>1.1973121351587443E-3</v>
      </c>
      <c r="CZ90" s="4">
        <f t="shared" si="211"/>
        <v>-1.6679716301496013E-2</v>
      </c>
      <c r="DA90" s="4">
        <f t="shared" si="211"/>
        <v>-3.6810415562842239E-3</v>
      </c>
      <c r="DB90" s="4">
        <f t="shared" si="211"/>
        <v>1.2353080608780253E-2</v>
      </c>
      <c r="DC90" s="4">
        <f t="shared" si="211"/>
        <v>1.9477082987017077E-3</v>
      </c>
      <c r="DD90" s="4">
        <f t="shared" si="211"/>
        <v>-2.0144740036589547E-3</v>
      </c>
      <c r="DE90" s="4">
        <f t="shared" si="211"/>
        <v>6.4111357068106977E-3</v>
      </c>
      <c r="DF90" s="4">
        <f t="shared" si="211"/>
        <v>-1.9634467642155222E-4</v>
      </c>
      <c r="DG90" s="4">
        <f t="shared" si="211"/>
        <v>-1.8346749699584837E-2</v>
      </c>
      <c r="DH90" s="4">
        <f t="shared" si="211"/>
        <v>-2.9766997882763949E-2</v>
      </c>
      <c r="DI90" s="4">
        <f t="shared" si="211"/>
        <v>6.3419376393411752E-3</v>
      </c>
      <c r="DJ90" s="4">
        <f t="shared" si="211"/>
        <v>1.2342090531314662E-2</v>
      </c>
      <c r="DK90" s="4">
        <f t="shared" si="211"/>
        <v>-1.7287710750997064E-2</v>
      </c>
      <c r="DL90" s="4">
        <f t="shared" si="211"/>
        <v>-1.265511819136602E-2</v>
      </c>
      <c r="DM90" s="4">
        <f t="shared" si="211"/>
        <v>8.3291454392611965E-3</v>
      </c>
      <c r="DN90" s="4">
        <f t="shared" si="211"/>
        <v>-7.106058893163787E-3</v>
      </c>
      <c r="DO90" s="4">
        <f t="shared" si="211"/>
        <v>-2.4014913842360548E-2</v>
      </c>
      <c r="DP90" s="4">
        <f t="shared" si="211"/>
        <v>-5.0530960347158309E-3</v>
      </c>
      <c r="DQ90" s="4">
        <f t="shared" si="211"/>
        <v>2.7051968454749123E-2</v>
      </c>
      <c r="DR90" s="4">
        <f t="shared" si="211"/>
        <v>-8.1340033687202253E-3</v>
      </c>
      <c r="DS90" s="4">
        <f t="shared" si="211"/>
        <v>7.8524867621657425E-3</v>
      </c>
      <c r="DT90" s="4">
        <f t="shared" si="211"/>
        <v>-3.8020704890551881E-3</v>
      </c>
      <c r="DU90" s="4">
        <f t="shared" si="211"/>
        <v>1.5455774451385092E-3</v>
      </c>
      <c r="DV90" s="4">
        <f t="shared" si="211"/>
        <v>-1.543253269239568E-2</v>
      </c>
      <c r="DW90" s="4">
        <f t="shared" si="211"/>
        <v>1.0309536631064029E-2</v>
      </c>
      <c r="DX90" s="4">
        <f t="shared" si="211"/>
        <v>-5.7239644475573568E-4</v>
      </c>
      <c r="DY90" s="4">
        <f t="shared" si="211"/>
        <v>-1.5273518798075592E-2</v>
      </c>
      <c r="DZ90" s="4">
        <f t="shared" ref="DZ90:GK90" si="212">DZ48-AVERAGE(DZ$46:DZ$75)</f>
        <v>-5.3068827632288774E-3</v>
      </c>
      <c r="EA90" s="4">
        <f t="shared" si="212"/>
        <v>1.1435226472785096E-2</v>
      </c>
      <c r="EB90" s="4">
        <f t="shared" si="212"/>
        <v>-5.9508188118353213E-3</v>
      </c>
      <c r="EC90" s="4">
        <f t="shared" si="212"/>
        <v>3.1838659620160286E-3</v>
      </c>
      <c r="ED90" s="4">
        <f t="shared" si="212"/>
        <v>5.1784008035449403E-3</v>
      </c>
      <c r="EE90" s="4">
        <f t="shared" si="212"/>
        <v>-5.3390689336482748E-3</v>
      </c>
      <c r="EF90" s="4">
        <f t="shared" si="212"/>
        <v>-9.6376703901492351E-3</v>
      </c>
      <c r="EG90" s="4">
        <f t="shared" si="212"/>
        <v>1.9194194303401038E-2</v>
      </c>
      <c r="EH90" s="4">
        <f t="shared" si="212"/>
        <v>1.9744667793094008E-2</v>
      </c>
      <c r="EI90" s="4">
        <f t="shared" si="212"/>
        <v>-5.1095179228670146E-3</v>
      </c>
      <c r="EJ90" s="4">
        <f t="shared" si="212"/>
        <v>6.8138345627155612E-3</v>
      </c>
      <c r="EK90" s="4">
        <f t="shared" si="212"/>
        <v>-1.1662596662235937E-2</v>
      </c>
      <c r="EL90" s="4">
        <f t="shared" si="212"/>
        <v>-7.3939555819033153E-3</v>
      </c>
      <c r="EM90" s="4">
        <f t="shared" si="212"/>
        <v>-1.1749456135508577E-2</v>
      </c>
      <c r="EN90" s="4">
        <f t="shared" si="212"/>
        <v>5.3732764744639781E-4</v>
      </c>
      <c r="EO90" s="4">
        <f t="shared" si="212"/>
        <v>-2.6232538585024574E-3</v>
      </c>
      <c r="EP90" s="4">
        <f t="shared" si="212"/>
        <v>1.0997291321043642E-2</v>
      </c>
      <c r="EQ90" s="4">
        <f t="shared" si="212"/>
        <v>-1.3664800283597438E-2</v>
      </c>
      <c r="ER90" s="4">
        <f t="shared" si="212"/>
        <v>-1.8408297895484492E-5</v>
      </c>
      <c r="ES90" s="4">
        <f t="shared" si="212"/>
        <v>-2.1338941790363629E-3</v>
      </c>
      <c r="ET90" s="4">
        <f t="shared" si="212"/>
        <v>4.3569614712739083E-3</v>
      </c>
      <c r="EU90" s="4">
        <f t="shared" si="212"/>
        <v>-1.2046732109067804E-2</v>
      </c>
      <c r="EV90" s="4">
        <f t="shared" si="212"/>
        <v>-5.0485042699495164E-2</v>
      </c>
      <c r="EW90" s="4">
        <f t="shared" si="212"/>
        <v>3.853497932838834E-3</v>
      </c>
      <c r="EX90" s="4">
        <f t="shared" si="212"/>
        <v>-1.7250656427311186E-2</v>
      </c>
      <c r="EY90" s="4">
        <f t="shared" si="212"/>
        <v>1.9659220788979586E-3</v>
      </c>
      <c r="EZ90" s="4">
        <f t="shared" si="212"/>
        <v>2.6115875560627336E-2</v>
      </c>
      <c r="FA90" s="4">
        <f t="shared" si="212"/>
        <v>2.13275274498336E-2</v>
      </c>
      <c r="FB90" s="4">
        <f t="shared" si="212"/>
        <v>6.4224108496176838E-2</v>
      </c>
      <c r="FC90" s="4">
        <f t="shared" si="212"/>
        <v>-1.7407966048916396E-3</v>
      </c>
      <c r="FD90" s="4">
        <f t="shared" si="212"/>
        <v>6.328607513483798E-3</v>
      </c>
      <c r="FE90" s="4">
        <f t="shared" si="212"/>
        <v>-2.1436595921569008E-2</v>
      </c>
      <c r="FF90" s="4">
        <f t="shared" si="212"/>
        <v>1.4277612119876833E-2</v>
      </c>
      <c r="FG90" s="4">
        <f t="shared" si="212"/>
        <v>-1.8844232420470123E-2</v>
      </c>
      <c r="FH90" s="4">
        <f t="shared" si="212"/>
        <v>7.1266574618430306E-3</v>
      </c>
      <c r="FI90" s="4">
        <f t="shared" si="212"/>
        <v>2.2107690574835522E-2</v>
      </c>
      <c r="FJ90" s="4">
        <f t="shared" si="212"/>
        <v>1.6391280569642949E-3</v>
      </c>
      <c r="FK90" s="4">
        <f t="shared" si="212"/>
        <v>1.4111257966576628E-2</v>
      </c>
      <c r="FL90" s="4">
        <f t="shared" si="212"/>
        <v>-1.3332889600949929E-2</v>
      </c>
      <c r="FM90" s="4">
        <f t="shared" si="212"/>
        <v>-4.0337802973998962E-3</v>
      </c>
      <c r="FN90" s="4">
        <f t="shared" si="212"/>
        <v>-2.9314925678455624E-2</v>
      </c>
      <c r="FO90" s="4">
        <f t="shared" si="212"/>
        <v>2.5290620216817414E-2</v>
      </c>
      <c r="FP90" s="4">
        <f t="shared" si="212"/>
        <v>-2.5962234579788575E-2</v>
      </c>
      <c r="FQ90" s="4">
        <f t="shared" si="212"/>
        <v>4.2351580425624695E-2</v>
      </c>
      <c r="FR90" s="4">
        <f t="shared" si="212"/>
        <v>4.6543489818793521E-3</v>
      </c>
      <c r="FS90" s="4">
        <f t="shared" si="212"/>
        <v>9.4290380739019304E-4</v>
      </c>
      <c r="FT90" s="4">
        <f t="shared" si="212"/>
        <v>-1.6794960931082271E-2</v>
      </c>
      <c r="FU90" s="4">
        <f t="shared" si="212"/>
        <v>1.4342651012687058E-2</v>
      </c>
      <c r="FV90" s="4">
        <f t="shared" si="212"/>
        <v>-3.8062208646594863E-3</v>
      </c>
      <c r="FW90" s="4">
        <f t="shared" si="212"/>
        <v>-1.0909644734307415E-2</v>
      </c>
      <c r="FX90" s="4">
        <f t="shared" si="212"/>
        <v>-9.5833600335410545E-3</v>
      </c>
      <c r="FY90" s="4">
        <f t="shared" si="212"/>
        <v>9.9306868551381038E-3</v>
      </c>
      <c r="FZ90" s="4">
        <f t="shared" si="212"/>
        <v>2.4245045858699065E-3</v>
      </c>
      <c r="GA90" s="4">
        <f t="shared" si="212"/>
        <v>4.6888427820427031E-4</v>
      </c>
      <c r="GB90" s="4">
        <f t="shared" si="212"/>
        <v>4.314314497176776E-3</v>
      </c>
      <c r="GC90" s="4">
        <f t="shared" si="212"/>
        <v>1.8274945887199856E-3</v>
      </c>
      <c r="GD90" s="4">
        <f t="shared" si="212"/>
        <v>1.8623563362580951E-2</v>
      </c>
      <c r="GE90" s="4">
        <f t="shared" si="212"/>
        <v>7.2270889208385326E-3</v>
      </c>
      <c r="GF90" s="4">
        <f t="shared" si="212"/>
        <v>-1.2497664723727653E-2</v>
      </c>
      <c r="GG90" s="4">
        <f t="shared" si="212"/>
        <v>1.4835834224670875E-2</v>
      </c>
      <c r="GH90" s="4">
        <f t="shared" si="212"/>
        <v>-1.2854961372688925E-2</v>
      </c>
      <c r="GI90" s="4">
        <f t="shared" si="212"/>
        <v>-3.9719528318423319E-3</v>
      </c>
      <c r="GJ90" s="4">
        <f t="shared" si="212"/>
        <v>7.9600739935042318E-3</v>
      </c>
      <c r="GK90" s="4">
        <f t="shared" si="212"/>
        <v>-7.8519530134084498E-3</v>
      </c>
      <c r="GL90" s="4">
        <f t="shared" ref="GL90:IQ90" si="213">GL48-AVERAGE(GL$46:GL$75)</f>
        <v>-2.7466278258405164E-3</v>
      </c>
      <c r="GM90" s="4">
        <f t="shared" si="213"/>
        <v>-8.5509852834797142E-3</v>
      </c>
      <c r="GN90" s="4">
        <f t="shared" si="213"/>
        <v>1.2020033669412483E-5</v>
      </c>
      <c r="GO90" s="4">
        <f t="shared" si="213"/>
        <v>-1.3512486009891215E-4</v>
      </c>
      <c r="GP90" s="4">
        <f t="shared" si="213"/>
        <v>1.2410361986657445E-2</v>
      </c>
      <c r="GQ90" s="4">
        <f t="shared" si="213"/>
        <v>1.1096653256004929E-2</v>
      </c>
      <c r="GR90" s="4">
        <f t="shared" si="213"/>
        <v>-2.1213700414896507E-3</v>
      </c>
      <c r="GS90" s="4">
        <f t="shared" si="213"/>
        <v>-2.4453292709608132E-3</v>
      </c>
      <c r="GT90" s="4">
        <f t="shared" si="213"/>
        <v>-7.8918481629170114E-3</v>
      </c>
      <c r="GU90" s="4">
        <f t="shared" si="213"/>
        <v>2.4051147125827574E-3</v>
      </c>
      <c r="GV90" s="4">
        <f t="shared" si="213"/>
        <v>-6.9652353764665664E-3</v>
      </c>
      <c r="GW90" s="4">
        <f t="shared" si="213"/>
        <v>-4.4153438756090162E-3</v>
      </c>
      <c r="GX90" s="4">
        <f t="shared" si="213"/>
        <v>6.422158017868205E-3</v>
      </c>
      <c r="GY90" s="4">
        <f t="shared" si="213"/>
        <v>-1.2108321880574304E-2</v>
      </c>
      <c r="GZ90" s="4">
        <f t="shared" si="213"/>
        <v>6.9228050136940084E-3</v>
      </c>
      <c r="HA90" s="4">
        <f t="shared" si="213"/>
        <v>5.3254309906839246E-3</v>
      </c>
      <c r="HB90" s="4">
        <f t="shared" si="213"/>
        <v>-4.4939043194834301E-4</v>
      </c>
      <c r="HC90" s="4">
        <f t="shared" si="213"/>
        <v>-7.3900931563884295E-3</v>
      </c>
      <c r="HD90" s="4">
        <f t="shared" si="213"/>
        <v>2.0649541825935078E-2</v>
      </c>
      <c r="HE90" s="4">
        <f t="shared" si="213"/>
        <v>-9.4126901433283262E-3</v>
      </c>
      <c r="HF90" s="4">
        <f t="shared" si="213"/>
        <v>2.0297430552068223E-2</v>
      </c>
      <c r="HG90" s="4">
        <f t="shared" si="213"/>
        <v>3.0720244651934328E-3</v>
      </c>
      <c r="HH90" s="4">
        <f t="shared" si="213"/>
        <v>-8.3426919404936788E-3</v>
      </c>
      <c r="HI90" s="4">
        <f t="shared" si="213"/>
        <v>-9.2970908778676627E-4</v>
      </c>
      <c r="HJ90" s="4">
        <f t="shared" si="213"/>
        <v>4.8291999268321416E-3</v>
      </c>
      <c r="HK90" s="4">
        <f t="shared" si="213"/>
        <v>-1.1284723828588649E-2</v>
      </c>
      <c r="HL90" s="4">
        <f t="shared" si="213"/>
        <v>-4.3314338510066349E-3</v>
      </c>
      <c r="HM90" s="4">
        <f t="shared" si="213"/>
        <v>2.762682399578972E-2</v>
      </c>
      <c r="HN90" s="4">
        <f t="shared" si="213"/>
        <v>-1.720876893347041E-3</v>
      </c>
      <c r="HO90" s="4">
        <f t="shared" si="213"/>
        <v>3.8514086619589509E-3</v>
      </c>
      <c r="HP90" s="4">
        <f t="shared" si="213"/>
        <v>-2.3718598579894421E-4</v>
      </c>
      <c r="HQ90" s="4">
        <f t="shared" si="213"/>
        <v>3.7289114407981581E-3</v>
      </c>
      <c r="HR90" s="4">
        <f t="shared" si="213"/>
        <v>-1.8232917825517003E-2</v>
      </c>
      <c r="HS90" s="4">
        <f t="shared" si="213"/>
        <v>3.3376587474167599E-4</v>
      </c>
      <c r="HT90" s="4">
        <f t="shared" si="213"/>
        <v>4.9057096461757347E-3</v>
      </c>
      <c r="HU90" s="4">
        <f t="shared" si="213"/>
        <v>-1.1260282776608628E-2</v>
      </c>
      <c r="HV90" s="4">
        <f t="shared" si="213"/>
        <v>-2.4751763662391492E-3</v>
      </c>
      <c r="HW90" s="4">
        <f t="shared" si="213"/>
        <v>6.5696897898625409E-3</v>
      </c>
      <c r="HX90" s="4">
        <f t="shared" si="213"/>
        <v>-7.1869535804010808E-3</v>
      </c>
      <c r="HY90" s="4">
        <f t="shared" si="213"/>
        <v>5.175203320492483E-3</v>
      </c>
      <c r="HZ90" s="4">
        <f t="shared" si="213"/>
        <v>4.7978789874749813E-3</v>
      </c>
      <c r="IA90" s="4">
        <f t="shared" si="213"/>
        <v>1.746222260169082E-3</v>
      </c>
      <c r="IB90" s="4">
        <f t="shared" si="213"/>
        <v>-2.1445779015211219E-2</v>
      </c>
      <c r="IC90" s="4">
        <f t="shared" si="213"/>
        <v>1.2782575846136748E-2</v>
      </c>
      <c r="ID90" s="4">
        <f t="shared" si="213"/>
        <v>-3.7644397035507811E-3</v>
      </c>
      <c r="IE90" s="4">
        <f t="shared" si="213"/>
        <v>-7.1966956511317227E-3</v>
      </c>
      <c r="IF90" s="4">
        <f t="shared" si="213"/>
        <v>-1.0012288470217413E-2</v>
      </c>
      <c r="IG90" s="4">
        <f t="shared" si="213"/>
        <v>-1.2090048256502334E-3</v>
      </c>
      <c r="IH90" s="4">
        <f t="shared" si="213"/>
        <v>-2.8854427091608162E-4</v>
      </c>
      <c r="II90" s="4">
        <f t="shared" si="213"/>
        <v>-3.7176536233034527E-3</v>
      </c>
      <c r="IJ90" s="4">
        <f t="shared" si="213"/>
        <v>6.8601064286941231E-3</v>
      </c>
      <c r="IK90" s="4">
        <f t="shared" si="213"/>
        <v>1.4347760110670193E-2</v>
      </c>
      <c r="IL90" s="4">
        <f t="shared" si="213"/>
        <v>2.8860425073337512E-2</v>
      </c>
      <c r="IM90" s="4">
        <f t="shared" si="213"/>
        <v>-5.7772618801842767E-3</v>
      </c>
      <c r="IN90" s="4">
        <f t="shared" si="213"/>
        <v>2.6676861404828112E-2</v>
      </c>
      <c r="IO90" s="4">
        <f t="shared" si="213"/>
        <v>7.0245844026578658E-3</v>
      </c>
      <c r="IP90" s="4">
        <f t="shared" si="213"/>
        <v>3.2270510639407744E-3</v>
      </c>
      <c r="IQ90" s="4">
        <f t="shared" si="213"/>
        <v>-9.7849378517311063E-3</v>
      </c>
      <c r="IT90" s="22">
        <f t="shared" si="204"/>
        <v>1.1066715983681058E-3</v>
      </c>
      <c r="JU90" s="1">
        <f t="shared" si="205"/>
        <v>130</v>
      </c>
    </row>
    <row r="91" spans="1:285" x14ac:dyDescent="0.25">
      <c r="A91" s="11">
        <v>-27</v>
      </c>
      <c r="B91" s="4">
        <f t="shared" ref="B91:BM91" si="214">B49-AVERAGE(B$46:B$75)</f>
        <v>9.4729037870845603E-3</v>
      </c>
      <c r="C91" s="4">
        <f t="shared" si="214"/>
        <v>-1.1473538074500862E-3</v>
      </c>
      <c r="D91" s="4">
        <f t="shared" si="214"/>
        <v>-2.1536010171892663E-4</v>
      </c>
      <c r="E91" s="4">
        <f t="shared" si="214"/>
        <v>1.5060607285629776E-3</v>
      </c>
      <c r="F91" s="4">
        <f t="shared" si="214"/>
        <v>1.1024546302125945E-2</v>
      </c>
      <c r="G91" s="4">
        <f t="shared" si="214"/>
        <v>1.9580638551053697E-3</v>
      </c>
      <c r="H91" s="4">
        <f t="shared" si="214"/>
        <v>-7.4867361940283159E-4</v>
      </c>
      <c r="I91" s="4">
        <f t="shared" si="214"/>
        <v>3.665362121240395E-3</v>
      </c>
      <c r="J91" s="4">
        <f t="shared" si="214"/>
        <v>3.8119717228115458E-3</v>
      </c>
      <c r="K91" s="4">
        <f t="shared" si="214"/>
        <v>-4.4200728049956723E-3</v>
      </c>
      <c r="L91" s="4">
        <f t="shared" si="214"/>
        <v>1.8642727108990683E-3</v>
      </c>
      <c r="M91" s="4">
        <f t="shared" si="214"/>
        <v>1.3015815419683887E-4</v>
      </c>
      <c r="N91" s="4">
        <f t="shared" si="214"/>
        <v>-4.6152458825914231E-3</v>
      </c>
      <c r="O91" s="4">
        <f t="shared" si="214"/>
        <v>-3.3216617540633088E-3</v>
      </c>
      <c r="P91" s="4">
        <f t="shared" si="214"/>
        <v>4.4370832487709271E-3</v>
      </c>
      <c r="Q91" s="4">
        <f t="shared" si="214"/>
        <v>2.9181543073186274E-2</v>
      </c>
      <c r="R91" s="4">
        <f t="shared" si="214"/>
        <v>3.9972646256940013E-3</v>
      </c>
      <c r="S91" s="4">
        <f t="shared" si="214"/>
        <v>-1.8078275836851548E-2</v>
      </c>
      <c r="T91" s="4">
        <f t="shared" si="214"/>
        <v>-1.1962440598445902E-2</v>
      </c>
      <c r="U91" s="4">
        <f t="shared" si="214"/>
        <v>-5.4241091495521301E-3</v>
      </c>
      <c r="V91" s="4">
        <f t="shared" si="214"/>
        <v>1.2221417114800246E-2</v>
      </c>
      <c r="W91" s="4">
        <f t="shared" si="214"/>
        <v>1.5687542402866147E-4</v>
      </c>
      <c r="X91" s="4">
        <f t="shared" si="214"/>
        <v>2.8888259767591287E-3</v>
      </c>
      <c r="Y91" s="4">
        <f t="shared" si="214"/>
        <v>6.5096203210044702E-3</v>
      </c>
      <c r="Z91" s="4">
        <f t="shared" si="214"/>
        <v>-6.3773739963533908E-3</v>
      </c>
      <c r="AA91" s="4">
        <f t="shared" si="214"/>
        <v>-2.1479842820626805E-2</v>
      </c>
      <c r="AB91" s="4">
        <f t="shared" si="214"/>
        <v>3.5860706735611599E-2</v>
      </c>
      <c r="AC91" s="4">
        <f t="shared" si="214"/>
        <v>-1.8872477004458411E-2</v>
      </c>
      <c r="AD91" s="4">
        <f t="shared" si="214"/>
        <v>6.7656100160126808E-3</v>
      </c>
      <c r="AE91" s="4">
        <f t="shared" si="214"/>
        <v>4.4110244223426361E-2</v>
      </c>
      <c r="AF91" s="4">
        <f t="shared" si="214"/>
        <v>-4.4841290820175923E-3</v>
      </c>
      <c r="AG91" s="4">
        <f t="shared" si="214"/>
        <v>1.3487923004491652E-2</v>
      </c>
      <c r="AH91" s="4">
        <f t="shared" si="214"/>
        <v>-5.7943761097960398E-3</v>
      </c>
      <c r="AI91" s="4">
        <f t="shared" si="214"/>
        <v>-6.4202632774274619E-3</v>
      </c>
      <c r="AJ91" s="4">
        <f t="shared" si="214"/>
        <v>5.3237159277408054E-2</v>
      </c>
      <c r="AK91" s="4">
        <f t="shared" si="214"/>
        <v>2.5492024175323265E-2</v>
      </c>
      <c r="AL91" s="4">
        <f t="shared" si="214"/>
        <v>5.8874515824972867E-3</v>
      </c>
      <c r="AM91" s="4">
        <f t="shared" si="214"/>
        <v>-3.0404765900631891E-3</v>
      </c>
      <c r="AN91" s="4">
        <f t="shared" si="214"/>
        <v>8.0298100100844351E-3</v>
      </c>
      <c r="AO91" s="4">
        <f t="shared" si="214"/>
        <v>-3.4271448704024363E-2</v>
      </c>
      <c r="AP91" s="4">
        <f t="shared" si="214"/>
        <v>-1.2491723497051469E-2</v>
      </c>
      <c r="AQ91" s="4">
        <f t="shared" si="214"/>
        <v>7.384911436653604E-3</v>
      </c>
      <c r="AR91" s="4">
        <f t="shared" si="214"/>
        <v>1.0918863717054234E-3</v>
      </c>
      <c r="AS91" s="4">
        <f t="shared" si="214"/>
        <v>-9.614084720804307E-3</v>
      </c>
      <c r="AT91" s="4">
        <f t="shared" si="214"/>
        <v>-4.8994992646189109E-4</v>
      </c>
      <c r="AU91" s="4">
        <f t="shared" si="214"/>
        <v>2.9223445894048697E-2</v>
      </c>
      <c r="AV91" s="4">
        <f t="shared" si="214"/>
        <v>-1.1422366239359865E-2</v>
      </c>
      <c r="AW91" s="4">
        <f t="shared" si="214"/>
        <v>-2.2839805346028343E-2</v>
      </c>
      <c r="AX91" s="4">
        <f t="shared" si="214"/>
        <v>2.2109940878878361E-2</v>
      </c>
      <c r="AY91" s="4">
        <f t="shared" si="214"/>
        <v>-2.2533209396778831E-2</v>
      </c>
      <c r="AZ91" s="4">
        <f t="shared" si="214"/>
        <v>6.3633948220792646E-3</v>
      </c>
      <c r="BA91" s="4">
        <f t="shared" si="214"/>
        <v>3.7059909192191636E-3</v>
      </c>
      <c r="BB91" s="4">
        <f t="shared" si="214"/>
        <v>-1.0411365703331121E-2</v>
      </c>
      <c r="BC91" s="4">
        <f t="shared" si="214"/>
        <v>-3.9976304351613447E-3</v>
      </c>
      <c r="BD91" s="4">
        <f t="shared" si="214"/>
        <v>5.7516631515655819E-3</v>
      </c>
      <c r="BE91" s="4">
        <f t="shared" si="214"/>
        <v>-6.4151602975675431E-3</v>
      </c>
      <c r="BF91" s="4">
        <f t="shared" si="214"/>
        <v>3.2838221181308276E-3</v>
      </c>
      <c r="BG91" s="4">
        <f t="shared" si="214"/>
        <v>5.7853021778432969E-4</v>
      </c>
      <c r="BH91" s="4">
        <f t="shared" si="214"/>
        <v>-3.040167842320177E-4</v>
      </c>
      <c r="BI91" s="4">
        <f t="shared" si="214"/>
        <v>5.413629228101029E-3</v>
      </c>
      <c r="BJ91" s="4">
        <f t="shared" si="214"/>
        <v>2.4382384225529519E-2</v>
      </c>
      <c r="BK91" s="4">
        <f t="shared" si="214"/>
        <v>5.821106403023097E-3</v>
      </c>
      <c r="BL91" s="4">
        <f t="shared" si="214"/>
        <v>-5.3669217389296885E-3</v>
      </c>
      <c r="BM91" s="4">
        <f t="shared" si="214"/>
        <v>2.8584829734697574E-3</v>
      </c>
      <c r="BN91" s="4">
        <f t="shared" ref="BN91:DY91" si="215">BN49-AVERAGE(BN$46:BN$75)</f>
        <v>-2.0784999320850029E-2</v>
      </c>
      <c r="BO91" s="4">
        <f t="shared" si="215"/>
        <v>4.3600302157134124E-3</v>
      </c>
      <c r="BP91" s="4">
        <f t="shared" si="215"/>
        <v>4.8860586278763798E-3</v>
      </c>
      <c r="BQ91" s="4">
        <f t="shared" si="215"/>
        <v>-2.1184516006706032E-2</v>
      </c>
      <c r="BR91" s="4">
        <f t="shared" si="215"/>
        <v>-4.5701008740921959E-3</v>
      </c>
      <c r="BS91" s="4">
        <f t="shared" si="215"/>
        <v>7.5268046960319688E-3</v>
      </c>
      <c r="BT91" s="4">
        <f t="shared" si="215"/>
        <v>-1.1163200933560855E-2</v>
      </c>
      <c r="BU91" s="4">
        <f t="shared" si="215"/>
        <v>-1.2377671259408186E-2</v>
      </c>
      <c r="BV91" s="4">
        <f t="shared" si="215"/>
        <v>-3.4721061574230581E-4</v>
      </c>
      <c r="BW91" s="4">
        <f t="shared" si="215"/>
        <v>4.5496870946179109E-3</v>
      </c>
      <c r="BX91" s="4">
        <f t="shared" si="215"/>
        <v>4.9519143046744822E-4</v>
      </c>
      <c r="BY91" s="4">
        <f t="shared" si="215"/>
        <v>-5.4561637134863658E-2</v>
      </c>
      <c r="BZ91" s="4">
        <f t="shared" si="215"/>
        <v>-3.8436598025763458E-3</v>
      </c>
      <c r="CA91" s="4">
        <f t="shared" si="215"/>
        <v>-1.0673954306813026E-2</v>
      </c>
      <c r="CB91" s="4">
        <f t="shared" si="215"/>
        <v>-1.0173326794225702E-2</v>
      </c>
      <c r="CC91" s="4">
        <f t="shared" si="215"/>
        <v>9.8239084513096955E-3</v>
      </c>
      <c r="CD91" s="4">
        <f t="shared" si="215"/>
        <v>1.740648512453492E-5</v>
      </c>
      <c r="CE91" s="4">
        <f t="shared" si="215"/>
        <v>2.0998422540299691E-3</v>
      </c>
      <c r="CF91" s="4">
        <f t="shared" si="215"/>
        <v>1.4764114330613417E-3</v>
      </c>
      <c r="CG91" s="4">
        <f t="shared" si="215"/>
        <v>3.9726319100254768E-4</v>
      </c>
      <c r="CH91" s="4">
        <f t="shared" si="215"/>
        <v>-5.3530283299719579E-3</v>
      </c>
      <c r="CI91" s="4">
        <f t="shared" si="215"/>
        <v>2.9185557035693891E-3</v>
      </c>
      <c r="CJ91" s="4">
        <f t="shared" si="215"/>
        <v>2.5606735327813926E-3</v>
      </c>
      <c r="CK91" s="4">
        <f t="shared" si="215"/>
        <v>-7.392135180125224E-3</v>
      </c>
      <c r="CL91" s="4">
        <f t="shared" si="215"/>
        <v>-1.0884582384576281E-2</v>
      </c>
      <c r="CM91" s="4">
        <f t="shared" si="215"/>
        <v>4.5021861786478422E-3</v>
      </c>
      <c r="CN91" s="4">
        <f t="shared" si="215"/>
        <v>-2.675912577717026E-4</v>
      </c>
      <c r="CO91" s="4">
        <f t="shared" si="215"/>
        <v>-2.852531875154682E-3</v>
      </c>
      <c r="CP91" s="4">
        <f t="shared" si="215"/>
        <v>-2.5553509587048828E-2</v>
      </c>
      <c r="CQ91" s="4">
        <f t="shared" si="215"/>
        <v>-1.8577436328463235E-2</v>
      </c>
      <c r="CR91" s="4">
        <f t="shared" si="215"/>
        <v>1.9435460496232397E-2</v>
      </c>
      <c r="CS91" s="4">
        <f t="shared" si="215"/>
        <v>8.944514113514733E-3</v>
      </c>
      <c r="CT91" s="4">
        <f t="shared" si="215"/>
        <v>-2.7930521865386054E-2</v>
      </c>
      <c r="CU91" s="4">
        <f t="shared" si="215"/>
        <v>7.6209342989099127E-3</v>
      </c>
      <c r="CV91" s="4">
        <f t="shared" si="215"/>
        <v>1.3366396321824958E-2</v>
      </c>
      <c r="CW91" s="4">
        <f t="shared" si="215"/>
        <v>-6.8001004309477409E-3</v>
      </c>
      <c r="CX91" s="4">
        <f t="shared" si="215"/>
        <v>-1.9326195285721149E-2</v>
      </c>
      <c r="CY91" s="4">
        <f t="shared" si="215"/>
        <v>1.1593801910532988E-3</v>
      </c>
      <c r="CZ91" s="4">
        <f t="shared" si="215"/>
        <v>-1.6900406966520887E-2</v>
      </c>
      <c r="DA91" s="4">
        <f t="shared" si="215"/>
        <v>-3.7103536776731012E-3</v>
      </c>
      <c r="DB91" s="4">
        <f t="shared" si="215"/>
        <v>1.2265451103334638E-2</v>
      </c>
      <c r="DC91" s="4">
        <f t="shared" si="215"/>
        <v>1.9392311912587775E-3</v>
      </c>
      <c r="DD91" s="4">
        <f t="shared" si="215"/>
        <v>-2.0339174730218028E-3</v>
      </c>
      <c r="DE91" s="4">
        <f t="shared" si="215"/>
        <v>6.4110419604652786E-3</v>
      </c>
      <c r="DF91" s="4">
        <f t="shared" si="215"/>
        <v>-1.9935667091633739E-4</v>
      </c>
      <c r="DG91" s="4">
        <f t="shared" si="215"/>
        <v>-3.3509765942488908E-3</v>
      </c>
      <c r="DH91" s="4">
        <f t="shared" si="215"/>
        <v>1.2270635484845908E-2</v>
      </c>
      <c r="DI91" s="4">
        <f t="shared" si="215"/>
        <v>4.0769310084891137E-3</v>
      </c>
      <c r="DJ91" s="4">
        <f t="shared" si="215"/>
        <v>-5.2887399061411593E-3</v>
      </c>
      <c r="DK91" s="4">
        <f t="shared" si="215"/>
        <v>7.5993604687904399E-3</v>
      </c>
      <c r="DL91" s="4">
        <f t="shared" si="215"/>
        <v>2.9334345691972635E-3</v>
      </c>
      <c r="DM91" s="4">
        <f t="shared" si="215"/>
        <v>9.5884143809858904E-3</v>
      </c>
      <c r="DN91" s="4">
        <f t="shared" si="215"/>
        <v>1.6908424160350766E-2</v>
      </c>
      <c r="DO91" s="4">
        <f t="shared" si="215"/>
        <v>2.1475094631630665E-2</v>
      </c>
      <c r="DP91" s="4">
        <f t="shared" si="215"/>
        <v>-7.9624435677671333E-3</v>
      </c>
      <c r="DQ91" s="4">
        <f t="shared" si="215"/>
        <v>1.0957310299747646E-2</v>
      </c>
      <c r="DR91" s="4">
        <f t="shared" si="215"/>
        <v>1.4560608537047387E-2</v>
      </c>
      <c r="DS91" s="4">
        <f t="shared" si="215"/>
        <v>-3.8170887426857645E-4</v>
      </c>
      <c r="DT91" s="4">
        <f t="shared" si="215"/>
        <v>-3.8126531428556761E-3</v>
      </c>
      <c r="DU91" s="4">
        <f t="shared" si="215"/>
        <v>1.5439098955297207E-3</v>
      </c>
      <c r="DV91" s="4">
        <f t="shared" si="215"/>
        <v>-1.5633525819271087E-2</v>
      </c>
      <c r="DW91" s="4">
        <f t="shared" si="215"/>
        <v>8.3583851377645318E-3</v>
      </c>
      <c r="DX91" s="4">
        <f t="shared" si="215"/>
        <v>-5.7355952553408388E-4</v>
      </c>
      <c r="DY91" s="4">
        <f t="shared" si="215"/>
        <v>-1.5396500227664384E-2</v>
      </c>
      <c r="DZ91" s="4">
        <f t="shared" ref="DZ91:GK91" si="216">DZ49-AVERAGE(DZ$46:DZ$75)</f>
        <v>-5.3081778780827201E-3</v>
      </c>
      <c r="EA91" s="4">
        <f t="shared" si="216"/>
        <v>1.135271040961644E-2</v>
      </c>
      <c r="EB91" s="4">
        <f t="shared" si="216"/>
        <v>-5.9653544954642226E-3</v>
      </c>
      <c r="EC91" s="4">
        <f t="shared" si="216"/>
        <v>3.1741307191180583E-3</v>
      </c>
      <c r="ED91" s="4">
        <f t="shared" si="216"/>
        <v>5.1724534646521462E-3</v>
      </c>
      <c r="EE91" s="4">
        <f t="shared" si="216"/>
        <v>-5.3730690666144677E-3</v>
      </c>
      <c r="EF91" s="4">
        <f t="shared" si="216"/>
        <v>4.6985896947450631E-3</v>
      </c>
      <c r="EG91" s="4">
        <f t="shared" si="216"/>
        <v>1.6863740551910597E-3</v>
      </c>
      <c r="EH91" s="4">
        <f t="shared" si="216"/>
        <v>3.3579146254728107E-3</v>
      </c>
      <c r="EI91" s="4">
        <f t="shared" si="216"/>
        <v>1.0572133172438293E-3</v>
      </c>
      <c r="EJ91" s="4">
        <f t="shared" si="216"/>
        <v>-4.7776876932410627E-3</v>
      </c>
      <c r="EK91" s="4">
        <f t="shared" si="216"/>
        <v>4.5039366424511618E-3</v>
      </c>
      <c r="EL91" s="4">
        <f t="shared" si="216"/>
        <v>1.1409715685165589E-3</v>
      </c>
      <c r="EM91" s="4">
        <f t="shared" si="216"/>
        <v>1.5912928510682853E-2</v>
      </c>
      <c r="EN91" s="4">
        <f t="shared" si="216"/>
        <v>1.7189247284756114E-3</v>
      </c>
      <c r="EO91" s="4">
        <f t="shared" si="216"/>
        <v>-6.1447593095167235E-3</v>
      </c>
      <c r="EP91" s="4">
        <f t="shared" si="216"/>
        <v>-1.6934640860087932E-2</v>
      </c>
      <c r="EQ91" s="4">
        <f t="shared" si="216"/>
        <v>-8.6951263956881741E-3</v>
      </c>
      <c r="ER91" s="4">
        <f t="shared" si="216"/>
        <v>4.1396018507681926E-3</v>
      </c>
      <c r="ES91" s="4">
        <f t="shared" si="216"/>
        <v>-2.1345122448573031E-3</v>
      </c>
      <c r="ET91" s="4">
        <f t="shared" si="216"/>
        <v>4.3429848606238788E-3</v>
      </c>
      <c r="EU91" s="4">
        <f t="shared" si="216"/>
        <v>-1.2167437969839948E-2</v>
      </c>
      <c r="EV91" s="4">
        <f t="shared" si="216"/>
        <v>4.2122254041180016E-2</v>
      </c>
      <c r="EW91" s="4">
        <f t="shared" si="216"/>
        <v>3.8469568882369284E-3</v>
      </c>
      <c r="EX91" s="4">
        <f t="shared" si="216"/>
        <v>-1.7540355946239233E-2</v>
      </c>
      <c r="EY91" s="4">
        <f t="shared" si="216"/>
        <v>1.9260695306375477E-3</v>
      </c>
      <c r="EZ91" s="4">
        <f t="shared" si="216"/>
        <v>2.54896206543033E-2</v>
      </c>
      <c r="FA91" s="4">
        <f t="shared" si="216"/>
        <v>2.0753696074504203E-2</v>
      </c>
      <c r="FB91" s="4">
        <f t="shared" si="216"/>
        <v>6.0436870266823477E-2</v>
      </c>
      <c r="FC91" s="4">
        <f t="shared" si="216"/>
        <v>-1.7699366526487525E-3</v>
      </c>
      <c r="FD91" s="4">
        <f t="shared" si="216"/>
        <v>6.3246530256305406E-3</v>
      </c>
      <c r="FE91" s="4">
        <f t="shared" si="216"/>
        <v>5.1806247917875322E-3</v>
      </c>
      <c r="FF91" s="4">
        <f t="shared" si="216"/>
        <v>2.0852165398698566E-2</v>
      </c>
      <c r="FG91" s="4">
        <f t="shared" si="216"/>
        <v>5.6981444531001453E-4</v>
      </c>
      <c r="FH91" s="4">
        <f t="shared" si="216"/>
        <v>-1.0417477342253423E-2</v>
      </c>
      <c r="FI91" s="4">
        <f t="shared" si="216"/>
        <v>3.9927222443199052E-3</v>
      </c>
      <c r="FJ91" s="4">
        <f t="shared" si="216"/>
        <v>-8.9891250709649376E-3</v>
      </c>
      <c r="FK91" s="4">
        <f t="shared" si="216"/>
        <v>3.6958366952611153E-3</v>
      </c>
      <c r="FL91" s="4">
        <f t="shared" si="216"/>
        <v>1.1555512715559289E-2</v>
      </c>
      <c r="FM91" s="4">
        <f t="shared" si="216"/>
        <v>1.5964718196630881E-2</v>
      </c>
      <c r="FN91" s="4">
        <f t="shared" si="216"/>
        <v>1.4035113341455296E-2</v>
      </c>
      <c r="FO91" s="4">
        <f t="shared" si="216"/>
        <v>1.0252884793426483E-3</v>
      </c>
      <c r="FP91" s="4">
        <f t="shared" si="216"/>
        <v>-8.3477205109223837E-3</v>
      </c>
      <c r="FQ91" s="4">
        <f t="shared" si="216"/>
        <v>6.9832503940647807E-3</v>
      </c>
      <c r="FR91" s="4">
        <f t="shared" si="216"/>
        <v>4.6180584283992037E-3</v>
      </c>
      <c r="FS91" s="4">
        <f t="shared" si="216"/>
        <v>9.4191766308517641E-4</v>
      </c>
      <c r="FT91" s="4">
        <f t="shared" si="216"/>
        <v>-1.6987366818154936E-2</v>
      </c>
      <c r="FU91" s="4">
        <f t="shared" si="216"/>
        <v>2.4125620610451265E-3</v>
      </c>
      <c r="FV91" s="4">
        <f t="shared" si="216"/>
        <v>-3.8245918744849883E-3</v>
      </c>
      <c r="FW91" s="4">
        <f t="shared" si="216"/>
        <v>-1.1032750325173771E-2</v>
      </c>
      <c r="FX91" s="4">
        <f t="shared" si="216"/>
        <v>-9.6034933615233801E-3</v>
      </c>
      <c r="FY91" s="4">
        <f t="shared" si="216"/>
        <v>9.849324836221177E-3</v>
      </c>
      <c r="FZ91" s="4">
        <f t="shared" si="216"/>
        <v>2.406379482735684E-3</v>
      </c>
      <c r="GA91" s="4">
        <f t="shared" si="216"/>
        <v>4.6842867259551738E-4</v>
      </c>
      <c r="GB91" s="4">
        <f t="shared" si="216"/>
        <v>4.3015011436617137E-3</v>
      </c>
      <c r="GC91" s="4">
        <f t="shared" si="216"/>
        <v>1.8237451946271632E-3</v>
      </c>
      <c r="GD91" s="4">
        <f t="shared" si="216"/>
        <v>5.6707744328246762E-3</v>
      </c>
      <c r="GE91" s="4">
        <f t="shared" si="216"/>
        <v>2.6406088912274025E-2</v>
      </c>
      <c r="GF91" s="4">
        <f t="shared" si="216"/>
        <v>4.6554142459690707E-3</v>
      </c>
      <c r="GG91" s="4">
        <f t="shared" si="216"/>
        <v>-1.5215245469170856E-3</v>
      </c>
      <c r="GH91" s="4">
        <f t="shared" si="216"/>
        <v>-2.5038760036778592E-3</v>
      </c>
      <c r="GI91" s="4">
        <f t="shared" si="216"/>
        <v>-1.0407439574255514E-2</v>
      </c>
      <c r="GJ91" s="4">
        <f t="shared" si="216"/>
        <v>8.8270223399838314E-3</v>
      </c>
      <c r="GK91" s="4">
        <f t="shared" si="216"/>
        <v>3.5817587649826332E-3</v>
      </c>
      <c r="GL91" s="4">
        <f t="shared" ref="GL91:IQ91" si="217">GL49-AVERAGE(GL$46:GL$75)</f>
        <v>-7.2305991210653869E-2</v>
      </c>
      <c r="GM91" s="4">
        <f t="shared" si="217"/>
        <v>-3.1427007260241453E-2</v>
      </c>
      <c r="GN91" s="4">
        <f t="shared" si="217"/>
        <v>4.4863004285905193E-3</v>
      </c>
      <c r="GO91" s="4">
        <f t="shared" si="217"/>
        <v>7.9899069795926533E-3</v>
      </c>
      <c r="GP91" s="4">
        <f t="shared" si="217"/>
        <v>1.6758181308110787E-2</v>
      </c>
      <c r="GQ91" s="4">
        <f t="shared" si="217"/>
        <v>1.0958668628036412E-2</v>
      </c>
      <c r="GR91" s="4">
        <f t="shared" si="217"/>
        <v>-2.1348564567575559E-3</v>
      </c>
      <c r="GS91" s="4">
        <f t="shared" si="217"/>
        <v>-2.4913011010155497E-3</v>
      </c>
      <c r="GT91" s="4">
        <f t="shared" si="217"/>
        <v>2.9856046193481821E-4</v>
      </c>
      <c r="GU91" s="4">
        <f t="shared" si="217"/>
        <v>2.4018574276075707E-3</v>
      </c>
      <c r="GV91" s="4">
        <f t="shared" si="217"/>
        <v>-6.9871266685483787E-3</v>
      </c>
      <c r="GW91" s="4">
        <f t="shared" si="217"/>
        <v>-4.423315837184286E-3</v>
      </c>
      <c r="GX91" s="4">
        <f t="shared" si="217"/>
        <v>6.4178975798398451E-3</v>
      </c>
      <c r="GY91" s="4">
        <f t="shared" si="217"/>
        <v>-1.2157742391787336E-2</v>
      </c>
      <c r="GZ91" s="4">
        <f t="shared" si="217"/>
        <v>6.8907041482272535E-3</v>
      </c>
      <c r="HA91" s="4">
        <f t="shared" si="217"/>
        <v>5.3162455338224609E-3</v>
      </c>
      <c r="HB91" s="4">
        <f t="shared" si="217"/>
        <v>-4.4961696663119031E-4</v>
      </c>
      <c r="HC91" s="4">
        <f t="shared" si="217"/>
        <v>2.4149796826130115E-3</v>
      </c>
      <c r="HD91" s="4">
        <f t="shared" si="217"/>
        <v>7.9869234940006147E-3</v>
      </c>
      <c r="HE91" s="4">
        <f t="shared" si="217"/>
        <v>1.9928514115177742E-3</v>
      </c>
      <c r="HF91" s="4">
        <f t="shared" si="217"/>
        <v>2.3157495922730817E-4</v>
      </c>
      <c r="HG91" s="4">
        <f t="shared" si="217"/>
        <v>8.4597161141211526E-3</v>
      </c>
      <c r="HH91" s="4">
        <f t="shared" si="217"/>
        <v>1.3864261289546626E-2</v>
      </c>
      <c r="HI91" s="4">
        <f t="shared" si="217"/>
        <v>-1.1703227904432435E-3</v>
      </c>
      <c r="HJ91" s="4">
        <f t="shared" si="217"/>
        <v>-3.576545648760207E-3</v>
      </c>
      <c r="HK91" s="4">
        <f t="shared" si="217"/>
        <v>2.0991852102449204E-2</v>
      </c>
      <c r="HL91" s="4">
        <f t="shared" si="217"/>
        <v>-1.2739796713697351E-3</v>
      </c>
      <c r="HM91" s="4">
        <f t="shared" si="217"/>
        <v>-3.860131046511674E-3</v>
      </c>
      <c r="HN91" s="4">
        <f t="shared" si="217"/>
        <v>1.2712047350817268E-2</v>
      </c>
      <c r="HO91" s="4">
        <f t="shared" si="217"/>
        <v>-7.8514985168328701E-3</v>
      </c>
      <c r="HP91" s="4">
        <f t="shared" si="217"/>
        <v>-2.6832679684611182E-4</v>
      </c>
      <c r="HQ91" s="4">
        <f t="shared" si="217"/>
        <v>3.7288950707218193E-3</v>
      </c>
      <c r="HR91" s="4">
        <f t="shared" si="217"/>
        <v>-1.8588374286731223E-2</v>
      </c>
      <c r="HS91" s="4">
        <f t="shared" si="217"/>
        <v>1.1092145253122736E-2</v>
      </c>
      <c r="HT91" s="4">
        <f t="shared" si="217"/>
        <v>4.8845263793987678E-3</v>
      </c>
      <c r="HU91" s="4">
        <f t="shared" si="217"/>
        <v>-1.1346603603701745E-2</v>
      </c>
      <c r="HV91" s="4">
        <f t="shared" si="217"/>
        <v>-2.4764560437932387E-3</v>
      </c>
      <c r="HW91" s="4">
        <f t="shared" si="217"/>
        <v>6.5482920757769514E-3</v>
      </c>
      <c r="HX91" s="4">
        <f t="shared" si="217"/>
        <v>-7.2320368895749014E-3</v>
      </c>
      <c r="HY91" s="4">
        <f t="shared" si="217"/>
        <v>5.1579857788118201E-3</v>
      </c>
      <c r="HZ91" s="4">
        <f t="shared" si="217"/>
        <v>4.7811255855527137E-3</v>
      </c>
      <c r="IA91" s="4">
        <f t="shared" si="217"/>
        <v>1.7454486478490809E-3</v>
      </c>
      <c r="IB91" s="4">
        <f t="shared" si="217"/>
        <v>4.1734872975968777E-3</v>
      </c>
      <c r="IC91" s="4">
        <f t="shared" si="217"/>
        <v>1.9814452265852103E-3</v>
      </c>
      <c r="ID91" s="4">
        <f t="shared" si="217"/>
        <v>2.0938079695510072E-3</v>
      </c>
      <c r="IE91" s="4">
        <f t="shared" si="217"/>
        <v>-1.7866524675449562E-3</v>
      </c>
      <c r="IF91" s="4">
        <f t="shared" si="217"/>
        <v>9.3607983912246916E-3</v>
      </c>
      <c r="IG91" s="4">
        <f t="shared" si="217"/>
        <v>2.046797188396841E-2</v>
      </c>
      <c r="IH91" s="4">
        <f t="shared" si="217"/>
        <v>2.1298842727567692E-2</v>
      </c>
      <c r="II91" s="4">
        <f t="shared" si="217"/>
        <v>6.7555131615907758E-3</v>
      </c>
      <c r="IJ91" s="4">
        <f t="shared" si="217"/>
        <v>-1.0078764335221639E-2</v>
      </c>
      <c r="IK91" s="4">
        <f t="shared" si="217"/>
        <v>-3.5769663905551672E-3</v>
      </c>
      <c r="IL91" s="4">
        <f t="shared" si="217"/>
        <v>8.5102807354506069E-3</v>
      </c>
      <c r="IM91" s="4">
        <f t="shared" si="217"/>
        <v>-1.7010495562554614E-3</v>
      </c>
      <c r="IN91" s="4">
        <f t="shared" si="217"/>
        <v>-2.5365119292799876E-3</v>
      </c>
      <c r="IO91" s="4">
        <f t="shared" si="217"/>
        <v>6.9473639717630188E-3</v>
      </c>
      <c r="IP91" s="4">
        <f t="shared" si="217"/>
        <v>3.2235157680972838E-3</v>
      </c>
      <c r="IQ91" s="4">
        <f t="shared" si="217"/>
        <v>-9.9104218838058453E-3</v>
      </c>
      <c r="IT91" s="22">
        <f t="shared" si="204"/>
        <v>1.0804639442992996E-3</v>
      </c>
      <c r="JC91" s="29">
        <f>_xlfn.STDEV.S(IT88:IT102)</f>
        <v>1.3661104349361401E-3</v>
      </c>
      <c r="JU91" s="1">
        <f t="shared" si="205"/>
        <v>145</v>
      </c>
    </row>
    <row r="92" spans="1:285" x14ac:dyDescent="0.25">
      <c r="A92" s="11">
        <v>-26</v>
      </c>
      <c r="B92" s="4">
        <f t="shared" ref="B92:BM92" si="218">B50-AVERAGE(B$46:B$75)</f>
        <v>-1.8820641336169296E-2</v>
      </c>
      <c r="C92" s="4">
        <f t="shared" si="218"/>
        <v>-1.1548518680425421E-3</v>
      </c>
      <c r="D92" s="4">
        <f t="shared" si="218"/>
        <v>-2.1811945172231571E-4</v>
      </c>
      <c r="E92" s="4">
        <f t="shared" si="218"/>
        <v>1.5060129076934767E-3</v>
      </c>
      <c r="F92" s="4">
        <f t="shared" si="218"/>
        <v>1.0898781077295088E-2</v>
      </c>
      <c r="G92" s="4">
        <f t="shared" si="218"/>
        <v>1.9525187944331376E-3</v>
      </c>
      <c r="H92" s="4">
        <f t="shared" si="218"/>
        <v>-7.4872536870681627E-4</v>
      </c>
      <c r="I92" s="4">
        <f t="shared" si="218"/>
        <v>3.6608134345726363E-3</v>
      </c>
      <c r="J92" s="4">
        <f t="shared" si="218"/>
        <v>3.8042341801724044E-3</v>
      </c>
      <c r="K92" s="4">
        <f t="shared" si="218"/>
        <v>-4.42726386477573E-3</v>
      </c>
      <c r="L92" s="4">
        <f t="shared" si="218"/>
        <v>3.1398152633931899E-4</v>
      </c>
      <c r="M92" s="4">
        <f t="shared" si="218"/>
        <v>1.3015815419683887E-4</v>
      </c>
      <c r="N92" s="4">
        <f t="shared" si="218"/>
        <v>-4.620619792881666E-3</v>
      </c>
      <c r="O92" s="4">
        <f t="shared" si="218"/>
        <v>8.8245219211903151E-3</v>
      </c>
      <c r="P92" s="4">
        <f t="shared" si="218"/>
        <v>2.1389294429826924E-2</v>
      </c>
      <c r="Q92" s="4">
        <f t="shared" si="218"/>
        <v>-6.2351825494177879E-3</v>
      </c>
      <c r="R92" s="4">
        <f t="shared" si="218"/>
        <v>4.2820516998797164E-4</v>
      </c>
      <c r="S92" s="4">
        <f t="shared" si="218"/>
        <v>-1.1462142632165167E-3</v>
      </c>
      <c r="T92" s="4">
        <f t="shared" si="218"/>
        <v>-1.036964453501453E-3</v>
      </c>
      <c r="U92" s="4">
        <f t="shared" si="218"/>
        <v>-3.1089224659559406E-2</v>
      </c>
      <c r="V92" s="4">
        <f t="shared" si="218"/>
        <v>-4.2438345292724975E-3</v>
      </c>
      <c r="W92" s="4">
        <f t="shared" si="218"/>
        <v>1.8272546878457016E-2</v>
      </c>
      <c r="X92" s="4">
        <f t="shared" si="218"/>
        <v>2.8608060509167149E-3</v>
      </c>
      <c r="Y92" s="4">
        <f t="shared" si="218"/>
        <v>6.4948150400811894E-3</v>
      </c>
      <c r="Z92" s="4">
        <f t="shared" si="218"/>
        <v>-6.4017180591228297E-3</v>
      </c>
      <c r="AA92" s="4">
        <f t="shared" si="218"/>
        <v>-4.7039969970557025E-2</v>
      </c>
      <c r="AB92" s="4">
        <f t="shared" si="218"/>
        <v>3.5124891515490628E-2</v>
      </c>
      <c r="AC92" s="4">
        <f t="shared" si="218"/>
        <v>-1.9190442323238723E-2</v>
      </c>
      <c r="AD92" s="4">
        <f t="shared" si="218"/>
        <v>6.7366929218102244E-3</v>
      </c>
      <c r="AE92" s="4">
        <f t="shared" si="218"/>
        <v>4.0994377680433201E-2</v>
      </c>
      <c r="AF92" s="4">
        <f t="shared" si="218"/>
        <v>-4.6356202795566938E-3</v>
      </c>
      <c r="AG92" s="4">
        <f t="shared" si="218"/>
        <v>1.3444242651920747E-2</v>
      </c>
      <c r="AH92" s="4">
        <f t="shared" si="218"/>
        <v>-5.8576797575496256E-3</v>
      </c>
      <c r="AI92" s="4">
        <f t="shared" si="218"/>
        <v>-6.6688970675760385E-3</v>
      </c>
      <c r="AJ92" s="4">
        <f t="shared" si="218"/>
        <v>5.0564721479902972E-2</v>
      </c>
      <c r="AK92" s="4">
        <f t="shared" si="218"/>
        <v>2.5341933680507051E-3</v>
      </c>
      <c r="AL92" s="4">
        <f t="shared" si="218"/>
        <v>5.8874515824972867E-3</v>
      </c>
      <c r="AM92" s="4">
        <f t="shared" si="218"/>
        <v>-3.065106070319379E-3</v>
      </c>
      <c r="AN92" s="4">
        <f t="shared" si="218"/>
        <v>-7.9879437765275653E-4</v>
      </c>
      <c r="AO92" s="4">
        <f t="shared" si="218"/>
        <v>1.1820949839320506E-2</v>
      </c>
      <c r="AP92" s="4">
        <f t="shared" si="218"/>
        <v>1.9062579775485745E-2</v>
      </c>
      <c r="AQ92" s="4">
        <f t="shared" si="218"/>
        <v>2.2941268109309457E-3</v>
      </c>
      <c r="AR92" s="4">
        <f t="shared" si="218"/>
        <v>2.0993040689000445E-2</v>
      </c>
      <c r="AS92" s="4">
        <f t="shared" si="218"/>
        <v>4.9165603899086717E-3</v>
      </c>
      <c r="AT92" s="4">
        <f t="shared" si="218"/>
        <v>5.2695519939889007E-3</v>
      </c>
      <c r="AU92" s="4">
        <f t="shared" si="218"/>
        <v>-3.685156238055444E-2</v>
      </c>
      <c r="AV92" s="4">
        <f t="shared" si="218"/>
        <v>-4.4443673507454685E-2</v>
      </c>
      <c r="AW92" s="4">
        <f t="shared" si="218"/>
        <v>-2.2885507502486795E-2</v>
      </c>
      <c r="AX92" s="4">
        <f t="shared" si="218"/>
        <v>2.1396848877932612E-2</v>
      </c>
      <c r="AY92" s="4">
        <f t="shared" si="218"/>
        <v>-2.2723274870539226E-2</v>
      </c>
      <c r="AZ92" s="4">
        <f t="shared" si="218"/>
        <v>-4.4956463240380558E-2</v>
      </c>
      <c r="BA92" s="4">
        <f t="shared" si="218"/>
        <v>3.6972583667614096E-3</v>
      </c>
      <c r="BB92" s="4">
        <f t="shared" si="218"/>
        <v>-1.0504297202484759E-2</v>
      </c>
      <c r="BC92" s="4">
        <f t="shared" si="218"/>
        <v>-3.9994267420217838E-3</v>
      </c>
      <c r="BD92" s="4">
        <f t="shared" si="218"/>
        <v>5.7399210420023394E-3</v>
      </c>
      <c r="BE92" s="4">
        <f t="shared" si="218"/>
        <v>-6.4280275408366439E-3</v>
      </c>
      <c r="BF92" s="4">
        <f t="shared" si="218"/>
        <v>3.1797886002233435E-3</v>
      </c>
      <c r="BG92" s="4">
        <f t="shared" si="218"/>
        <v>5.7549402118126005E-4</v>
      </c>
      <c r="BH92" s="4">
        <f t="shared" si="218"/>
        <v>-3.0796920042952839E-4</v>
      </c>
      <c r="BI92" s="4">
        <f t="shared" si="218"/>
        <v>5.2844229698236853E-3</v>
      </c>
      <c r="BJ92" s="4">
        <f t="shared" si="218"/>
        <v>3.9936459922928005E-3</v>
      </c>
      <c r="BK92" s="4">
        <f t="shared" si="218"/>
        <v>5.821106403023097E-3</v>
      </c>
      <c r="BL92" s="4">
        <f t="shared" si="218"/>
        <v>-5.3884053555461556E-3</v>
      </c>
      <c r="BM92" s="4">
        <f t="shared" si="218"/>
        <v>1.4940253027149113E-3</v>
      </c>
      <c r="BN92" s="4">
        <f t="shared" ref="BN92:DY92" si="219">BN50-AVERAGE(BN$46:BN$75)</f>
        <v>6.4133587186555145E-3</v>
      </c>
      <c r="BO92" s="4">
        <f t="shared" si="219"/>
        <v>-1.6984421056533612E-3</v>
      </c>
      <c r="BP92" s="4">
        <f t="shared" si="219"/>
        <v>4.5787658657505193E-3</v>
      </c>
      <c r="BQ92" s="4">
        <f t="shared" si="219"/>
        <v>-8.5578379100306051E-3</v>
      </c>
      <c r="BR92" s="4">
        <f t="shared" si="219"/>
        <v>-5.5728997850329927E-3</v>
      </c>
      <c r="BS92" s="4">
        <f t="shared" si="219"/>
        <v>-8.142901991936723E-3</v>
      </c>
      <c r="BT92" s="4">
        <f t="shared" si="219"/>
        <v>-3.1964094805972953E-3</v>
      </c>
      <c r="BU92" s="4">
        <f t="shared" si="219"/>
        <v>-3.398483291315927E-3</v>
      </c>
      <c r="BV92" s="4">
        <f t="shared" si="219"/>
        <v>-3.5257975490649626E-4</v>
      </c>
      <c r="BW92" s="4">
        <f t="shared" si="219"/>
        <v>4.5494662720102124E-3</v>
      </c>
      <c r="BX92" s="4">
        <f t="shared" si="219"/>
        <v>4.9164485257826912E-4</v>
      </c>
      <c r="BY92" s="4">
        <f t="shared" si="219"/>
        <v>4.8847399135714138E-3</v>
      </c>
      <c r="BZ92" s="4">
        <f t="shared" si="219"/>
        <v>-3.8575828222008985E-3</v>
      </c>
      <c r="CA92" s="4">
        <f t="shared" si="219"/>
        <v>-1.0773510776600279E-2</v>
      </c>
      <c r="CB92" s="4">
        <f t="shared" si="219"/>
        <v>-1.0193110647957568E-2</v>
      </c>
      <c r="CC92" s="4">
        <f t="shared" si="219"/>
        <v>9.7258740411545631E-3</v>
      </c>
      <c r="CD92" s="4">
        <f t="shared" si="219"/>
        <v>1.4779665559459896E-5</v>
      </c>
      <c r="CE92" s="4">
        <f t="shared" si="219"/>
        <v>2.0518382856927917E-3</v>
      </c>
      <c r="CF92" s="4">
        <f t="shared" si="219"/>
        <v>1.4661981385358958E-3</v>
      </c>
      <c r="CG92" s="4">
        <f t="shared" si="219"/>
        <v>3.9594806514832155E-4</v>
      </c>
      <c r="CH92" s="4">
        <f t="shared" si="219"/>
        <v>-5.3671085237156062E-3</v>
      </c>
      <c r="CI92" s="4">
        <f t="shared" si="219"/>
        <v>3.9744550433040652E-3</v>
      </c>
      <c r="CJ92" s="4">
        <f t="shared" si="219"/>
        <v>2.5606735327813926E-3</v>
      </c>
      <c r="CK92" s="4">
        <f t="shared" si="219"/>
        <v>-7.4504807449829015E-3</v>
      </c>
      <c r="CL92" s="4">
        <f t="shared" si="219"/>
        <v>4.6192140141367282E-3</v>
      </c>
      <c r="CM92" s="4">
        <f t="shared" si="219"/>
        <v>3.9301649542638657E-3</v>
      </c>
      <c r="CN92" s="4">
        <f t="shared" si="219"/>
        <v>1.3405402817325746E-3</v>
      </c>
      <c r="CO92" s="4">
        <f t="shared" si="219"/>
        <v>8.6365998765298676E-4</v>
      </c>
      <c r="CP92" s="4">
        <f t="shared" si="219"/>
        <v>-9.799965961673051E-3</v>
      </c>
      <c r="CQ92" s="4">
        <f t="shared" si="219"/>
        <v>3.2614435399881576E-3</v>
      </c>
      <c r="CR92" s="4">
        <f t="shared" si="219"/>
        <v>-2.2673695417989733E-3</v>
      </c>
      <c r="CS92" s="4">
        <f t="shared" si="219"/>
        <v>-5.1826110736881157E-3</v>
      </c>
      <c r="CT92" s="4">
        <f t="shared" si="219"/>
        <v>2.3661958657939641E-2</v>
      </c>
      <c r="CU92" s="4">
        <f t="shared" si="219"/>
        <v>7.5853618090887471E-3</v>
      </c>
      <c r="CV92" s="4">
        <f t="shared" si="219"/>
        <v>1.3313646777031873E-2</v>
      </c>
      <c r="CW92" s="4">
        <f t="shared" si="219"/>
        <v>-6.896026401347042E-3</v>
      </c>
      <c r="CX92" s="4">
        <f t="shared" si="219"/>
        <v>-1.9235897129238989E-2</v>
      </c>
      <c r="CY92" s="4">
        <f t="shared" si="219"/>
        <v>1.1219112074010787E-3</v>
      </c>
      <c r="CZ92" s="4">
        <f t="shared" si="219"/>
        <v>-1.7127804089069571E-2</v>
      </c>
      <c r="DA92" s="4">
        <f t="shared" si="219"/>
        <v>-3.7393509603269141E-3</v>
      </c>
      <c r="DB92" s="4">
        <f t="shared" si="219"/>
        <v>1.217943949061886E-2</v>
      </c>
      <c r="DC92" s="4">
        <f t="shared" si="219"/>
        <v>1.9308032321671774E-3</v>
      </c>
      <c r="DD92" s="4">
        <f t="shared" si="219"/>
        <v>-2.0535335550513076E-3</v>
      </c>
      <c r="DE92" s="4">
        <f t="shared" si="219"/>
        <v>6.4109481566728549E-3</v>
      </c>
      <c r="DF92" s="4">
        <f t="shared" si="219"/>
        <v>-2.0237914738850693E-4</v>
      </c>
      <c r="DG92" s="4">
        <f t="shared" si="219"/>
        <v>-3.3589762747043891E-3</v>
      </c>
      <c r="DH92" s="4">
        <f t="shared" si="219"/>
        <v>5.9445900229074689E-3</v>
      </c>
      <c r="DI92" s="4">
        <f t="shared" si="219"/>
        <v>4.0769310084891137E-3</v>
      </c>
      <c r="DJ92" s="4">
        <f t="shared" si="219"/>
        <v>-5.3216242694704161E-3</v>
      </c>
      <c r="DK92" s="4">
        <f t="shared" si="219"/>
        <v>9.36411120268333E-4</v>
      </c>
      <c r="DL92" s="4">
        <f t="shared" si="219"/>
        <v>7.9369075601816389E-3</v>
      </c>
      <c r="DM92" s="4">
        <f t="shared" si="219"/>
        <v>-9.2592140200659818E-3</v>
      </c>
      <c r="DN92" s="4">
        <f t="shared" si="219"/>
        <v>2.8389978448232703E-4</v>
      </c>
      <c r="DO92" s="4">
        <f t="shared" si="219"/>
        <v>-1.2155962859305195E-3</v>
      </c>
      <c r="DP92" s="4">
        <f t="shared" si="219"/>
        <v>6.4168863227482466E-3</v>
      </c>
      <c r="DQ92" s="4">
        <f t="shared" si="219"/>
        <v>-1.0345815964469762E-2</v>
      </c>
      <c r="DR92" s="4">
        <f t="shared" si="219"/>
        <v>-2.8302291632568912E-3</v>
      </c>
      <c r="DS92" s="4">
        <f t="shared" si="219"/>
        <v>-1.7245280451793259E-3</v>
      </c>
      <c r="DT92" s="4">
        <f t="shared" si="219"/>
        <v>-3.8231672781595294E-3</v>
      </c>
      <c r="DU92" s="4">
        <f t="shared" si="219"/>
        <v>1.542238030827515E-3</v>
      </c>
      <c r="DV92" s="4">
        <f t="shared" si="219"/>
        <v>-1.584034181763878E-2</v>
      </c>
      <c r="DW92" s="4">
        <f t="shared" si="219"/>
        <v>-2.8261009278980069E-3</v>
      </c>
      <c r="DX92" s="4">
        <f t="shared" si="219"/>
        <v>-5.7472010167851709E-4</v>
      </c>
      <c r="DY92" s="4">
        <f t="shared" si="219"/>
        <v>-1.5522255452706666E-2</v>
      </c>
      <c r="DZ92" s="4">
        <f t="shared" ref="DZ92:GK92" si="220">DZ50-AVERAGE(DZ$46:DZ$75)</f>
        <v>-5.3094759457379933E-3</v>
      </c>
      <c r="EA92" s="4">
        <f t="shared" si="220"/>
        <v>1.1271673318849759E-2</v>
      </c>
      <c r="EB92" s="4">
        <f t="shared" si="220"/>
        <v>-5.9800016531941225E-3</v>
      </c>
      <c r="EC92" s="4">
        <f t="shared" si="220"/>
        <v>3.1644559437665558E-3</v>
      </c>
      <c r="ED92" s="4">
        <f t="shared" si="220"/>
        <v>5.1665350277799119E-3</v>
      </c>
      <c r="EE92" s="4">
        <f t="shared" si="220"/>
        <v>-5.4074692052636028E-3</v>
      </c>
      <c r="EF92" s="4">
        <f t="shared" si="220"/>
        <v>4.6821677879892503E-3</v>
      </c>
      <c r="EG92" s="4">
        <f t="shared" si="220"/>
        <v>1.8422530797135056E-3</v>
      </c>
      <c r="EH92" s="4">
        <f t="shared" si="220"/>
        <v>3.3579146254728107E-3</v>
      </c>
      <c r="EI92" s="4">
        <f t="shared" si="220"/>
        <v>1.0558822520122979E-3</v>
      </c>
      <c r="EJ92" s="4">
        <f t="shared" si="220"/>
        <v>-4.6247094618357886E-3</v>
      </c>
      <c r="EK92" s="4">
        <f t="shared" si="220"/>
        <v>1.1680701075018347E-2</v>
      </c>
      <c r="EL92" s="4">
        <f t="shared" si="220"/>
        <v>-6.6443325471236278E-3</v>
      </c>
      <c r="EM92" s="4">
        <f t="shared" si="220"/>
        <v>5.0225904702998724E-3</v>
      </c>
      <c r="EN92" s="4">
        <f t="shared" si="220"/>
        <v>-1.4154519447890835E-2</v>
      </c>
      <c r="EO92" s="4">
        <f t="shared" si="220"/>
        <v>-1.8762888359807892E-3</v>
      </c>
      <c r="EP92" s="4">
        <f t="shared" si="220"/>
        <v>-2.4701349322451112E-2</v>
      </c>
      <c r="EQ92" s="4">
        <f t="shared" si="220"/>
        <v>-1.6964085141280266E-3</v>
      </c>
      <c r="ER92" s="4">
        <f t="shared" si="220"/>
        <v>2.4681495349982733E-3</v>
      </c>
      <c r="ES92" s="4">
        <f t="shared" si="220"/>
        <v>-2.1351312836453153E-3</v>
      </c>
      <c r="ET92" s="4">
        <f t="shared" si="220"/>
        <v>4.3291121711822918E-3</v>
      </c>
      <c r="EU92" s="4">
        <f t="shared" si="220"/>
        <v>-1.2290840572497283E-2</v>
      </c>
      <c r="EV92" s="4">
        <f t="shared" si="220"/>
        <v>-6.7353199030235874E-3</v>
      </c>
      <c r="EW92" s="4">
        <f t="shared" si="220"/>
        <v>3.840449173813073E-3</v>
      </c>
      <c r="EX92" s="4">
        <f t="shared" si="220"/>
        <v>-1.7840175542688869E-2</v>
      </c>
      <c r="EY92" s="4">
        <f t="shared" si="220"/>
        <v>1.8867154316852073E-3</v>
      </c>
      <c r="EZ92" s="4">
        <f t="shared" si="220"/>
        <v>2.4893575840563124E-2</v>
      </c>
      <c r="FA92" s="4">
        <f t="shared" si="220"/>
        <v>2.0206403079479334E-2</v>
      </c>
      <c r="FB92" s="4">
        <f t="shared" si="220"/>
        <v>5.7076365733582719E-2</v>
      </c>
      <c r="FC92" s="4">
        <f t="shared" si="220"/>
        <v>-1.7993938734661612E-3</v>
      </c>
      <c r="FD92" s="4">
        <f t="shared" si="220"/>
        <v>6.3206827630177438E-3</v>
      </c>
      <c r="FE92" s="4">
        <f t="shared" si="220"/>
        <v>5.1197837901496741E-3</v>
      </c>
      <c r="FF92" s="4">
        <f t="shared" si="220"/>
        <v>9.8534706098861412E-3</v>
      </c>
      <c r="FG92" s="4">
        <f t="shared" si="220"/>
        <v>5.6981444531001453E-4</v>
      </c>
      <c r="FH92" s="4">
        <f t="shared" si="220"/>
        <v>-1.0451743361652863E-2</v>
      </c>
      <c r="FI92" s="4">
        <f t="shared" si="220"/>
        <v>6.8127494129869414E-3</v>
      </c>
      <c r="FJ92" s="4">
        <f t="shared" si="220"/>
        <v>2.6939275888293264E-2</v>
      </c>
      <c r="FK92" s="4">
        <f t="shared" si="220"/>
        <v>-2.3836617816636662E-2</v>
      </c>
      <c r="FL92" s="4">
        <f t="shared" si="220"/>
        <v>2.2209719452568103E-3</v>
      </c>
      <c r="FM92" s="4">
        <f t="shared" si="220"/>
        <v>9.7493508446572195E-3</v>
      </c>
      <c r="FN92" s="4">
        <f t="shared" si="220"/>
        <v>-1.7623661784327727E-3</v>
      </c>
      <c r="FO92" s="4">
        <f t="shared" si="220"/>
        <v>-2.4928472434388477E-2</v>
      </c>
      <c r="FP92" s="4">
        <f t="shared" si="220"/>
        <v>9.4763547356313017E-3</v>
      </c>
      <c r="FQ92" s="4">
        <f t="shared" si="220"/>
        <v>-8.8218155648083062E-3</v>
      </c>
      <c r="FR92" s="4">
        <f t="shared" si="220"/>
        <v>4.5822011997856821E-3</v>
      </c>
      <c r="FS92" s="4">
        <f t="shared" si="220"/>
        <v>9.4092955728132597E-4</v>
      </c>
      <c r="FT92" s="4">
        <f t="shared" si="220"/>
        <v>-1.7185223868485474E-2</v>
      </c>
      <c r="FU92" s="4">
        <f t="shared" si="220"/>
        <v>-3.3947492937238324E-2</v>
      </c>
      <c r="FV92" s="4">
        <f t="shared" si="220"/>
        <v>-3.8431213848412974E-3</v>
      </c>
      <c r="FW92" s="4">
        <f t="shared" si="220"/>
        <v>-1.1158633936880175E-2</v>
      </c>
      <c r="FX92" s="4">
        <f t="shared" si="220"/>
        <v>-9.6238085909988863E-3</v>
      </c>
      <c r="FY92" s="4">
        <f t="shared" si="220"/>
        <v>9.7694110083782898E-3</v>
      </c>
      <c r="FZ92" s="4">
        <f t="shared" si="220"/>
        <v>2.3884077304268045E-3</v>
      </c>
      <c r="GA92" s="4">
        <f t="shared" si="220"/>
        <v>4.6797245130868886E-4</v>
      </c>
      <c r="GB92" s="4">
        <f t="shared" si="220"/>
        <v>4.2887790329354889E-3</v>
      </c>
      <c r="GC92" s="4">
        <f t="shared" si="220"/>
        <v>1.8199812380710518E-3</v>
      </c>
      <c r="GD92" s="4">
        <f t="shared" si="220"/>
        <v>5.6363581036136205E-3</v>
      </c>
      <c r="GE92" s="4">
        <f t="shared" si="220"/>
        <v>2.1046280045063834E-3</v>
      </c>
      <c r="GF92" s="4">
        <f t="shared" si="220"/>
        <v>4.6554142459690707E-3</v>
      </c>
      <c r="GG92" s="4">
        <f t="shared" si="220"/>
        <v>-1.5355562584482237E-3</v>
      </c>
      <c r="GH92" s="4">
        <f t="shared" si="220"/>
        <v>-2.293267699118617E-3</v>
      </c>
      <c r="GI92" s="4">
        <f t="shared" si="220"/>
        <v>3.2553597544160782E-2</v>
      </c>
      <c r="GJ92" s="4">
        <f t="shared" si="220"/>
        <v>-1.0594128018048465E-2</v>
      </c>
      <c r="GK92" s="4">
        <f t="shared" si="220"/>
        <v>1.2878231676764693E-2</v>
      </c>
      <c r="GL92" s="4">
        <f t="shared" ref="GL92:IQ92" si="221">GL50-AVERAGE(GL$46:GL$75)</f>
        <v>8.5148126351306686E-3</v>
      </c>
      <c r="GM92" s="4">
        <f t="shared" si="221"/>
        <v>-3.0825449899537279E-6</v>
      </c>
      <c r="GN92" s="4">
        <f t="shared" si="221"/>
        <v>9.7855183692348215E-3</v>
      </c>
      <c r="GO92" s="4">
        <f t="shared" si="221"/>
        <v>-4.8064541509390074E-2</v>
      </c>
      <c r="GP92" s="4">
        <f t="shared" si="221"/>
        <v>-4.1003696474688203E-3</v>
      </c>
      <c r="GQ92" s="4">
        <f t="shared" si="221"/>
        <v>1.0823869593336361E-2</v>
      </c>
      <c r="GR92" s="4">
        <f t="shared" si="221"/>
        <v>-2.14844247533194E-3</v>
      </c>
      <c r="GS92" s="4">
        <f t="shared" si="221"/>
        <v>-2.5379027377400772E-3</v>
      </c>
      <c r="GT92" s="4">
        <f t="shared" si="221"/>
        <v>-7.5887608513391643E-4</v>
      </c>
      <c r="GU92" s="4">
        <f t="shared" si="221"/>
        <v>2.3986118683537892E-3</v>
      </c>
      <c r="GV92" s="4">
        <f t="shared" si="221"/>
        <v>-7.0092242590114951E-3</v>
      </c>
      <c r="GW92" s="4">
        <f t="shared" si="221"/>
        <v>-4.4313330073524398E-3</v>
      </c>
      <c r="GX92" s="4">
        <f t="shared" si="221"/>
        <v>6.4136546753228978E-3</v>
      </c>
      <c r="GY92" s="4">
        <f t="shared" si="221"/>
        <v>-1.2207865157930094E-2</v>
      </c>
      <c r="GZ92" s="4">
        <f t="shared" si="221"/>
        <v>6.8589639691666367E-3</v>
      </c>
      <c r="HA92" s="4">
        <f t="shared" si="221"/>
        <v>5.3071155026654191E-3</v>
      </c>
      <c r="HB92" s="4">
        <f t="shared" si="221"/>
        <v>-4.4984328581795558E-4</v>
      </c>
      <c r="HC92" s="4">
        <f t="shared" si="221"/>
        <v>2.3992241301430814E-3</v>
      </c>
      <c r="HD92" s="4">
        <f t="shared" si="221"/>
        <v>2.0334014432419993E-3</v>
      </c>
      <c r="HE92" s="4">
        <f t="shared" si="221"/>
        <v>1.9928514115177742E-3</v>
      </c>
      <c r="HF92" s="4">
        <f t="shared" si="221"/>
        <v>2.3114254069585641E-4</v>
      </c>
      <c r="HG92" s="4">
        <f t="shared" si="221"/>
        <v>-8.316005698426835E-3</v>
      </c>
      <c r="HH92" s="4">
        <f t="shared" si="221"/>
        <v>2.9445359269330194E-2</v>
      </c>
      <c r="HI92" s="4">
        <f t="shared" si="221"/>
        <v>-1.9368511113100943E-2</v>
      </c>
      <c r="HJ92" s="4">
        <f t="shared" si="221"/>
        <v>2.6784211362060324E-3</v>
      </c>
      <c r="HK92" s="4">
        <f t="shared" si="221"/>
        <v>-9.538620402073629E-3</v>
      </c>
      <c r="HL92" s="4">
        <f t="shared" si="221"/>
        <v>2.9110677788984703E-3</v>
      </c>
      <c r="HM92" s="4">
        <f t="shared" si="221"/>
        <v>-1.9661389479277685E-2</v>
      </c>
      <c r="HN92" s="4">
        <f t="shared" si="221"/>
        <v>-7.7641870847472844E-3</v>
      </c>
      <c r="HO92" s="4">
        <f t="shared" si="221"/>
        <v>1.3925552585311293E-2</v>
      </c>
      <c r="HP92" s="4">
        <f t="shared" si="221"/>
        <v>-2.9912293693725323E-4</v>
      </c>
      <c r="HQ92" s="4">
        <f t="shared" si="221"/>
        <v>3.7288787048299962E-3</v>
      </c>
      <c r="HR92" s="4">
        <f t="shared" si="221"/>
        <v>-1.8957624074057874E-2</v>
      </c>
      <c r="HS92" s="4">
        <f t="shared" si="221"/>
        <v>-2.1884397277465349E-2</v>
      </c>
      <c r="HT92" s="4">
        <f t="shared" si="221"/>
        <v>4.86353676882468E-3</v>
      </c>
      <c r="HU92" s="4">
        <f t="shared" si="221"/>
        <v>-1.1434551097133636E-2</v>
      </c>
      <c r="HV92" s="4">
        <f t="shared" si="221"/>
        <v>-2.4777386214833216E-3</v>
      </c>
      <c r="HW92" s="4">
        <f t="shared" si="221"/>
        <v>6.5270909592181833E-3</v>
      </c>
      <c r="HX92" s="4">
        <f t="shared" si="221"/>
        <v>-7.2777317740218292E-3</v>
      </c>
      <c r="HY92" s="4">
        <f t="shared" si="221"/>
        <v>5.140910238326221E-3</v>
      </c>
      <c r="HZ92" s="4">
        <f t="shared" si="221"/>
        <v>4.7645084931647527E-3</v>
      </c>
      <c r="IA92" s="4">
        <f t="shared" si="221"/>
        <v>1.7446763946036151E-3</v>
      </c>
      <c r="IB92" s="4">
        <f t="shared" si="221"/>
        <v>4.1470455948886967E-3</v>
      </c>
      <c r="IC92" s="4">
        <f t="shared" si="221"/>
        <v>2.0492793091773124E-3</v>
      </c>
      <c r="ID92" s="4">
        <f t="shared" si="221"/>
        <v>2.0938079695510072E-3</v>
      </c>
      <c r="IE92" s="4">
        <f t="shared" si="221"/>
        <v>-1.7918177441654888E-3</v>
      </c>
      <c r="IF92" s="4">
        <f t="shared" si="221"/>
        <v>-4.9591262503672446E-3</v>
      </c>
      <c r="IG92" s="4">
        <f t="shared" si="221"/>
        <v>2.1945104933652749E-2</v>
      </c>
      <c r="IH92" s="4">
        <f t="shared" si="221"/>
        <v>-2.0037858474469015E-2</v>
      </c>
      <c r="II92" s="4">
        <f t="shared" si="221"/>
        <v>7.813106285404648E-3</v>
      </c>
      <c r="IJ92" s="4">
        <f t="shared" si="221"/>
        <v>1.6098675656105038E-2</v>
      </c>
      <c r="IK92" s="4">
        <f t="shared" si="221"/>
        <v>-8.083506044657145E-3</v>
      </c>
      <c r="IL92" s="4">
        <f t="shared" si="221"/>
        <v>-1.5577570158029066E-2</v>
      </c>
      <c r="IM92" s="4">
        <f t="shared" si="221"/>
        <v>7.8563821537109384E-3</v>
      </c>
      <c r="IN92" s="4">
        <f t="shared" si="221"/>
        <v>-6.768051364665047E-3</v>
      </c>
      <c r="IO92" s="4">
        <f t="shared" si="221"/>
        <v>6.8714830359909336E-3</v>
      </c>
      <c r="IP92" s="4">
        <f t="shared" si="221"/>
        <v>3.2199937292612191E-3</v>
      </c>
      <c r="IQ92" s="4">
        <f t="shared" si="221"/>
        <v>-1.0038765298052039E-2</v>
      </c>
      <c r="IT92" s="22">
        <f t="shared" si="204"/>
        <v>-3.8087365816153997E-4</v>
      </c>
      <c r="JU92" s="1">
        <f t="shared" si="205"/>
        <v>133</v>
      </c>
      <c r="JY92" s="30"/>
    </row>
    <row r="93" spans="1:285" x14ac:dyDescent="0.25">
      <c r="A93" s="11">
        <v>-25</v>
      </c>
      <c r="B93" s="4">
        <f t="shared" ref="B93:BM93" si="222">B51-AVERAGE(B$46:B$75)</f>
        <v>5.1299841073644201E-5</v>
      </c>
      <c r="C93" s="4">
        <f t="shared" si="222"/>
        <v>1.3053349057230382E-2</v>
      </c>
      <c r="D93" s="4">
        <f t="shared" si="222"/>
        <v>6.1741509684495356E-3</v>
      </c>
      <c r="E93" s="4">
        <f t="shared" si="222"/>
        <v>2.3806844728142219E-3</v>
      </c>
      <c r="F93" s="4">
        <f t="shared" si="222"/>
        <v>-1.8329616281310232E-2</v>
      </c>
      <c r="G93" s="4">
        <f t="shared" si="222"/>
        <v>-9.0508062419195449E-3</v>
      </c>
      <c r="H93" s="4">
        <f t="shared" si="222"/>
        <v>4.2456072651307205E-3</v>
      </c>
      <c r="I93" s="4">
        <f t="shared" si="222"/>
        <v>-2.5979516585869659E-2</v>
      </c>
      <c r="J93" s="4">
        <f t="shared" si="222"/>
        <v>-2.4469877368227038E-3</v>
      </c>
      <c r="K93" s="4">
        <f t="shared" si="222"/>
        <v>-4.4344936476260598E-3</v>
      </c>
      <c r="L93" s="4">
        <f t="shared" si="222"/>
        <v>3.0569849953125281E-4</v>
      </c>
      <c r="M93" s="4">
        <f t="shared" si="222"/>
        <v>1.3015815419683887E-4</v>
      </c>
      <c r="N93" s="4">
        <f t="shared" si="222"/>
        <v>-4.6260187053816723E-3</v>
      </c>
      <c r="O93" s="4">
        <f t="shared" si="222"/>
        <v>8.7344394314054618E-3</v>
      </c>
      <c r="P93" s="4">
        <f t="shared" si="222"/>
        <v>-5.4711853197475079E-3</v>
      </c>
      <c r="Q93" s="4">
        <f t="shared" si="222"/>
        <v>-1.8259060408189415E-3</v>
      </c>
      <c r="R93" s="4">
        <f t="shared" si="222"/>
        <v>4.2812998201326597E-4</v>
      </c>
      <c r="S93" s="4">
        <f t="shared" si="222"/>
        <v>1.7148378276949522E-3</v>
      </c>
      <c r="T93" s="4">
        <f t="shared" si="222"/>
        <v>-1.0377669546460556E-3</v>
      </c>
      <c r="U93" s="4">
        <f t="shared" si="222"/>
        <v>-1.2621448075513336E-2</v>
      </c>
      <c r="V93" s="4">
        <f t="shared" si="222"/>
        <v>-3.5795011773087203E-6</v>
      </c>
      <c r="W93" s="4">
        <f t="shared" si="222"/>
        <v>7.6734798446625764E-3</v>
      </c>
      <c r="X93" s="4">
        <f t="shared" si="222"/>
        <v>8.9252714643770457E-3</v>
      </c>
      <c r="Y93" s="4">
        <f t="shared" si="222"/>
        <v>9.2037915104318073E-3</v>
      </c>
      <c r="Z93" s="4">
        <f t="shared" si="222"/>
        <v>-2.4157414117458092E-3</v>
      </c>
      <c r="AA93" s="4">
        <f t="shared" si="222"/>
        <v>-4.257769058651438E-2</v>
      </c>
      <c r="AB93" s="4">
        <f t="shared" si="222"/>
        <v>-9.0289297260023577E-2</v>
      </c>
      <c r="AC93" s="4">
        <f t="shared" si="222"/>
        <v>2.0110404452739955E-2</v>
      </c>
      <c r="AD93" s="4">
        <f t="shared" si="222"/>
        <v>-3.0306622822704792E-2</v>
      </c>
      <c r="AE93" s="4">
        <f t="shared" si="222"/>
        <v>-2.916745290106193E-2</v>
      </c>
      <c r="AF93" s="4">
        <f t="shared" si="222"/>
        <v>-4.9464961341444333E-2</v>
      </c>
      <c r="AG93" s="4">
        <f t="shared" si="222"/>
        <v>8.8751578203780396E-3</v>
      </c>
      <c r="AH93" s="4">
        <f t="shared" si="222"/>
        <v>-5.830627434475491E-2</v>
      </c>
      <c r="AI93" s="4">
        <f t="shared" si="222"/>
        <v>-1.4152601901107443E-2</v>
      </c>
      <c r="AJ93" s="4">
        <f t="shared" si="222"/>
        <v>4.8148702607992665E-2</v>
      </c>
      <c r="AK93" s="4">
        <f t="shared" si="222"/>
        <v>2.4832193624495071E-3</v>
      </c>
      <c r="AL93" s="4">
        <f t="shared" si="222"/>
        <v>5.8874515824972867E-3</v>
      </c>
      <c r="AM93" s="4">
        <f t="shared" si="222"/>
        <v>-3.0899818469112875E-3</v>
      </c>
      <c r="AN93" s="4">
        <f t="shared" si="222"/>
        <v>-8.1650790561210111E-4</v>
      </c>
      <c r="AO93" s="4">
        <f t="shared" si="222"/>
        <v>-6.8808668872451055E-4</v>
      </c>
      <c r="AP93" s="4">
        <f t="shared" si="222"/>
        <v>-8.8054138888252979E-4</v>
      </c>
      <c r="AQ93" s="4">
        <f t="shared" si="222"/>
        <v>2.2940259689423169E-3</v>
      </c>
      <c r="AR93" s="4">
        <f t="shared" si="222"/>
        <v>-3.0216529540900627E-3</v>
      </c>
      <c r="AS93" s="4">
        <f t="shared" si="222"/>
        <v>4.8015752054733647E-3</v>
      </c>
      <c r="AT93" s="4">
        <f t="shared" si="222"/>
        <v>-9.9874524007277903E-4</v>
      </c>
      <c r="AU93" s="4">
        <f t="shared" si="222"/>
        <v>-6.9786525319866502E-3</v>
      </c>
      <c r="AV93" s="4">
        <f t="shared" si="222"/>
        <v>-4.6294078405510371E-3</v>
      </c>
      <c r="AW93" s="4">
        <f t="shared" si="222"/>
        <v>-3.7267084034635814E-2</v>
      </c>
      <c r="AX93" s="4">
        <f t="shared" si="222"/>
        <v>2.8752547716510746E-2</v>
      </c>
      <c r="AY93" s="4">
        <f t="shared" si="222"/>
        <v>-4.7202509934663781E-2</v>
      </c>
      <c r="AZ93" s="4">
        <f t="shared" si="222"/>
        <v>-2.2209118891576878E-2</v>
      </c>
      <c r="BA93" s="4">
        <f t="shared" si="222"/>
        <v>-9.3216416081069644E-3</v>
      </c>
      <c r="BB93" s="4">
        <f t="shared" si="222"/>
        <v>-2.7479283506672177E-3</v>
      </c>
      <c r="BC93" s="4">
        <f t="shared" si="222"/>
        <v>-1.150452493736203E-2</v>
      </c>
      <c r="BD93" s="4">
        <f t="shared" si="222"/>
        <v>-2.0426370711163013E-2</v>
      </c>
      <c r="BE93" s="4">
        <f t="shared" si="222"/>
        <v>2.2443287294477102E-2</v>
      </c>
      <c r="BF93" s="4">
        <f t="shared" si="222"/>
        <v>1.449977810781725E-2</v>
      </c>
      <c r="BG93" s="4">
        <f t="shared" si="222"/>
        <v>-4.409528519208937E-2</v>
      </c>
      <c r="BH93" s="4">
        <f t="shared" si="222"/>
        <v>-2.4964629059106434E-2</v>
      </c>
      <c r="BI93" s="4">
        <f t="shared" si="222"/>
        <v>5.1581048153201015E-3</v>
      </c>
      <c r="BJ93" s="4">
        <f t="shared" si="222"/>
        <v>3.9891115406046149E-3</v>
      </c>
      <c r="BK93" s="4">
        <f t="shared" si="222"/>
        <v>5.821106403023097E-3</v>
      </c>
      <c r="BL93" s="4">
        <f t="shared" si="222"/>
        <v>-5.410089521438937E-3</v>
      </c>
      <c r="BM93" s="4">
        <f t="shared" si="222"/>
        <v>1.47541987175318E-3</v>
      </c>
      <c r="BN93" s="4">
        <f t="shared" ref="BN93:DY93" si="223">BN51-AVERAGE(BN$46:BN$75)</f>
        <v>6.8792422172194436E-3</v>
      </c>
      <c r="BO93" s="4">
        <f t="shared" si="223"/>
        <v>-1.4483048928675376E-2</v>
      </c>
      <c r="BP93" s="4">
        <f t="shared" si="223"/>
        <v>4.5682491340675001E-3</v>
      </c>
      <c r="BQ93" s="4">
        <f t="shared" si="223"/>
        <v>5.1286334273548573E-4</v>
      </c>
      <c r="BR93" s="4">
        <f t="shared" si="223"/>
        <v>-5.5959683907464133E-3</v>
      </c>
      <c r="BS93" s="4">
        <f t="shared" si="223"/>
        <v>5.4849546482747345E-3</v>
      </c>
      <c r="BT93" s="4">
        <f t="shared" si="223"/>
        <v>-5.2646753690544883E-3</v>
      </c>
      <c r="BU93" s="4">
        <f t="shared" si="223"/>
        <v>1.1564237185327595E-3</v>
      </c>
      <c r="BV93" s="4">
        <f t="shared" si="223"/>
        <v>-1.213333444993046E-2</v>
      </c>
      <c r="BW93" s="4">
        <f t="shared" si="223"/>
        <v>5.6559583718704558E-2</v>
      </c>
      <c r="BX93" s="4">
        <f t="shared" si="223"/>
        <v>1.741714726435244E-2</v>
      </c>
      <c r="BY93" s="4">
        <f t="shared" si="223"/>
        <v>-9.3406178824861491E-3</v>
      </c>
      <c r="BZ93" s="4">
        <f t="shared" si="223"/>
        <v>-1.5247423203310555E-3</v>
      </c>
      <c r="CA93" s="4">
        <f t="shared" si="223"/>
        <v>3.0506692586943308E-2</v>
      </c>
      <c r="CB93" s="4">
        <f t="shared" si="223"/>
        <v>-8.6533131234678932E-3</v>
      </c>
      <c r="CC93" s="4">
        <f t="shared" si="223"/>
        <v>-3.1269708311209357E-2</v>
      </c>
      <c r="CD93" s="4">
        <f t="shared" si="223"/>
        <v>5.6505169944284991E-3</v>
      </c>
      <c r="CE93" s="4">
        <f t="shared" si="223"/>
        <v>-6.382899241619288E-3</v>
      </c>
      <c r="CF93" s="4">
        <f t="shared" si="223"/>
        <v>-3.8896943851488522E-2</v>
      </c>
      <c r="CG93" s="4">
        <f t="shared" si="223"/>
        <v>-1.1166192483324237E-2</v>
      </c>
      <c r="CH93" s="4">
        <f t="shared" si="223"/>
        <v>-5.3812949834493957E-3</v>
      </c>
      <c r="CI93" s="4">
        <f t="shared" si="223"/>
        <v>3.974276708280545E-3</v>
      </c>
      <c r="CJ93" s="4">
        <f t="shared" si="223"/>
        <v>2.5606735327813926E-3</v>
      </c>
      <c r="CK93" s="4">
        <f t="shared" si="223"/>
        <v>-7.5097279775331247E-3</v>
      </c>
      <c r="CL93" s="4">
        <f t="shared" si="223"/>
        <v>4.6188243637951933E-3</v>
      </c>
      <c r="CM93" s="4">
        <f t="shared" si="223"/>
        <v>-3.080402233294169E-3</v>
      </c>
      <c r="CN93" s="4">
        <f t="shared" si="223"/>
        <v>-1.704724682078939E-3</v>
      </c>
      <c r="CO93" s="4">
        <f t="shared" si="223"/>
        <v>8.6363136709659283E-4</v>
      </c>
      <c r="CP93" s="4">
        <f t="shared" si="223"/>
        <v>1.4795654309572989E-2</v>
      </c>
      <c r="CQ93" s="4">
        <f t="shared" si="223"/>
        <v>3.2270547296988309E-3</v>
      </c>
      <c r="CR93" s="4">
        <f t="shared" si="223"/>
        <v>-1.0101844113539111E-2</v>
      </c>
      <c r="CS93" s="4">
        <f t="shared" si="223"/>
        <v>1.2386865775780348E-4</v>
      </c>
      <c r="CT93" s="4">
        <f t="shared" si="223"/>
        <v>1.3856589161499355E-2</v>
      </c>
      <c r="CU93" s="4">
        <f t="shared" si="223"/>
        <v>1.0884526987495183E-2</v>
      </c>
      <c r="CV93" s="4">
        <f t="shared" si="223"/>
        <v>1.1154412886164918E-2</v>
      </c>
      <c r="CW93" s="4">
        <f t="shared" si="223"/>
        <v>3.456064843321674E-2</v>
      </c>
      <c r="CX93" s="4">
        <f t="shared" si="223"/>
        <v>-1.6244676092950733E-2</v>
      </c>
      <c r="CY93" s="4">
        <f t="shared" si="223"/>
        <v>-4.0204110742253704E-3</v>
      </c>
      <c r="CZ93" s="4">
        <f t="shared" si="223"/>
        <v>3.1596274128579682E-2</v>
      </c>
      <c r="DA93" s="4">
        <f t="shared" si="223"/>
        <v>-1.1949373185988939E-2</v>
      </c>
      <c r="DB93" s="4">
        <f t="shared" si="223"/>
        <v>8.6354112067058338E-3</v>
      </c>
      <c r="DC93" s="4">
        <f t="shared" si="223"/>
        <v>2.2142886775587046E-2</v>
      </c>
      <c r="DD93" s="4">
        <f t="shared" si="223"/>
        <v>3.6127929391167581E-2</v>
      </c>
      <c r="DE93" s="4">
        <f t="shared" si="223"/>
        <v>-3.8403194228537579E-2</v>
      </c>
      <c r="DF93" s="4">
        <f t="shared" si="223"/>
        <v>1.2966418866766898E-2</v>
      </c>
      <c r="DG93" s="4">
        <f t="shared" si="223"/>
        <v>-3.3670214000852418E-3</v>
      </c>
      <c r="DH93" s="4">
        <f t="shared" si="223"/>
        <v>5.9376281980738858E-3</v>
      </c>
      <c r="DI93" s="4">
        <f t="shared" si="223"/>
        <v>4.0769310084891137E-3</v>
      </c>
      <c r="DJ93" s="4">
        <f t="shared" si="223"/>
        <v>-5.3548890551335286E-3</v>
      </c>
      <c r="DK93" s="4">
        <f t="shared" si="223"/>
        <v>9.3465744401657186E-4</v>
      </c>
      <c r="DL93" s="4">
        <f t="shared" si="223"/>
        <v>-4.772889561994142E-3</v>
      </c>
      <c r="DM93" s="4">
        <f t="shared" si="223"/>
        <v>-1.1876560656624926E-3</v>
      </c>
      <c r="DN93" s="4">
        <f t="shared" si="223"/>
        <v>2.8379913127806779E-4</v>
      </c>
      <c r="DO93" s="4">
        <f t="shared" si="223"/>
        <v>1.9707971033650065E-3</v>
      </c>
      <c r="DP93" s="4">
        <f t="shared" si="223"/>
        <v>6.4121808943306078E-3</v>
      </c>
      <c r="DQ93" s="4">
        <f t="shared" si="223"/>
        <v>-1.2879180541750315E-5</v>
      </c>
      <c r="DR93" s="4">
        <f t="shared" si="223"/>
        <v>-1.4875918742579134E-2</v>
      </c>
      <c r="DS93" s="4">
        <f t="shared" si="223"/>
        <v>-3.8170887426857645E-4</v>
      </c>
      <c r="DT93" s="4">
        <f t="shared" si="223"/>
        <v>4.5078083362138331E-3</v>
      </c>
      <c r="DU93" s="4">
        <f t="shared" si="223"/>
        <v>-6.1675817191271434E-3</v>
      </c>
      <c r="DV93" s="4">
        <f t="shared" si="223"/>
        <v>4.4394530126855621E-3</v>
      </c>
      <c r="DW93" s="4">
        <f t="shared" si="223"/>
        <v>-1.4754996271734157E-2</v>
      </c>
      <c r="DX93" s="4">
        <f t="shared" si="223"/>
        <v>-2.1211978488037297E-2</v>
      </c>
      <c r="DY93" s="4">
        <f t="shared" si="223"/>
        <v>-2.2458590506023988E-3</v>
      </c>
      <c r="DZ93" s="4">
        <f t="shared" ref="DZ93:GK93" si="224">DZ51-AVERAGE(DZ$46:DZ$75)</f>
        <v>-3.906350722352946E-3</v>
      </c>
      <c r="EA93" s="4">
        <f t="shared" si="224"/>
        <v>-2.2404656149363857E-2</v>
      </c>
      <c r="EB93" s="4">
        <f t="shared" si="224"/>
        <v>-4.8734773425785881E-3</v>
      </c>
      <c r="EC93" s="4">
        <f t="shared" si="224"/>
        <v>2.5841660206814346E-2</v>
      </c>
      <c r="ED93" s="4">
        <f t="shared" si="224"/>
        <v>-4.2691776797073297E-2</v>
      </c>
      <c r="EE93" s="4">
        <f t="shared" si="224"/>
        <v>-7.4224197472092263E-3</v>
      </c>
      <c r="EF93" s="4">
        <f t="shared" si="224"/>
        <v>4.6658781731860246E-3</v>
      </c>
      <c r="EG93" s="4">
        <f t="shared" si="224"/>
        <v>1.8416387027562697E-3</v>
      </c>
      <c r="EH93" s="4">
        <f t="shared" si="224"/>
        <v>3.3579146254728107E-3</v>
      </c>
      <c r="EI93" s="4">
        <f t="shared" si="224"/>
        <v>1.054548110099858E-3</v>
      </c>
      <c r="EJ93" s="4">
        <f t="shared" si="224"/>
        <v>-4.6322300992567636E-3</v>
      </c>
      <c r="EK93" s="4">
        <f t="shared" si="224"/>
        <v>1.4608190942675503E-3</v>
      </c>
      <c r="EL93" s="4">
        <f t="shared" si="224"/>
        <v>4.5514754129717325E-4</v>
      </c>
      <c r="EM93" s="4">
        <f t="shared" si="224"/>
        <v>4.9920659056542213E-3</v>
      </c>
      <c r="EN93" s="4">
        <f t="shared" si="224"/>
        <v>1.8582103894160028E-3</v>
      </c>
      <c r="EO93" s="4">
        <f t="shared" si="224"/>
        <v>-1.8838067718090095E-3</v>
      </c>
      <c r="EP93" s="4">
        <f t="shared" si="224"/>
        <v>4.6919493741761995E-3</v>
      </c>
      <c r="EQ93" s="4">
        <f t="shared" si="224"/>
        <v>-2.8650038916588189E-3</v>
      </c>
      <c r="ER93" s="4">
        <f t="shared" si="224"/>
        <v>3.8372667429620189E-3</v>
      </c>
      <c r="ES93" s="4">
        <f t="shared" si="224"/>
        <v>-1.7418338902308067E-3</v>
      </c>
      <c r="ET93" s="4">
        <f t="shared" si="224"/>
        <v>2.1698017226506296E-2</v>
      </c>
      <c r="EU93" s="4">
        <f t="shared" si="224"/>
        <v>-1.7151276877069254E-2</v>
      </c>
      <c r="EV93" s="4">
        <f t="shared" si="224"/>
        <v>-1.4165193740958695E-2</v>
      </c>
      <c r="EW93" s="4">
        <f t="shared" si="224"/>
        <v>-3.8615279371699604E-2</v>
      </c>
      <c r="EX93" s="4">
        <f t="shared" si="224"/>
        <v>-2.2810874157883367E-3</v>
      </c>
      <c r="EY93" s="4">
        <f t="shared" si="224"/>
        <v>-3.5080860640181677E-2</v>
      </c>
      <c r="EZ93" s="4">
        <f t="shared" si="224"/>
        <v>-2.4810194966923414E-2</v>
      </c>
      <c r="FA93" s="4">
        <f t="shared" si="224"/>
        <v>-1.7288877042265456E-2</v>
      </c>
      <c r="FB93" s="4">
        <f t="shared" si="224"/>
        <v>-4.8945069944043733E-2</v>
      </c>
      <c r="FC93" s="4">
        <f t="shared" si="224"/>
        <v>-6.6520089171688723E-2</v>
      </c>
      <c r="FD93" s="4">
        <f t="shared" si="224"/>
        <v>-4.7911148808998522E-3</v>
      </c>
      <c r="FE93" s="4">
        <f t="shared" si="224"/>
        <v>5.0598809394401222E-3</v>
      </c>
      <c r="FF93" s="4">
        <f t="shared" si="224"/>
        <v>9.8403987480481462E-3</v>
      </c>
      <c r="FG93" s="4">
        <f t="shared" si="224"/>
        <v>5.6981444531001453E-4</v>
      </c>
      <c r="FH93" s="4">
        <f t="shared" si="224"/>
        <v>-1.0486414101994346E-2</v>
      </c>
      <c r="FI93" s="4">
        <f t="shared" si="224"/>
        <v>6.6788331752342788E-3</v>
      </c>
      <c r="FJ93" s="4">
        <f t="shared" si="224"/>
        <v>7.1490968841063634E-3</v>
      </c>
      <c r="FK93" s="4">
        <f t="shared" si="224"/>
        <v>-4.2963273743662142E-3</v>
      </c>
      <c r="FL93" s="4">
        <f t="shared" si="224"/>
        <v>2.2146110489022455E-3</v>
      </c>
      <c r="FM93" s="4">
        <f t="shared" si="224"/>
        <v>1.8912980996903396E-3</v>
      </c>
      <c r="FN93" s="4">
        <f t="shared" si="224"/>
        <v>-1.7626297157010617E-3</v>
      </c>
      <c r="FO93" s="4">
        <f t="shared" si="224"/>
        <v>3.6697654077489975E-3</v>
      </c>
      <c r="FP93" s="4">
        <f t="shared" si="224"/>
        <v>-3.3897485527874284E-3</v>
      </c>
      <c r="FQ93" s="4">
        <f t="shared" si="224"/>
        <v>8.5476818543550187E-3</v>
      </c>
      <c r="FR93" s="4">
        <f t="shared" si="224"/>
        <v>1.7127960536881342E-3</v>
      </c>
      <c r="FS93" s="4">
        <f t="shared" si="224"/>
        <v>-2.5521677590233027E-3</v>
      </c>
      <c r="FT93" s="4">
        <f t="shared" si="224"/>
        <v>1.0874898393770486E-2</v>
      </c>
      <c r="FU93" s="4">
        <f t="shared" si="224"/>
        <v>-1.792325400689284E-2</v>
      </c>
      <c r="FV93" s="4">
        <f t="shared" si="224"/>
        <v>-9.642857265890991E-3</v>
      </c>
      <c r="FW93" s="4">
        <f t="shared" si="224"/>
        <v>1.1499001120657581E-2</v>
      </c>
      <c r="FX93" s="4">
        <f t="shared" si="224"/>
        <v>-6.012413721458206E-3</v>
      </c>
      <c r="FY93" s="4">
        <f t="shared" si="224"/>
        <v>-1.6129588583811156E-2</v>
      </c>
      <c r="FZ93" s="4">
        <f t="shared" si="224"/>
        <v>-6.307757913616846E-3</v>
      </c>
      <c r="GA93" s="4">
        <f t="shared" si="224"/>
        <v>1.0561830892435686E-2</v>
      </c>
      <c r="GB93" s="4">
        <f t="shared" si="224"/>
        <v>-4.7254430925535981E-2</v>
      </c>
      <c r="GC93" s="4">
        <f t="shared" si="224"/>
        <v>-5.6123269078677731E-3</v>
      </c>
      <c r="GD93" s="4">
        <f t="shared" si="224"/>
        <v>5.6023420617125237E-3</v>
      </c>
      <c r="GE93" s="4">
        <f t="shared" si="224"/>
        <v>2.10460980819345E-3</v>
      </c>
      <c r="GF93" s="4">
        <f t="shared" si="224"/>
        <v>4.6554142459690707E-3</v>
      </c>
      <c r="GG93" s="4">
        <f t="shared" si="224"/>
        <v>-1.5496936865449164E-3</v>
      </c>
      <c r="GH93" s="4">
        <f t="shared" si="224"/>
        <v>-2.2955001073526049E-3</v>
      </c>
      <c r="GI93" s="4">
        <f t="shared" si="224"/>
        <v>3.7968094413811295E-3</v>
      </c>
      <c r="GJ93" s="4">
        <f t="shared" si="224"/>
        <v>6.2278894974551122E-3</v>
      </c>
      <c r="GK93" s="4">
        <f t="shared" si="224"/>
        <v>1.2783967826430938E-2</v>
      </c>
      <c r="GL93" s="4">
        <f t="shared" ref="GL93:IQ93" si="225">GL51-AVERAGE(GL$46:GL$75)</f>
        <v>6.5551504591342246E-3</v>
      </c>
      <c r="GM93" s="4">
        <f t="shared" si="225"/>
        <v>-5.07747669008826E-6</v>
      </c>
      <c r="GN93" s="4">
        <f t="shared" si="225"/>
        <v>1.4350236646098137E-2</v>
      </c>
      <c r="GO93" s="4">
        <f t="shared" si="225"/>
        <v>-1.5268160532602617E-3</v>
      </c>
      <c r="GP93" s="4">
        <f t="shared" si="225"/>
        <v>5.0926085629259855E-4</v>
      </c>
      <c r="GQ93" s="4">
        <f t="shared" si="225"/>
        <v>1.3562493383920134E-2</v>
      </c>
      <c r="GR93" s="4">
        <f t="shared" si="225"/>
        <v>2.9391224980137323E-2</v>
      </c>
      <c r="GS93" s="4">
        <f t="shared" si="225"/>
        <v>3.3322029469034203E-2</v>
      </c>
      <c r="GT93" s="4">
        <f t="shared" si="225"/>
        <v>-1.3626580104928301E-2</v>
      </c>
      <c r="GU93" s="4">
        <f t="shared" si="225"/>
        <v>-4.3769722566827911E-3</v>
      </c>
      <c r="GV93" s="4">
        <f t="shared" si="225"/>
        <v>1.2386449436243068E-3</v>
      </c>
      <c r="GW93" s="4">
        <f t="shared" si="225"/>
        <v>3.2599855177255993E-3</v>
      </c>
      <c r="GX93" s="4">
        <f t="shared" si="225"/>
        <v>-1.4317807320211054E-2</v>
      </c>
      <c r="GY93" s="4">
        <f t="shared" si="225"/>
        <v>-4.616992966301187E-3</v>
      </c>
      <c r="GZ93" s="4">
        <f t="shared" si="225"/>
        <v>1.1274575986513458E-2</v>
      </c>
      <c r="HA93" s="4">
        <f t="shared" si="225"/>
        <v>-4.6793818730280171E-2</v>
      </c>
      <c r="HB93" s="4">
        <f t="shared" si="225"/>
        <v>-2.9245955122106297E-3</v>
      </c>
      <c r="HC93" s="4">
        <f t="shared" si="225"/>
        <v>2.3835929152326444E-3</v>
      </c>
      <c r="HD93" s="4">
        <f t="shared" si="225"/>
        <v>2.0327896304835648E-3</v>
      </c>
      <c r="HE93" s="4">
        <f t="shared" si="225"/>
        <v>1.9928514115177742E-3</v>
      </c>
      <c r="HF93" s="4">
        <f t="shared" si="225"/>
        <v>2.3070955289853788E-4</v>
      </c>
      <c r="HG93" s="4">
        <f t="shared" si="225"/>
        <v>-8.3511577408770937E-3</v>
      </c>
      <c r="HH93" s="4">
        <f t="shared" si="225"/>
        <v>3.9335684621294494E-3</v>
      </c>
      <c r="HI93" s="4">
        <f t="shared" si="225"/>
        <v>2.9724217638131155E-3</v>
      </c>
      <c r="HJ93" s="4">
        <f t="shared" si="225"/>
        <v>2.6772554019535068E-3</v>
      </c>
      <c r="HK93" s="4">
        <f t="shared" si="225"/>
        <v>-7.4153553667648843E-3</v>
      </c>
      <c r="HL93" s="4">
        <f t="shared" si="225"/>
        <v>2.9033086922219393E-3</v>
      </c>
      <c r="HM93" s="4">
        <f t="shared" si="225"/>
        <v>2.1386172577811365E-3</v>
      </c>
      <c r="HN93" s="4">
        <f t="shared" si="225"/>
        <v>-1.0809054332567359E-2</v>
      </c>
      <c r="HO93" s="4">
        <f t="shared" si="225"/>
        <v>6.7059217675456478E-3</v>
      </c>
      <c r="HP93" s="4">
        <f t="shared" si="225"/>
        <v>2.4109350319680509E-3</v>
      </c>
      <c r="HQ93" s="4">
        <f t="shared" si="225"/>
        <v>1.2007626182798771E-2</v>
      </c>
      <c r="HR93" s="4">
        <f t="shared" si="225"/>
        <v>-4.8732920438624393E-3</v>
      </c>
      <c r="HS93" s="4">
        <f t="shared" si="225"/>
        <v>-1.148110338451469E-2</v>
      </c>
      <c r="HT93" s="4">
        <f t="shared" si="225"/>
        <v>-3.6954557060995515E-3</v>
      </c>
      <c r="HU93" s="4">
        <f t="shared" si="225"/>
        <v>-6.3912420650973599E-3</v>
      </c>
      <c r="HV93" s="4">
        <f t="shared" si="225"/>
        <v>-8.1705907883339243E-3</v>
      </c>
      <c r="HW93" s="4">
        <f t="shared" si="225"/>
        <v>-2.9815481954305591E-2</v>
      </c>
      <c r="HX93" s="4">
        <f t="shared" si="225"/>
        <v>-1.6151848688397467E-2</v>
      </c>
      <c r="HY93" s="4">
        <f t="shared" si="225"/>
        <v>8.5334263002355658E-3</v>
      </c>
      <c r="HZ93" s="4">
        <f t="shared" si="225"/>
        <v>-4.1194559016527743E-2</v>
      </c>
      <c r="IA93" s="4">
        <f t="shared" si="225"/>
        <v>-9.9679856723211523E-3</v>
      </c>
      <c r="IB93" s="4">
        <f t="shared" si="225"/>
        <v>4.1208737451200669E-3</v>
      </c>
      <c r="IC93" s="4">
        <f t="shared" si="225"/>
        <v>2.0423602312182199E-3</v>
      </c>
      <c r="ID93" s="4">
        <f t="shared" si="225"/>
        <v>2.0938079695510072E-3</v>
      </c>
      <c r="IE93" s="4">
        <f t="shared" si="225"/>
        <v>-1.7970065796037947E-3</v>
      </c>
      <c r="IF93" s="4">
        <f t="shared" si="225"/>
        <v>-4.9697633088969136E-3</v>
      </c>
      <c r="IG93" s="4">
        <f t="shared" si="225"/>
        <v>-3.4826741266997439E-3</v>
      </c>
      <c r="IH93" s="4">
        <f t="shared" si="225"/>
        <v>5.4767888444552095E-4</v>
      </c>
      <c r="II93" s="4">
        <f t="shared" si="225"/>
        <v>7.7536720503874378E-3</v>
      </c>
      <c r="IJ93" s="4">
        <f t="shared" si="225"/>
        <v>2.2284204811850862E-3</v>
      </c>
      <c r="IK93" s="4">
        <f t="shared" si="225"/>
        <v>-8.1318251447662551E-3</v>
      </c>
      <c r="IL93" s="4">
        <f t="shared" si="225"/>
        <v>-3.5435908775459809E-3</v>
      </c>
      <c r="IM93" s="4">
        <f t="shared" si="225"/>
        <v>-3.0559324232846082E-3</v>
      </c>
      <c r="IN93" s="4">
        <f t="shared" si="225"/>
        <v>-1.6374084903711212E-3</v>
      </c>
      <c r="IO93" s="4">
        <f t="shared" si="225"/>
        <v>-7.599837409870587E-5</v>
      </c>
      <c r="IP93" s="4">
        <f t="shared" si="225"/>
        <v>-1.1664162506182574E-2</v>
      </c>
      <c r="IQ93" s="4">
        <f t="shared" si="225"/>
        <v>4.4744826179503013E-3</v>
      </c>
      <c r="IT93" s="22">
        <f t="shared" si="204"/>
        <v>-3.04943310708073E-3</v>
      </c>
      <c r="JU93" s="1">
        <f t="shared" si="205"/>
        <v>120</v>
      </c>
    </row>
    <row r="94" spans="1:285" x14ac:dyDescent="0.25">
      <c r="A94" s="11">
        <v>-24</v>
      </c>
      <c r="B94" s="4">
        <f t="shared" ref="B94:BM94" si="226">B52-AVERAGE(B$46:B$75)</f>
        <v>4.6974034766563734E-5</v>
      </c>
      <c r="C94" s="4">
        <f t="shared" si="226"/>
        <v>-7.136989716040769E-3</v>
      </c>
      <c r="D94" s="4">
        <f t="shared" si="226"/>
        <v>1.2019696338315736E-3</v>
      </c>
      <c r="E94" s="4">
        <f t="shared" si="226"/>
        <v>-1.5593710901392018E-3</v>
      </c>
      <c r="F94" s="4">
        <f t="shared" si="226"/>
        <v>5.5930551240278526E-3</v>
      </c>
      <c r="G94" s="4">
        <f t="shared" si="226"/>
        <v>5.1144669326542739E-3</v>
      </c>
      <c r="H94" s="4">
        <f t="shared" si="226"/>
        <v>-2.5613845722310224E-3</v>
      </c>
      <c r="I94" s="4">
        <f t="shared" si="226"/>
        <v>4.5661045049049616E-2</v>
      </c>
      <c r="J94" s="4">
        <f t="shared" si="226"/>
        <v>-3.2227422150509701E-2</v>
      </c>
      <c r="K94" s="4">
        <f t="shared" si="226"/>
        <v>2.2950502855498715E-2</v>
      </c>
      <c r="L94" s="4">
        <f t="shared" si="226"/>
        <v>2.9736758849201661E-4</v>
      </c>
      <c r="M94" s="4">
        <f t="shared" si="226"/>
        <v>1.3015815419683887E-4</v>
      </c>
      <c r="N94" s="4">
        <f t="shared" si="226"/>
        <v>1.4157996255677697E-2</v>
      </c>
      <c r="O94" s="4">
        <f t="shared" si="226"/>
        <v>8.6460429167738318E-3</v>
      </c>
      <c r="P94" s="4">
        <f t="shared" si="226"/>
        <v>-5.5133044361049726E-3</v>
      </c>
      <c r="Q94" s="4">
        <f t="shared" si="226"/>
        <v>-1.8259736715955941E-3</v>
      </c>
      <c r="R94" s="4">
        <f t="shared" si="226"/>
        <v>4.2805475279224231E-4</v>
      </c>
      <c r="S94" s="4">
        <f t="shared" si="226"/>
        <v>1.7146699919917418E-3</v>
      </c>
      <c r="T94" s="4">
        <f t="shared" si="226"/>
        <v>-1.038570895521539E-3</v>
      </c>
      <c r="U94" s="4">
        <f t="shared" si="226"/>
        <v>-1.2692965814163112E-2</v>
      </c>
      <c r="V94" s="4">
        <f t="shared" si="226"/>
        <v>-7.2970802184630246E-6</v>
      </c>
      <c r="W94" s="4">
        <f t="shared" si="226"/>
        <v>7.6347402901352866E-3</v>
      </c>
      <c r="X94" s="4">
        <f t="shared" si="226"/>
        <v>1.9466018323037827E-2</v>
      </c>
      <c r="Y94" s="4">
        <f t="shared" si="226"/>
        <v>-7.1857184517068132E-3</v>
      </c>
      <c r="Z94" s="4">
        <f t="shared" si="226"/>
        <v>-7.7190966929100453E-3</v>
      </c>
      <c r="AA94" s="4">
        <f t="shared" si="226"/>
        <v>-4.4026415827936413E-2</v>
      </c>
      <c r="AB94" s="4">
        <f t="shared" si="226"/>
        <v>3.854468343280279E-4</v>
      </c>
      <c r="AC94" s="4">
        <f t="shared" si="226"/>
        <v>-2.1035062598303636E-3</v>
      </c>
      <c r="AD94" s="4">
        <f t="shared" si="226"/>
        <v>-3.3606054418470047E-2</v>
      </c>
      <c r="AE94" s="4">
        <f t="shared" si="226"/>
        <v>4.2532693533408959E-2</v>
      </c>
      <c r="AF94" s="4">
        <f t="shared" si="226"/>
        <v>1.071295367825147E-2</v>
      </c>
      <c r="AG94" s="4">
        <f t="shared" si="226"/>
        <v>1.4889111447271938E-2</v>
      </c>
      <c r="AH94" s="4">
        <f t="shared" si="226"/>
        <v>3.8212646763930193E-2</v>
      </c>
      <c r="AI94" s="4">
        <f t="shared" si="226"/>
        <v>-2.8184832145754062E-4</v>
      </c>
      <c r="AJ94" s="4">
        <f t="shared" si="226"/>
        <v>-6.5127907599404802E-2</v>
      </c>
      <c r="AK94" s="4">
        <f t="shared" si="226"/>
        <v>2.4315096085207851E-3</v>
      </c>
      <c r="AL94" s="4">
        <f t="shared" si="226"/>
        <v>5.8874515824972867E-3</v>
      </c>
      <c r="AM94" s="4">
        <f t="shared" si="226"/>
        <v>-1.1019758706693858E-3</v>
      </c>
      <c r="AN94" s="4">
        <f t="shared" si="226"/>
        <v>-8.3407326555903945E-4</v>
      </c>
      <c r="AO94" s="4">
        <f t="shared" si="226"/>
        <v>-6.8859709856927372E-4</v>
      </c>
      <c r="AP94" s="4">
        <f t="shared" si="226"/>
        <v>-8.9611931310063734E-4</v>
      </c>
      <c r="AQ94" s="4">
        <f t="shared" si="226"/>
        <v>2.2939250628675155E-3</v>
      </c>
      <c r="AR94" s="4">
        <f t="shared" si="226"/>
        <v>-3.0386440775877531E-3</v>
      </c>
      <c r="AS94" s="4">
        <f t="shared" si="226"/>
        <v>4.6890169823864455E-3</v>
      </c>
      <c r="AT94" s="4">
        <f t="shared" si="226"/>
        <v>-1.0071101451330686E-3</v>
      </c>
      <c r="AU94" s="4">
        <f t="shared" si="226"/>
        <v>-7.0401539058111921E-3</v>
      </c>
      <c r="AV94" s="4">
        <f t="shared" si="226"/>
        <v>-4.629690831922802E-3</v>
      </c>
      <c r="AW94" s="4">
        <f t="shared" si="226"/>
        <v>-7.1334555725805805E-4</v>
      </c>
      <c r="AX94" s="4">
        <f t="shared" si="226"/>
        <v>-3.909675380400681E-4</v>
      </c>
      <c r="AY94" s="4">
        <f t="shared" si="226"/>
        <v>-3.2705338813198209E-3</v>
      </c>
      <c r="AZ94" s="4">
        <f t="shared" si="226"/>
        <v>-2.2700855617356675E-2</v>
      </c>
      <c r="BA94" s="4">
        <f t="shared" si="226"/>
        <v>1.5224534522090445E-2</v>
      </c>
      <c r="BB94" s="4">
        <f t="shared" si="226"/>
        <v>1.8860517886698725E-2</v>
      </c>
      <c r="BC94" s="4">
        <f t="shared" si="226"/>
        <v>-3.4201384568130501E-3</v>
      </c>
      <c r="BD94" s="4">
        <f t="shared" si="226"/>
        <v>1.527161260522672E-2</v>
      </c>
      <c r="BE94" s="4">
        <f t="shared" si="226"/>
        <v>2.0296836482606453E-2</v>
      </c>
      <c r="BF94" s="4">
        <f t="shared" si="226"/>
        <v>1.0576344338246058E-2</v>
      </c>
      <c r="BG94" s="4">
        <f t="shared" si="226"/>
        <v>3.0439851933844402E-2</v>
      </c>
      <c r="BH94" s="4">
        <f t="shared" si="226"/>
        <v>-6.1224626502446727E-3</v>
      </c>
      <c r="BI94" s="4">
        <f t="shared" si="226"/>
        <v>-1.3364821859797827E-3</v>
      </c>
      <c r="BJ94" s="4">
        <f t="shared" si="226"/>
        <v>3.9845577154835428E-3</v>
      </c>
      <c r="BK94" s="4">
        <f t="shared" si="226"/>
        <v>5.821106403023097E-3</v>
      </c>
      <c r="BL94" s="4">
        <f t="shared" si="226"/>
        <v>-3.1577375822998705E-3</v>
      </c>
      <c r="BM94" s="4">
        <f t="shared" si="226"/>
        <v>1.4569739143592028E-3</v>
      </c>
      <c r="BN94" s="4">
        <f t="shared" ref="BN94:DY94" si="227">BN52-AVERAGE(BN$46:BN$75)</f>
        <v>6.8294525182852634E-3</v>
      </c>
      <c r="BO94" s="4">
        <f t="shared" si="227"/>
        <v>-1.4701265896325946E-2</v>
      </c>
      <c r="BP94" s="4">
        <f t="shared" si="227"/>
        <v>4.5578002826695153E-3</v>
      </c>
      <c r="BQ94" s="4">
        <f t="shared" si="227"/>
        <v>5.1167411538148122E-4</v>
      </c>
      <c r="BR94" s="4">
        <f t="shared" si="227"/>
        <v>-5.6192602005886976E-3</v>
      </c>
      <c r="BS94" s="4">
        <f t="shared" si="227"/>
        <v>5.4679073549037263E-3</v>
      </c>
      <c r="BT94" s="4">
        <f t="shared" si="227"/>
        <v>-5.2646971386271649E-3</v>
      </c>
      <c r="BU94" s="4">
        <f t="shared" si="227"/>
        <v>1.1033772776225317E-3</v>
      </c>
      <c r="BV94" s="4">
        <f t="shared" si="227"/>
        <v>-7.699456913479721E-3</v>
      </c>
      <c r="BW94" s="4">
        <f t="shared" si="227"/>
        <v>2.4914049306046925E-2</v>
      </c>
      <c r="BX94" s="4">
        <f t="shared" si="227"/>
        <v>-3.7450029105820196E-2</v>
      </c>
      <c r="BY94" s="4">
        <f t="shared" si="227"/>
        <v>-9.5286722892812883E-3</v>
      </c>
      <c r="BZ94" s="4">
        <f t="shared" si="227"/>
        <v>-1.3570790972321365E-2</v>
      </c>
      <c r="CA94" s="4">
        <f t="shared" si="227"/>
        <v>-1.1055220576022434E-2</v>
      </c>
      <c r="CB94" s="4">
        <f t="shared" si="227"/>
        <v>7.0407088556588135E-3</v>
      </c>
      <c r="CC94" s="4">
        <f t="shared" si="227"/>
        <v>2.4525603299604009E-3</v>
      </c>
      <c r="CD94" s="4">
        <f t="shared" si="227"/>
        <v>2.4033675107953518E-3</v>
      </c>
      <c r="CE94" s="4">
        <f t="shared" si="227"/>
        <v>-4.0872732730061687E-3</v>
      </c>
      <c r="CF94" s="4">
        <f t="shared" si="227"/>
        <v>1.3488298869295685E-2</v>
      </c>
      <c r="CG94" s="4">
        <f t="shared" si="227"/>
        <v>5.6049034608049138E-3</v>
      </c>
      <c r="CH94" s="4">
        <f t="shared" si="227"/>
        <v>2.5126867674589149E-2</v>
      </c>
      <c r="CI94" s="4">
        <f t="shared" si="227"/>
        <v>3.9740985237842925E-3</v>
      </c>
      <c r="CJ94" s="4">
        <f t="shared" si="227"/>
        <v>2.5606735327813926E-3</v>
      </c>
      <c r="CK94" s="4">
        <f t="shared" si="227"/>
        <v>1.5818096476519609E-2</v>
      </c>
      <c r="CL94" s="4">
        <f t="shared" si="227"/>
        <v>4.618435199453653E-3</v>
      </c>
      <c r="CM94" s="4">
        <f t="shared" si="227"/>
        <v>-3.0902655716213831E-3</v>
      </c>
      <c r="CN94" s="4">
        <f t="shared" si="227"/>
        <v>-1.7047566497027547E-3</v>
      </c>
      <c r="CO94" s="4">
        <f t="shared" si="227"/>
        <v>8.6360275622066323E-4</v>
      </c>
      <c r="CP94" s="4">
        <f t="shared" si="227"/>
        <v>1.4604648723165012E-2</v>
      </c>
      <c r="CQ94" s="4">
        <f t="shared" si="227"/>
        <v>3.1930657281008055E-3</v>
      </c>
      <c r="CR94" s="4">
        <f t="shared" si="227"/>
        <v>-1.0252140843051096E-2</v>
      </c>
      <c r="CS94" s="4">
        <f t="shared" si="227"/>
        <v>1.2355693869126267E-4</v>
      </c>
      <c r="CT94" s="4">
        <f t="shared" si="227"/>
        <v>1.3643997167766413E-2</v>
      </c>
      <c r="CU94" s="4">
        <f t="shared" si="227"/>
        <v>1.9685340543237177E-2</v>
      </c>
      <c r="CV94" s="4">
        <f t="shared" si="227"/>
        <v>-3.4772213206574346E-3</v>
      </c>
      <c r="CW94" s="4">
        <f t="shared" si="227"/>
        <v>-1.5584647088391105E-2</v>
      </c>
      <c r="CX94" s="4">
        <f t="shared" si="227"/>
        <v>-1.6494064844422503E-2</v>
      </c>
      <c r="CY94" s="4">
        <f t="shared" si="227"/>
        <v>-3.0630186432968028E-3</v>
      </c>
      <c r="CZ94" s="4">
        <f t="shared" si="227"/>
        <v>5.3690283375047394E-2</v>
      </c>
      <c r="DA94" s="4">
        <f t="shared" si="227"/>
        <v>-3.6982812884889846E-2</v>
      </c>
      <c r="DB94" s="4">
        <f t="shared" si="227"/>
        <v>-3.6901506718150729E-3</v>
      </c>
      <c r="DC94" s="4">
        <f t="shared" si="227"/>
        <v>-4.4322652611231375E-2</v>
      </c>
      <c r="DD94" s="4">
        <f t="shared" si="227"/>
        <v>-6.8740390538625639E-3</v>
      </c>
      <c r="DE94" s="4">
        <f t="shared" si="227"/>
        <v>4.5383080489523622E-2</v>
      </c>
      <c r="DF94" s="4">
        <f t="shared" si="227"/>
        <v>-1.5654756402312217E-2</v>
      </c>
      <c r="DG94" s="4">
        <f t="shared" si="227"/>
        <v>1.3770684743016967E-2</v>
      </c>
      <c r="DH94" s="4">
        <f t="shared" si="227"/>
        <v>5.9306294893356291E-3</v>
      </c>
      <c r="DI94" s="4">
        <f t="shared" si="227"/>
        <v>4.0769310084891137E-3</v>
      </c>
      <c r="DJ94" s="4">
        <f t="shared" si="227"/>
        <v>1.019848064276181E-2</v>
      </c>
      <c r="DK94" s="4">
        <f t="shared" si="227"/>
        <v>9.3290840322134843E-4</v>
      </c>
      <c r="DL94" s="4">
        <f t="shared" si="227"/>
        <v>-4.7948723205153256E-3</v>
      </c>
      <c r="DM94" s="4">
        <f t="shared" si="227"/>
        <v>-1.1878591583444288E-3</v>
      </c>
      <c r="DN94" s="4">
        <f t="shared" si="227"/>
        <v>2.8369841417948897E-4</v>
      </c>
      <c r="DO94" s="4">
        <f t="shared" si="227"/>
        <v>1.9655342327312285E-3</v>
      </c>
      <c r="DP94" s="4">
        <f t="shared" si="227"/>
        <v>6.4074958137356319E-3</v>
      </c>
      <c r="DQ94" s="4">
        <f t="shared" si="227"/>
        <v>-3.9002945582018722E-5</v>
      </c>
      <c r="DR94" s="4">
        <f t="shared" si="227"/>
        <v>-1.496687685658973E-2</v>
      </c>
      <c r="DS94" s="4">
        <f t="shared" si="227"/>
        <v>-3.8170887426857645E-4</v>
      </c>
      <c r="DT94" s="4">
        <f t="shared" si="227"/>
        <v>-2.2795781915744238E-3</v>
      </c>
      <c r="DU94" s="4">
        <f t="shared" si="227"/>
        <v>-3.3542747560563663E-2</v>
      </c>
      <c r="DV94" s="4">
        <f t="shared" si="227"/>
        <v>-7.1506276410729479E-3</v>
      </c>
      <c r="DW94" s="4">
        <f t="shared" si="227"/>
        <v>-1.4992069792140133E-2</v>
      </c>
      <c r="DX94" s="4">
        <f t="shared" si="227"/>
        <v>8.5840635758824488E-3</v>
      </c>
      <c r="DY94" s="4">
        <f t="shared" si="227"/>
        <v>2.9145767018591083E-2</v>
      </c>
      <c r="DZ94" s="4">
        <f t="shared" ref="DZ94:GK94" si="228">DZ52-AVERAGE(DZ$46:DZ$75)</f>
        <v>-4.9207462443878443E-4</v>
      </c>
      <c r="EA94" s="4">
        <f t="shared" si="228"/>
        <v>7.7219995612813541E-3</v>
      </c>
      <c r="EB94" s="4">
        <f t="shared" si="228"/>
        <v>-1.6750463224002241E-2</v>
      </c>
      <c r="EC94" s="4">
        <f t="shared" si="228"/>
        <v>-2.7514490485199702E-2</v>
      </c>
      <c r="ED94" s="4">
        <f t="shared" si="228"/>
        <v>-2.0385723016690858E-2</v>
      </c>
      <c r="EE94" s="4">
        <f t="shared" si="228"/>
        <v>4.7491081761227307E-4</v>
      </c>
      <c r="EF94" s="4">
        <f t="shared" si="228"/>
        <v>8.0316846720763641E-3</v>
      </c>
      <c r="EG94" s="4">
        <f t="shared" si="228"/>
        <v>1.8410233615315582E-3</v>
      </c>
      <c r="EH94" s="4">
        <f t="shared" si="228"/>
        <v>3.3579146254728107E-3</v>
      </c>
      <c r="EI94" s="4">
        <f t="shared" si="228"/>
        <v>-2.6828316528045803E-2</v>
      </c>
      <c r="EJ94" s="4">
        <f t="shared" si="228"/>
        <v>-4.6397921559500023E-3</v>
      </c>
      <c r="EK94" s="4">
        <f t="shared" si="228"/>
        <v>1.4379255834321273E-3</v>
      </c>
      <c r="EL94" s="4">
        <f t="shared" si="228"/>
        <v>4.5467686388878667E-4</v>
      </c>
      <c r="EM94" s="4">
        <f t="shared" si="228"/>
        <v>4.961875859310092E-3</v>
      </c>
      <c r="EN94" s="4">
        <f t="shared" si="228"/>
        <v>1.8579262567624964E-3</v>
      </c>
      <c r="EO94" s="4">
        <f t="shared" si="228"/>
        <v>-1.8913661045255321E-3</v>
      </c>
      <c r="EP94" s="4">
        <f t="shared" si="228"/>
        <v>4.6443858173719913E-3</v>
      </c>
      <c r="EQ94" s="4">
        <f t="shared" si="228"/>
        <v>-2.8651551643478828E-3</v>
      </c>
      <c r="ER94" s="4">
        <f t="shared" si="228"/>
        <v>3.8224575939398713E-3</v>
      </c>
      <c r="ES94" s="4">
        <f t="shared" si="228"/>
        <v>8.0600895272698661E-3</v>
      </c>
      <c r="ET94" s="4">
        <f t="shared" si="228"/>
        <v>6.1143826472993259E-4</v>
      </c>
      <c r="EU94" s="4">
        <f t="shared" si="228"/>
        <v>-2.7237592572802324E-2</v>
      </c>
      <c r="EV94" s="4">
        <f t="shared" si="228"/>
        <v>-1.4414743774225794E-2</v>
      </c>
      <c r="EW94" s="4">
        <f t="shared" si="228"/>
        <v>2.0472086908244817E-2</v>
      </c>
      <c r="EX94" s="4">
        <f t="shared" si="228"/>
        <v>2.2734264330597002E-2</v>
      </c>
      <c r="EY94" s="4">
        <f t="shared" si="228"/>
        <v>-9.1401870416335518E-3</v>
      </c>
      <c r="EZ94" s="4">
        <f t="shared" si="228"/>
        <v>-1.0034568853423683E-2</v>
      </c>
      <c r="FA94" s="4">
        <f t="shared" si="228"/>
        <v>-3.3025153011640107E-2</v>
      </c>
      <c r="FB94" s="4">
        <f t="shared" si="228"/>
        <v>-8.4680495670965052E-3</v>
      </c>
      <c r="FC94" s="4">
        <f t="shared" si="228"/>
        <v>1.576420550676929E-2</v>
      </c>
      <c r="FD94" s="4">
        <f t="shared" si="228"/>
        <v>-1.0327112715370896E-2</v>
      </c>
      <c r="FE94" s="4">
        <f t="shared" si="228"/>
        <v>4.9223242040555473E-3</v>
      </c>
      <c r="FF94" s="4">
        <f t="shared" si="228"/>
        <v>9.8274208990640349E-3</v>
      </c>
      <c r="FG94" s="4">
        <f t="shared" si="228"/>
        <v>5.6981444531001453E-4</v>
      </c>
      <c r="FH94" s="4">
        <f t="shared" si="228"/>
        <v>1.3032133959393824E-2</v>
      </c>
      <c r="FI94" s="4">
        <f t="shared" si="228"/>
        <v>6.547963470069704E-3</v>
      </c>
      <c r="FJ94" s="4">
        <f t="shared" si="228"/>
        <v>7.1062297795298924E-3</v>
      </c>
      <c r="FK94" s="4">
        <f t="shared" si="228"/>
        <v>-4.3339418464014394E-3</v>
      </c>
      <c r="FL94" s="4">
        <f t="shared" si="228"/>
        <v>2.2082179452947064E-3</v>
      </c>
      <c r="FM94" s="4">
        <f t="shared" si="228"/>
        <v>1.8902741802827229E-3</v>
      </c>
      <c r="FN94" s="4">
        <f t="shared" si="228"/>
        <v>-1.7628929826071049E-3</v>
      </c>
      <c r="FO94" s="4">
        <f t="shared" si="228"/>
        <v>3.6575611647718543E-3</v>
      </c>
      <c r="FP94" s="4">
        <f t="shared" si="228"/>
        <v>-3.3907115922670325E-3</v>
      </c>
      <c r="FQ94" s="4">
        <f t="shared" si="228"/>
        <v>8.4831246875670674E-3</v>
      </c>
      <c r="FR94" s="4">
        <f t="shared" si="228"/>
        <v>-8.3783102230405096E-3</v>
      </c>
      <c r="FS94" s="4">
        <f t="shared" si="228"/>
        <v>-3.15929188296929E-4</v>
      </c>
      <c r="FT94" s="4">
        <f t="shared" si="228"/>
        <v>2.8145258317107732E-2</v>
      </c>
      <c r="FU94" s="4">
        <f t="shared" si="228"/>
        <v>-1.8398940871672039E-2</v>
      </c>
      <c r="FV94" s="4">
        <f t="shared" si="228"/>
        <v>1.7270330355491088E-2</v>
      </c>
      <c r="FW94" s="4">
        <f t="shared" si="228"/>
        <v>-2.8701031389074962E-2</v>
      </c>
      <c r="FX94" s="4">
        <f t="shared" si="228"/>
        <v>-1.7886299166086366E-3</v>
      </c>
      <c r="FY94" s="4">
        <f t="shared" si="228"/>
        <v>-2.1019204946764523E-3</v>
      </c>
      <c r="FZ94" s="4">
        <f t="shared" si="228"/>
        <v>-1.727253255155212E-2</v>
      </c>
      <c r="GA94" s="4">
        <f t="shared" si="228"/>
        <v>-1.5056558523635202E-2</v>
      </c>
      <c r="GB94" s="4">
        <f t="shared" si="228"/>
        <v>3.1767040101888674E-2</v>
      </c>
      <c r="GC94" s="4">
        <f t="shared" si="228"/>
        <v>4.4680585813859468E-3</v>
      </c>
      <c r="GD94" s="4">
        <f t="shared" si="228"/>
        <v>1.3792837623297031E-2</v>
      </c>
      <c r="GE94" s="4">
        <f t="shared" si="228"/>
        <v>2.1045916069707829E-3</v>
      </c>
      <c r="GF94" s="4">
        <f t="shared" si="228"/>
        <v>4.6554142459690707E-3</v>
      </c>
      <c r="GG94" s="4">
        <f t="shared" si="228"/>
        <v>8.0877867558507895E-3</v>
      </c>
      <c r="GH94" s="4">
        <f t="shared" si="228"/>
        <v>-2.2977392015639288E-3</v>
      </c>
      <c r="GI94" s="4">
        <f t="shared" si="228"/>
        <v>3.6995175814585873E-3</v>
      </c>
      <c r="GJ94" s="4">
        <f t="shared" si="228"/>
        <v>6.2124571622778381E-3</v>
      </c>
      <c r="GK94" s="4">
        <f t="shared" si="228"/>
        <v>1.2691508108910933E-2</v>
      </c>
      <c r="GL94" s="4">
        <f t="shared" ref="GL94:IQ94" si="229">GL52-AVERAGE(GL$46:GL$75)</f>
        <v>6.5254681496286797E-3</v>
      </c>
      <c r="GM94" s="4">
        <f t="shared" si="229"/>
        <v>-7.0780557102981256E-6</v>
      </c>
      <c r="GN94" s="4">
        <f t="shared" si="229"/>
        <v>1.4147554862564766E-2</v>
      </c>
      <c r="GO94" s="4">
        <f t="shared" si="229"/>
        <v>-1.5274700847156481E-3</v>
      </c>
      <c r="GP94" s="4">
        <f t="shared" si="229"/>
        <v>4.9916075390001816E-4</v>
      </c>
      <c r="GQ94" s="4">
        <f t="shared" si="229"/>
        <v>-2.6543842855525489E-2</v>
      </c>
      <c r="GR94" s="4">
        <f t="shared" si="229"/>
        <v>5.4987494410132388E-3</v>
      </c>
      <c r="GS94" s="4">
        <f t="shared" si="229"/>
        <v>-1.2184204170015783E-2</v>
      </c>
      <c r="GT94" s="4">
        <f t="shared" si="229"/>
        <v>-1.3841661037311676E-2</v>
      </c>
      <c r="GU94" s="4">
        <f t="shared" si="229"/>
        <v>-6.1470944085363884E-3</v>
      </c>
      <c r="GV94" s="4">
        <f t="shared" si="229"/>
        <v>2.8712871827304094E-2</v>
      </c>
      <c r="GW94" s="4">
        <f t="shared" si="229"/>
        <v>6.2450148966379307E-3</v>
      </c>
      <c r="GX94" s="4">
        <f t="shared" si="229"/>
        <v>1.1932970931966262E-2</v>
      </c>
      <c r="GY94" s="4">
        <f t="shared" si="229"/>
        <v>-2.4730727486681061E-2</v>
      </c>
      <c r="GZ94" s="4">
        <f t="shared" si="229"/>
        <v>-2.7024986431867942E-2</v>
      </c>
      <c r="HA94" s="4">
        <f t="shared" si="229"/>
        <v>9.3839715728218052E-3</v>
      </c>
      <c r="HB94" s="4">
        <f t="shared" si="229"/>
        <v>-1.5322484287534669E-2</v>
      </c>
      <c r="HC94" s="4">
        <f t="shared" si="229"/>
        <v>1.1738222688137078E-2</v>
      </c>
      <c r="HD94" s="4">
        <f t="shared" si="229"/>
        <v>2.0321768594923923E-3</v>
      </c>
      <c r="HE94" s="4">
        <f t="shared" si="229"/>
        <v>1.9928514115177742E-3</v>
      </c>
      <c r="HF94" s="4">
        <f t="shared" si="229"/>
        <v>-1.583207222746578E-3</v>
      </c>
      <c r="HG94" s="4">
        <f t="shared" si="229"/>
        <v>-8.3867303506016157E-3</v>
      </c>
      <c r="HH94" s="4">
        <f t="shared" si="229"/>
        <v>3.9056259145494776E-3</v>
      </c>
      <c r="HI94" s="4">
        <f t="shared" si="229"/>
        <v>2.9607506871866698E-3</v>
      </c>
      <c r="HJ94" s="4">
        <f t="shared" si="229"/>
        <v>2.6760921808982011E-3</v>
      </c>
      <c r="HK94" s="4">
        <f t="shared" si="229"/>
        <v>-7.434065696041459E-3</v>
      </c>
      <c r="HL94" s="4">
        <f t="shared" si="229"/>
        <v>2.8955926517741874E-3</v>
      </c>
      <c r="HM94" s="4">
        <f t="shared" si="229"/>
        <v>2.1096531657559398E-3</v>
      </c>
      <c r="HN94" s="4">
        <f t="shared" si="229"/>
        <v>-1.0859151507339338E-2</v>
      </c>
      <c r="HO94" s="4">
        <f t="shared" si="229"/>
        <v>6.6373568816617155E-3</v>
      </c>
      <c r="HP94" s="4">
        <f t="shared" si="229"/>
        <v>-9.1919506686705468E-4</v>
      </c>
      <c r="HQ94" s="4">
        <f t="shared" si="229"/>
        <v>-1.6772634993090875E-2</v>
      </c>
      <c r="HR94" s="4">
        <f t="shared" si="229"/>
        <v>1.4121131404054249E-2</v>
      </c>
      <c r="HS94" s="4">
        <f t="shared" si="229"/>
        <v>-1.1657650815753269E-2</v>
      </c>
      <c r="HT94" s="4">
        <f t="shared" si="229"/>
        <v>-1.2020720804048868E-2</v>
      </c>
      <c r="HU94" s="4">
        <f t="shared" si="229"/>
        <v>2.6912360354480077E-2</v>
      </c>
      <c r="HV94" s="4">
        <f t="shared" si="229"/>
        <v>-1.9674609696568673E-3</v>
      </c>
      <c r="HW94" s="4">
        <f t="shared" si="229"/>
        <v>1.0605197983944546E-2</v>
      </c>
      <c r="HX94" s="4">
        <f t="shared" si="229"/>
        <v>-2.2373759424931163E-2</v>
      </c>
      <c r="HY94" s="4">
        <f t="shared" si="229"/>
        <v>-2.0659188910619474E-2</v>
      </c>
      <c r="HZ94" s="4">
        <f t="shared" si="229"/>
        <v>1.0011198583399659E-2</v>
      </c>
      <c r="IA94" s="4">
        <f t="shared" si="229"/>
        <v>7.861778991881372E-3</v>
      </c>
      <c r="IB94" s="4">
        <f t="shared" si="229"/>
        <v>3.5616964953800682E-3</v>
      </c>
      <c r="IC94" s="4">
        <f t="shared" si="229"/>
        <v>2.0354046089878217E-3</v>
      </c>
      <c r="ID94" s="4">
        <f t="shared" si="229"/>
        <v>2.0938079695510072E-3</v>
      </c>
      <c r="IE94" s="4">
        <f t="shared" si="229"/>
        <v>-6.3893715032635788E-3</v>
      </c>
      <c r="IF94" s="4">
        <f t="shared" si="229"/>
        <v>-4.9804700930111967E-3</v>
      </c>
      <c r="IG94" s="4">
        <f t="shared" si="229"/>
        <v>-3.4828506922011159E-3</v>
      </c>
      <c r="IH94" s="4">
        <f t="shared" si="229"/>
        <v>5.4391200548592564E-4</v>
      </c>
      <c r="II94" s="4">
        <f t="shared" si="229"/>
        <v>7.6951437390374395E-3</v>
      </c>
      <c r="IJ94" s="4">
        <f t="shared" si="229"/>
        <v>2.228400303350914E-3</v>
      </c>
      <c r="IK94" s="4">
        <f t="shared" si="229"/>
        <v>-8.1808230738013975E-3</v>
      </c>
      <c r="IL94" s="4">
        <f t="shared" si="229"/>
        <v>-3.5501654872490823E-3</v>
      </c>
      <c r="IM94" s="4">
        <f t="shared" si="229"/>
        <v>-3.0561634664542947E-3</v>
      </c>
      <c r="IN94" s="4">
        <f t="shared" si="229"/>
        <v>-1.6382161512447698E-3</v>
      </c>
      <c r="IO94" s="4">
        <f t="shared" si="229"/>
        <v>1.6647880121682654E-2</v>
      </c>
      <c r="IP94" s="4">
        <f t="shared" si="229"/>
        <v>1.6038737600491827E-2</v>
      </c>
      <c r="IQ94" s="4">
        <f t="shared" si="229"/>
        <v>-2.8687346796678153E-2</v>
      </c>
      <c r="IT94" s="22">
        <f t="shared" si="204"/>
        <v>7.7591034333681185E-5</v>
      </c>
      <c r="JU94" s="1">
        <f t="shared" si="205"/>
        <v>133</v>
      </c>
    </row>
    <row r="95" spans="1:285" x14ac:dyDescent="0.25">
      <c r="A95" s="11">
        <v>-23</v>
      </c>
      <c r="B95" s="4">
        <f t="shared" ref="B95:BM95" si="230">B53-AVERAGE(B$46:B$75)</f>
        <v>4.2630178023030443E-5</v>
      </c>
      <c r="C95" s="4">
        <f t="shared" si="230"/>
        <v>2.3256457092105741E-2</v>
      </c>
      <c r="D95" s="4">
        <f t="shared" si="230"/>
        <v>2.2424640089931367E-2</v>
      </c>
      <c r="E95" s="4">
        <f t="shared" si="230"/>
        <v>-6.8647062566293722E-3</v>
      </c>
      <c r="F95" s="4">
        <f t="shared" si="230"/>
        <v>-1.0015463384012468E-2</v>
      </c>
      <c r="G95" s="4">
        <f t="shared" si="230"/>
        <v>3.8126061902616026E-2</v>
      </c>
      <c r="H95" s="4">
        <f t="shared" si="230"/>
        <v>3.55490641287117E-3</v>
      </c>
      <c r="I95" s="4">
        <f t="shared" si="230"/>
        <v>3.0989856164733483E-3</v>
      </c>
      <c r="J95" s="4">
        <f t="shared" si="230"/>
        <v>-1.346653649718973E-2</v>
      </c>
      <c r="K95" s="4">
        <f t="shared" si="230"/>
        <v>-1.7649785054271335E-2</v>
      </c>
      <c r="L95" s="4">
        <f t="shared" si="230"/>
        <v>5.1898516427456975E-3</v>
      </c>
      <c r="M95" s="4">
        <f t="shared" si="230"/>
        <v>-4.4675101030639177E-3</v>
      </c>
      <c r="N95" s="4">
        <f t="shared" si="230"/>
        <v>1.0504477314851452E-2</v>
      </c>
      <c r="O95" s="4">
        <f t="shared" si="230"/>
        <v>-2.2107536347975135E-2</v>
      </c>
      <c r="P95" s="4">
        <f t="shared" si="230"/>
        <v>-5.5559756266113378E-3</v>
      </c>
      <c r="Q95" s="4">
        <f t="shared" si="230"/>
        <v>-1.8260413375578376E-3</v>
      </c>
      <c r="R95" s="4">
        <f t="shared" si="230"/>
        <v>-1.7697953561582041E-3</v>
      </c>
      <c r="S95" s="4">
        <f t="shared" si="230"/>
        <v>1.7145020186827605E-3</v>
      </c>
      <c r="T95" s="4">
        <f t="shared" si="230"/>
        <v>-2.309528805636131E-2</v>
      </c>
      <c r="U95" s="4">
        <f t="shared" si="230"/>
        <v>-1.2765708719140002E-2</v>
      </c>
      <c r="V95" s="4">
        <f t="shared" si="230"/>
        <v>-1.1029036583767773E-5</v>
      </c>
      <c r="W95" s="4">
        <f t="shared" si="230"/>
        <v>7.5964785135300642E-3</v>
      </c>
      <c r="X95" s="4">
        <f t="shared" si="230"/>
        <v>-1.1800284168417375E-2</v>
      </c>
      <c r="Y95" s="4">
        <f t="shared" si="230"/>
        <v>1.0043658351955738E-2</v>
      </c>
      <c r="Z95" s="4">
        <f t="shared" si="230"/>
        <v>-1.2634367527222152E-2</v>
      </c>
      <c r="AA95" s="4">
        <f t="shared" si="230"/>
        <v>-4.5592102748846369E-2</v>
      </c>
      <c r="AB95" s="4">
        <f t="shared" si="230"/>
        <v>-5.3990683033646181E-2</v>
      </c>
      <c r="AC95" s="4">
        <f t="shared" si="230"/>
        <v>-6.6406667524047348E-3</v>
      </c>
      <c r="AD95" s="4">
        <f t="shared" si="230"/>
        <v>6.8602188472136581E-3</v>
      </c>
      <c r="AE95" s="4">
        <f t="shared" si="230"/>
        <v>-0.12437333178266285</v>
      </c>
      <c r="AF95" s="4">
        <f t="shared" si="230"/>
        <v>-3.0466359934828366E-2</v>
      </c>
      <c r="AG95" s="4">
        <f t="shared" si="230"/>
        <v>-2.3086936793450752E-2</v>
      </c>
      <c r="AH95" s="4">
        <f t="shared" si="230"/>
        <v>7.563288936359687E-2</v>
      </c>
      <c r="AI95" s="4">
        <f t="shared" si="230"/>
        <v>-9.0899440330017983E-3</v>
      </c>
      <c r="AJ95" s="4">
        <f t="shared" si="230"/>
        <v>-3.5138594665567936E-2</v>
      </c>
      <c r="AK95" s="4">
        <f t="shared" si="230"/>
        <v>-3.2092805959683599E-4</v>
      </c>
      <c r="AL95" s="4">
        <f t="shared" si="230"/>
        <v>2.7773834379150632E-2</v>
      </c>
      <c r="AM95" s="4">
        <f t="shared" si="230"/>
        <v>-2.6251726251257262E-3</v>
      </c>
      <c r="AN95" s="4">
        <f t="shared" si="230"/>
        <v>-4.1569475052299493E-2</v>
      </c>
      <c r="AO95" s="4">
        <f t="shared" si="230"/>
        <v>-6.8910677988934406E-4</v>
      </c>
      <c r="AP95" s="4">
        <f t="shared" si="230"/>
        <v>-9.1182093831373556E-4</v>
      </c>
      <c r="AQ95" s="4">
        <f t="shared" si="230"/>
        <v>-4.4226226186651812E-2</v>
      </c>
      <c r="AR95" s="4">
        <f t="shared" si="230"/>
        <v>-3.055776148369372E-3</v>
      </c>
      <c r="AS95" s="4">
        <f t="shared" si="230"/>
        <v>4.6683101891859799E-2</v>
      </c>
      <c r="AT95" s="4">
        <f t="shared" si="230"/>
        <v>-1.0154268730014444E-3</v>
      </c>
      <c r="AU95" s="4">
        <f t="shared" si="230"/>
        <v>-7.1026313841540765E-3</v>
      </c>
      <c r="AV95" s="4">
        <f t="shared" si="230"/>
        <v>-4.6299735224492704E-3</v>
      </c>
      <c r="AW95" s="4">
        <f t="shared" si="230"/>
        <v>0.10103695110137698</v>
      </c>
      <c r="AX95" s="4">
        <f t="shared" si="230"/>
        <v>-1.8121334063403535E-2</v>
      </c>
      <c r="AY95" s="4">
        <f t="shared" si="230"/>
        <v>2.2082778643993939E-3</v>
      </c>
      <c r="AZ95" s="4">
        <f t="shared" si="230"/>
        <v>-2.3215151409444336E-2</v>
      </c>
      <c r="BA95" s="4">
        <f t="shared" si="230"/>
        <v>-6.189678930841571E-2</v>
      </c>
      <c r="BB95" s="4">
        <f t="shared" si="230"/>
        <v>4.3112338028543449E-3</v>
      </c>
      <c r="BC95" s="4">
        <f t="shared" si="230"/>
        <v>1.3985514169159077E-3</v>
      </c>
      <c r="BD95" s="4">
        <f t="shared" si="230"/>
        <v>-2.5830136867596564E-2</v>
      </c>
      <c r="BE95" s="4">
        <f t="shared" si="230"/>
        <v>-3.4583183144698278E-2</v>
      </c>
      <c r="BF95" s="4">
        <f t="shared" si="230"/>
        <v>2.7223399435615876E-2</v>
      </c>
      <c r="BG95" s="4">
        <f t="shared" si="230"/>
        <v>2.3527197083183977E-2</v>
      </c>
      <c r="BH95" s="4">
        <f t="shared" si="230"/>
        <v>-4.9377183011954469E-3</v>
      </c>
      <c r="BI95" s="4">
        <f t="shared" si="230"/>
        <v>-1.8477840997002245E-3</v>
      </c>
      <c r="BJ95" s="4">
        <f t="shared" si="230"/>
        <v>6.1208047724536484E-3</v>
      </c>
      <c r="BK95" s="4">
        <f t="shared" si="230"/>
        <v>1.0938615218070819E-2</v>
      </c>
      <c r="BL95" s="4">
        <f t="shared" si="230"/>
        <v>-1.622334073185374E-3</v>
      </c>
      <c r="BM95" s="4">
        <f t="shared" si="230"/>
        <v>-3.6030637422886001E-2</v>
      </c>
      <c r="BN95" s="4">
        <f t="shared" ref="BN95:DY95" si="231">BN53-AVERAGE(BN$46:BN$75)</f>
        <v>6.7803581104868352E-3</v>
      </c>
      <c r="BO95" s="4">
        <f t="shared" si="231"/>
        <v>-1.4926076035559158E-2</v>
      </c>
      <c r="BP95" s="4">
        <f t="shared" si="231"/>
        <v>-1.1938106009456861E-2</v>
      </c>
      <c r="BQ95" s="4">
        <f t="shared" si="231"/>
        <v>5.1048229002417919E-4</v>
      </c>
      <c r="BR95" s="4">
        <f t="shared" si="231"/>
        <v>4.193860569450001E-2</v>
      </c>
      <c r="BS95" s="4">
        <f t="shared" si="231"/>
        <v>5.4509999660517679E-3</v>
      </c>
      <c r="BT95" s="4">
        <f t="shared" si="231"/>
        <v>-5.2647189017681877E-3</v>
      </c>
      <c r="BU95" s="4">
        <f t="shared" si="231"/>
        <v>1.0510951922818555E-3</v>
      </c>
      <c r="BV95" s="4">
        <f t="shared" si="231"/>
        <v>1.6140650208929581E-2</v>
      </c>
      <c r="BW95" s="4">
        <f t="shared" si="231"/>
        <v>-3.552948771286822E-3</v>
      </c>
      <c r="BX95" s="4">
        <f t="shared" si="231"/>
        <v>1.1341910202119014E-2</v>
      </c>
      <c r="BY95" s="4">
        <f t="shared" si="231"/>
        <v>-9.7219927097799558E-3</v>
      </c>
      <c r="BZ95" s="4">
        <f t="shared" si="231"/>
        <v>1.754280208547266E-2</v>
      </c>
      <c r="CA95" s="4">
        <f t="shared" si="231"/>
        <v>-1.4863174448849158E-3</v>
      </c>
      <c r="CB95" s="4">
        <f t="shared" si="231"/>
        <v>9.7244913488376654E-3</v>
      </c>
      <c r="CC95" s="4">
        <f t="shared" si="231"/>
        <v>-4.0197464786838881E-2</v>
      </c>
      <c r="CD95" s="4">
        <f t="shared" si="231"/>
        <v>-2.6717354701818845E-2</v>
      </c>
      <c r="CE95" s="4">
        <f t="shared" si="231"/>
        <v>-4.3063953424687822E-2</v>
      </c>
      <c r="CF95" s="4">
        <f t="shared" si="231"/>
        <v>3.3183035730828994E-2</v>
      </c>
      <c r="CG95" s="4">
        <f t="shared" si="231"/>
        <v>-7.7544649712388996E-4</v>
      </c>
      <c r="CH95" s="4">
        <f t="shared" si="231"/>
        <v>-1.3953541422109283E-2</v>
      </c>
      <c r="CI95" s="4">
        <f t="shared" si="231"/>
        <v>-7.9057270679891833E-3</v>
      </c>
      <c r="CJ95" s="4">
        <f t="shared" si="231"/>
        <v>-2.7194795385020822E-3</v>
      </c>
      <c r="CK95" s="4">
        <f t="shared" si="231"/>
        <v>3.130774310407098E-2</v>
      </c>
      <c r="CL95" s="4">
        <f t="shared" si="231"/>
        <v>-6.6602685175038857E-3</v>
      </c>
      <c r="CM95" s="4">
        <f t="shared" si="231"/>
        <v>-3.100191156693907E-3</v>
      </c>
      <c r="CN95" s="4">
        <f t="shared" si="231"/>
        <v>-1.7047886058992232E-3</v>
      </c>
      <c r="CO95" s="4">
        <f t="shared" si="231"/>
        <v>5.2502860992887325E-3</v>
      </c>
      <c r="CP95" s="4">
        <f t="shared" si="231"/>
        <v>1.4418815485247519E-2</v>
      </c>
      <c r="CQ95" s="4">
        <f t="shared" si="231"/>
        <v>-2.6199649974910999E-3</v>
      </c>
      <c r="CR95" s="4">
        <f t="shared" si="231"/>
        <v>-1.040619175286496E-2</v>
      </c>
      <c r="CS95" s="4">
        <f t="shared" si="231"/>
        <v>1.2324556741011099E-4</v>
      </c>
      <c r="CT95" s="4">
        <f t="shared" si="231"/>
        <v>1.3437471897522054E-2</v>
      </c>
      <c r="CU95" s="4">
        <f t="shared" si="231"/>
        <v>-1.0161254955926661E-2</v>
      </c>
      <c r="CV95" s="4">
        <f t="shared" si="231"/>
        <v>1.3124289645831455E-2</v>
      </c>
      <c r="CW95" s="4">
        <f t="shared" si="231"/>
        <v>1.0835707972531148E-2</v>
      </c>
      <c r="CX95" s="4">
        <f t="shared" si="231"/>
        <v>-1.6751521429167596E-2</v>
      </c>
      <c r="CY95" s="4">
        <f t="shared" si="231"/>
        <v>6.4481310510541923E-3</v>
      </c>
      <c r="CZ95" s="4">
        <f t="shared" si="231"/>
        <v>-2.9032638476622363E-2</v>
      </c>
      <c r="DA95" s="4">
        <f t="shared" si="231"/>
        <v>8.2819943663560401E-3</v>
      </c>
      <c r="DB95" s="4">
        <f t="shared" si="231"/>
        <v>-5.6520291003689573E-3</v>
      </c>
      <c r="DC95" s="4">
        <f t="shared" si="231"/>
        <v>1.1227214325476751E-2</v>
      </c>
      <c r="DD95" s="4">
        <f t="shared" si="231"/>
        <v>-2.5918489803917671E-2</v>
      </c>
      <c r="DE95" s="4">
        <f t="shared" si="231"/>
        <v>1.958510782800571E-2</v>
      </c>
      <c r="DF95" s="4">
        <f t="shared" si="231"/>
        <v>-4.2594902227631589E-3</v>
      </c>
      <c r="DG95" s="4">
        <f t="shared" si="231"/>
        <v>-1.0524563778570241E-3</v>
      </c>
      <c r="DH95" s="4">
        <f t="shared" si="231"/>
        <v>5.3915047094775185E-3</v>
      </c>
      <c r="DI95" s="4">
        <f t="shared" si="231"/>
        <v>6.3368189759266183E-3</v>
      </c>
      <c r="DJ95" s="4">
        <f t="shared" si="231"/>
        <v>1.1416029279180175E-2</v>
      </c>
      <c r="DK95" s="4">
        <f t="shared" si="231"/>
        <v>-2.2929129339099529E-2</v>
      </c>
      <c r="DL95" s="4">
        <f t="shared" si="231"/>
        <v>-4.8170626747562947E-3</v>
      </c>
      <c r="DM95" s="4">
        <f t="shared" si="231"/>
        <v>-1.1880624342029754E-3</v>
      </c>
      <c r="DN95" s="4">
        <f t="shared" si="231"/>
        <v>1.6661916501958203E-2</v>
      </c>
      <c r="DO95" s="4">
        <f t="shared" si="231"/>
        <v>1.9602954263348519E-3</v>
      </c>
      <c r="DP95" s="4">
        <f t="shared" si="231"/>
        <v>6.0795159806675755E-3</v>
      </c>
      <c r="DQ95" s="4">
        <f t="shared" si="231"/>
        <v>-6.4861697893653716E-5</v>
      </c>
      <c r="DR95" s="4">
        <f t="shared" si="231"/>
        <v>-1.5059595121943395E-2</v>
      </c>
      <c r="DS95" s="4">
        <f t="shared" si="231"/>
        <v>-3.8170887426857645E-4</v>
      </c>
      <c r="DT95" s="4">
        <f t="shared" si="231"/>
        <v>-1.8090908215980816E-2</v>
      </c>
      <c r="DU95" s="4">
        <f t="shared" si="231"/>
        <v>5.0221575884541875E-3</v>
      </c>
      <c r="DV95" s="4">
        <f t="shared" si="231"/>
        <v>-2.767045245455884E-2</v>
      </c>
      <c r="DW95" s="4">
        <f t="shared" si="231"/>
        <v>-1.5236616446965025E-2</v>
      </c>
      <c r="DX95" s="4">
        <f t="shared" si="231"/>
        <v>9.2864729222272326E-3</v>
      </c>
      <c r="DY95" s="4">
        <f t="shared" si="231"/>
        <v>-2.3314053393405892E-2</v>
      </c>
      <c r="DZ95" s="4">
        <f t="shared" ref="DZ95:GK95" si="232">DZ53-AVERAGE(DZ$46:DZ$75)</f>
        <v>1.0606583606120367E-3</v>
      </c>
      <c r="EA95" s="4">
        <f t="shared" si="232"/>
        <v>-1.6150032688634474E-2</v>
      </c>
      <c r="EB95" s="4">
        <f t="shared" si="232"/>
        <v>2.1097477671772587E-3</v>
      </c>
      <c r="EC95" s="4">
        <f t="shared" si="232"/>
        <v>-1.9120260707086008E-2</v>
      </c>
      <c r="ED95" s="4">
        <f t="shared" si="232"/>
        <v>-1.6948966090420133E-2</v>
      </c>
      <c r="EE95" s="4">
        <f t="shared" si="232"/>
        <v>4.7491081761227307E-4</v>
      </c>
      <c r="EF95" s="4">
        <f t="shared" si="232"/>
        <v>6.6054185333391299E-3</v>
      </c>
      <c r="EG95" s="4">
        <f t="shared" si="232"/>
        <v>3.5673732366957277E-3</v>
      </c>
      <c r="EH95" s="4">
        <f t="shared" si="232"/>
        <v>7.6259534858547961E-3</v>
      </c>
      <c r="EI95" s="4">
        <f t="shared" si="232"/>
        <v>1.5954690052203055E-2</v>
      </c>
      <c r="EJ95" s="4">
        <f t="shared" si="232"/>
        <v>-4.3221447967363713E-3</v>
      </c>
      <c r="EK95" s="4">
        <f t="shared" si="232"/>
        <v>1.4152495893723356E-3</v>
      </c>
      <c r="EL95" s="4">
        <f t="shared" si="232"/>
        <v>4.5420553998156538E-4</v>
      </c>
      <c r="EM95" s="4">
        <f t="shared" si="232"/>
        <v>2.1104874107850231E-2</v>
      </c>
      <c r="EN95" s="4">
        <f t="shared" si="232"/>
        <v>1.8576424267759991E-3</v>
      </c>
      <c r="EO95" s="4">
        <f t="shared" si="232"/>
        <v>3.6150847899049216E-3</v>
      </c>
      <c r="EP95" s="4">
        <f t="shared" si="232"/>
        <v>4.5974716000098306E-3</v>
      </c>
      <c r="EQ95" s="4">
        <f t="shared" si="232"/>
        <v>-2.8653063194419019E-3</v>
      </c>
      <c r="ER95" s="4">
        <f t="shared" si="232"/>
        <v>3.8077617698332911E-3</v>
      </c>
      <c r="ES95" s="4">
        <f t="shared" si="232"/>
        <v>4.0995477420768481E-3</v>
      </c>
      <c r="ET95" s="4">
        <f t="shared" si="232"/>
        <v>-8.7753638963741602E-3</v>
      </c>
      <c r="EU95" s="4">
        <f t="shared" si="232"/>
        <v>1.5719689259810276E-2</v>
      </c>
      <c r="EV95" s="4">
        <f t="shared" si="232"/>
        <v>-1.4672369531684831E-2</v>
      </c>
      <c r="EW95" s="4">
        <f t="shared" si="232"/>
        <v>-2.0372398638314797E-2</v>
      </c>
      <c r="EX95" s="4">
        <f t="shared" si="232"/>
        <v>1.9538093802083773E-3</v>
      </c>
      <c r="EY95" s="4">
        <f t="shared" si="232"/>
        <v>1.8106006592822223E-2</v>
      </c>
      <c r="EZ95" s="4">
        <f t="shared" si="232"/>
        <v>-3.2664001932736712E-2</v>
      </c>
      <c r="FA95" s="4">
        <f t="shared" si="232"/>
        <v>-9.8533765441548449E-3</v>
      </c>
      <c r="FB95" s="4">
        <f t="shared" si="232"/>
        <v>-1.5268297365826234E-2</v>
      </c>
      <c r="FC95" s="4">
        <f t="shared" si="232"/>
        <v>2.7218119701886413E-2</v>
      </c>
      <c r="FD95" s="4">
        <f t="shared" si="232"/>
        <v>-9.3123702641071619E-3</v>
      </c>
      <c r="FE95" s="4">
        <f t="shared" si="232"/>
        <v>-1.0222123130771584E-2</v>
      </c>
      <c r="FF95" s="4">
        <f t="shared" si="232"/>
        <v>-1.1019526913673491E-2</v>
      </c>
      <c r="FG95" s="4">
        <f t="shared" si="232"/>
        <v>1.8203443790205266E-3</v>
      </c>
      <c r="FH95" s="4">
        <f t="shared" si="232"/>
        <v>-5.551300186933652E-3</v>
      </c>
      <c r="FI95" s="4">
        <f t="shared" si="232"/>
        <v>-2.2896432828638055E-2</v>
      </c>
      <c r="FJ95" s="4">
        <f t="shared" si="232"/>
        <v>7.0639185431555064E-3</v>
      </c>
      <c r="FK95" s="4">
        <f t="shared" si="232"/>
        <v>-4.3720219863328672E-3</v>
      </c>
      <c r="FL95" s="4">
        <f t="shared" si="232"/>
        <v>-2.6150583424553803E-2</v>
      </c>
      <c r="FM95" s="4">
        <f t="shared" si="232"/>
        <v>1.8892481855396443E-3</v>
      </c>
      <c r="FN95" s="4">
        <f t="shared" si="232"/>
        <v>-1.7780028411203568E-2</v>
      </c>
      <c r="FO95" s="4">
        <f t="shared" si="232"/>
        <v>3.6454417472926936E-3</v>
      </c>
      <c r="FP95" s="4">
        <f t="shared" si="232"/>
        <v>-3.3916727443757447E-3</v>
      </c>
      <c r="FQ95" s="4">
        <f t="shared" si="232"/>
        <v>8.4195925678144188E-3</v>
      </c>
      <c r="FR95" s="4">
        <f t="shared" si="232"/>
        <v>-1.2359902665937079E-2</v>
      </c>
      <c r="FS95" s="4">
        <f t="shared" si="232"/>
        <v>1.1838444393299616E-3</v>
      </c>
      <c r="FT95" s="4">
        <f t="shared" si="232"/>
        <v>-2.2334058488605642E-3</v>
      </c>
      <c r="FU95" s="4">
        <f t="shared" si="232"/>
        <v>-1.889607925525863E-2</v>
      </c>
      <c r="FV95" s="4">
        <f t="shared" si="232"/>
        <v>-2.7002303889685338E-2</v>
      </c>
      <c r="FW95" s="4">
        <f t="shared" si="232"/>
        <v>-2.4596810663767753E-2</v>
      </c>
      <c r="FX95" s="4">
        <f t="shared" si="232"/>
        <v>2.6921424204730312E-3</v>
      </c>
      <c r="FY95" s="4">
        <f t="shared" si="232"/>
        <v>-5.1003222361848208E-3</v>
      </c>
      <c r="FZ95" s="4">
        <f t="shared" si="232"/>
        <v>-8.8542097507146643E-4</v>
      </c>
      <c r="GA95" s="4">
        <f t="shared" si="232"/>
        <v>-1.8788286967222199E-2</v>
      </c>
      <c r="GB95" s="4">
        <f t="shared" si="232"/>
        <v>1.0538716818425187E-2</v>
      </c>
      <c r="GC95" s="4">
        <f t="shared" si="232"/>
        <v>9.3931689511060484E-3</v>
      </c>
      <c r="GD95" s="4">
        <f t="shared" si="232"/>
        <v>1.1768746720409388E-3</v>
      </c>
      <c r="GE95" s="4">
        <f t="shared" si="232"/>
        <v>6.0782611116298162E-3</v>
      </c>
      <c r="GF95" s="4">
        <f t="shared" si="232"/>
        <v>9.0943556728029454E-3</v>
      </c>
      <c r="GG95" s="4">
        <f t="shared" si="232"/>
        <v>2.6239836608536876E-2</v>
      </c>
      <c r="GH95" s="4">
        <f t="shared" si="232"/>
        <v>-2.7046188010725676E-2</v>
      </c>
      <c r="GI95" s="4">
        <f t="shared" si="232"/>
        <v>3.6041170465770812E-3</v>
      </c>
      <c r="GJ95" s="4">
        <f t="shared" si="232"/>
        <v>6.1971453656203407E-3</v>
      </c>
      <c r="GK95" s="4">
        <f t="shared" si="232"/>
        <v>1.2011013679942995E-2</v>
      </c>
      <c r="GL95" s="4">
        <f t="shared" ref="GL95:IQ95" si="233">GL53-AVERAGE(GL$46:GL$75)</f>
        <v>6.4961066456068707E-3</v>
      </c>
      <c r="GM95" s="4">
        <f t="shared" si="233"/>
        <v>2.8237835062869809E-3</v>
      </c>
      <c r="GN95" s="4">
        <f t="shared" si="233"/>
        <v>1.3950523427350028E-2</v>
      </c>
      <c r="GO95" s="4">
        <f t="shared" si="233"/>
        <v>-1.5281251753144918E-3</v>
      </c>
      <c r="GP95" s="4">
        <f t="shared" si="233"/>
        <v>4.8912454450154548E-4</v>
      </c>
      <c r="GQ95" s="4">
        <f t="shared" si="233"/>
        <v>2.3721033256928876E-3</v>
      </c>
      <c r="GR95" s="4">
        <f t="shared" si="233"/>
        <v>-2.0610059956269217E-2</v>
      </c>
      <c r="GS95" s="4">
        <f t="shared" si="233"/>
        <v>2.1419579453917429E-2</v>
      </c>
      <c r="GT95" s="4">
        <f t="shared" si="233"/>
        <v>-1.4063192471476424E-2</v>
      </c>
      <c r="GU95" s="4">
        <f t="shared" si="233"/>
        <v>1.4260424727435547E-2</v>
      </c>
      <c r="GV95" s="4">
        <f t="shared" si="233"/>
        <v>-1.7415098848584512E-2</v>
      </c>
      <c r="GW95" s="4">
        <f t="shared" si="233"/>
        <v>-1.3076382516353796E-2</v>
      </c>
      <c r="GX95" s="4">
        <f t="shared" si="233"/>
        <v>-1.2857276215282296E-2</v>
      </c>
      <c r="GY95" s="4">
        <f t="shared" si="233"/>
        <v>5.739821266414348E-3</v>
      </c>
      <c r="GZ95" s="4">
        <f t="shared" si="233"/>
        <v>-3.4770506736599106E-3</v>
      </c>
      <c r="HA95" s="4">
        <f t="shared" si="233"/>
        <v>4.173366929822106E-3</v>
      </c>
      <c r="HB95" s="4">
        <f t="shared" si="233"/>
        <v>2.1444236545062622E-2</v>
      </c>
      <c r="HC95" s="4">
        <f t="shared" si="233"/>
        <v>-3.3773397396742776E-3</v>
      </c>
      <c r="HD95" s="4">
        <f t="shared" si="233"/>
        <v>3.9896605538441571E-3</v>
      </c>
      <c r="HE95" s="4">
        <f t="shared" si="233"/>
        <v>1.3650335053314373E-2</v>
      </c>
      <c r="HF95" s="4">
        <f t="shared" si="233"/>
        <v>2.0254596524568371E-2</v>
      </c>
      <c r="HG95" s="4">
        <f t="shared" si="233"/>
        <v>-1.4730340733913546E-2</v>
      </c>
      <c r="HH95" s="4">
        <f t="shared" si="233"/>
        <v>3.8779764556162899E-3</v>
      </c>
      <c r="HI95" s="4">
        <f t="shared" si="233"/>
        <v>2.9491589476979231E-3</v>
      </c>
      <c r="HJ95" s="4">
        <f t="shared" si="233"/>
        <v>1.2740332768437381E-2</v>
      </c>
      <c r="HK95" s="4">
        <f t="shared" si="233"/>
        <v>-7.4529389471034678E-3</v>
      </c>
      <c r="HL95" s="4">
        <f t="shared" si="233"/>
        <v>1.2167271589053752E-4</v>
      </c>
      <c r="HM95" s="4">
        <f t="shared" si="233"/>
        <v>2.0809983367510625E-3</v>
      </c>
      <c r="HN95" s="4">
        <f t="shared" si="233"/>
        <v>-1.0909965461292923E-2</v>
      </c>
      <c r="HO95" s="4">
        <f t="shared" si="233"/>
        <v>6.569913553510138E-3</v>
      </c>
      <c r="HP95" s="4">
        <f t="shared" si="233"/>
        <v>-7.0593579340000254E-3</v>
      </c>
      <c r="HQ95" s="4">
        <f t="shared" si="233"/>
        <v>-1.4029303890345833E-2</v>
      </c>
      <c r="HR95" s="4">
        <f t="shared" si="233"/>
        <v>1.2638768410774241E-2</v>
      </c>
      <c r="HS95" s="4">
        <f t="shared" si="233"/>
        <v>-1.1838985269114123E-2</v>
      </c>
      <c r="HT95" s="4">
        <f t="shared" si="233"/>
        <v>4.078113572735742E-3</v>
      </c>
      <c r="HU95" s="4">
        <f t="shared" si="233"/>
        <v>-2.0297479519690666E-2</v>
      </c>
      <c r="HV95" s="4">
        <f t="shared" si="233"/>
        <v>1.7659058975397182E-3</v>
      </c>
      <c r="HW95" s="4">
        <f t="shared" si="233"/>
        <v>-1.6137665107839445E-2</v>
      </c>
      <c r="HX95" s="4">
        <f t="shared" si="233"/>
        <v>9.5921104068923766E-3</v>
      </c>
      <c r="HY95" s="4">
        <f t="shared" si="233"/>
        <v>-9.4723938272028973E-3</v>
      </c>
      <c r="HZ95" s="4">
        <f t="shared" si="233"/>
        <v>7.2970508159977548E-3</v>
      </c>
      <c r="IA95" s="4">
        <f t="shared" si="233"/>
        <v>8.6628305666951709E-4</v>
      </c>
      <c r="IB95" s="4">
        <f t="shared" si="233"/>
        <v>8.0439207357505642E-3</v>
      </c>
      <c r="IC95" s="4">
        <f t="shared" si="233"/>
        <v>-2.603134896940704E-3</v>
      </c>
      <c r="ID95" s="4">
        <f t="shared" si="233"/>
        <v>-1.6735581533439685E-3</v>
      </c>
      <c r="IE95" s="4">
        <f t="shared" si="233"/>
        <v>1.9158587824442515E-2</v>
      </c>
      <c r="IF95" s="4">
        <f t="shared" si="233"/>
        <v>-1.2365650939180574E-2</v>
      </c>
      <c r="IG95" s="4">
        <f t="shared" si="233"/>
        <v>-3.4830274061805932E-3</v>
      </c>
      <c r="IH95" s="4">
        <f t="shared" si="233"/>
        <v>5.4013046197594859E-4</v>
      </c>
      <c r="II95" s="4">
        <f t="shared" si="233"/>
        <v>1.1290684556742404E-2</v>
      </c>
      <c r="IJ95" s="4">
        <f t="shared" si="233"/>
        <v>2.2283801197807737E-3</v>
      </c>
      <c r="IK95" s="4">
        <f t="shared" si="233"/>
        <v>-1.6064987625967076E-3</v>
      </c>
      <c r="IL95" s="4">
        <f t="shared" si="233"/>
        <v>-3.5567065102135214E-3</v>
      </c>
      <c r="IM95" s="4">
        <f t="shared" si="233"/>
        <v>-3.0563947318953343E-3</v>
      </c>
      <c r="IN95" s="4">
        <f t="shared" si="233"/>
        <v>-1.6390223623878051E-3</v>
      </c>
      <c r="IO95" s="4">
        <f t="shared" si="233"/>
        <v>3.600165412939759E-3</v>
      </c>
      <c r="IP95" s="4">
        <f t="shared" si="233"/>
        <v>-9.938615782762162E-3</v>
      </c>
      <c r="IQ95" s="4">
        <f t="shared" si="233"/>
        <v>-1.3197150725764054E-2</v>
      </c>
      <c r="IT95" s="22">
        <f t="shared" si="204"/>
        <v>-2.3319128197068252E-3</v>
      </c>
      <c r="JU95" s="1">
        <f t="shared" si="205"/>
        <v>118</v>
      </c>
    </row>
    <row r="96" spans="1:285" x14ac:dyDescent="0.25">
      <c r="A96" s="11">
        <v>-22</v>
      </c>
      <c r="B96" s="4">
        <f t="shared" ref="B96:BM96" si="234">B54-AVERAGE(B$46:B$75)</f>
        <v>-6.6816563939022938E-3</v>
      </c>
      <c r="C96" s="4">
        <f t="shared" si="234"/>
        <v>-2.4472924154644974E-2</v>
      </c>
      <c r="D96" s="4">
        <f t="shared" si="234"/>
        <v>-1.0316701071054748E-2</v>
      </c>
      <c r="E96" s="4">
        <f t="shared" si="234"/>
        <v>-1.59859891552462E-3</v>
      </c>
      <c r="F96" s="4">
        <f t="shared" si="234"/>
        <v>7.5646585733741721E-3</v>
      </c>
      <c r="G96" s="4">
        <f t="shared" si="234"/>
        <v>2.6447790850625628E-2</v>
      </c>
      <c r="H96" s="4">
        <f t="shared" si="234"/>
        <v>-7.3239881136012075E-3</v>
      </c>
      <c r="I96" s="4">
        <f t="shared" si="234"/>
        <v>-1.2676728705703104E-2</v>
      </c>
      <c r="J96" s="4">
        <f t="shared" si="234"/>
        <v>1.0264572837654236E-3</v>
      </c>
      <c r="K96" s="4">
        <f t="shared" si="234"/>
        <v>-3.2008744326575979E-3</v>
      </c>
      <c r="L96" s="4">
        <f t="shared" si="234"/>
        <v>-1.510472140343732E-4</v>
      </c>
      <c r="M96" s="4">
        <f t="shared" si="234"/>
        <v>1.4617607637242375E-2</v>
      </c>
      <c r="N96" s="4">
        <f t="shared" si="234"/>
        <v>-1.081773392563614E-2</v>
      </c>
      <c r="O96" s="4">
        <f t="shared" si="234"/>
        <v>-6.7855977540118781E-3</v>
      </c>
      <c r="P96" s="4">
        <f t="shared" si="234"/>
        <v>-1.3689393775587221E-2</v>
      </c>
      <c r="Q96" s="4">
        <f t="shared" si="234"/>
        <v>-3.2483946693353229E-2</v>
      </c>
      <c r="R96" s="4">
        <f t="shared" si="234"/>
        <v>1.3817301609995968E-2</v>
      </c>
      <c r="S96" s="4">
        <f t="shared" si="234"/>
        <v>-1.1609893631055446E-3</v>
      </c>
      <c r="T96" s="4">
        <f t="shared" si="234"/>
        <v>1.509012966731527E-2</v>
      </c>
      <c r="U96" s="4">
        <f t="shared" si="234"/>
        <v>2.1278760857756478E-2</v>
      </c>
      <c r="V96" s="4">
        <f t="shared" si="234"/>
        <v>1.6743796637888501E-2</v>
      </c>
      <c r="W96" s="4">
        <f t="shared" si="234"/>
        <v>2.5722687434923428E-2</v>
      </c>
      <c r="X96" s="4">
        <f t="shared" si="234"/>
        <v>-2.4185814490346371E-3</v>
      </c>
      <c r="Y96" s="4">
        <f t="shared" si="234"/>
        <v>4.2890643200108134E-3</v>
      </c>
      <c r="Z96" s="4">
        <f t="shared" si="234"/>
        <v>2.4595156213416715E-2</v>
      </c>
      <c r="AA96" s="4">
        <f t="shared" si="234"/>
        <v>2.4831331301149076E-2</v>
      </c>
      <c r="AB96" s="4">
        <f t="shared" si="234"/>
        <v>1.6087297274715862E-2</v>
      </c>
      <c r="AC96" s="4">
        <f t="shared" si="234"/>
        <v>2.276098658817113E-2</v>
      </c>
      <c r="AD96" s="4">
        <f t="shared" si="234"/>
        <v>-2.1743064128663486E-2</v>
      </c>
      <c r="AE96" s="4">
        <f t="shared" si="234"/>
        <v>9.7581665111593306E-3</v>
      </c>
      <c r="AF96" s="4">
        <f t="shared" si="234"/>
        <v>4.6456502960563077E-2</v>
      </c>
      <c r="AG96" s="4">
        <f t="shared" si="234"/>
        <v>1.1736145016047151E-3</v>
      </c>
      <c r="AH96" s="4">
        <f t="shared" si="234"/>
        <v>-4.3265405973172258E-2</v>
      </c>
      <c r="AI96" s="4">
        <f t="shared" si="234"/>
        <v>8.2507067640899927E-3</v>
      </c>
      <c r="AJ96" s="4">
        <f t="shared" si="234"/>
        <v>9.1446457716994611E-3</v>
      </c>
      <c r="AK96" s="4">
        <f t="shared" si="234"/>
        <v>-4.2122417844800072E-4</v>
      </c>
      <c r="AL96" s="4">
        <f t="shared" si="234"/>
        <v>-7.9591011396484487E-4</v>
      </c>
      <c r="AM96" s="4">
        <f t="shared" si="234"/>
        <v>9.4572342051768097E-3</v>
      </c>
      <c r="AN96" s="4">
        <f t="shared" si="234"/>
        <v>-3.8627498590479798E-3</v>
      </c>
      <c r="AO96" s="4">
        <f t="shared" si="234"/>
        <v>3.0713634680487933E-2</v>
      </c>
      <c r="AP96" s="4">
        <f t="shared" si="234"/>
        <v>-2.2342708077269834E-3</v>
      </c>
      <c r="AQ96" s="4">
        <f t="shared" si="234"/>
        <v>-3.4003942290851798E-3</v>
      </c>
      <c r="AR96" s="4">
        <f t="shared" si="234"/>
        <v>-3.0833820232203865E-2</v>
      </c>
      <c r="AS96" s="4">
        <f t="shared" si="234"/>
        <v>5.9703082011543437E-3</v>
      </c>
      <c r="AT96" s="4">
        <f t="shared" si="234"/>
        <v>-2.0879949488588996E-3</v>
      </c>
      <c r="AU96" s="4">
        <f t="shared" si="234"/>
        <v>3.1433007983583854E-3</v>
      </c>
      <c r="AV96" s="4">
        <f t="shared" si="234"/>
        <v>-4.2066075617743524E-2</v>
      </c>
      <c r="AW96" s="4">
        <f t="shared" si="234"/>
        <v>2.0683428057710222E-2</v>
      </c>
      <c r="AX96" s="4">
        <f t="shared" si="234"/>
        <v>-3.5162586480368217E-4</v>
      </c>
      <c r="AY96" s="4">
        <f t="shared" si="234"/>
        <v>2.5719041002929068E-2</v>
      </c>
      <c r="AZ96" s="4">
        <f t="shared" si="234"/>
        <v>2.350121691148134E-2</v>
      </c>
      <c r="BA96" s="4">
        <f t="shared" si="234"/>
        <v>1.3469670231906167E-2</v>
      </c>
      <c r="BB96" s="4">
        <f t="shared" si="234"/>
        <v>2.3126023847755181E-2</v>
      </c>
      <c r="BC96" s="4">
        <f t="shared" si="234"/>
        <v>1.3904160577984766E-2</v>
      </c>
      <c r="BD96" s="4">
        <f t="shared" si="234"/>
        <v>-2.2912122302802769E-2</v>
      </c>
      <c r="BE96" s="4">
        <f t="shared" si="234"/>
        <v>-7.5663541076176118E-3</v>
      </c>
      <c r="BF96" s="4">
        <f t="shared" si="234"/>
        <v>-5.2887293949404508E-3</v>
      </c>
      <c r="BG96" s="4">
        <f t="shared" si="234"/>
        <v>-1.4808232694686686E-2</v>
      </c>
      <c r="BH96" s="4">
        <f t="shared" si="234"/>
        <v>1.2006346988984177E-2</v>
      </c>
      <c r="BI96" s="4">
        <f t="shared" si="234"/>
        <v>-9.6966621290752383E-3</v>
      </c>
      <c r="BJ96" s="4">
        <f t="shared" si="234"/>
        <v>6.9482958292100818E-3</v>
      </c>
      <c r="BK96" s="4">
        <f t="shared" si="234"/>
        <v>7.0359758797542468E-4</v>
      </c>
      <c r="BL96" s="4">
        <f t="shared" si="234"/>
        <v>6.9286240486199999E-3</v>
      </c>
      <c r="BM96" s="4">
        <f t="shared" si="234"/>
        <v>-2.1055618797642022E-3</v>
      </c>
      <c r="BN96" s="4">
        <f t="shared" ref="BN96:DY96" si="235">BN54-AVERAGE(BN$46:BN$75)</f>
        <v>4.3585346136437796E-2</v>
      </c>
      <c r="BO96" s="4">
        <f t="shared" si="235"/>
        <v>1.3850907352448297E-2</v>
      </c>
      <c r="BP96" s="4">
        <f t="shared" si="235"/>
        <v>7.1018805560930853E-3</v>
      </c>
      <c r="BQ96" s="4">
        <f t="shared" si="235"/>
        <v>3.2407628839128599E-3</v>
      </c>
      <c r="BR96" s="4">
        <f t="shared" si="235"/>
        <v>1.588901995143498E-2</v>
      </c>
      <c r="BS96" s="4">
        <f t="shared" si="235"/>
        <v>1.6788785315413429E-2</v>
      </c>
      <c r="BT96" s="4">
        <f t="shared" si="235"/>
        <v>3.4488972368210399E-2</v>
      </c>
      <c r="BU96" s="4">
        <f t="shared" si="235"/>
        <v>2.1710809292657448E-3</v>
      </c>
      <c r="BV96" s="4">
        <f t="shared" si="235"/>
        <v>5.8499886522871353E-4</v>
      </c>
      <c r="BW96" s="4">
        <f t="shared" si="235"/>
        <v>5.0194943527104947E-3</v>
      </c>
      <c r="BX96" s="4">
        <f t="shared" si="235"/>
        <v>4.0036254332015742E-2</v>
      </c>
      <c r="BY96" s="4">
        <f t="shared" si="235"/>
        <v>1.4329198741571313E-2</v>
      </c>
      <c r="BZ96" s="4">
        <f t="shared" si="235"/>
        <v>-3.6268055212734488E-3</v>
      </c>
      <c r="CA96" s="4">
        <f t="shared" si="235"/>
        <v>2.9510109641649818E-3</v>
      </c>
      <c r="CB96" s="4">
        <f t="shared" si="235"/>
        <v>4.4400210738987063E-3</v>
      </c>
      <c r="CC96" s="4">
        <f t="shared" si="235"/>
        <v>5.2740699892713794E-2</v>
      </c>
      <c r="CD96" s="4">
        <f t="shared" si="235"/>
        <v>-5.9873562010719278E-2</v>
      </c>
      <c r="CE96" s="4">
        <f t="shared" si="235"/>
        <v>-1.7652851827813482E-2</v>
      </c>
      <c r="CF96" s="4">
        <f t="shared" si="235"/>
        <v>1.3594926053540284E-2</v>
      </c>
      <c r="CG96" s="4">
        <f t="shared" si="235"/>
        <v>-1.9449805088290002E-3</v>
      </c>
      <c r="CH96" s="4">
        <f t="shared" si="235"/>
        <v>-1.159530422815821E-2</v>
      </c>
      <c r="CI96" s="4">
        <f t="shared" si="235"/>
        <v>5.4708411280143922E-3</v>
      </c>
      <c r="CJ96" s="4">
        <f t="shared" si="235"/>
        <v>9.010417380667532E-3</v>
      </c>
      <c r="CK96" s="4">
        <f t="shared" si="235"/>
        <v>3.3858569835181429E-2</v>
      </c>
      <c r="CL96" s="4">
        <f t="shared" si="235"/>
        <v>5.8833740704150343E-3</v>
      </c>
      <c r="CM96" s="4">
        <f t="shared" si="235"/>
        <v>-1.1726078542396956E-2</v>
      </c>
      <c r="CN96" s="4">
        <f t="shared" si="235"/>
        <v>-1.5379017064904731E-2</v>
      </c>
      <c r="CO96" s="4">
        <f t="shared" si="235"/>
        <v>-4.3688323931186908E-3</v>
      </c>
      <c r="CP96" s="4">
        <f t="shared" si="235"/>
        <v>1.3807802087270475E-2</v>
      </c>
      <c r="CQ96" s="4">
        <f t="shared" si="235"/>
        <v>4.548524481121397E-3</v>
      </c>
      <c r="CR96" s="4">
        <f t="shared" si="235"/>
        <v>2.7179027017961325E-2</v>
      </c>
      <c r="CS96" s="4">
        <f t="shared" si="235"/>
        <v>-5.8196717028597663E-3</v>
      </c>
      <c r="CT96" s="4">
        <f t="shared" si="235"/>
        <v>-4.25643683844905E-2</v>
      </c>
      <c r="CU96" s="4">
        <f t="shared" si="235"/>
        <v>3.3886443451502158E-3</v>
      </c>
      <c r="CV96" s="4">
        <f t="shared" si="235"/>
        <v>-1.2571963978893853E-2</v>
      </c>
      <c r="CW96" s="4">
        <f t="shared" si="235"/>
        <v>-1.1659975773814385E-2</v>
      </c>
      <c r="CX96" s="4">
        <f t="shared" si="235"/>
        <v>3.1362742724068068E-2</v>
      </c>
      <c r="CY96" s="4">
        <f t="shared" si="235"/>
        <v>-2.1210037939548062E-2</v>
      </c>
      <c r="CZ96" s="4">
        <f t="shared" si="235"/>
        <v>5.2344020164024219E-3</v>
      </c>
      <c r="DA96" s="4">
        <f t="shared" si="235"/>
        <v>6.0996262145117421E-3</v>
      </c>
      <c r="DB96" s="4">
        <f t="shared" si="235"/>
        <v>6.4946991871072876E-5</v>
      </c>
      <c r="DC96" s="4">
        <f t="shared" si="235"/>
        <v>-2.3157680916560215E-3</v>
      </c>
      <c r="DD96" s="4">
        <f t="shared" si="235"/>
        <v>-1.207279681629574E-2</v>
      </c>
      <c r="DE96" s="4">
        <f t="shared" si="235"/>
        <v>-2.5768186043315086E-2</v>
      </c>
      <c r="DF96" s="4">
        <f t="shared" si="235"/>
        <v>3.1220436624251053E-3</v>
      </c>
      <c r="DG96" s="4">
        <f t="shared" si="235"/>
        <v>-9.5095557683825289E-3</v>
      </c>
      <c r="DH96" s="4">
        <f t="shared" si="235"/>
        <v>3.7783805788687719E-3</v>
      </c>
      <c r="DI96" s="4">
        <f t="shared" si="235"/>
        <v>2.2694569919252039E-3</v>
      </c>
      <c r="DJ96" s="4">
        <f t="shared" si="235"/>
        <v>2.5889139570809176E-2</v>
      </c>
      <c r="DK96" s="4">
        <f t="shared" si="235"/>
        <v>-1.4160929706394364E-2</v>
      </c>
      <c r="DL96" s="4">
        <f t="shared" si="235"/>
        <v>2.2963401448330693E-2</v>
      </c>
      <c r="DM96" s="4">
        <f t="shared" si="235"/>
        <v>-6.1645075177512105E-3</v>
      </c>
      <c r="DN96" s="4">
        <f t="shared" si="235"/>
        <v>-1.0709097039812454E-2</v>
      </c>
      <c r="DO96" s="4">
        <f t="shared" si="235"/>
        <v>2.1020726600160626E-3</v>
      </c>
      <c r="DP96" s="4">
        <f t="shared" si="235"/>
        <v>-4.0894149652803934E-3</v>
      </c>
      <c r="DQ96" s="4">
        <f t="shared" si="235"/>
        <v>4.4656093649560615E-2</v>
      </c>
      <c r="DR96" s="4">
        <f t="shared" si="235"/>
        <v>2.9158861752215354E-2</v>
      </c>
      <c r="DS96" s="4">
        <f t="shared" si="235"/>
        <v>-3.8170887426857645E-4</v>
      </c>
      <c r="DT96" s="4">
        <f t="shared" si="235"/>
        <v>-1.1571487835293005E-2</v>
      </c>
      <c r="DU96" s="4">
        <f t="shared" si="235"/>
        <v>1.2769460877290986E-2</v>
      </c>
      <c r="DV96" s="4">
        <f t="shared" si="235"/>
        <v>6.6231611731746118E-2</v>
      </c>
      <c r="DW96" s="4">
        <f t="shared" si="235"/>
        <v>1.4873684317433222E-2</v>
      </c>
      <c r="DX96" s="4">
        <f t="shared" si="235"/>
        <v>-8.524307310346188E-3</v>
      </c>
      <c r="DY96" s="4">
        <f t="shared" si="235"/>
        <v>7.7389844899853569E-4</v>
      </c>
      <c r="DZ96" s="4">
        <f t="shared" ref="DZ96:GK96" si="236">DZ54-AVERAGE(DZ$46:DZ$75)</f>
        <v>-1.3340229283419845E-2</v>
      </c>
      <c r="EA96" s="4">
        <f t="shared" si="236"/>
        <v>-1.0554091601913647E-3</v>
      </c>
      <c r="EB96" s="4">
        <f t="shared" si="236"/>
        <v>1.6782529410453155E-2</v>
      </c>
      <c r="EC96" s="4">
        <f t="shared" si="236"/>
        <v>2.6131293376767022E-3</v>
      </c>
      <c r="ED96" s="4">
        <f t="shared" si="236"/>
        <v>-1.7141424575445124E-2</v>
      </c>
      <c r="EE96" s="4">
        <f t="shared" si="236"/>
        <v>-3.4973041654962986E-3</v>
      </c>
      <c r="EF96" s="4">
        <f t="shared" si="236"/>
        <v>3.6596908394467227E-2</v>
      </c>
      <c r="EG96" s="4">
        <f t="shared" si="236"/>
        <v>-1.6184915795751571E-3</v>
      </c>
      <c r="EH96" s="4">
        <f t="shared" si="236"/>
        <v>-6.4859612983146856E-3</v>
      </c>
      <c r="EI96" s="4">
        <f t="shared" si="236"/>
        <v>4.4095190014642287E-3</v>
      </c>
      <c r="EJ96" s="4">
        <f t="shared" si="236"/>
        <v>6.3723827862694066E-3</v>
      </c>
      <c r="EK96" s="4">
        <f t="shared" si="236"/>
        <v>2.0084921038872959E-2</v>
      </c>
      <c r="EL96" s="4">
        <f t="shared" si="236"/>
        <v>-5.4761166095330322E-3</v>
      </c>
      <c r="EM96" s="4">
        <f t="shared" si="236"/>
        <v>1.2633544656792135E-3</v>
      </c>
      <c r="EN96" s="4">
        <f t="shared" si="236"/>
        <v>-5.5786379557451166E-2</v>
      </c>
      <c r="EO96" s="4">
        <f t="shared" si="236"/>
        <v>1.0244214164183349E-2</v>
      </c>
      <c r="EP96" s="4">
        <f t="shared" si="236"/>
        <v>2.4859524315160246E-2</v>
      </c>
      <c r="EQ96" s="4">
        <f t="shared" si="236"/>
        <v>6.8002288767419032E-3</v>
      </c>
      <c r="ER96" s="4">
        <f t="shared" si="236"/>
        <v>-6.1747997414295904E-3</v>
      </c>
      <c r="ES96" s="4">
        <f t="shared" si="236"/>
        <v>-7.9667520911779997E-3</v>
      </c>
      <c r="ET96" s="4">
        <f t="shared" si="236"/>
        <v>-6.6453165105465149E-3</v>
      </c>
      <c r="EU96" s="4">
        <f t="shared" si="236"/>
        <v>1.7348767603883E-2</v>
      </c>
      <c r="EV96" s="4">
        <f t="shared" si="236"/>
        <v>1.7428472378635443E-2</v>
      </c>
      <c r="EW96" s="4">
        <f t="shared" si="236"/>
        <v>-6.2017156887082814E-3</v>
      </c>
      <c r="EX96" s="4">
        <f t="shared" si="236"/>
        <v>5.4377802684669303E-2</v>
      </c>
      <c r="EY96" s="4">
        <f t="shared" si="236"/>
        <v>-5.3030669081897581E-3</v>
      </c>
      <c r="EZ96" s="4">
        <f t="shared" si="236"/>
        <v>1.052691271266408E-2</v>
      </c>
      <c r="FA96" s="4">
        <f t="shared" si="236"/>
        <v>-3.7588001216395404E-2</v>
      </c>
      <c r="FB96" s="4">
        <f t="shared" si="236"/>
        <v>-9.2498554797991878E-3</v>
      </c>
      <c r="FC96" s="4">
        <f t="shared" si="236"/>
        <v>-4.3583538398911367E-2</v>
      </c>
      <c r="FD96" s="4">
        <f t="shared" si="236"/>
        <v>2.5942810939753543E-2</v>
      </c>
      <c r="FE96" s="4">
        <f t="shared" si="236"/>
        <v>-2.3046536432041752E-2</v>
      </c>
      <c r="FF96" s="4">
        <f t="shared" si="236"/>
        <v>-8.4843357164288632E-3</v>
      </c>
      <c r="FG96" s="4">
        <f t="shared" si="236"/>
        <v>-5.9081388333332551E-3</v>
      </c>
      <c r="FH96" s="4">
        <f t="shared" si="236"/>
        <v>8.9197532961630931E-3</v>
      </c>
      <c r="FI96" s="4">
        <f t="shared" si="236"/>
        <v>4.7246509678655225E-3</v>
      </c>
      <c r="FJ96" s="4">
        <f t="shared" si="236"/>
        <v>-1.4844186877530944E-2</v>
      </c>
      <c r="FK96" s="4">
        <f t="shared" si="236"/>
        <v>-1.1009076713403124E-2</v>
      </c>
      <c r="FL96" s="4">
        <f t="shared" si="236"/>
        <v>-4.2639533029087275E-2</v>
      </c>
      <c r="FM96" s="4">
        <f t="shared" si="236"/>
        <v>4.4224671891426974E-3</v>
      </c>
      <c r="FN96" s="4">
        <f t="shared" si="236"/>
        <v>6.5130077891446814E-5</v>
      </c>
      <c r="FO96" s="4">
        <f t="shared" si="236"/>
        <v>1.8219686348950177E-2</v>
      </c>
      <c r="FP96" s="4">
        <f t="shared" si="236"/>
        <v>1.3104626341272747E-2</v>
      </c>
      <c r="FQ96" s="4">
        <f t="shared" si="236"/>
        <v>-4.0493421593386515E-2</v>
      </c>
      <c r="FR96" s="4">
        <f t="shared" si="236"/>
        <v>2.1977585758582718E-2</v>
      </c>
      <c r="FS96" s="4">
        <f t="shared" si="236"/>
        <v>3.438051436579432E-3</v>
      </c>
      <c r="FT96" s="4">
        <f t="shared" si="236"/>
        <v>4.1568574112890118E-2</v>
      </c>
      <c r="FU96" s="4">
        <f t="shared" si="236"/>
        <v>2.5927481374320462E-2</v>
      </c>
      <c r="FV96" s="4">
        <f t="shared" si="236"/>
        <v>-1.2859678847795696E-2</v>
      </c>
      <c r="FW96" s="4">
        <f t="shared" si="236"/>
        <v>9.9708062442307038E-3</v>
      </c>
      <c r="FX96" s="4">
        <f t="shared" si="236"/>
        <v>-1.1701186046418746E-2</v>
      </c>
      <c r="FY96" s="4">
        <f t="shared" si="236"/>
        <v>-6.475731161481731E-3</v>
      </c>
      <c r="FZ96" s="4">
        <f t="shared" si="236"/>
        <v>-3.7558431224969033E-3</v>
      </c>
      <c r="GA96" s="4">
        <f t="shared" si="236"/>
        <v>4.6086623280937782E-3</v>
      </c>
      <c r="GB96" s="4">
        <f t="shared" si="236"/>
        <v>-9.4107423969116179E-3</v>
      </c>
      <c r="GC96" s="4">
        <f t="shared" si="236"/>
        <v>4.2297134599851363E-3</v>
      </c>
      <c r="GD96" s="4">
        <f t="shared" si="236"/>
        <v>-3.8434235943312522E-2</v>
      </c>
      <c r="GE96" s="4">
        <f t="shared" si="236"/>
        <v>1.2970194664414722E-2</v>
      </c>
      <c r="GF96" s="4">
        <f t="shared" si="236"/>
        <v>2.1917519625504487E-3</v>
      </c>
      <c r="GG96" s="4">
        <f t="shared" si="236"/>
        <v>-5.0117572541509725E-2</v>
      </c>
      <c r="GH96" s="4">
        <f t="shared" si="236"/>
        <v>4.6792067107685915E-3</v>
      </c>
      <c r="GI96" s="4">
        <f t="shared" si="236"/>
        <v>5.8659459780938585E-3</v>
      </c>
      <c r="GJ96" s="4">
        <f t="shared" si="236"/>
        <v>-1.723656894123432E-2</v>
      </c>
      <c r="GK96" s="4">
        <f t="shared" si="236"/>
        <v>-1.203646674894443E-2</v>
      </c>
      <c r="GL96" s="4">
        <f t="shared" ref="GL96:IQ96" si="237">GL54-AVERAGE(GL$46:GL$75)</f>
        <v>-2.1466713255147429E-3</v>
      </c>
      <c r="GM96" s="4">
        <f t="shared" si="237"/>
        <v>2.1478969155354393E-2</v>
      </c>
      <c r="GN96" s="4">
        <f t="shared" si="237"/>
        <v>1.6819138350050604E-2</v>
      </c>
      <c r="GO96" s="4">
        <f t="shared" si="237"/>
        <v>-5.9698835267386267E-4</v>
      </c>
      <c r="GP96" s="4">
        <f t="shared" si="237"/>
        <v>1.5819239730114239E-2</v>
      </c>
      <c r="GQ96" s="4">
        <f t="shared" si="237"/>
        <v>-1.6741942907145382E-2</v>
      </c>
      <c r="GR96" s="4">
        <f t="shared" si="237"/>
        <v>-2.4676573814672045E-2</v>
      </c>
      <c r="GS96" s="4">
        <f t="shared" si="237"/>
        <v>-2.7421839618152494E-3</v>
      </c>
      <c r="GT96" s="4">
        <f t="shared" si="237"/>
        <v>1.8898952863588041E-2</v>
      </c>
      <c r="GU96" s="4">
        <f t="shared" si="237"/>
        <v>-9.1406086404572963E-3</v>
      </c>
      <c r="GV96" s="4">
        <f t="shared" si="237"/>
        <v>-9.000696246569009E-3</v>
      </c>
      <c r="GW96" s="4">
        <f t="shared" si="237"/>
        <v>-7.9973188306175311E-3</v>
      </c>
      <c r="GX96" s="4">
        <f t="shared" si="237"/>
        <v>-5.0369689491103591E-3</v>
      </c>
      <c r="GY96" s="4">
        <f t="shared" si="237"/>
        <v>2.245489918285801E-2</v>
      </c>
      <c r="GZ96" s="4">
        <f t="shared" si="237"/>
        <v>-5.6615460319207932E-3</v>
      </c>
      <c r="HA96" s="4">
        <f t="shared" si="237"/>
        <v>-1.8623251073042229E-2</v>
      </c>
      <c r="HB96" s="4">
        <f t="shared" si="237"/>
        <v>1.2036200512566084E-2</v>
      </c>
      <c r="HC96" s="4">
        <f t="shared" si="237"/>
        <v>1.2355544544191938E-2</v>
      </c>
      <c r="HD96" s="4">
        <f t="shared" si="237"/>
        <v>-4.9613118621189382E-3</v>
      </c>
      <c r="HE96" s="4">
        <f t="shared" si="237"/>
        <v>3.754958790387986E-3</v>
      </c>
      <c r="HF96" s="4">
        <f t="shared" si="237"/>
        <v>1.079359963320866E-2</v>
      </c>
      <c r="HG96" s="4">
        <f t="shared" si="237"/>
        <v>-2.6577385953473064E-3</v>
      </c>
      <c r="HH96" s="4">
        <f t="shared" si="237"/>
        <v>3.0026279906031021E-2</v>
      </c>
      <c r="HI96" s="4">
        <f t="shared" si="237"/>
        <v>-2.8762725480248681E-3</v>
      </c>
      <c r="HJ96" s="4">
        <f t="shared" si="237"/>
        <v>1.5563668454794156E-2</v>
      </c>
      <c r="HK96" s="4">
        <f t="shared" si="237"/>
        <v>-1.8488239932190658E-2</v>
      </c>
      <c r="HL96" s="4">
        <f t="shared" si="237"/>
        <v>5.6465698983602227E-3</v>
      </c>
      <c r="HM96" s="4">
        <f t="shared" si="237"/>
        <v>2.6143010999794259E-2</v>
      </c>
      <c r="HN96" s="4">
        <f t="shared" si="237"/>
        <v>1.5543587824382265E-2</v>
      </c>
      <c r="HO96" s="4">
        <f t="shared" si="237"/>
        <v>1.7013712195527466E-2</v>
      </c>
      <c r="HP96" s="4">
        <f t="shared" si="237"/>
        <v>-1.3222374639460808E-2</v>
      </c>
      <c r="HQ96" s="4">
        <f t="shared" si="237"/>
        <v>1.3042478515067762E-2</v>
      </c>
      <c r="HR96" s="4">
        <f t="shared" si="237"/>
        <v>3.4070767177659965E-2</v>
      </c>
      <c r="HS96" s="4">
        <f t="shared" si="237"/>
        <v>1.825202224357687E-2</v>
      </c>
      <c r="HT96" s="4">
        <f t="shared" si="237"/>
        <v>-1.5447751297042631E-2</v>
      </c>
      <c r="HU96" s="4">
        <f t="shared" si="237"/>
        <v>-1.1469331437826574E-4</v>
      </c>
      <c r="HV96" s="4">
        <f t="shared" si="237"/>
        <v>7.9290253457639445E-3</v>
      </c>
      <c r="HW96" s="4">
        <f t="shared" si="237"/>
        <v>-1.9819251294555867E-3</v>
      </c>
      <c r="HX96" s="4">
        <f t="shared" si="237"/>
        <v>2.6953259912146112E-2</v>
      </c>
      <c r="HY96" s="4">
        <f t="shared" si="237"/>
        <v>-6.0375437697737797E-3</v>
      </c>
      <c r="HZ96" s="4">
        <f t="shared" si="237"/>
        <v>-1.5553323727650456E-2</v>
      </c>
      <c r="IA96" s="4">
        <f t="shared" si="237"/>
        <v>-1.7813727312568461E-3</v>
      </c>
      <c r="IB96" s="4">
        <f t="shared" si="237"/>
        <v>1.786686263660401E-2</v>
      </c>
      <c r="IC96" s="4">
        <f t="shared" si="237"/>
        <v>-1.0478788685330193E-3</v>
      </c>
      <c r="ID96" s="4">
        <f t="shared" si="237"/>
        <v>-6.6729566857138978E-3</v>
      </c>
      <c r="IE96" s="4">
        <f t="shared" si="237"/>
        <v>2.2354470459552057E-2</v>
      </c>
      <c r="IF96" s="4">
        <f t="shared" si="237"/>
        <v>-2.979948303069295E-3</v>
      </c>
      <c r="IG96" s="4">
        <f t="shared" si="237"/>
        <v>-5.0833246553808973E-3</v>
      </c>
      <c r="IH96" s="4">
        <f t="shared" si="237"/>
        <v>-6.4378210121732223E-3</v>
      </c>
      <c r="II96" s="4">
        <f t="shared" si="237"/>
        <v>-1.157656380894918E-2</v>
      </c>
      <c r="IJ96" s="4">
        <f t="shared" si="237"/>
        <v>-2.5435460868031209E-3</v>
      </c>
      <c r="IK96" s="4">
        <f t="shared" si="237"/>
        <v>-3.6353317184048637E-3</v>
      </c>
      <c r="IL96" s="4">
        <f t="shared" si="237"/>
        <v>1.6588550240158616E-2</v>
      </c>
      <c r="IM96" s="4">
        <f t="shared" si="237"/>
        <v>5.9512750245613007E-4</v>
      </c>
      <c r="IN96" s="4">
        <f t="shared" si="237"/>
        <v>-5.6169888698155996E-3</v>
      </c>
      <c r="IO96" s="4">
        <f t="shared" si="237"/>
        <v>-1.1954008115252528E-2</v>
      </c>
      <c r="IP96" s="4">
        <f t="shared" si="237"/>
        <v>-2.9193976378782951E-3</v>
      </c>
      <c r="IQ96" s="4">
        <f t="shared" si="237"/>
        <v>2.7396686405247811E-2</v>
      </c>
      <c r="IT96" s="22">
        <f t="shared" si="204"/>
        <v>2.2766897096005646E-3</v>
      </c>
      <c r="JU96" s="1">
        <f t="shared" si="205"/>
        <v>130</v>
      </c>
    </row>
    <row r="97" spans="1:286" x14ac:dyDescent="0.25">
      <c r="A97" s="11">
        <v>-21</v>
      </c>
      <c r="B97" s="4">
        <f t="shared" ref="B97:BM97" si="238">B55-AVERAGE(B$46:B$75)</f>
        <v>5.2845792470842404E-3</v>
      </c>
      <c r="C97" s="4">
        <f t="shared" si="238"/>
        <v>1.1926880534986412E-4</v>
      </c>
      <c r="D97" s="4">
        <f t="shared" si="238"/>
        <v>-5.1114986822846731E-3</v>
      </c>
      <c r="E97" s="4">
        <f t="shared" si="238"/>
        <v>4.8268548957364288E-3</v>
      </c>
      <c r="F97" s="4">
        <f t="shared" si="238"/>
        <v>-4.6930151875424072E-4</v>
      </c>
      <c r="G97" s="4">
        <f t="shared" si="238"/>
        <v>-1.3484489269834128E-2</v>
      </c>
      <c r="H97" s="4">
        <f t="shared" si="238"/>
        <v>4.471992900461701E-3</v>
      </c>
      <c r="I97" s="4">
        <f t="shared" si="238"/>
        <v>-5.6495920028437167E-3</v>
      </c>
      <c r="J97" s="4">
        <f t="shared" si="238"/>
        <v>-8.7535625339810116E-3</v>
      </c>
      <c r="K97" s="4">
        <f t="shared" si="238"/>
        <v>3.3544754882852612E-3</v>
      </c>
      <c r="L97" s="4">
        <f t="shared" si="238"/>
        <v>-3.5235293319367451E-3</v>
      </c>
      <c r="M97" s="4">
        <f t="shared" si="238"/>
        <v>-1.0524458980973952E-2</v>
      </c>
      <c r="N97" s="4">
        <f t="shared" si="238"/>
        <v>-2.2997622005166045E-3</v>
      </c>
      <c r="O97" s="4">
        <f t="shared" si="238"/>
        <v>-1.5824910753713729E-3</v>
      </c>
      <c r="P97" s="4">
        <f t="shared" si="238"/>
        <v>8.8000957355980243E-3</v>
      </c>
      <c r="Q97" s="4">
        <f t="shared" si="238"/>
        <v>2.544133253002381E-2</v>
      </c>
      <c r="R97" s="4">
        <f t="shared" si="238"/>
        <v>9.6201942116058425E-3</v>
      </c>
      <c r="S97" s="4">
        <f t="shared" si="238"/>
        <v>9.9097826719600525E-3</v>
      </c>
      <c r="T97" s="4">
        <f t="shared" si="238"/>
        <v>7.5805343032908298E-3</v>
      </c>
      <c r="U97" s="4">
        <f t="shared" si="238"/>
        <v>-5.0392858575956153E-3</v>
      </c>
      <c r="V97" s="4">
        <f t="shared" si="238"/>
        <v>7.2212738037296144E-3</v>
      </c>
      <c r="W97" s="4">
        <f t="shared" si="238"/>
        <v>-6.1990694585257449E-3</v>
      </c>
      <c r="X97" s="4">
        <f t="shared" si="238"/>
        <v>2.7096435566736432E-3</v>
      </c>
      <c r="Y97" s="4">
        <f t="shared" si="238"/>
        <v>-2.0793998453294028E-4</v>
      </c>
      <c r="Z97" s="4">
        <f t="shared" si="238"/>
        <v>-1.138148532334391E-3</v>
      </c>
      <c r="AA97" s="4">
        <f t="shared" si="238"/>
        <v>5.8950473480004331E-2</v>
      </c>
      <c r="AB97" s="4">
        <f t="shared" si="238"/>
        <v>2.198992714318565E-2</v>
      </c>
      <c r="AC97" s="4">
        <f t="shared" si="238"/>
        <v>-5.8466791207969484E-3</v>
      </c>
      <c r="AD97" s="4">
        <f t="shared" si="238"/>
        <v>6.7391401398542092E-3</v>
      </c>
      <c r="AE97" s="4">
        <f t="shared" si="238"/>
        <v>-1.8077794462465307E-2</v>
      </c>
      <c r="AF97" s="4">
        <f t="shared" si="238"/>
        <v>-1.6120635034536042E-2</v>
      </c>
      <c r="AG97" s="4">
        <f t="shared" si="238"/>
        <v>3.3967560727869196E-3</v>
      </c>
      <c r="AH97" s="4">
        <f t="shared" si="238"/>
        <v>-5.3884640073570316E-3</v>
      </c>
      <c r="AI97" s="4">
        <f t="shared" si="238"/>
        <v>-1.2762248648531455E-2</v>
      </c>
      <c r="AJ97" s="4">
        <f t="shared" si="238"/>
        <v>2.1742069213280354E-2</v>
      </c>
      <c r="AK97" s="4">
        <f t="shared" si="238"/>
        <v>3.5809135137860826E-2</v>
      </c>
      <c r="AL97" s="4">
        <f t="shared" si="238"/>
        <v>1.3403093610197562E-2</v>
      </c>
      <c r="AM97" s="4">
        <f t="shared" si="238"/>
        <v>2.1270320865511248E-2</v>
      </c>
      <c r="AN97" s="4">
        <f t="shared" si="238"/>
        <v>-8.4815778687346525E-3</v>
      </c>
      <c r="AO97" s="4">
        <f t="shared" si="238"/>
        <v>1.6569490863929007E-2</v>
      </c>
      <c r="AP97" s="4">
        <f t="shared" si="238"/>
        <v>-4.5154955446622846E-2</v>
      </c>
      <c r="AQ97" s="4">
        <f t="shared" si="238"/>
        <v>-1.2147464499993456E-3</v>
      </c>
      <c r="AR97" s="4">
        <f t="shared" si="238"/>
        <v>1.7941930570167505E-2</v>
      </c>
      <c r="AS97" s="4">
        <f t="shared" si="238"/>
        <v>-1.7103509772703356E-2</v>
      </c>
      <c r="AT97" s="4">
        <f t="shared" si="238"/>
        <v>-4.589872366250961E-3</v>
      </c>
      <c r="AU97" s="4">
        <f t="shared" si="238"/>
        <v>6.9210193657004343E-2</v>
      </c>
      <c r="AV97" s="4">
        <f t="shared" si="238"/>
        <v>4.6131775705257935E-2</v>
      </c>
      <c r="AW97" s="4">
        <f t="shared" si="238"/>
        <v>-6.3680403691341037E-3</v>
      </c>
      <c r="AX97" s="4">
        <f t="shared" si="238"/>
        <v>1.8111416366102639E-2</v>
      </c>
      <c r="AY97" s="4">
        <f t="shared" si="238"/>
        <v>-7.7806016324114668E-3</v>
      </c>
      <c r="AZ97" s="4">
        <f t="shared" si="238"/>
        <v>3.1040301370457029E-2</v>
      </c>
      <c r="BA97" s="4">
        <f t="shared" si="238"/>
        <v>-2.6511409591216438E-3</v>
      </c>
      <c r="BB97" s="4">
        <f t="shared" si="238"/>
        <v>5.6458055866581563E-3</v>
      </c>
      <c r="BC97" s="4">
        <f t="shared" si="238"/>
        <v>3.462029494823363E-3</v>
      </c>
      <c r="BD97" s="4">
        <f t="shared" si="238"/>
        <v>6.0385479544253981E-3</v>
      </c>
      <c r="BE97" s="4">
        <f t="shared" si="238"/>
        <v>-6.7948973012234397E-3</v>
      </c>
      <c r="BF97" s="4">
        <f t="shared" si="238"/>
        <v>2.3871475573079656E-2</v>
      </c>
      <c r="BG97" s="4">
        <f t="shared" si="238"/>
        <v>-2.5400414568935779E-3</v>
      </c>
      <c r="BH97" s="4">
        <f t="shared" si="238"/>
        <v>-1.2801923894077152E-2</v>
      </c>
      <c r="BI97" s="4">
        <f t="shared" si="238"/>
        <v>-3.5640378536428621E-3</v>
      </c>
      <c r="BJ97" s="4">
        <f t="shared" si="238"/>
        <v>1.4152963848718137E-2</v>
      </c>
      <c r="BK97" s="4">
        <f t="shared" si="238"/>
        <v>-1.77760250369365E-2</v>
      </c>
      <c r="BL97" s="4">
        <f t="shared" si="238"/>
        <v>3.6147090234043551E-3</v>
      </c>
      <c r="BM97" s="4">
        <f t="shared" si="238"/>
        <v>3.4167907222434116E-3</v>
      </c>
      <c r="BN97" s="4">
        <f t="shared" ref="BN97:DY97" si="239">BN55-AVERAGE(BN$46:BN$75)</f>
        <v>-7.437005658522549E-3</v>
      </c>
      <c r="BO97" s="4">
        <f t="shared" si="239"/>
        <v>-1.9406886258765948E-2</v>
      </c>
      <c r="BP97" s="4">
        <f t="shared" si="239"/>
        <v>-3.9956772653068351E-3</v>
      </c>
      <c r="BQ97" s="4">
        <f t="shared" si="239"/>
        <v>-5.7893948021211072E-3</v>
      </c>
      <c r="BR97" s="4">
        <f t="shared" si="239"/>
        <v>4.0455824857569787E-3</v>
      </c>
      <c r="BS97" s="4">
        <f t="shared" si="239"/>
        <v>1.695100129373928E-2</v>
      </c>
      <c r="BT97" s="4">
        <f t="shared" si="239"/>
        <v>3.6633529247232642E-2</v>
      </c>
      <c r="BU97" s="4">
        <f t="shared" si="239"/>
        <v>5.4413329688542973E-3</v>
      </c>
      <c r="BV97" s="4">
        <f t="shared" si="239"/>
        <v>-3.100024074096281E-3</v>
      </c>
      <c r="BW97" s="4">
        <f t="shared" si="239"/>
        <v>-1.8473088495800875E-3</v>
      </c>
      <c r="BX97" s="4">
        <f t="shared" si="239"/>
        <v>-1.1482961807152967E-3</v>
      </c>
      <c r="BY97" s="4">
        <f t="shared" si="239"/>
        <v>1.6701382886626915E-2</v>
      </c>
      <c r="BZ97" s="4">
        <f t="shared" si="239"/>
        <v>-8.2224843826236372E-4</v>
      </c>
      <c r="CA97" s="4">
        <f t="shared" si="239"/>
        <v>-2.7158096926274849E-3</v>
      </c>
      <c r="CB97" s="4">
        <f t="shared" si="239"/>
        <v>7.3026873703754035E-3</v>
      </c>
      <c r="CC97" s="4">
        <f t="shared" si="239"/>
        <v>-5.0122526203139929E-3</v>
      </c>
      <c r="CD97" s="4">
        <f t="shared" si="239"/>
        <v>-2.1807361204262982E-2</v>
      </c>
      <c r="CE97" s="4">
        <f t="shared" si="239"/>
        <v>-1.369753245272832E-3</v>
      </c>
      <c r="CF97" s="4">
        <f t="shared" si="239"/>
        <v>-3.9793148670632756E-3</v>
      </c>
      <c r="CG97" s="4">
        <f t="shared" si="239"/>
        <v>-6.2523956756809209E-3</v>
      </c>
      <c r="CH97" s="4">
        <f t="shared" si="239"/>
        <v>-9.8054973102521936E-4</v>
      </c>
      <c r="CI97" s="4">
        <f t="shared" si="239"/>
        <v>-2.8582098075270765E-3</v>
      </c>
      <c r="CJ97" s="4">
        <f t="shared" si="239"/>
        <v>-4.477478687480085E-3</v>
      </c>
      <c r="CK97" s="4">
        <f t="shared" si="239"/>
        <v>4.8494746823193966E-3</v>
      </c>
      <c r="CL97" s="4">
        <f t="shared" si="239"/>
        <v>1.1513631796574199E-2</v>
      </c>
      <c r="CM97" s="4">
        <f t="shared" si="239"/>
        <v>1.9060866709614228E-2</v>
      </c>
      <c r="CN97" s="4">
        <f t="shared" si="239"/>
        <v>-1.0617215558774663E-2</v>
      </c>
      <c r="CO97" s="4">
        <f t="shared" si="239"/>
        <v>5.2525934339595877E-3</v>
      </c>
      <c r="CP97" s="4">
        <f t="shared" si="239"/>
        <v>1.9660899733140714E-2</v>
      </c>
      <c r="CQ97" s="4">
        <f t="shared" si="239"/>
        <v>-2.6556799209756371E-3</v>
      </c>
      <c r="CR97" s="4">
        <f t="shared" si="239"/>
        <v>2.2690445311318846E-2</v>
      </c>
      <c r="CS97" s="4">
        <f t="shared" si="239"/>
        <v>1.4224054615964801E-3</v>
      </c>
      <c r="CT97" s="4">
        <f t="shared" si="239"/>
        <v>-1.1785670509506234E-2</v>
      </c>
      <c r="CU97" s="4">
        <f t="shared" si="239"/>
        <v>5.0002103240667072E-3</v>
      </c>
      <c r="CV97" s="4">
        <f t="shared" si="239"/>
        <v>-8.3910950571150049E-3</v>
      </c>
      <c r="CW97" s="4">
        <f t="shared" si="239"/>
        <v>7.4067334562853623E-3</v>
      </c>
      <c r="CX97" s="4">
        <f t="shared" si="239"/>
        <v>4.4844868719588926E-2</v>
      </c>
      <c r="CY97" s="4">
        <f t="shared" si="239"/>
        <v>1.734088753072246E-3</v>
      </c>
      <c r="CZ97" s="4">
        <f t="shared" si="239"/>
        <v>-3.8840660127842769E-3</v>
      </c>
      <c r="DA97" s="4">
        <f t="shared" si="239"/>
        <v>2.1473719466615204E-3</v>
      </c>
      <c r="DB97" s="4">
        <f t="shared" si="239"/>
        <v>-8.0197224361350031E-3</v>
      </c>
      <c r="DC97" s="4">
        <f t="shared" si="239"/>
        <v>5.5290730183301332E-3</v>
      </c>
      <c r="DD97" s="4">
        <f t="shared" si="239"/>
        <v>-8.0246870642663847E-3</v>
      </c>
      <c r="DE97" s="4">
        <f t="shared" si="239"/>
        <v>-8.4921593061582992E-3</v>
      </c>
      <c r="DF97" s="4">
        <f t="shared" si="239"/>
        <v>-1.316979618428309E-2</v>
      </c>
      <c r="DG97" s="4">
        <f t="shared" si="239"/>
        <v>-2.5245707133220375E-2</v>
      </c>
      <c r="DH97" s="4">
        <f t="shared" si="239"/>
        <v>-1.4136303479108693E-2</v>
      </c>
      <c r="DI97" s="4">
        <f t="shared" si="239"/>
        <v>-1.6485821714505512E-2</v>
      </c>
      <c r="DJ97" s="4">
        <f t="shared" si="239"/>
        <v>-4.0445906310290353E-2</v>
      </c>
      <c r="DK97" s="4">
        <f t="shared" si="239"/>
        <v>1.5407807582567592E-2</v>
      </c>
      <c r="DL97" s="4">
        <f t="shared" si="239"/>
        <v>1.0747575901251973E-2</v>
      </c>
      <c r="DM97" s="4">
        <f t="shared" si="239"/>
        <v>-7.3709954764556937E-4</v>
      </c>
      <c r="DN97" s="4">
        <f t="shared" si="239"/>
        <v>-9.8801691158088463E-3</v>
      </c>
      <c r="DO97" s="4">
        <f t="shared" si="239"/>
        <v>-2.3633396527147417E-2</v>
      </c>
      <c r="DP97" s="4">
        <f t="shared" si="239"/>
        <v>-2.4422562060331485E-2</v>
      </c>
      <c r="DQ97" s="4">
        <f t="shared" si="239"/>
        <v>2.1166103836523691E-3</v>
      </c>
      <c r="DR97" s="4">
        <f t="shared" si="239"/>
        <v>6.5579203502372618E-2</v>
      </c>
      <c r="DS97" s="4">
        <f t="shared" si="239"/>
        <v>1.7962036868687144E-2</v>
      </c>
      <c r="DT97" s="4">
        <f t="shared" si="239"/>
        <v>-2.4422423383880102E-3</v>
      </c>
      <c r="DU97" s="4">
        <f t="shared" si="239"/>
        <v>1.2314824169829333E-2</v>
      </c>
      <c r="DV97" s="4">
        <f t="shared" si="239"/>
        <v>-2.3436506587952276E-3</v>
      </c>
      <c r="DW97" s="4">
        <f t="shared" si="239"/>
        <v>2.2611638132883614E-2</v>
      </c>
      <c r="DX97" s="4">
        <f t="shared" si="239"/>
        <v>3.7490282708820509E-4</v>
      </c>
      <c r="DY97" s="4">
        <f t="shared" si="239"/>
        <v>-4.172625325716048E-3</v>
      </c>
      <c r="DZ97" s="4">
        <f t="shared" ref="DZ97:GK97" si="240">DZ55-AVERAGE(DZ$46:DZ$75)</f>
        <v>-1.6282271243100136E-3</v>
      </c>
      <c r="EA97" s="4">
        <f t="shared" si="240"/>
        <v>-2.7081349829204283E-3</v>
      </c>
      <c r="EB97" s="4">
        <f t="shared" si="240"/>
        <v>-2.9791861965724458E-3</v>
      </c>
      <c r="EC97" s="4">
        <f t="shared" si="240"/>
        <v>-8.6034392961356603E-3</v>
      </c>
      <c r="ED97" s="4">
        <f t="shared" si="240"/>
        <v>-6.1582829499228125E-3</v>
      </c>
      <c r="EE97" s="4">
        <f t="shared" si="240"/>
        <v>-9.6591879138111306E-3</v>
      </c>
      <c r="EF97" s="4">
        <f t="shared" si="240"/>
        <v>-1.3143107601986077E-2</v>
      </c>
      <c r="EG97" s="4">
        <f t="shared" si="240"/>
        <v>-1.3572819349510743E-2</v>
      </c>
      <c r="EH97" s="4">
        <f t="shared" si="240"/>
        <v>-1.3558532341691973E-2</v>
      </c>
      <c r="EI97" s="4">
        <f t="shared" si="240"/>
        <v>-4.8444638768918233E-3</v>
      </c>
      <c r="EJ97" s="4">
        <f t="shared" si="240"/>
        <v>-3.8231070523754313E-3</v>
      </c>
      <c r="EK97" s="4">
        <f t="shared" si="240"/>
        <v>-7.510696204467036E-3</v>
      </c>
      <c r="EL97" s="4">
        <f t="shared" si="240"/>
        <v>-2.7053603383394971E-2</v>
      </c>
      <c r="EM97" s="4">
        <f t="shared" si="240"/>
        <v>1.2601883406838784E-3</v>
      </c>
      <c r="EN97" s="4">
        <f t="shared" si="240"/>
        <v>5.5710272486007763E-5</v>
      </c>
      <c r="EO97" s="4">
        <f t="shared" si="240"/>
        <v>-5.7749093289510963E-3</v>
      </c>
      <c r="EP97" s="4">
        <f t="shared" si="240"/>
        <v>1.1401625250655091E-2</v>
      </c>
      <c r="EQ97" s="4">
        <f t="shared" si="240"/>
        <v>5.3583754511997393E-2</v>
      </c>
      <c r="ER97" s="4">
        <f t="shared" si="240"/>
        <v>-5.3847278547829282E-3</v>
      </c>
      <c r="ES97" s="4">
        <f t="shared" si="240"/>
        <v>-1.4782563027729732E-3</v>
      </c>
      <c r="ET97" s="4">
        <f t="shared" si="240"/>
        <v>-1.0787962674070411E-3</v>
      </c>
      <c r="EU97" s="4">
        <f t="shared" si="240"/>
        <v>-5.9611110485013052E-3</v>
      </c>
      <c r="EV97" s="4">
        <f t="shared" si="240"/>
        <v>4.7125627700805969E-4</v>
      </c>
      <c r="EW97" s="4">
        <f t="shared" si="240"/>
        <v>-2.7274225507648215E-3</v>
      </c>
      <c r="EX97" s="4">
        <f t="shared" si="240"/>
        <v>-1.6353539751107083E-2</v>
      </c>
      <c r="EY97" s="4">
        <f t="shared" si="240"/>
        <v>-3.2748735793883838E-3</v>
      </c>
      <c r="EZ97" s="4">
        <f t="shared" si="240"/>
        <v>2.7720946241977526E-3</v>
      </c>
      <c r="FA97" s="4">
        <f t="shared" si="240"/>
        <v>6.2735245391342918E-3</v>
      </c>
      <c r="FB97" s="4">
        <f t="shared" si="240"/>
        <v>2.5591470016951536E-2</v>
      </c>
      <c r="FC97" s="4">
        <f t="shared" si="240"/>
        <v>1.7494239418340302E-3</v>
      </c>
      <c r="FD97" s="4">
        <f t="shared" si="240"/>
        <v>-5.2167944378644828E-3</v>
      </c>
      <c r="FE97" s="4">
        <f t="shared" si="240"/>
        <v>-2.8434021363721921E-2</v>
      </c>
      <c r="FF97" s="4">
        <f t="shared" si="240"/>
        <v>-9.8881871202555378E-4</v>
      </c>
      <c r="FG97" s="4">
        <f t="shared" si="240"/>
        <v>3.2547826895637205E-2</v>
      </c>
      <c r="FH97" s="4">
        <f t="shared" si="240"/>
        <v>3.6700834473313411E-2</v>
      </c>
      <c r="FI97" s="4">
        <f t="shared" si="240"/>
        <v>2.7492300742598223E-3</v>
      </c>
      <c r="FJ97" s="4">
        <f t="shared" si="240"/>
        <v>1.6004871760299147E-2</v>
      </c>
      <c r="FK97" s="4">
        <f t="shared" si="240"/>
        <v>3.8021215154585165E-3</v>
      </c>
      <c r="FL97" s="4">
        <f t="shared" si="240"/>
        <v>1.4449817948418088E-3</v>
      </c>
      <c r="FM97" s="4">
        <f t="shared" si="240"/>
        <v>9.7131557261999381E-3</v>
      </c>
      <c r="FN97" s="4">
        <f t="shared" si="240"/>
        <v>-5.3984168492210195E-3</v>
      </c>
      <c r="FO97" s="4">
        <f t="shared" si="240"/>
        <v>-1.6146138856027552E-2</v>
      </c>
      <c r="FP97" s="4">
        <f t="shared" si="240"/>
        <v>9.0128867316773692E-3</v>
      </c>
      <c r="FQ97" s="4">
        <f t="shared" si="240"/>
        <v>-1.0030770270328601E-2</v>
      </c>
      <c r="FR97" s="4">
        <f t="shared" si="240"/>
        <v>-4.4720182901767831E-3</v>
      </c>
      <c r="FS97" s="4">
        <f t="shared" si="240"/>
        <v>1.8217855129194728E-4</v>
      </c>
      <c r="FT97" s="4">
        <f t="shared" si="240"/>
        <v>-2.6680619800321936E-4</v>
      </c>
      <c r="FU97" s="4">
        <f t="shared" si="240"/>
        <v>3.9186055036883561E-3</v>
      </c>
      <c r="FV97" s="4">
        <f t="shared" si="240"/>
        <v>1.2354189015697103E-2</v>
      </c>
      <c r="FW97" s="4">
        <f t="shared" si="240"/>
        <v>4.6289152686360413E-3</v>
      </c>
      <c r="FX97" s="4">
        <f t="shared" si="240"/>
        <v>-3.8039811179044914E-3</v>
      </c>
      <c r="FY97" s="4">
        <f t="shared" si="240"/>
        <v>-9.1218013676388956E-3</v>
      </c>
      <c r="FZ97" s="4">
        <f t="shared" si="240"/>
        <v>-1.5019033675297316E-2</v>
      </c>
      <c r="GA97" s="4">
        <f t="shared" si="240"/>
        <v>-3.9424922550883208E-3</v>
      </c>
      <c r="GB97" s="4">
        <f t="shared" si="240"/>
        <v>-6.9716399396787861E-3</v>
      </c>
      <c r="GC97" s="4">
        <f t="shared" si="240"/>
        <v>-7.7634958585118177E-3</v>
      </c>
      <c r="GD97" s="4">
        <f t="shared" si="240"/>
        <v>-1.0851377448252214E-2</v>
      </c>
      <c r="GE97" s="4">
        <f t="shared" si="240"/>
        <v>-8.2895700438272886E-3</v>
      </c>
      <c r="GF97" s="4">
        <f t="shared" si="240"/>
        <v>-7.8605768386476749E-4</v>
      </c>
      <c r="GG97" s="4">
        <f t="shared" si="240"/>
        <v>-5.6553410706126342E-4</v>
      </c>
      <c r="GH97" s="4">
        <f t="shared" si="240"/>
        <v>-3.6172652261889301E-2</v>
      </c>
      <c r="GI97" s="4">
        <f t="shared" si="240"/>
        <v>1.8071253164350362E-2</v>
      </c>
      <c r="GJ97" s="4">
        <f t="shared" si="240"/>
        <v>-3.6880606418038552E-3</v>
      </c>
      <c r="GK97" s="4">
        <f t="shared" si="240"/>
        <v>-5.0870341453550912E-2</v>
      </c>
      <c r="GL97" s="4">
        <f t="shared" ref="GL97:IQ97" si="241">GL55-AVERAGE(GL$46:GL$75)</f>
        <v>1.5585118835952944E-2</v>
      </c>
      <c r="GM97" s="4">
        <f t="shared" si="241"/>
        <v>-2.4336119488103339E-2</v>
      </c>
      <c r="GN97" s="4">
        <f t="shared" si="241"/>
        <v>1.2846003120765011E-2</v>
      </c>
      <c r="GO97" s="4">
        <f t="shared" si="241"/>
        <v>4.9583497734262785E-4</v>
      </c>
      <c r="GP97" s="4">
        <f t="shared" si="241"/>
        <v>2.1463382246029113E-2</v>
      </c>
      <c r="GQ97" s="4">
        <f t="shared" si="241"/>
        <v>6.1050342587194032E-3</v>
      </c>
      <c r="GR97" s="4">
        <f t="shared" si="241"/>
        <v>1.4966528298546306E-3</v>
      </c>
      <c r="GS97" s="4">
        <f t="shared" si="241"/>
        <v>8.8160004968919591E-3</v>
      </c>
      <c r="GT97" s="4">
        <f t="shared" si="241"/>
        <v>3.6135447854008386E-2</v>
      </c>
      <c r="GU97" s="4">
        <f t="shared" si="241"/>
        <v>3.9279191832944527E-3</v>
      </c>
      <c r="GV97" s="4">
        <f t="shared" si="241"/>
        <v>-5.9490434217990295E-4</v>
      </c>
      <c r="GW97" s="4">
        <f t="shared" si="241"/>
        <v>-9.8445280120207281E-4</v>
      </c>
      <c r="GX97" s="4">
        <f t="shared" si="241"/>
        <v>-1.4805638300998888E-4</v>
      </c>
      <c r="GY97" s="4">
        <f t="shared" si="241"/>
        <v>-7.0123223436983316E-3</v>
      </c>
      <c r="GZ97" s="4">
        <f t="shared" si="241"/>
        <v>-5.7095222025794418E-3</v>
      </c>
      <c r="HA97" s="4">
        <f t="shared" si="241"/>
        <v>-9.3042377526930484E-3</v>
      </c>
      <c r="HB97" s="4">
        <f t="shared" si="241"/>
        <v>-1.2753272137393769E-2</v>
      </c>
      <c r="HC97" s="4">
        <f t="shared" si="241"/>
        <v>-2.5129288430137335E-2</v>
      </c>
      <c r="HD97" s="4">
        <f t="shared" si="241"/>
        <v>9.2084836411259917E-4</v>
      </c>
      <c r="HE97" s="4">
        <f t="shared" si="241"/>
        <v>-5.0742851914394628E-3</v>
      </c>
      <c r="HF97" s="4">
        <f t="shared" si="241"/>
        <v>-2.7639095233141474E-2</v>
      </c>
      <c r="HG97" s="4">
        <f t="shared" si="241"/>
        <v>1.1423333996416093E-2</v>
      </c>
      <c r="HH97" s="4">
        <f t="shared" si="241"/>
        <v>-6.7772525243361015E-3</v>
      </c>
      <c r="HI97" s="4">
        <f t="shared" si="241"/>
        <v>-7.0311006526026796E-3</v>
      </c>
      <c r="HJ97" s="4">
        <f t="shared" si="241"/>
        <v>-2.3078703310088596E-2</v>
      </c>
      <c r="HK97" s="4">
        <f t="shared" si="241"/>
        <v>1.0105971035191438E-2</v>
      </c>
      <c r="HL97" s="4">
        <f t="shared" si="241"/>
        <v>2.8727690251469113E-3</v>
      </c>
      <c r="HM97" s="4">
        <f t="shared" si="241"/>
        <v>2.1599082240538105E-2</v>
      </c>
      <c r="HN97" s="4">
        <f t="shared" si="241"/>
        <v>5.0734591141457425E-2</v>
      </c>
      <c r="HO97" s="4">
        <f t="shared" si="241"/>
        <v>-2.5886354451010972E-2</v>
      </c>
      <c r="HP97" s="4">
        <f t="shared" si="241"/>
        <v>-7.643296209674539E-4</v>
      </c>
      <c r="HQ97" s="4">
        <f t="shared" si="241"/>
        <v>-8.4640273923643032E-4</v>
      </c>
      <c r="HR97" s="4">
        <f t="shared" si="241"/>
        <v>-6.6979251777960717E-3</v>
      </c>
      <c r="HS97" s="4">
        <f t="shared" si="241"/>
        <v>3.1198553604060087E-2</v>
      </c>
      <c r="HT97" s="4">
        <f t="shared" si="241"/>
        <v>2.8481603164640487E-3</v>
      </c>
      <c r="HU97" s="4">
        <f t="shared" si="241"/>
        <v>-2.2833577083691469E-3</v>
      </c>
      <c r="HV97" s="4">
        <f t="shared" si="241"/>
        <v>1.6253659367632851E-3</v>
      </c>
      <c r="HW97" s="4">
        <f t="shared" si="241"/>
        <v>-4.6695183791669649E-4</v>
      </c>
      <c r="HX97" s="4">
        <f t="shared" si="241"/>
        <v>-1.090563451746184E-2</v>
      </c>
      <c r="HY97" s="4">
        <f t="shared" si="241"/>
        <v>-1.1089700480221459E-3</v>
      </c>
      <c r="HZ97" s="4">
        <f t="shared" si="241"/>
        <v>8.0784638482471363E-4</v>
      </c>
      <c r="IA97" s="4">
        <f t="shared" si="241"/>
        <v>-6.3906548937704812E-3</v>
      </c>
      <c r="IB97" s="4">
        <f t="shared" si="241"/>
        <v>-3.9580471376171711E-2</v>
      </c>
      <c r="IC97" s="4">
        <f t="shared" si="241"/>
        <v>-2.0435477396566575E-2</v>
      </c>
      <c r="ID97" s="4">
        <f t="shared" si="241"/>
        <v>6.6486336779562135E-4</v>
      </c>
      <c r="IE97" s="4">
        <f t="shared" si="241"/>
        <v>2.4682777402761486E-3</v>
      </c>
      <c r="IF97" s="4">
        <f t="shared" si="241"/>
        <v>-1.508112895114432E-2</v>
      </c>
      <c r="IG97" s="4">
        <f t="shared" si="241"/>
        <v>-9.6581834750063406E-3</v>
      </c>
      <c r="IH97" s="4">
        <f t="shared" si="241"/>
        <v>1.2112254759489063E-2</v>
      </c>
      <c r="II97" s="4">
        <f t="shared" si="241"/>
        <v>1.1295443026854672E-2</v>
      </c>
      <c r="IJ97" s="4">
        <f t="shared" si="241"/>
        <v>-4.0068075745471575E-2</v>
      </c>
      <c r="IK97" s="4">
        <f t="shared" si="241"/>
        <v>-1.6078191795085364E-3</v>
      </c>
      <c r="IL97" s="4">
        <f t="shared" si="241"/>
        <v>3.7798587323209169E-2</v>
      </c>
      <c r="IM97" s="4">
        <f t="shared" si="241"/>
        <v>2.4395759711683021E-2</v>
      </c>
      <c r="IN97" s="4">
        <f t="shared" si="241"/>
        <v>7.4405556622150933E-3</v>
      </c>
      <c r="IO97" s="4">
        <f t="shared" si="241"/>
        <v>9.4724787308022255E-3</v>
      </c>
      <c r="IP97" s="4">
        <f t="shared" si="241"/>
        <v>-2.5561912606878769E-3</v>
      </c>
      <c r="IQ97" s="4">
        <f t="shared" si="241"/>
        <v>9.5719024740124996E-3</v>
      </c>
      <c r="IT97" s="22">
        <f t="shared" si="204"/>
        <v>8.4278654807618089E-4</v>
      </c>
      <c r="JU97" s="1">
        <f t="shared" si="205"/>
        <v>110</v>
      </c>
    </row>
    <row r="98" spans="1:286" x14ac:dyDescent="0.25">
      <c r="A98" s="11">
        <v>-20</v>
      </c>
      <c r="B98" s="4">
        <f t="shared" ref="B98:BM98" si="242">B56-AVERAGE(B$46:B$75)</f>
        <v>9.6619801735513249E-3</v>
      </c>
      <c r="C98" s="4">
        <f t="shared" si="242"/>
        <v>1.1711094008414781E-4</v>
      </c>
      <c r="D98" s="4">
        <f t="shared" si="242"/>
        <v>-5.121988972190075E-3</v>
      </c>
      <c r="E98" s="4">
        <f t="shared" si="242"/>
        <v>4.8172613868204183E-3</v>
      </c>
      <c r="F98" s="4">
        <f t="shared" si="242"/>
        <v>-4.6934833105877107E-4</v>
      </c>
      <c r="G98" s="4">
        <f t="shared" si="242"/>
        <v>-1.365797869739631E-2</v>
      </c>
      <c r="H98" s="4">
        <f t="shared" si="242"/>
        <v>4.4471845995154172E-3</v>
      </c>
      <c r="I98" s="4">
        <f t="shared" si="242"/>
        <v>-5.7015162030502001E-3</v>
      </c>
      <c r="J98" s="4">
        <f t="shared" si="242"/>
        <v>-8.850156792910813E-3</v>
      </c>
      <c r="K98" s="4">
        <f t="shared" si="242"/>
        <v>1.3999246024934953E-3</v>
      </c>
      <c r="L98" s="4">
        <f t="shared" si="242"/>
        <v>1.3904636766755497E-2</v>
      </c>
      <c r="M98" s="4">
        <f t="shared" si="242"/>
        <v>2.2075796278085948E-2</v>
      </c>
      <c r="N98" s="4">
        <f t="shared" si="242"/>
        <v>-3.0572506743737271E-4</v>
      </c>
      <c r="O98" s="4">
        <f t="shared" si="242"/>
        <v>-2.9878657474270646E-2</v>
      </c>
      <c r="P98" s="4">
        <f t="shared" si="242"/>
        <v>1.0451976151941888E-2</v>
      </c>
      <c r="Q98" s="4">
        <f t="shared" si="242"/>
        <v>-2.1352833755268266E-2</v>
      </c>
      <c r="R98" s="4">
        <f t="shared" si="242"/>
        <v>-1.0507501538540751E-4</v>
      </c>
      <c r="S98" s="4">
        <f t="shared" si="242"/>
        <v>3.8987582692628059E-2</v>
      </c>
      <c r="T98" s="4">
        <f t="shared" si="242"/>
        <v>-1.4154136191843521E-4</v>
      </c>
      <c r="U98" s="4">
        <f t="shared" si="242"/>
        <v>1.3270989036671135E-2</v>
      </c>
      <c r="V98" s="4">
        <f t="shared" si="242"/>
        <v>3.9530913204182264E-3</v>
      </c>
      <c r="W98" s="4">
        <f t="shared" si="242"/>
        <v>-5.0399119326834472E-3</v>
      </c>
      <c r="X98" s="4">
        <f t="shared" si="242"/>
        <v>2.6834789857228189E-3</v>
      </c>
      <c r="Y98" s="4">
        <f t="shared" si="242"/>
        <v>-2.1615678527791898E-4</v>
      </c>
      <c r="Z98" s="4">
        <f t="shared" si="242"/>
        <v>-1.138249254044319E-3</v>
      </c>
      <c r="AA98" s="4">
        <f t="shared" si="242"/>
        <v>4.7076026261086062E-2</v>
      </c>
      <c r="AB98" s="4">
        <f t="shared" si="242"/>
        <v>2.1806786978167486E-2</v>
      </c>
      <c r="AC98" s="4">
        <f t="shared" si="242"/>
        <v>-5.8683771524219771E-3</v>
      </c>
      <c r="AD98" s="4">
        <f t="shared" si="242"/>
        <v>6.7105055129600567E-3</v>
      </c>
      <c r="AE98" s="4">
        <f t="shared" si="242"/>
        <v>-1.8100903712739438E-2</v>
      </c>
      <c r="AF98" s="4">
        <f t="shared" si="242"/>
        <v>-1.6704329216313492E-2</v>
      </c>
      <c r="AG98" s="4">
        <f t="shared" si="242"/>
        <v>3.3847415639594166E-3</v>
      </c>
      <c r="AH98" s="4">
        <f t="shared" si="242"/>
        <v>-5.4454254714940463E-3</v>
      </c>
      <c r="AI98" s="4">
        <f t="shared" si="242"/>
        <v>-1.3256525757095971E-2</v>
      </c>
      <c r="AJ98" s="4">
        <f t="shared" si="242"/>
        <v>-8.2395704222894967E-3</v>
      </c>
      <c r="AK98" s="4">
        <f t="shared" si="242"/>
        <v>1.199306556338894E-2</v>
      </c>
      <c r="AL98" s="4">
        <f t="shared" si="242"/>
        <v>-6.6702692238258064E-3</v>
      </c>
      <c r="AM98" s="4">
        <f t="shared" si="242"/>
        <v>1.2214956987682112E-3</v>
      </c>
      <c r="AN98" s="4">
        <f t="shared" si="242"/>
        <v>-1.2565749789808045E-2</v>
      </c>
      <c r="AO98" s="4">
        <f t="shared" si="242"/>
        <v>1.2996863483489945E-2</v>
      </c>
      <c r="AP98" s="4">
        <f t="shared" si="242"/>
        <v>1.0296211781987825E-2</v>
      </c>
      <c r="AQ98" s="4">
        <f t="shared" si="242"/>
        <v>7.2417272552555857E-3</v>
      </c>
      <c r="AR98" s="4">
        <f t="shared" si="242"/>
        <v>-1.3700496853149684E-2</v>
      </c>
      <c r="AS98" s="4">
        <f t="shared" si="242"/>
        <v>-3.765512502348136E-2</v>
      </c>
      <c r="AT98" s="4">
        <f t="shared" si="242"/>
        <v>1.8778469815794941E-2</v>
      </c>
      <c r="AU98" s="4">
        <f t="shared" si="242"/>
        <v>2.6366263435380621E-2</v>
      </c>
      <c r="AV98" s="4">
        <f t="shared" si="242"/>
        <v>1.604068896831036E-2</v>
      </c>
      <c r="AW98" s="4">
        <f t="shared" si="242"/>
        <v>-6.461883299456345E-3</v>
      </c>
      <c r="AX98" s="4">
        <f t="shared" si="242"/>
        <v>1.7591465665425923E-2</v>
      </c>
      <c r="AY98" s="4">
        <f t="shared" si="242"/>
        <v>-7.7817261574455506E-3</v>
      </c>
      <c r="AZ98" s="4">
        <f t="shared" si="242"/>
        <v>2.7707014621666075E-2</v>
      </c>
      <c r="BA98" s="4">
        <f t="shared" si="242"/>
        <v>-2.6627245174616959E-3</v>
      </c>
      <c r="BB98" s="4">
        <f t="shared" si="242"/>
        <v>5.6042973646475615E-3</v>
      </c>
      <c r="BC98" s="4">
        <f t="shared" si="242"/>
        <v>3.4247992388970472E-3</v>
      </c>
      <c r="BD98" s="4">
        <f t="shared" si="242"/>
        <v>6.0247650038550609E-3</v>
      </c>
      <c r="BE98" s="4">
        <f t="shared" si="242"/>
        <v>-6.8106444647659413E-3</v>
      </c>
      <c r="BF98" s="4">
        <f t="shared" si="242"/>
        <v>2.294878866994873E-2</v>
      </c>
      <c r="BG98" s="4">
        <f t="shared" si="242"/>
        <v>-2.5419335408384831E-3</v>
      </c>
      <c r="BH98" s="4">
        <f t="shared" si="242"/>
        <v>-1.3014797183398489E-2</v>
      </c>
      <c r="BI98" s="4">
        <f t="shared" si="242"/>
        <v>5.4357719646235866E-3</v>
      </c>
      <c r="BJ98" s="4">
        <f t="shared" si="242"/>
        <v>-4.1885648864075642E-3</v>
      </c>
      <c r="BK98" s="4">
        <f t="shared" si="242"/>
        <v>1.4853776179002532E-2</v>
      </c>
      <c r="BL98" s="4">
        <f t="shared" si="242"/>
        <v>-1.1775001133909756E-3</v>
      </c>
      <c r="BM98" s="4">
        <f t="shared" si="242"/>
        <v>-1.2211634148802657E-2</v>
      </c>
      <c r="BN98" s="4">
        <f t="shared" ref="BN98:DY98" si="243">BN56-AVERAGE(BN$46:BN$75)</f>
        <v>1.0939182228165487E-2</v>
      </c>
      <c r="BO98" s="4">
        <f t="shared" si="243"/>
        <v>2.4497564641470505E-2</v>
      </c>
      <c r="BP98" s="4">
        <f t="shared" si="243"/>
        <v>2.2202197968458686E-3</v>
      </c>
      <c r="BQ98" s="4">
        <f t="shared" si="243"/>
        <v>-3.3559524359568927E-3</v>
      </c>
      <c r="BR98" s="4">
        <f t="shared" si="243"/>
        <v>-2.4331065206062676E-2</v>
      </c>
      <c r="BS98" s="4">
        <f t="shared" si="243"/>
        <v>-2.5610379182512601E-2</v>
      </c>
      <c r="BT98" s="4">
        <f t="shared" si="243"/>
        <v>-1.0316192711102434E-2</v>
      </c>
      <c r="BU98" s="4">
        <f t="shared" si="243"/>
        <v>-2.3384414826701082E-2</v>
      </c>
      <c r="BV98" s="4">
        <f t="shared" si="243"/>
        <v>-3.1002116335297966E-3</v>
      </c>
      <c r="BW98" s="4">
        <f t="shared" si="243"/>
        <v>-1.8947880540073391E-3</v>
      </c>
      <c r="BX98" s="4">
        <f t="shared" si="243"/>
        <v>-1.1483544996273032E-3</v>
      </c>
      <c r="BY98" s="4">
        <f t="shared" si="243"/>
        <v>-8.1436571104874025E-3</v>
      </c>
      <c r="BZ98" s="4">
        <f t="shared" si="243"/>
        <v>-8.2274297768171218E-4</v>
      </c>
      <c r="CA98" s="4">
        <f t="shared" si="243"/>
        <v>-2.7196980914496673E-3</v>
      </c>
      <c r="CB98" s="4">
        <f t="shared" si="243"/>
        <v>7.1348835527814342E-3</v>
      </c>
      <c r="CC98" s="4">
        <f t="shared" si="243"/>
        <v>-5.0362412093636769E-3</v>
      </c>
      <c r="CD98" s="4">
        <f t="shared" si="243"/>
        <v>-2.222394108947922E-2</v>
      </c>
      <c r="CE98" s="4">
        <f t="shared" si="243"/>
        <v>-1.3818419118494128E-3</v>
      </c>
      <c r="CF98" s="4">
        <f t="shared" si="243"/>
        <v>-3.9844104474097688E-3</v>
      </c>
      <c r="CG98" s="4">
        <f t="shared" si="243"/>
        <v>-6.3136478516357042E-3</v>
      </c>
      <c r="CH98" s="4">
        <f t="shared" si="243"/>
        <v>1.023412801113934E-2</v>
      </c>
      <c r="CI98" s="4">
        <f t="shared" si="243"/>
        <v>2.076639226765661E-2</v>
      </c>
      <c r="CJ98" s="4">
        <f t="shared" si="243"/>
        <v>9.59882575304284E-3</v>
      </c>
      <c r="CK98" s="4">
        <f t="shared" si="243"/>
        <v>-1.0819842440482024E-2</v>
      </c>
      <c r="CL98" s="4">
        <f t="shared" si="243"/>
        <v>-1.6182429903403957E-2</v>
      </c>
      <c r="CM98" s="4">
        <f t="shared" si="243"/>
        <v>1.2710178311644667E-2</v>
      </c>
      <c r="CN98" s="4">
        <f t="shared" si="243"/>
        <v>1.0105708838500559E-2</v>
      </c>
      <c r="CO98" s="4">
        <f t="shared" si="243"/>
        <v>-8.2259773132450616E-4</v>
      </c>
      <c r="CP98" s="4">
        <f t="shared" si="243"/>
        <v>6.9278058702055426E-3</v>
      </c>
      <c r="CQ98" s="4">
        <f t="shared" si="243"/>
        <v>-5.9334819039343978E-4</v>
      </c>
      <c r="CR98" s="4">
        <f t="shared" si="243"/>
        <v>1.6497235691103171E-3</v>
      </c>
      <c r="CS98" s="4">
        <f t="shared" si="243"/>
        <v>-4.1707220189292835E-3</v>
      </c>
      <c r="CT98" s="4">
        <f t="shared" si="243"/>
        <v>5.6524480589786592E-4</v>
      </c>
      <c r="CU98" s="4">
        <f t="shared" si="243"/>
        <v>4.9889495066435851E-3</v>
      </c>
      <c r="CV98" s="4">
        <f t="shared" si="243"/>
        <v>-8.6035006523912487E-3</v>
      </c>
      <c r="CW98" s="4">
        <f t="shared" si="243"/>
        <v>7.3869253777452942E-3</v>
      </c>
      <c r="CX98" s="4">
        <f t="shared" si="243"/>
        <v>-3.6290880293653994E-3</v>
      </c>
      <c r="CY98" s="4">
        <f t="shared" si="243"/>
        <v>1.6893027365385751E-3</v>
      </c>
      <c r="CZ98" s="4">
        <f t="shared" si="243"/>
        <v>-3.8878757033257725E-3</v>
      </c>
      <c r="DA98" s="4">
        <f t="shared" si="243"/>
        <v>2.022057895918852E-3</v>
      </c>
      <c r="DB98" s="4">
        <f t="shared" si="243"/>
        <v>-8.1413515596137562E-3</v>
      </c>
      <c r="DC98" s="4">
        <f t="shared" si="243"/>
        <v>5.4871323747441763E-3</v>
      </c>
      <c r="DD98" s="4">
        <f t="shared" si="243"/>
        <v>-8.1341955911157834E-3</v>
      </c>
      <c r="DE98" s="4">
        <f t="shared" si="243"/>
        <v>-8.7270633734071977E-3</v>
      </c>
      <c r="DF98" s="4">
        <f t="shared" si="243"/>
        <v>-1.3389338364106116E-2</v>
      </c>
      <c r="DG98" s="4">
        <f t="shared" si="243"/>
        <v>9.2189953948987376E-3</v>
      </c>
      <c r="DH98" s="4">
        <f t="shared" si="243"/>
        <v>4.7429821972922673E-3</v>
      </c>
      <c r="DI98" s="4">
        <f t="shared" si="243"/>
        <v>2.4639683731483734E-2</v>
      </c>
      <c r="DJ98" s="4">
        <f t="shared" si="243"/>
        <v>-1.4958954160806481E-3</v>
      </c>
      <c r="DK98" s="4">
        <f t="shared" si="243"/>
        <v>-2.7549011219820018E-2</v>
      </c>
      <c r="DL98" s="4">
        <f t="shared" si="243"/>
        <v>1.932279095632896E-2</v>
      </c>
      <c r="DM98" s="4">
        <f t="shared" si="243"/>
        <v>1.5903702591746907E-2</v>
      </c>
      <c r="DN98" s="4">
        <f t="shared" si="243"/>
        <v>1.5810527015302701E-2</v>
      </c>
      <c r="DO98" s="4">
        <f t="shared" si="243"/>
        <v>-8.4827809551181743E-3</v>
      </c>
      <c r="DP98" s="4">
        <f t="shared" si="243"/>
        <v>-6.437928764433911E-3</v>
      </c>
      <c r="DQ98" s="4">
        <f t="shared" si="243"/>
        <v>7.9288045589688098E-3</v>
      </c>
      <c r="DR98" s="4">
        <f t="shared" si="243"/>
        <v>-1.6601666789821147E-2</v>
      </c>
      <c r="DS98" s="4">
        <f t="shared" si="243"/>
        <v>2.5375738290967419E-2</v>
      </c>
      <c r="DT98" s="4">
        <f t="shared" si="243"/>
        <v>-2.4634723006734909E-3</v>
      </c>
      <c r="DU98" s="4">
        <f t="shared" si="243"/>
        <v>1.2225820565124732E-2</v>
      </c>
      <c r="DV98" s="4">
        <f t="shared" si="243"/>
        <v>-2.3446278936178431E-3</v>
      </c>
      <c r="DW98" s="4">
        <f t="shared" si="243"/>
        <v>1.733108144032406E-2</v>
      </c>
      <c r="DX98" s="4">
        <f t="shared" si="243"/>
        <v>3.7080506262360821E-4</v>
      </c>
      <c r="DY98" s="4">
        <f t="shared" si="243"/>
        <v>-4.172630591924369E-3</v>
      </c>
      <c r="DZ98" s="4">
        <f t="shared" ref="DZ98:GK98" si="244">DZ56-AVERAGE(DZ$46:DZ$75)</f>
        <v>-1.6346688207530546E-3</v>
      </c>
      <c r="EA98" s="4">
        <f t="shared" si="244"/>
        <v>-2.7334444327003207E-3</v>
      </c>
      <c r="EB98" s="4">
        <f t="shared" si="244"/>
        <v>-2.979881787721181E-3</v>
      </c>
      <c r="EC98" s="4">
        <f t="shared" si="244"/>
        <v>-8.6791308785437588E-3</v>
      </c>
      <c r="ED98" s="4">
        <f t="shared" si="244"/>
        <v>-6.2381144684452326E-3</v>
      </c>
      <c r="EE98" s="4">
        <f t="shared" si="244"/>
        <v>-9.7629402038921839E-3</v>
      </c>
      <c r="EF98" s="4">
        <f t="shared" si="244"/>
        <v>3.3951963553219261E-4</v>
      </c>
      <c r="EG98" s="4">
        <f t="shared" si="244"/>
        <v>-2.1888779101145828E-3</v>
      </c>
      <c r="EH98" s="4">
        <f t="shared" si="244"/>
        <v>2.2422590130927122E-2</v>
      </c>
      <c r="EI98" s="4">
        <f t="shared" si="244"/>
        <v>5.0086975347824522E-3</v>
      </c>
      <c r="EJ98" s="4">
        <f t="shared" si="244"/>
        <v>-2.2949827467663133E-2</v>
      </c>
      <c r="EK98" s="4">
        <f t="shared" si="244"/>
        <v>-1.941681431589937E-3</v>
      </c>
      <c r="EL98" s="4">
        <f t="shared" si="244"/>
        <v>7.0984100242214871E-3</v>
      </c>
      <c r="EM98" s="4">
        <f t="shared" si="244"/>
        <v>-1.3748651106617953E-2</v>
      </c>
      <c r="EN98" s="4">
        <f t="shared" si="244"/>
        <v>-5.4719012455342097E-3</v>
      </c>
      <c r="EO98" s="4">
        <f t="shared" si="244"/>
        <v>-4.24322981728584E-3</v>
      </c>
      <c r="EP98" s="4">
        <f t="shared" si="244"/>
        <v>7.6971028417623204E-3</v>
      </c>
      <c r="EQ98" s="4">
        <f t="shared" si="244"/>
        <v>-1.0184535180470551E-2</v>
      </c>
      <c r="ER98" s="4">
        <f t="shared" si="244"/>
        <v>-3.3351735133729903E-3</v>
      </c>
      <c r="ES98" s="4">
        <f t="shared" si="244"/>
        <v>-1.4782732634618504E-3</v>
      </c>
      <c r="ET98" s="4">
        <f t="shared" si="244"/>
        <v>-1.0816579978522223E-3</v>
      </c>
      <c r="EU98" s="4">
        <f t="shared" si="244"/>
        <v>-5.9846580220143499E-3</v>
      </c>
      <c r="EV98" s="4">
        <f t="shared" si="244"/>
        <v>-1.8678020127941418E-3</v>
      </c>
      <c r="EW98" s="4">
        <f t="shared" si="244"/>
        <v>-2.7436490246125224E-3</v>
      </c>
      <c r="EX98" s="4">
        <f t="shared" si="244"/>
        <v>-1.6613020238725223E-2</v>
      </c>
      <c r="EY98" s="4">
        <f t="shared" si="244"/>
        <v>-3.2760648279138737E-3</v>
      </c>
      <c r="EZ98" s="4">
        <f t="shared" si="244"/>
        <v>2.7681195855136374E-3</v>
      </c>
      <c r="FA98" s="4">
        <f t="shared" si="244"/>
        <v>6.1898580463044667E-3</v>
      </c>
      <c r="FB98" s="4">
        <f t="shared" si="244"/>
        <v>2.4990282570925258E-2</v>
      </c>
      <c r="FC98" s="4">
        <f t="shared" si="244"/>
        <v>1.7458322722787435E-3</v>
      </c>
      <c r="FD98" s="4">
        <f t="shared" si="244"/>
        <v>-5.4024246844717148E-3</v>
      </c>
      <c r="FE98" s="4">
        <f t="shared" si="244"/>
        <v>-3.894443616838827E-3</v>
      </c>
      <c r="FF98" s="4">
        <f t="shared" si="244"/>
        <v>2.2709986999309264E-3</v>
      </c>
      <c r="FG98" s="4">
        <f t="shared" si="244"/>
        <v>-1.0044705297983094E-2</v>
      </c>
      <c r="FH98" s="4">
        <f t="shared" si="244"/>
        <v>-4.8873017135422922E-3</v>
      </c>
      <c r="FI98" s="4">
        <f t="shared" si="244"/>
        <v>-4.4273787258615138E-2</v>
      </c>
      <c r="FJ98" s="4">
        <f t="shared" si="244"/>
        <v>1.1742270246648274E-2</v>
      </c>
      <c r="FK98" s="4">
        <f t="shared" si="244"/>
        <v>1.4619709867720841E-2</v>
      </c>
      <c r="FL98" s="4">
        <f t="shared" si="244"/>
        <v>1.0498812456984825E-2</v>
      </c>
      <c r="FM98" s="4">
        <f t="shared" si="244"/>
        <v>-4.6674124608321104E-3</v>
      </c>
      <c r="FN98" s="4">
        <f t="shared" si="244"/>
        <v>5.5123742013244896E-3</v>
      </c>
      <c r="FO98" s="4">
        <f t="shared" si="244"/>
        <v>9.6489169206494772E-3</v>
      </c>
      <c r="FP98" s="4">
        <f t="shared" si="244"/>
        <v>4.292516070596087E-2</v>
      </c>
      <c r="FQ98" s="4">
        <f t="shared" si="244"/>
        <v>-1.4033393334440756E-2</v>
      </c>
      <c r="FR98" s="4">
        <f t="shared" si="244"/>
        <v>-4.4815590222867198E-3</v>
      </c>
      <c r="FS98" s="4">
        <f t="shared" si="244"/>
        <v>1.7909915982043147E-4</v>
      </c>
      <c r="FT98" s="4">
        <f t="shared" si="244"/>
        <v>-2.7436489946040983E-4</v>
      </c>
      <c r="FU98" s="4">
        <f t="shared" si="244"/>
        <v>-5.2532692651592909E-3</v>
      </c>
      <c r="FV98" s="4">
        <f t="shared" si="244"/>
        <v>1.2214629522637011E-2</v>
      </c>
      <c r="FW98" s="4">
        <f t="shared" si="244"/>
        <v>4.6087138859797865E-3</v>
      </c>
      <c r="FX98" s="4">
        <f t="shared" si="244"/>
        <v>-3.8056752104521289E-3</v>
      </c>
      <c r="FY98" s="4">
        <f t="shared" si="244"/>
        <v>-9.2226429857643708E-3</v>
      </c>
      <c r="FZ98" s="4">
        <f t="shared" si="244"/>
        <v>-1.519499110899266E-2</v>
      </c>
      <c r="GA98" s="4">
        <f t="shared" si="244"/>
        <v>-3.968493319388592E-3</v>
      </c>
      <c r="GB98" s="4">
        <f t="shared" si="244"/>
        <v>-7.0313898391070745E-3</v>
      </c>
      <c r="GC98" s="4">
        <f t="shared" si="244"/>
        <v>-7.8978822615041154E-3</v>
      </c>
      <c r="GD98" s="4">
        <f t="shared" si="244"/>
        <v>8.6601790463669837E-3</v>
      </c>
      <c r="GE98" s="4">
        <f t="shared" si="244"/>
        <v>-1.8008352693684821E-3</v>
      </c>
      <c r="GF98" s="4">
        <f t="shared" si="244"/>
        <v>-1.1143352490768737E-2</v>
      </c>
      <c r="GG98" s="4">
        <f t="shared" si="244"/>
        <v>-5.5538978188291351E-3</v>
      </c>
      <c r="GH98" s="4">
        <f t="shared" si="244"/>
        <v>-4.0999751595711051E-2</v>
      </c>
      <c r="GI98" s="4">
        <f t="shared" si="244"/>
        <v>1.074896509931692E-2</v>
      </c>
      <c r="GJ98" s="4">
        <f t="shared" si="244"/>
        <v>3.9203035507675163E-2</v>
      </c>
      <c r="GK98" s="4">
        <f t="shared" si="244"/>
        <v>4.0352984364449417E-2</v>
      </c>
      <c r="GL98" s="4">
        <f t="shared" ref="GL98:IQ98" si="245">GL56-AVERAGE(GL$46:GL$75)</f>
        <v>1.5378129950331228E-2</v>
      </c>
      <c r="GM98" s="4">
        <f t="shared" si="245"/>
        <v>1.178584993676172E-2</v>
      </c>
      <c r="GN98" s="4">
        <f t="shared" si="245"/>
        <v>-4.758594232429593E-2</v>
      </c>
      <c r="GO98" s="4">
        <f t="shared" si="245"/>
        <v>-1.1822233878347126E-2</v>
      </c>
      <c r="GP98" s="4">
        <f t="shared" si="245"/>
        <v>1.2121280241454429E-2</v>
      </c>
      <c r="GQ98" s="4">
        <f t="shared" si="245"/>
        <v>6.0587801010615243E-3</v>
      </c>
      <c r="GR98" s="4">
        <f t="shared" si="245"/>
        <v>1.496650561745606E-3</v>
      </c>
      <c r="GS98" s="4">
        <f t="shared" si="245"/>
        <v>8.7958050766974594E-3</v>
      </c>
      <c r="GT98" s="4">
        <f t="shared" si="245"/>
        <v>1.0113785886273803E-2</v>
      </c>
      <c r="GU98" s="4">
        <f t="shared" si="245"/>
        <v>3.9168721880367581E-3</v>
      </c>
      <c r="GV98" s="4">
        <f t="shared" si="245"/>
        <v>-5.9779777010460396E-4</v>
      </c>
      <c r="GW98" s="4">
        <f t="shared" si="245"/>
        <v>-9.8482639369471513E-4</v>
      </c>
      <c r="GX98" s="4">
        <f t="shared" si="245"/>
        <v>-1.6843422076757552E-4</v>
      </c>
      <c r="GY98" s="4">
        <f t="shared" si="245"/>
        <v>-7.015974712307224E-3</v>
      </c>
      <c r="GZ98" s="4">
        <f t="shared" si="245"/>
        <v>-5.7581699631888209E-3</v>
      </c>
      <c r="HA98" s="4">
        <f t="shared" si="245"/>
        <v>-9.4402444988417704E-3</v>
      </c>
      <c r="HB98" s="4">
        <f t="shared" si="245"/>
        <v>-1.2894845442821448E-2</v>
      </c>
      <c r="HC98" s="4">
        <f t="shared" si="245"/>
        <v>2.0127825476148691E-3</v>
      </c>
      <c r="HD98" s="4">
        <f t="shared" si="245"/>
        <v>1.3921879439115789E-3</v>
      </c>
      <c r="HE98" s="4">
        <f t="shared" si="245"/>
        <v>1.507810255499856E-2</v>
      </c>
      <c r="HF98" s="4">
        <f t="shared" si="245"/>
        <v>-7.1405780505153877E-3</v>
      </c>
      <c r="HG98" s="4">
        <f t="shared" si="245"/>
        <v>-2.8458956099415834E-2</v>
      </c>
      <c r="HH98" s="4">
        <f t="shared" si="245"/>
        <v>1.6475843643511134E-2</v>
      </c>
      <c r="HI98" s="4">
        <f t="shared" si="245"/>
        <v>2.4189226002431698E-2</v>
      </c>
      <c r="HJ98" s="4">
        <f t="shared" si="245"/>
        <v>-9.8825118700084091E-3</v>
      </c>
      <c r="HK98" s="4">
        <f t="shared" si="245"/>
        <v>-1.492061187134381E-2</v>
      </c>
      <c r="HL98" s="4">
        <f t="shared" si="245"/>
        <v>9.1467035220847495E-3</v>
      </c>
      <c r="HM98" s="4">
        <f t="shared" si="245"/>
        <v>1.9602082421262677E-2</v>
      </c>
      <c r="HN98" s="4">
        <f t="shared" si="245"/>
        <v>3.6369287759838251E-4</v>
      </c>
      <c r="HO98" s="4">
        <f t="shared" si="245"/>
        <v>1.5261285639981194E-2</v>
      </c>
      <c r="HP98" s="4">
        <f t="shared" si="245"/>
        <v>-7.8989320121325163E-4</v>
      </c>
      <c r="HQ98" s="4">
        <f t="shared" si="245"/>
        <v>-8.6627014399530411E-4</v>
      </c>
      <c r="HR98" s="4">
        <f t="shared" si="245"/>
        <v>-6.7492916857768105E-3</v>
      </c>
      <c r="HS98" s="4">
        <f t="shared" si="245"/>
        <v>2.8724247509806792E-2</v>
      </c>
      <c r="HT98" s="4">
        <f t="shared" si="245"/>
        <v>2.8416459781826619E-3</v>
      </c>
      <c r="HU98" s="4">
        <f t="shared" si="245"/>
        <v>-2.2834311050830202E-3</v>
      </c>
      <c r="HV98" s="4">
        <f t="shared" si="245"/>
        <v>1.6165714247345837E-3</v>
      </c>
      <c r="HW98" s="4">
        <f t="shared" si="245"/>
        <v>-4.7272650825526071E-4</v>
      </c>
      <c r="HX98" s="4">
        <f t="shared" si="245"/>
        <v>-1.1015155769503385E-2</v>
      </c>
      <c r="HY98" s="4">
        <f t="shared" si="245"/>
        <v>-1.1135002212428575E-3</v>
      </c>
      <c r="HZ98" s="4">
        <f t="shared" si="245"/>
        <v>8.0783396693941633E-4</v>
      </c>
      <c r="IA98" s="4">
        <f t="shared" si="245"/>
        <v>-6.4437032452889283E-3</v>
      </c>
      <c r="IB98" s="4">
        <f t="shared" si="245"/>
        <v>3.1425882735170883E-3</v>
      </c>
      <c r="IC98" s="4">
        <f t="shared" si="245"/>
        <v>-5.173839493630367E-4</v>
      </c>
      <c r="ID98" s="4">
        <f t="shared" si="245"/>
        <v>1.1345431328368417E-2</v>
      </c>
      <c r="IE98" s="4">
        <f t="shared" si="245"/>
        <v>-5.4827009568571205E-3</v>
      </c>
      <c r="IF98" s="4">
        <f t="shared" si="245"/>
        <v>-3.2207587265329962E-2</v>
      </c>
      <c r="IG98" s="4">
        <f t="shared" si="245"/>
        <v>4.561849048452582E-2</v>
      </c>
      <c r="IH98" s="4">
        <f t="shared" si="245"/>
        <v>-5.4890090855744603E-3</v>
      </c>
      <c r="II98" s="4">
        <f t="shared" si="245"/>
        <v>1.5829089685157106E-2</v>
      </c>
      <c r="IJ98" s="4">
        <f t="shared" si="245"/>
        <v>-4.1310976734240303E-3</v>
      </c>
      <c r="IK98" s="4">
        <f t="shared" si="245"/>
        <v>3.3480858880205622E-3</v>
      </c>
      <c r="IL98" s="4">
        <f t="shared" si="245"/>
        <v>1.9570726444769697E-2</v>
      </c>
      <c r="IM98" s="4">
        <f t="shared" si="245"/>
        <v>-8.1933921090353388E-3</v>
      </c>
      <c r="IN98" s="4">
        <f t="shared" si="245"/>
        <v>2.7922675163767834E-2</v>
      </c>
      <c r="IO98" s="4">
        <f t="shared" si="245"/>
        <v>9.3467896369730918E-3</v>
      </c>
      <c r="IP98" s="4">
        <f t="shared" si="245"/>
        <v>-2.5714705295754627E-3</v>
      </c>
      <c r="IQ98" s="4">
        <f t="shared" si="245"/>
        <v>9.5049251854171096E-3</v>
      </c>
      <c r="IT98" s="22">
        <f t="shared" si="204"/>
        <v>7.3561357896647175E-4</v>
      </c>
      <c r="JU98" s="1">
        <f t="shared" si="205"/>
        <v>113</v>
      </c>
    </row>
    <row r="99" spans="1:286" x14ac:dyDescent="0.25">
      <c r="A99" s="11">
        <v>-19</v>
      </c>
      <c r="B99" s="4">
        <f t="shared" ref="B99:BM99" si="246">B57-AVERAGE(B$46:B$75)</f>
        <v>-1.7448483177881838E-2</v>
      </c>
      <c r="C99" s="4">
        <f t="shared" si="246"/>
        <v>1.1494672115128723E-4</v>
      </c>
      <c r="D99" s="4">
        <f t="shared" si="246"/>
        <v>-5.1325475472433629E-3</v>
      </c>
      <c r="E99" s="4">
        <f t="shared" si="246"/>
        <v>4.8077270317734592E-3</v>
      </c>
      <c r="F99" s="4">
        <f t="shared" si="246"/>
        <v>-4.6939516362323123E-4</v>
      </c>
      <c r="G99" s="4">
        <f t="shared" si="246"/>
        <v>-1.3836130487406088E-2</v>
      </c>
      <c r="H99" s="4">
        <f t="shared" si="246"/>
        <v>4.4226215959324577E-3</v>
      </c>
      <c r="I99" s="4">
        <f t="shared" si="246"/>
        <v>-5.7541968954917949E-3</v>
      </c>
      <c r="J99" s="4">
        <f t="shared" si="246"/>
        <v>-8.9486781649613951E-3</v>
      </c>
      <c r="K99" s="4">
        <f t="shared" si="246"/>
        <v>1.3900835005742393E-3</v>
      </c>
      <c r="L99" s="4">
        <f t="shared" si="246"/>
        <v>5.8492097839694165E-3</v>
      </c>
      <c r="M99" s="4">
        <f t="shared" si="246"/>
        <v>-2.618117380391272E-3</v>
      </c>
      <c r="N99" s="4">
        <f t="shared" si="246"/>
        <v>-3.0969333995497627E-4</v>
      </c>
      <c r="O99" s="4">
        <f t="shared" si="246"/>
        <v>-2.2076339516346002E-3</v>
      </c>
      <c r="P99" s="4">
        <f t="shared" si="246"/>
        <v>9.5156738448650205E-3</v>
      </c>
      <c r="Q99" s="4">
        <f t="shared" si="246"/>
        <v>-1.0397781603331973E-2</v>
      </c>
      <c r="R99" s="4">
        <f t="shared" si="246"/>
        <v>3.3912529290260965E-3</v>
      </c>
      <c r="S99" s="4">
        <f t="shared" si="246"/>
        <v>2.3145019287065968E-2</v>
      </c>
      <c r="T99" s="4">
        <f t="shared" si="246"/>
        <v>-5.2829359464917399E-3</v>
      </c>
      <c r="U99" s="4">
        <f t="shared" si="246"/>
        <v>-2.5521771156451828E-3</v>
      </c>
      <c r="V99" s="4">
        <f t="shared" si="246"/>
        <v>-4.589358642724287E-3</v>
      </c>
      <c r="W99" s="4">
        <f t="shared" si="246"/>
        <v>-1.4930288397887995E-2</v>
      </c>
      <c r="X99" s="4">
        <f t="shared" si="246"/>
        <v>2.6575800471013043E-3</v>
      </c>
      <c r="Y99" s="4">
        <f t="shared" si="246"/>
        <v>-2.2442089630249351E-4</v>
      </c>
      <c r="Z99" s="4">
        <f t="shared" si="246"/>
        <v>-1.1383499118482587E-3</v>
      </c>
      <c r="AA99" s="4">
        <f t="shared" si="246"/>
        <v>6.495672393585266E-3</v>
      </c>
      <c r="AB99" s="4">
        <f t="shared" si="246"/>
        <v>2.1628505038314885E-2</v>
      </c>
      <c r="AC99" s="4">
        <f t="shared" si="246"/>
        <v>-5.8902787502377024E-3</v>
      </c>
      <c r="AD99" s="4">
        <f t="shared" si="246"/>
        <v>6.6821749012291182E-3</v>
      </c>
      <c r="AE99" s="4">
        <f t="shared" si="246"/>
        <v>-1.8124236758715117E-2</v>
      </c>
      <c r="AF99" s="4">
        <f t="shared" si="246"/>
        <v>-1.7317287810219822E-2</v>
      </c>
      <c r="AG99" s="4">
        <f t="shared" si="246"/>
        <v>3.3726433305530036E-3</v>
      </c>
      <c r="AH99" s="4">
        <f t="shared" si="246"/>
        <v>-5.503256589393558E-3</v>
      </c>
      <c r="AI99" s="4">
        <f t="shared" si="246"/>
        <v>-1.3773538990987377E-2</v>
      </c>
      <c r="AJ99" s="4">
        <f t="shared" si="246"/>
        <v>-8.3112974945496933E-3</v>
      </c>
      <c r="AK99" s="4">
        <f t="shared" si="246"/>
        <v>-1.8144409766288408E-3</v>
      </c>
      <c r="AL99" s="4">
        <f t="shared" si="246"/>
        <v>3.3568895349583836E-3</v>
      </c>
      <c r="AM99" s="4">
        <f t="shared" si="246"/>
        <v>1.2210212945921969E-3</v>
      </c>
      <c r="AN99" s="4">
        <f t="shared" si="246"/>
        <v>-8.0327148663958195E-3</v>
      </c>
      <c r="AO99" s="4">
        <f t="shared" si="246"/>
        <v>9.5727049361781901E-3</v>
      </c>
      <c r="AP99" s="4">
        <f t="shared" si="246"/>
        <v>6.6578833978599688E-3</v>
      </c>
      <c r="AQ99" s="4">
        <f t="shared" si="246"/>
        <v>7.3536624324546376E-3</v>
      </c>
      <c r="AR99" s="4">
        <f t="shared" si="246"/>
        <v>5.1943936280596341E-3</v>
      </c>
      <c r="AS99" s="4">
        <f t="shared" si="246"/>
        <v>-3.1175239708929221E-4</v>
      </c>
      <c r="AT99" s="4">
        <f t="shared" si="246"/>
        <v>5.8007492700581545E-2</v>
      </c>
      <c r="AU99" s="4">
        <f t="shared" si="246"/>
        <v>-2.9020022347810551E-2</v>
      </c>
      <c r="AV99" s="4">
        <f t="shared" si="246"/>
        <v>7.2091914913602131E-3</v>
      </c>
      <c r="AW99" s="4">
        <f t="shared" si="246"/>
        <v>-6.5539341100693156E-3</v>
      </c>
      <c r="AX99" s="4">
        <f t="shared" si="246"/>
        <v>1.709444298622111E-2</v>
      </c>
      <c r="AY99" s="4">
        <f t="shared" si="246"/>
        <v>-7.7828483012943967E-3</v>
      </c>
      <c r="AZ99" s="4">
        <f t="shared" si="246"/>
        <v>-3.1774903789672092E-2</v>
      </c>
      <c r="BA99" s="4">
        <f t="shared" si="246"/>
        <v>-2.6743873288153329E-3</v>
      </c>
      <c r="BB99" s="4">
        <f t="shared" si="246"/>
        <v>5.5633188722951652E-3</v>
      </c>
      <c r="BC99" s="4">
        <f t="shared" si="246"/>
        <v>3.3880191951245493E-3</v>
      </c>
      <c r="BD99" s="4">
        <f t="shared" si="246"/>
        <v>6.0110838260365286E-3</v>
      </c>
      <c r="BE99" s="4">
        <f t="shared" si="246"/>
        <v>-6.8265173546639846E-3</v>
      </c>
      <c r="BF99" s="4">
        <f t="shared" si="246"/>
        <v>2.207971347617594E-2</v>
      </c>
      <c r="BG99" s="4">
        <f t="shared" si="246"/>
        <v>-2.5438308407833162E-3</v>
      </c>
      <c r="BH99" s="4">
        <f t="shared" si="246"/>
        <v>-1.3234021180460038E-2</v>
      </c>
      <c r="BI99" s="4">
        <f t="shared" si="246"/>
        <v>5.3060675177724111E-3</v>
      </c>
      <c r="BJ99" s="4">
        <f t="shared" si="246"/>
        <v>6.3971114358183506E-3</v>
      </c>
      <c r="BK99" s="4">
        <f t="shared" si="246"/>
        <v>5.1898784313198672E-3</v>
      </c>
      <c r="BL99" s="4">
        <f t="shared" si="246"/>
        <v>-1.1776893224769017E-3</v>
      </c>
      <c r="BM99" s="4">
        <f t="shared" si="246"/>
        <v>2.7956326242271515E-3</v>
      </c>
      <c r="BN99" s="4">
        <f t="shared" ref="BN99:DY99" si="247">BN57-AVERAGE(BN$46:BN$75)</f>
        <v>-2.0186352087245917E-4</v>
      </c>
      <c r="BO99" s="4">
        <f t="shared" si="247"/>
        <v>-1.060265855327895E-2</v>
      </c>
      <c r="BP99" s="4">
        <f t="shared" si="247"/>
        <v>3.9948581409494904E-3</v>
      </c>
      <c r="BQ99" s="4">
        <f t="shared" si="247"/>
        <v>-2.9643420842601484E-3</v>
      </c>
      <c r="BR99" s="4">
        <f t="shared" si="247"/>
        <v>8.6060720849853213E-4</v>
      </c>
      <c r="BS99" s="4">
        <f t="shared" si="247"/>
        <v>5.4175980689230912E-3</v>
      </c>
      <c r="BT99" s="4">
        <f t="shared" si="247"/>
        <v>1.8470684050364502E-2</v>
      </c>
      <c r="BU99" s="4">
        <f t="shared" si="247"/>
        <v>8.2959534405692148E-3</v>
      </c>
      <c r="BV99" s="4">
        <f t="shared" si="247"/>
        <v>-3.1003993555270672E-3</v>
      </c>
      <c r="BW99" s="4">
        <f t="shared" si="247"/>
        <v>-1.9429284043073133E-3</v>
      </c>
      <c r="BX99" s="4">
        <f t="shared" si="247"/>
        <v>-1.1484127903809314E-3</v>
      </c>
      <c r="BY99" s="4">
        <f t="shared" si="247"/>
        <v>-1.4012407084181586E-2</v>
      </c>
      <c r="BZ99" s="4">
        <f t="shared" si="247"/>
        <v>-8.232382133904041E-4</v>
      </c>
      <c r="CA99" s="4">
        <f t="shared" si="247"/>
        <v>-2.7236018708437486E-3</v>
      </c>
      <c r="CB99" s="4">
        <f t="shared" si="247"/>
        <v>6.9713443013613612E-3</v>
      </c>
      <c r="CC99" s="4">
        <f t="shared" si="247"/>
        <v>-5.0604665208816863E-3</v>
      </c>
      <c r="CD99" s="4">
        <f t="shared" si="247"/>
        <v>-2.2658063084575897E-2</v>
      </c>
      <c r="CE99" s="4">
        <f t="shared" si="247"/>
        <v>-1.3938469529726572E-3</v>
      </c>
      <c r="CF99" s="4">
        <f t="shared" si="247"/>
        <v>-3.9895291108245261E-3</v>
      </c>
      <c r="CG99" s="4">
        <f t="shared" si="247"/>
        <v>-6.3758701820747299E-3</v>
      </c>
      <c r="CH99" s="4">
        <f t="shared" si="247"/>
        <v>1.0095538540761157E-2</v>
      </c>
      <c r="CI99" s="4">
        <f t="shared" si="247"/>
        <v>1.4428081215243343E-3</v>
      </c>
      <c r="CJ99" s="4">
        <f t="shared" si="247"/>
        <v>8.0007491212045687E-3</v>
      </c>
      <c r="CK99" s="4">
        <f t="shared" si="247"/>
        <v>-1.0943018534512346E-2</v>
      </c>
      <c r="CL99" s="4">
        <f t="shared" si="247"/>
        <v>8.8661422783310982E-3</v>
      </c>
      <c r="CM99" s="4">
        <f t="shared" si="247"/>
        <v>-4.8776044223149901E-3</v>
      </c>
      <c r="CN99" s="4">
        <f t="shared" si="247"/>
        <v>-9.4964054187420509E-3</v>
      </c>
      <c r="CO99" s="4">
        <f t="shared" si="247"/>
        <v>2.0430874347213126E-3</v>
      </c>
      <c r="CP99" s="4">
        <f t="shared" si="247"/>
        <v>1.0268946302440867E-2</v>
      </c>
      <c r="CQ99" s="4">
        <f t="shared" si="247"/>
        <v>-3.2831586461335585E-3</v>
      </c>
      <c r="CR99" s="4">
        <f t="shared" si="247"/>
        <v>3.9576732086994441E-3</v>
      </c>
      <c r="CS99" s="4">
        <f t="shared" si="247"/>
        <v>-1.297117531821603E-2</v>
      </c>
      <c r="CT99" s="4">
        <f t="shared" si="247"/>
        <v>1.6226290678940639E-3</v>
      </c>
      <c r="CU99" s="4">
        <f t="shared" si="247"/>
        <v>4.9777638868784019E-3</v>
      </c>
      <c r="CV99" s="4">
        <f t="shared" si="247"/>
        <v>-8.82223588196775E-3</v>
      </c>
      <c r="CW99" s="4">
        <f t="shared" si="247"/>
        <v>7.3672924466581195E-3</v>
      </c>
      <c r="CX99" s="4">
        <f t="shared" si="247"/>
        <v>-4.9533697741939147E-3</v>
      </c>
      <c r="CY99" s="4">
        <f t="shared" si="247"/>
        <v>1.645110199568596E-3</v>
      </c>
      <c r="CZ99" s="4">
        <f t="shared" si="247"/>
        <v>-3.8917003093679459E-3</v>
      </c>
      <c r="DA99" s="4">
        <f t="shared" si="247"/>
        <v>1.8995031370457396E-3</v>
      </c>
      <c r="DB99" s="4">
        <f t="shared" si="247"/>
        <v>-8.2657085990690427E-3</v>
      </c>
      <c r="DC99" s="4">
        <f t="shared" si="247"/>
        <v>5.4457297334558844E-3</v>
      </c>
      <c r="DD99" s="4">
        <f t="shared" si="247"/>
        <v>-8.246032601300874E-3</v>
      </c>
      <c r="DE99" s="4">
        <f t="shared" si="247"/>
        <v>-8.9693374313283801E-3</v>
      </c>
      <c r="DF99" s="4">
        <f t="shared" si="247"/>
        <v>-1.3615534323376598E-2</v>
      </c>
      <c r="DG99" s="4">
        <f t="shared" si="247"/>
        <v>9.1249346302811462E-3</v>
      </c>
      <c r="DH99" s="4">
        <f t="shared" si="247"/>
        <v>6.9308159396906785E-3</v>
      </c>
      <c r="DI99" s="4">
        <f t="shared" si="247"/>
        <v>8.8896893844223248E-3</v>
      </c>
      <c r="DJ99" s="4">
        <f t="shared" si="247"/>
        <v>-1.4996090310049883E-3</v>
      </c>
      <c r="DK99" s="4">
        <f t="shared" si="247"/>
        <v>5.9977537188439052E-3</v>
      </c>
      <c r="DL99" s="4">
        <f t="shared" si="247"/>
        <v>-1.2674106822900844E-2</v>
      </c>
      <c r="DM99" s="4">
        <f t="shared" si="247"/>
        <v>-7.0010748235139883E-3</v>
      </c>
      <c r="DN99" s="4">
        <f t="shared" si="247"/>
        <v>-9.7245609565789503E-4</v>
      </c>
      <c r="DO99" s="4">
        <f t="shared" si="247"/>
        <v>7.4923914503397058E-3</v>
      </c>
      <c r="DP99" s="4">
        <f t="shared" si="247"/>
        <v>1.3809400085899504E-2</v>
      </c>
      <c r="DQ99" s="4">
        <f t="shared" si="247"/>
        <v>7.5294224957856027E-3</v>
      </c>
      <c r="DR99" s="4">
        <f t="shared" si="247"/>
        <v>2.1975420252514755E-2</v>
      </c>
      <c r="DS99" s="4">
        <f t="shared" si="247"/>
        <v>-5.3942506978128628E-3</v>
      </c>
      <c r="DT99" s="4">
        <f t="shared" si="247"/>
        <v>-2.4845079675373865E-3</v>
      </c>
      <c r="DU99" s="4">
        <f t="shared" si="247"/>
        <v>1.2138472877602304E-2</v>
      </c>
      <c r="DV99" s="4">
        <f t="shared" si="247"/>
        <v>-2.3456070634005769E-3</v>
      </c>
      <c r="DW99" s="4">
        <f t="shared" si="247"/>
        <v>-1.703678074292134E-2</v>
      </c>
      <c r="DX99" s="4">
        <f t="shared" si="247"/>
        <v>3.6672383809293295E-4</v>
      </c>
      <c r="DY99" s="4">
        <f t="shared" si="247"/>
        <v>-4.1726358573671643E-3</v>
      </c>
      <c r="DZ99" s="4">
        <f t="shared" ref="DZ99:GK99" si="248">DZ57-AVERAGE(DZ$46:DZ$75)</f>
        <v>-1.641077942519777E-3</v>
      </c>
      <c r="EA99" s="4">
        <f t="shared" si="248"/>
        <v>-2.759010474884035E-3</v>
      </c>
      <c r="EB99" s="4">
        <f t="shared" si="248"/>
        <v>-2.9805785405987275E-3</v>
      </c>
      <c r="EC99" s="4">
        <f t="shared" si="248"/>
        <v>-8.7561569232814593E-3</v>
      </c>
      <c r="ED99" s="4">
        <f t="shared" si="248"/>
        <v>-6.3193919310920105E-3</v>
      </c>
      <c r="EE99" s="4">
        <f t="shared" si="248"/>
        <v>-9.8688389071088477E-3</v>
      </c>
      <c r="EF99" s="4">
        <f t="shared" si="248"/>
        <v>3.3943053153823649E-4</v>
      </c>
      <c r="EG99" s="4">
        <f t="shared" si="248"/>
        <v>5.356907861576268E-3</v>
      </c>
      <c r="EH99" s="4">
        <f t="shared" si="248"/>
        <v>5.2159914109127462E-3</v>
      </c>
      <c r="EI99" s="4">
        <f t="shared" si="248"/>
        <v>5.0008881641863869E-3</v>
      </c>
      <c r="EJ99" s="4">
        <f t="shared" si="248"/>
        <v>-7.2543878231755982E-5</v>
      </c>
      <c r="EK99" s="4">
        <f t="shared" si="248"/>
        <v>-1.2663779289425102E-2</v>
      </c>
      <c r="EL99" s="4">
        <f t="shared" si="248"/>
        <v>-1.8333112817729617E-3</v>
      </c>
      <c r="EM99" s="4">
        <f t="shared" si="248"/>
        <v>-8.468451908449328E-3</v>
      </c>
      <c r="EN99" s="4">
        <f t="shared" si="248"/>
        <v>8.1219559684152752E-3</v>
      </c>
      <c r="EO99" s="4">
        <f t="shared" si="248"/>
        <v>2.9593835232468516E-3</v>
      </c>
      <c r="EP99" s="4">
        <f t="shared" si="248"/>
        <v>-1.0730117012749977E-2</v>
      </c>
      <c r="EQ99" s="4">
        <f t="shared" si="248"/>
        <v>6.5802692810312761E-3</v>
      </c>
      <c r="ER99" s="4">
        <f t="shared" si="248"/>
        <v>2.2565183110927513E-2</v>
      </c>
      <c r="ES99" s="4">
        <f t="shared" si="248"/>
        <v>-1.478290228577052E-3</v>
      </c>
      <c r="ET99" s="4">
        <f t="shared" si="248"/>
        <v>-1.0845294351133242E-3</v>
      </c>
      <c r="EU99" s="4">
        <f t="shared" si="248"/>
        <v>-6.0084351955393498E-3</v>
      </c>
      <c r="EV99" s="4">
        <f t="shared" si="248"/>
        <v>-5.277488202417897E-3</v>
      </c>
      <c r="EW99" s="4">
        <f t="shared" si="248"/>
        <v>-2.7600070204378507E-3</v>
      </c>
      <c r="EX99" s="4">
        <f t="shared" si="248"/>
        <v>-1.6881067352816359E-2</v>
      </c>
      <c r="EY99" s="4">
        <f t="shared" si="248"/>
        <v>-3.2772534803304706E-3</v>
      </c>
      <c r="EZ99" s="4">
        <f t="shared" si="248"/>
        <v>2.7641603500356657E-3</v>
      </c>
      <c r="FA99" s="4">
        <f t="shared" si="248"/>
        <v>6.1077014219353756E-3</v>
      </c>
      <c r="FB99" s="4">
        <f t="shared" si="248"/>
        <v>2.4417530439715448E-2</v>
      </c>
      <c r="FC99" s="4">
        <f t="shared" si="248"/>
        <v>1.7422269502664299E-3</v>
      </c>
      <c r="FD99" s="4">
        <f t="shared" si="248"/>
        <v>-5.5932187481196292E-3</v>
      </c>
      <c r="FE99" s="4">
        <f t="shared" si="248"/>
        <v>-3.8959944372536732E-3</v>
      </c>
      <c r="FF99" s="4">
        <f t="shared" si="248"/>
        <v>-1.0843644677009136E-4</v>
      </c>
      <c r="FG99" s="4">
        <f t="shared" si="248"/>
        <v>2.8928490356477346E-3</v>
      </c>
      <c r="FH99" s="4">
        <f t="shared" si="248"/>
        <v>-4.8873956395253833E-3</v>
      </c>
      <c r="FI99" s="4">
        <f t="shared" si="248"/>
        <v>-1.139040704415608E-2</v>
      </c>
      <c r="FJ99" s="4">
        <f t="shared" si="248"/>
        <v>-1.160253785725307E-2</v>
      </c>
      <c r="FK99" s="4">
        <f t="shared" si="248"/>
        <v>1.4457894117026191E-2</v>
      </c>
      <c r="FL99" s="4">
        <f t="shared" si="248"/>
        <v>5.2866339849330299E-3</v>
      </c>
      <c r="FM99" s="4">
        <f t="shared" si="248"/>
        <v>5.9375760959748053E-3</v>
      </c>
      <c r="FN99" s="4">
        <f t="shared" si="248"/>
        <v>3.1400180339192776E-3</v>
      </c>
      <c r="FO99" s="4">
        <f t="shared" si="248"/>
        <v>-1.1041654148044273E-2</v>
      </c>
      <c r="FP99" s="4">
        <f t="shared" si="248"/>
        <v>5.5428503993537629E-3</v>
      </c>
      <c r="FQ99" s="4">
        <f t="shared" si="248"/>
        <v>1.4033520000573334E-2</v>
      </c>
      <c r="FR99" s="4">
        <f t="shared" si="248"/>
        <v>-4.4911589677231675E-3</v>
      </c>
      <c r="FS99" s="4">
        <f t="shared" si="248"/>
        <v>1.7600893228135505E-4</v>
      </c>
      <c r="FT99" s="4">
        <f t="shared" si="248"/>
        <v>-2.8188220920739079E-4</v>
      </c>
      <c r="FU99" s="4">
        <f t="shared" si="248"/>
        <v>-2.4102890319177218E-2</v>
      </c>
      <c r="FV99" s="4">
        <f t="shared" si="248"/>
        <v>1.207830999629342E-2</v>
      </c>
      <c r="FW99" s="4">
        <f t="shared" si="248"/>
        <v>4.5886928812923812E-3</v>
      </c>
      <c r="FX99" s="4">
        <f t="shared" si="248"/>
        <v>-3.8073649016236505E-3</v>
      </c>
      <c r="FY99" s="4">
        <f t="shared" si="248"/>
        <v>-9.3255408794012881E-3</v>
      </c>
      <c r="FZ99" s="4">
        <f t="shared" si="248"/>
        <v>-1.5375711426517766E-2</v>
      </c>
      <c r="GA99" s="4">
        <f t="shared" si="248"/>
        <v>-3.9947615927855441E-3</v>
      </c>
      <c r="GB99" s="4">
        <f t="shared" si="248"/>
        <v>-7.0920742846293326E-3</v>
      </c>
      <c r="GC99" s="4">
        <f t="shared" si="248"/>
        <v>-8.0354395558031848E-3</v>
      </c>
      <c r="GD99" s="4">
        <f t="shared" si="248"/>
        <v>8.5821378164219631E-3</v>
      </c>
      <c r="GE99" s="4">
        <f t="shared" si="248"/>
        <v>-5.0066482375941664E-3</v>
      </c>
      <c r="GF99" s="4">
        <f t="shared" si="248"/>
        <v>5.3942436362836048E-3</v>
      </c>
      <c r="GG99" s="4">
        <f t="shared" si="248"/>
        <v>-5.6147635256540611E-3</v>
      </c>
      <c r="GH99" s="4">
        <f t="shared" si="248"/>
        <v>1.4329114034473843E-2</v>
      </c>
      <c r="GI99" s="4">
        <f t="shared" si="248"/>
        <v>-1.9112473209039554E-2</v>
      </c>
      <c r="GJ99" s="4">
        <f t="shared" si="248"/>
        <v>1.1795607012505685E-3</v>
      </c>
      <c r="GK99" s="4">
        <f t="shared" si="248"/>
        <v>2.8174714486537506E-3</v>
      </c>
      <c r="GL99" s="4">
        <f t="shared" ref="GL99:IQ99" si="249">GL57-AVERAGE(GL$46:GL$75)</f>
        <v>2.2531226644531766E-2</v>
      </c>
      <c r="GM99" s="4">
        <f t="shared" si="249"/>
        <v>7.8244625883915032E-4</v>
      </c>
      <c r="GN99" s="4">
        <f t="shared" si="249"/>
        <v>8.7444762885796005E-4</v>
      </c>
      <c r="GO99" s="4">
        <f t="shared" si="249"/>
        <v>2.124711952272754E-2</v>
      </c>
      <c r="GP99" s="4">
        <f t="shared" si="249"/>
        <v>6.8930661924620391E-3</v>
      </c>
      <c r="GQ99" s="4">
        <f t="shared" si="249"/>
        <v>6.013148742694153E-3</v>
      </c>
      <c r="GR99" s="4">
        <f t="shared" si="249"/>
        <v>1.4966482934190731E-3</v>
      </c>
      <c r="GS99" s="4">
        <f t="shared" si="249"/>
        <v>8.7757899547962412E-3</v>
      </c>
      <c r="GT99" s="4">
        <f t="shared" si="249"/>
        <v>-1.7305785088223655E-2</v>
      </c>
      <c r="GU99" s="4">
        <f t="shared" si="249"/>
        <v>3.9058982623299812E-3</v>
      </c>
      <c r="GV99" s="4">
        <f t="shared" si="249"/>
        <v>-6.0068137959382235E-4</v>
      </c>
      <c r="GW99" s="4">
        <f t="shared" si="249"/>
        <v>-9.8519952990572214E-4</v>
      </c>
      <c r="GX99" s="4">
        <f t="shared" si="249"/>
        <v>-1.8899729131611684E-4</v>
      </c>
      <c r="GY99" s="4">
        <f t="shared" si="249"/>
        <v>-7.0196410812540192E-3</v>
      </c>
      <c r="GZ99" s="4">
        <f t="shared" si="249"/>
        <v>-5.8075035149892209E-3</v>
      </c>
      <c r="HA99" s="4">
        <f t="shared" si="249"/>
        <v>-9.5794800010519515E-3</v>
      </c>
      <c r="HB99" s="4">
        <f t="shared" si="249"/>
        <v>-1.3039848978754673E-2</v>
      </c>
      <c r="HC99" s="4">
        <f t="shared" si="249"/>
        <v>2.0000473496210149E-3</v>
      </c>
      <c r="HD99" s="4">
        <f t="shared" si="249"/>
        <v>-9.1030940335038541E-4</v>
      </c>
      <c r="HE99" s="4">
        <f t="shared" si="249"/>
        <v>3.3252953754238897E-3</v>
      </c>
      <c r="HF99" s="4">
        <f t="shared" si="249"/>
        <v>-7.2055735118690236E-3</v>
      </c>
      <c r="HG99" s="4">
        <f t="shared" si="249"/>
        <v>-2.0629940062739361E-3</v>
      </c>
      <c r="HH99" s="4">
        <f t="shared" si="249"/>
        <v>-2.335877965138811E-3</v>
      </c>
      <c r="HI99" s="4">
        <f t="shared" si="249"/>
        <v>-1.2451777267287313E-2</v>
      </c>
      <c r="HJ99" s="4">
        <f t="shared" si="249"/>
        <v>1.961183172354435E-3</v>
      </c>
      <c r="HK99" s="4">
        <f t="shared" si="249"/>
        <v>1.6074277521938921E-2</v>
      </c>
      <c r="HL99" s="4">
        <f t="shared" si="249"/>
        <v>1.0288052982863085E-3</v>
      </c>
      <c r="HM99" s="4">
        <f t="shared" si="249"/>
        <v>-1.872263631496604E-2</v>
      </c>
      <c r="HN99" s="4">
        <f t="shared" si="249"/>
        <v>-2.0016665394273436E-2</v>
      </c>
      <c r="HO99" s="4">
        <f t="shared" si="249"/>
        <v>2.4080714479829422E-2</v>
      </c>
      <c r="HP99" s="4">
        <f t="shared" si="249"/>
        <v>-8.1520022602275116E-4</v>
      </c>
      <c r="HQ99" s="4">
        <f t="shared" si="249"/>
        <v>-8.863158503020262E-4</v>
      </c>
      <c r="HR99" s="4">
        <f t="shared" si="249"/>
        <v>-6.8014024873343133E-3</v>
      </c>
      <c r="HS99" s="4">
        <f t="shared" si="249"/>
        <v>-2.2777564215064883E-2</v>
      </c>
      <c r="HT99" s="4">
        <f t="shared" si="249"/>
        <v>2.8351647664283768E-3</v>
      </c>
      <c r="HU99" s="4">
        <f t="shared" si="249"/>
        <v>-2.2835045415791387E-3</v>
      </c>
      <c r="HV99" s="4">
        <f t="shared" si="249"/>
        <v>1.6078288429115322E-3</v>
      </c>
      <c r="HW99" s="4">
        <f t="shared" si="249"/>
        <v>-4.7852903268669569E-4</v>
      </c>
      <c r="HX99" s="4">
        <f t="shared" si="249"/>
        <v>-1.1127005912909573E-2</v>
      </c>
      <c r="HY99" s="4">
        <f t="shared" si="249"/>
        <v>-1.1180497404503235E-3</v>
      </c>
      <c r="HZ99" s="4">
        <f t="shared" si="249"/>
        <v>8.0782155181811227E-4</v>
      </c>
      <c r="IA99" s="4">
        <f t="shared" si="249"/>
        <v>-6.4975328803865418E-3</v>
      </c>
      <c r="IB99" s="4">
        <f t="shared" si="249"/>
        <v>3.1256467663717561E-3</v>
      </c>
      <c r="IC99" s="4">
        <f t="shared" si="249"/>
        <v>5.3072143604718028E-3</v>
      </c>
      <c r="ID99" s="4">
        <f t="shared" si="249"/>
        <v>4.6878576146815506E-3</v>
      </c>
      <c r="IE99" s="4">
        <f t="shared" si="249"/>
        <v>-5.5185101470910571E-3</v>
      </c>
      <c r="IF99" s="4">
        <f t="shared" si="249"/>
        <v>4.2427877319238675E-3</v>
      </c>
      <c r="IG99" s="4">
        <f t="shared" si="249"/>
        <v>-1.2806894251904656E-2</v>
      </c>
      <c r="IH99" s="4">
        <f t="shared" si="249"/>
        <v>7.8888748514497377E-3</v>
      </c>
      <c r="II99" s="4">
        <f t="shared" si="249"/>
        <v>-5.8582310847443177E-3</v>
      </c>
      <c r="IJ99" s="4">
        <f t="shared" si="249"/>
        <v>3.8810430615129961E-2</v>
      </c>
      <c r="IK99" s="4">
        <f t="shared" si="249"/>
        <v>-2.7307088108866982E-3</v>
      </c>
      <c r="IL99" s="4">
        <f t="shared" si="249"/>
        <v>-1.0540464550681359E-2</v>
      </c>
      <c r="IM99" s="4">
        <f t="shared" si="249"/>
        <v>-5.396211671679212E-3</v>
      </c>
      <c r="IN99" s="4">
        <f t="shared" si="249"/>
        <v>1.9442408610861089E-2</v>
      </c>
      <c r="IO99" s="4">
        <f t="shared" si="249"/>
        <v>9.2238721629506228E-3</v>
      </c>
      <c r="IP99" s="4">
        <f t="shared" si="249"/>
        <v>-2.5868699523340288E-3</v>
      </c>
      <c r="IQ99" s="4">
        <f t="shared" si="249"/>
        <v>9.4390308817014681E-3</v>
      </c>
      <c r="IT99" s="22">
        <f t="shared" si="204"/>
        <v>-3.5083803724619394E-4</v>
      </c>
      <c r="JU99" s="1">
        <f t="shared" si="205"/>
        <v>113</v>
      </c>
    </row>
    <row r="100" spans="1:286" x14ac:dyDescent="0.25">
      <c r="A100" s="11">
        <v>-18</v>
      </c>
      <c r="B100" s="4">
        <f t="shared" ref="B100:BM100" si="250">B58-AVERAGE(B$46:B$75)</f>
        <v>3.1913394116141135E-3</v>
      </c>
      <c r="C100" s="4">
        <f t="shared" si="250"/>
        <v>4.3457378973914898E-3</v>
      </c>
      <c r="D100" s="4">
        <f t="shared" si="250"/>
        <v>9.0645071719157606E-3</v>
      </c>
      <c r="E100" s="4">
        <f t="shared" si="250"/>
        <v>-2.2308459832101921E-2</v>
      </c>
      <c r="F100" s="4">
        <f t="shared" si="250"/>
        <v>-2.5296341070247857E-4</v>
      </c>
      <c r="G100" s="4">
        <f t="shared" si="250"/>
        <v>-5.0043035306080244E-3</v>
      </c>
      <c r="H100" s="4">
        <f t="shared" si="250"/>
        <v>-3.6116998739040979E-2</v>
      </c>
      <c r="I100" s="4">
        <f t="shared" si="250"/>
        <v>2.0839028432755161E-2</v>
      </c>
      <c r="J100" s="4">
        <f t="shared" si="250"/>
        <v>1.7432512188166951E-2</v>
      </c>
      <c r="K100" s="4">
        <f t="shared" si="250"/>
        <v>1.3803038535952037E-3</v>
      </c>
      <c r="L100" s="4">
        <f t="shared" si="250"/>
        <v>5.8421458329841114E-3</v>
      </c>
      <c r="M100" s="4">
        <f t="shared" si="250"/>
        <v>-2.6256912185798351E-3</v>
      </c>
      <c r="N100" s="4">
        <f t="shared" si="250"/>
        <v>-3.1364584956025763E-4</v>
      </c>
      <c r="O100" s="4">
        <f t="shared" si="250"/>
        <v>-2.2098749127301386E-3</v>
      </c>
      <c r="P100" s="4">
        <f t="shared" si="250"/>
        <v>2.4103366465588181E-3</v>
      </c>
      <c r="Q100" s="4">
        <f t="shared" si="250"/>
        <v>9.9269711117842205E-3</v>
      </c>
      <c r="R100" s="4">
        <f t="shared" si="250"/>
        <v>3.3840422318620594E-3</v>
      </c>
      <c r="S100" s="4">
        <f t="shared" si="250"/>
        <v>-7.0339570145182542E-3</v>
      </c>
      <c r="T100" s="4">
        <f t="shared" si="250"/>
        <v>-5.3095065535743325E-3</v>
      </c>
      <c r="U100" s="4">
        <f t="shared" si="250"/>
        <v>1.1373701899185847E-3</v>
      </c>
      <c r="V100" s="4">
        <f t="shared" si="250"/>
        <v>1.9226647523830748E-3</v>
      </c>
      <c r="W100" s="4">
        <f t="shared" si="250"/>
        <v>1.0175136071692587E-3</v>
      </c>
      <c r="X100" s="4">
        <f t="shared" si="250"/>
        <v>-3.5011526799803419E-2</v>
      </c>
      <c r="Y100" s="4">
        <f t="shared" si="250"/>
        <v>1.8994666757714773E-2</v>
      </c>
      <c r="Z100" s="4">
        <f t="shared" si="250"/>
        <v>-2.4075152366197115E-3</v>
      </c>
      <c r="AA100" s="4">
        <f t="shared" si="250"/>
        <v>-1.1458130018696912E-2</v>
      </c>
      <c r="AB100" s="4">
        <f t="shared" si="250"/>
        <v>-1.6696875040465017E-2</v>
      </c>
      <c r="AC100" s="4">
        <f t="shared" si="250"/>
        <v>-1.692872112407048E-2</v>
      </c>
      <c r="AD100" s="4">
        <f t="shared" si="250"/>
        <v>-1.6945430629302032E-2</v>
      </c>
      <c r="AE100" s="4">
        <f t="shared" si="250"/>
        <v>3.8232671983451177E-2</v>
      </c>
      <c r="AF100" s="4">
        <f t="shared" si="250"/>
        <v>-1.6148489653872042E-2</v>
      </c>
      <c r="AG100" s="4">
        <f t="shared" si="250"/>
        <v>-2.5060675499615603E-2</v>
      </c>
      <c r="AH100" s="4">
        <f t="shared" si="250"/>
        <v>1.3637781781034213E-3</v>
      </c>
      <c r="AI100" s="4">
        <f t="shared" si="250"/>
        <v>5.7021410516988572E-2</v>
      </c>
      <c r="AJ100" s="4">
        <f t="shared" si="250"/>
        <v>-8.3842551393260769E-3</v>
      </c>
      <c r="AK100" s="4">
        <f t="shared" si="250"/>
        <v>-1.9473615494580172E-3</v>
      </c>
      <c r="AL100" s="4">
        <f t="shared" si="250"/>
        <v>3.350469541054208E-3</v>
      </c>
      <c r="AM100" s="4">
        <f t="shared" si="250"/>
        <v>1.220546236230916E-3</v>
      </c>
      <c r="AN100" s="4">
        <f t="shared" si="250"/>
        <v>-8.0418405450810131E-3</v>
      </c>
      <c r="AO100" s="4">
        <f t="shared" si="250"/>
        <v>-2.0645454344329745E-3</v>
      </c>
      <c r="AP100" s="4">
        <f t="shared" si="250"/>
        <v>3.4029947969019475E-4</v>
      </c>
      <c r="AQ100" s="4">
        <f t="shared" si="250"/>
        <v>7.3312816748025865E-3</v>
      </c>
      <c r="AR100" s="4">
        <f t="shared" si="250"/>
        <v>4.157811279225169E-3</v>
      </c>
      <c r="AS100" s="4">
        <f t="shared" si="250"/>
        <v>-3.424113576846969E-4</v>
      </c>
      <c r="AT100" s="4">
        <f t="shared" si="250"/>
        <v>-1.6626543463158674E-3</v>
      </c>
      <c r="AU100" s="4">
        <f t="shared" si="250"/>
        <v>-1.0291757497690937E-2</v>
      </c>
      <c r="AV100" s="4">
        <f t="shared" si="250"/>
        <v>-3.7350945916032928E-3</v>
      </c>
      <c r="AW100" s="4">
        <f t="shared" si="250"/>
        <v>-7.3685802382407704E-3</v>
      </c>
      <c r="AX100" s="4">
        <f t="shared" si="250"/>
        <v>-4.543889260854804E-2</v>
      </c>
      <c r="AY100" s="4">
        <f t="shared" si="250"/>
        <v>-2.4841900895666309E-2</v>
      </c>
      <c r="AZ100" s="4">
        <f t="shared" si="250"/>
        <v>-6.5102090141891562E-3</v>
      </c>
      <c r="BA100" s="4">
        <f t="shared" si="250"/>
        <v>-8.3287719419495067E-3</v>
      </c>
      <c r="BB100" s="4">
        <f t="shared" si="250"/>
        <v>3.2997076393542317E-3</v>
      </c>
      <c r="BC100" s="4">
        <f t="shared" si="250"/>
        <v>4.6463695017366158E-3</v>
      </c>
      <c r="BD100" s="4">
        <f t="shared" si="250"/>
        <v>1.487490993814574E-2</v>
      </c>
      <c r="BE100" s="4">
        <f t="shared" si="250"/>
        <v>3.9424760693121856E-3</v>
      </c>
      <c r="BF100" s="4">
        <f t="shared" si="250"/>
        <v>-1.4279885376365486E-2</v>
      </c>
      <c r="BG100" s="4">
        <f t="shared" si="250"/>
        <v>1.3077469602957022E-2</v>
      </c>
      <c r="BH100" s="4">
        <f t="shared" si="250"/>
        <v>7.4617484703349184E-3</v>
      </c>
      <c r="BI100" s="4">
        <f t="shared" si="250"/>
        <v>5.179267800753954E-3</v>
      </c>
      <c r="BJ100" s="4">
        <f t="shared" si="250"/>
        <v>6.3970351115345686E-3</v>
      </c>
      <c r="BK100" s="4">
        <f t="shared" si="250"/>
        <v>5.1894797308927772E-3</v>
      </c>
      <c r="BL100" s="4">
        <f t="shared" si="250"/>
        <v>-1.1778786962740649E-3</v>
      </c>
      <c r="BM100" s="4">
        <f t="shared" si="250"/>
        <v>2.764176507487752E-3</v>
      </c>
      <c r="BN100" s="4">
        <f t="shared" ref="BN100:DY100" si="251">BN58-AVERAGE(BN$46:BN$75)</f>
        <v>-5.2755916295264913E-3</v>
      </c>
      <c r="BO100" s="4">
        <f t="shared" si="251"/>
        <v>5.226796106747672E-3</v>
      </c>
      <c r="BP100" s="4">
        <f t="shared" si="251"/>
        <v>3.9877784803521617E-3</v>
      </c>
      <c r="BQ100" s="4">
        <f t="shared" si="251"/>
        <v>6.7221286270923277E-3</v>
      </c>
      <c r="BR100" s="4">
        <f t="shared" si="251"/>
        <v>8.5791528937612636E-4</v>
      </c>
      <c r="BS100" s="4">
        <f t="shared" si="251"/>
        <v>1.5506515362024064E-3</v>
      </c>
      <c r="BT100" s="4">
        <f t="shared" si="251"/>
        <v>-1.2638268303518892E-2</v>
      </c>
      <c r="BU100" s="4">
        <f t="shared" si="251"/>
        <v>-9.5016534211854169E-3</v>
      </c>
      <c r="BV100" s="4">
        <f t="shared" si="251"/>
        <v>-4.098497610192247E-3</v>
      </c>
      <c r="BW100" s="4">
        <f t="shared" si="251"/>
        <v>2.4469546740046406E-3</v>
      </c>
      <c r="BX100" s="4">
        <f t="shared" si="251"/>
        <v>1.4058607972505249E-2</v>
      </c>
      <c r="BY100" s="4">
        <f t="shared" si="251"/>
        <v>8.0908115954871108E-3</v>
      </c>
      <c r="BZ100" s="4">
        <f t="shared" si="251"/>
        <v>-3.6466012295645455E-3</v>
      </c>
      <c r="CA100" s="4">
        <f t="shared" si="251"/>
        <v>-9.6944564931752547E-3</v>
      </c>
      <c r="CB100" s="4">
        <f t="shared" si="251"/>
        <v>-2.21022844319591E-2</v>
      </c>
      <c r="CC100" s="4">
        <f t="shared" si="251"/>
        <v>-2.710403167782973E-3</v>
      </c>
      <c r="CD100" s="4">
        <f t="shared" si="251"/>
        <v>2.8465948961277444E-2</v>
      </c>
      <c r="CE100" s="4">
        <f t="shared" si="251"/>
        <v>2.4976850145121455E-2</v>
      </c>
      <c r="CF100" s="4">
        <f t="shared" si="251"/>
        <v>2.4294570158986315E-2</v>
      </c>
      <c r="CG100" s="4">
        <f t="shared" si="251"/>
        <v>2.7352903759570229E-3</v>
      </c>
      <c r="CH100" s="4">
        <f t="shared" si="251"/>
        <v>9.9601555106482859E-3</v>
      </c>
      <c r="CI100" s="4">
        <f t="shared" si="251"/>
        <v>1.4383497364030425E-3</v>
      </c>
      <c r="CJ100" s="4">
        <f t="shared" si="251"/>
        <v>7.9713147517941983E-3</v>
      </c>
      <c r="CK100" s="4">
        <f t="shared" si="251"/>
        <v>-1.1068975049674917E-2</v>
      </c>
      <c r="CL100" s="4">
        <f t="shared" si="251"/>
        <v>8.8425272869707451E-3</v>
      </c>
      <c r="CM100" s="4">
        <f t="shared" si="251"/>
        <v>2.7987498434605428E-3</v>
      </c>
      <c r="CN100" s="4">
        <f t="shared" si="251"/>
        <v>-1.5197007670147344E-3</v>
      </c>
      <c r="CO100" s="4">
        <f t="shared" si="251"/>
        <v>2.0412711138064225E-3</v>
      </c>
      <c r="CP100" s="4">
        <f t="shared" si="251"/>
        <v>-2.8094647747422619E-3</v>
      </c>
      <c r="CQ100" s="4">
        <f t="shared" si="251"/>
        <v>-3.2835987638487191E-3</v>
      </c>
      <c r="CR100" s="4">
        <f t="shared" si="251"/>
        <v>-1.1143777206535343E-2</v>
      </c>
      <c r="CS100" s="4">
        <f t="shared" si="251"/>
        <v>-4.4498212424021275E-3</v>
      </c>
      <c r="CT100" s="4">
        <f t="shared" si="251"/>
        <v>8.8067299857641362E-3</v>
      </c>
      <c r="CU100" s="4">
        <f t="shared" si="251"/>
        <v>1.6388626213624435E-3</v>
      </c>
      <c r="CV100" s="4">
        <f t="shared" si="251"/>
        <v>-3.2103967239394605E-2</v>
      </c>
      <c r="CW100" s="4">
        <f t="shared" si="251"/>
        <v>1.3619741404761056E-2</v>
      </c>
      <c r="CX100" s="4">
        <f t="shared" si="251"/>
        <v>6.1256469711366401E-3</v>
      </c>
      <c r="CY100" s="4">
        <f t="shared" si="251"/>
        <v>8.1405231901286179E-3</v>
      </c>
      <c r="CZ100" s="4">
        <f t="shared" si="251"/>
        <v>3.2775312754575875E-3</v>
      </c>
      <c r="DA100" s="4">
        <f t="shared" si="251"/>
        <v>-3.1250918256174653E-2</v>
      </c>
      <c r="DB100" s="4">
        <f t="shared" si="251"/>
        <v>1.6782361936243356E-2</v>
      </c>
      <c r="DC100" s="4">
        <f t="shared" si="251"/>
        <v>-7.7929100523598208E-2</v>
      </c>
      <c r="DD100" s="4">
        <f t="shared" si="251"/>
        <v>4.3872584508752553E-3</v>
      </c>
      <c r="DE100" s="4">
        <f t="shared" si="251"/>
        <v>1.7643118225943227E-3</v>
      </c>
      <c r="DF100" s="4">
        <f t="shared" si="251"/>
        <v>-5.6626101098083484E-3</v>
      </c>
      <c r="DG100" s="4">
        <f t="shared" si="251"/>
        <v>9.0326721990886243E-3</v>
      </c>
      <c r="DH100" s="4">
        <f t="shared" si="251"/>
        <v>6.9280928360919971E-3</v>
      </c>
      <c r="DI100" s="4">
        <f t="shared" si="251"/>
        <v>8.8666376394342071E-3</v>
      </c>
      <c r="DJ100" s="4">
        <f t="shared" si="251"/>
        <v>-1.5033370002429363E-3</v>
      </c>
      <c r="DK100" s="4">
        <f t="shared" si="251"/>
        <v>5.9572252379486677E-3</v>
      </c>
      <c r="DL100" s="4">
        <f t="shared" si="251"/>
        <v>9.9161117096879907E-3</v>
      </c>
      <c r="DM100" s="4">
        <f t="shared" si="251"/>
        <v>-1.2929628143882281E-2</v>
      </c>
      <c r="DN100" s="4">
        <f t="shared" si="251"/>
        <v>-9.7493610369099593E-4</v>
      </c>
      <c r="DO100" s="4">
        <f t="shared" si="251"/>
        <v>6.7968741778941608E-3</v>
      </c>
      <c r="DP100" s="4">
        <f t="shared" si="251"/>
        <v>1.3718794576113141E-2</v>
      </c>
      <c r="DQ100" s="4">
        <f t="shared" si="251"/>
        <v>-2.2544163371373302E-3</v>
      </c>
      <c r="DR100" s="4">
        <f t="shared" si="251"/>
        <v>-1.3379158430693863E-2</v>
      </c>
      <c r="DS100" s="4">
        <f t="shared" si="251"/>
        <v>4.9164948040112816E-3</v>
      </c>
      <c r="DT100" s="4">
        <f t="shared" si="251"/>
        <v>-5.5202664720819649E-4</v>
      </c>
      <c r="DU100" s="4">
        <f t="shared" si="251"/>
        <v>-1.6786001392398884E-3</v>
      </c>
      <c r="DV100" s="4">
        <f t="shared" si="251"/>
        <v>6.6528758741969205E-3</v>
      </c>
      <c r="DW100" s="4">
        <f t="shared" si="251"/>
        <v>7.6601591982533683E-3</v>
      </c>
      <c r="DX100" s="4">
        <f t="shared" si="251"/>
        <v>1.0771103987517249E-2</v>
      </c>
      <c r="DY100" s="4">
        <f t="shared" si="251"/>
        <v>-1.2110664437269474E-2</v>
      </c>
      <c r="DZ100" s="4">
        <f t="shared" ref="DZ100:GK100" si="252">DZ58-AVERAGE(DZ$46:DZ$75)</f>
        <v>3.3777305445223454E-3</v>
      </c>
      <c r="EA100" s="4">
        <f t="shared" si="252"/>
        <v>4.7961450263372465E-3</v>
      </c>
      <c r="EB100" s="4">
        <f t="shared" si="252"/>
        <v>-4.1115669735907849E-2</v>
      </c>
      <c r="EC100" s="4">
        <f t="shared" si="252"/>
        <v>5.8860732367402965E-5</v>
      </c>
      <c r="ED100" s="4">
        <f t="shared" si="252"/>
        <v>2.1721971757785574E-2</v>
      </c>
      <c r="EE100" s="4">
        <f t="shared" si="252"/>
        <v>8.0390670795871134E-3</v>
      </c>
      <c r="EF100" s="4">
        <f t="shared" si="252"/>
        <v>3.3934137432478227E-4</v>
      </c>
      <c r="EG100" s="4">
        <f t="shared" si="252"/>
        <v>5.3494690482219047E-3</v>
      </c>
      <c r="EH100" s="4">
        <f t="shared" si="252"/>
        <v>5.2125453636115157E-3</v>
      </c>
      <c r="EI100" s="4">
        <f t="shared" si="252"/>
        <v>4.9931222583596575E-3</v>
      </c>
      <c r="EJ100" s="4">
        <f t="shared" si="252"/>
        <v>-7.58268747859496E-5</v>
      </c>
      <c r="EK100" s="4">
        <f t="shared" si="252"/>
        <v>6.6118990285321047E-3</v>
      </c>
      <c r="EL100" s="4">
        <f t="shared" si="252"/>
        <v>-5.6260202015475866E-4</v>
      </c>
      <c r="EM100" s="4">
        <f t="shared" si="252"/>
        <v>-8.5321751077906093E-3</v>
      </c>
      <c r="EN100" s="4">
        <f t="shared" si="252"/>
        <v>5.2686987850600279E-3</v>
      </c>
      <c r="EO100" s="4">
        <f t="shared" si="252"/>
        <v>2.9549930393795473E-3</v>
      </c>
      <c r="EP100" s="4">
        <f t="shared" si="252"/>
        <v>1.6989244752901519E-4</v>
      </c>
      <c r="EQ100" s="4">
        <f t="shared" si="252"/>
        <v>-1.0407723615566416E-2</v>
      </c>
      <c r="ER100" s="4">
        <f t="shared" si="252"/>
        <v>-5.7187452416900793E-3</v>
      </c>
      <c r="ES100" s="4">
        <f t="shared" si="252"/>
        <v>-4.8712056994124923E-3</v>
      </c>
      <c r="ET100" s="4">
        <f t="shared" si="252"/>
        <v>-1.2846028928743879E-2</v>
      </c>
      <c r="EU100" s="4">
        <f t="shared" si="252"/>
        <v>-2.668916202767135E-3</v>
      </c>
      <c r="EV100" s="4">
        <f t="shared" si="252"/>
        <v>2.0310763356084552E-3</v>
      </c>
      <c r="EW100" s="4">
        <f t="shared" si="252"/>
        <v>1.2926794164246544E-3</v>
      </c>
      <c r="EX100" s="4">
        <f t="shared" si="252"/>
        <v>-1.7158149822549894E-2</v>
      </c>
      <c r="EY100" s="4">
        <f t="shared" si="252"/>
        <v>1.4130707781173075E-2</v>
      </c>
      <c r="EZ100" s="4">
        <f t="shared" si="252"/>
        <v>-1.0636092668618575E-2</v>
      </c>
      <c r="FA100" s="4">
        <f t="shared" si="252"/>
        <v>-6.2225787608137718E-2</v>
      </c>
      <c r="FB100" s="4">
        <f t="shared" si="252"/>
        <v>-6.2166294446628065E-2</v>
      </c>
      <c r="FC100" s="4">
        <f t="shared" si="252"/>
        <v>-4.3294165847484372E-3</v>
      </c>
      <c r="FD100" s="4">
        <f t="shared" si="252"/>
        <v>3.0202781360017486E-2</v>
      </c>
      <c r="FE100" s="4">
        <f t="shared" si="252"/>
        <v>-3.8975491274293936E-3</v>
      </c>
      <c r="FF100" s="4">
        <f t="shared" si="252"/>
        <v>-1.4888691167238774E-4</v>
      </c>
      <c r="FG100" s="4">
        <f t="shared" si="252"/>
        <v>2.8874650507075077E-3</v>
      </c>
      <c r="FH100" s="4">
        <f t="shared" si="252"/>
        <v>-4.8874896231068995E-3</v>
      </c>
      <c r="FI100" s="4">
        <f t="shared" si="252"/>
        <v>-1.1433776006087087E-2</v>
      </c>
      <c r="FJ100" s="4">
        <f t="shared" si="252"/>
        <v>1.3771818783189747E-2</v>
      </c>
      <c r="FK100" s="4">
        <f t="shared" si="252"/>
        <v>5.6752300386465173E-3</v>
      </c>
      <c r="FL100" s="4">
        <f t="shared" si="252"/>
        <v>5.2863352024470952E-3</v>
      </c>
      <c r="FM100" s="4">
        <f t="shared" si="252"/>
        <v>-1.3994971125111805E-3</v>
      </c>
      <c r="FN100" s="4">
        <f t="shared" si="252"/>
        <v>3.1108442645233015E-3</v>
      </c>
      <c r="FO100" s="4">
        <f t="shared" si="252"/>
        <v>-2.8699602956722579E-3</v>
      </c>
      <c r="FP100" s="4">
        <f t="shared" si="252"/>
        <v>-8.8659541870303518E-3</v>
      </c>
      <c r="FQ100" s="4">
        <f t="shared" si="252"/>
        <v>-3.6947319690763081E-3</v>
      </c>
      <c r="FR100" s="4">
        <f t="shared" si="252"/>
        <v>-6.1126179908769368E-4</v>
      </c>
      <c r="FS100" s="4">
        <f t="shared" si="252"/>
        <v>1.9354588041030809E-3</v>
      </c>
      <c r="FT100" s="4">
        <f t="shared" si="252"/>
        <v>-2.2598852851233236E-2</v>
      </c>
      <c r="FU100" s="4">
        <f t="shared" si="252"/>
        <v>2.1264698999447738E-5</v>
      </c>
      <c r="FV100" s="4">
        <f t="shared" si="252"/>
        <v>2.3904036420598085E-5</v>
      </c>
      <c r="FW100" s="4">
        <f t="shared" si="252"/>
        <v>-1.2753257288093353E-2</v>
      </c>
      <c r="FX100" s="4">
        <f t="shared" si="252"/>
        <v>-2.7126834890020815E-3</v>
      </c>
      <c r="FY100" s="4">
        <f t="shared" si="252"/>
        <v>1.2887114559295972E-2</v>
      </c>
      <c r="FZ100" s="4">
        <f t="shared" si="252"/>
        <v>-3.9170045057994061E-2</v>
      </c>
      <c r="GA100" s="4">
        <f t="shared" si="252"/>
        <v>7.7951820412979801E-3</v>
      </c>
      <c r="GB100" s="4">
        <f t="shared" si="252"/>
        <v>1.8734848688316444E-2</v>
      </c>
      <c r="GC100" s="4">
        <f t="shared" si="252"/>
        <v>-7.9312232836305663E-3</v>
      </c>
      <c r="GD100" s="4">
        <f t="shared" si="252"/>
        <v>8.5054574012401081E-3</v>
      </c>
      <c r="GE100" s="4">
        <f t="shared" si="252"/>
        <v>-5.0595385696729101E-3</v>
      </c>
      <c r="GF100" s="4">
        <f t="shared" si="252"/>
        <v>5.3936981703980036E-3</v>
      </c>
      <c r="GG100" s="4">
        <f t="shared" si="252"/>
        <v>-5.676590183652905E-3</v>
      </c>
      <c r="GH100" s="4">
        <f t="shared" si="252"/>
        <v>1.4103623399333347E-2</v>
      </c>
      <c r="GI100" s="4">
        <f t="shared" si="252"/>
        <v>1.3622827510033075E-3</v>
      </c>
      <c r="GJ100" s="4">
        <f t="shared" si="252"/>
        <v>1.698061552817184E-3</v>
      </c>
      <c r="GK100" s="4">
        <f t="shared" si="252"/>
        <v>2.8173786423839379E-3</v>
      </c>
      <c r="GL100" s="4">
        <f t="shared" ref="GL100:IQ100" si="253">GL58-AVERAGE(GL$46:GL$75)</f>
        <v>5.0693251101426836E-3</v>
      </c>
      <c r="GM100" s="4">
        <f t="shared" si="253"/>
        <v>7.8205426959657934E-4</v>
      </c>
      <c r="GN100" s="4">
        <f t="shared" si="253"/>
        <v>1.4119050946879074E-3</v>
      </c>
      <c r="GO100" s="4">
        <f t="shared" si="253"/>
        <v>-8.7528515453565991E-3</v>
      </c>
      <c r="GP100" s="4">
        <f t="shared" si="253"/>
        <v>6.8897169498973714E-3</v>
      </c>
      <c r="GQ100" s="4">
        <f t="shared" si="253"/>
        <v>8.6102736242466438E-3</v>
      </c>
      <c r="GR100" s="4">
        <f t="shared" si="253"/>
        <v>1.5442763793280284E-3</v>
      </c>
      <c r="GS100" s="4">
        <f t="shared" si="253"/>
        <v>-9.7555182078823341E-3</v>
      </c>
      <c r="GT100" s="4">
        <f t="shared" si="253"/>
        <v>3.5374995893244087E-3</v>
      </c>
      <c r="GU100" s="4">
        <f t="shared" si="253"/>
        <v>2.0848786426635589E-2</v>
      </c>
      <c r="GV100" s="4">
        <f t="shared" si="253"/>
        <v>-1.4686396680134134E-2</v>
      </c>
      <c r="GW100" s="4">
        <f t="shared" si="253"/>
        <v>1.1476289845304981E-3</v>
      </c>
      <c r="GX100" s="4">
        <f t="shared" si="253"/>
        <v>1.0147139870051648E-2</v>
      </c>
      <c r="GY100" s="4">
        <f t="shared" si="253"/>
        <v>-8.9473374491576968E-3</v>
      </c>
      <c r="GZ100" s="4">
        <f t="shared" si="253"/>
        <v>9.1669715659300592E-3</v>
      </c>
      <c r="HA100" s="4">
        <f t="shared" si="253"/>
        <v>9.2310831448466808E-3</v>
      </c>
      <c r="HB100" s="4">
        <f t="shared" si="253"/>
        <v>1.1762208095082684E-2</v>
      </c>
      <c r="HC100" s="4">
        <f t="shared" si="253"/>
        <v>1.9874025623607427E-3</v>
      </c>
      <c r="HD100" s="4">
        <f t="shared" si="253"/>
        <v>-9.242413420010088E-4</v>
      </c>
      <c r="HE100" s="4">
        <f t="shared" si="253"/>
        <v>3.3235223307273541E-3</v>
      </c>
      <c r="HF100" s="4">
        <f t="shared" si="253"/>
        <v>-7.2716297853883836E-3</v>
      </c>
      <c r="HG100" s="4">
        <f t="shared" si="253"/>
        <v>-2.0631106942428008E-3</v>
      </c>
      <c r="HH100" s="4">
        <f t="shared" si="253"/>
        <v>3.7127139269731995E-3</v>
      </c>
      <c r="HI100" s="4">
        <f t="shared" si="253"/>
        <v>3.0056347720697585E-3</v>
      </c>
      <c r="HJ100" s="4">
        <f t="shared" si="253"/>
        <v>1.9610514245020465E-3</v>
      </c>
      <c r="HK100" s="4">
        <f t="shared" si="253"/>
        <v>1.0731333350763744E-2</v>
      </c>
      <c r="HL100" s="4">
        <f t="shared" si="253"/>
        <v>1.0279831545037879E-3</v>
      </c>
      <c r="HM100" s="4">
        <f t="shared" si="253"/>
        <v>-1.3468081684179733E-3</v>
      </c>
      <c r="HN100" s="4">
        <f t="shared" si="253"/>
        <v>-8.8047676326226988E-3</v>
      </c>
      <c r="HO100" s="4">
        <f t="shared" si="253"/>
        <v>-3.059136345848327E-3</v>
      </c>
      <c r="HP100" s="4">
        <f t="shared" si="253"/>
        <v>-2.8407457048021983E-2</v>
      </c>
      <c r="HQ100" s="4">
        <f t="shared" si="253"/>
        <v>-1.2802684172699958E-2</v>
      </c>
      <c r="HR100" s="4">
        <f t="shared" si="253"/>
        <v>-1.1604820677035756E-2</v>
      </c>
      <c r="HS100" s="4">
        <f t="shared" si="253"/>
        <v>4.5929773477990064E-3</v>
      </c>
      <c r="HT100" s="4">
        <f t="shared" si="253"/>
        <v>2.1896048753745324E-2</v>
      </c>
      <c r="HU100" s="4">
        <f t="shared" si="253"/>
        <v>-1.7413787915228605E-3</v>
      </c>
      <c r="HV100" s="4">
        <f t="shared" si="253"/>
        <v>-1.1459672641624563E-2</v>
      </c>
      <c r="HW100" s="4">
        <f t="shared" si="253"/>
        <v>2.9205055328130284E-3</v>
      </c>
      <c r="HX100" s="4">
        <f t="shared" si="253"/>
        <v>-3.0722871933576323E-2</v>
      </c>
      <c r="HY100" s="4">
        <f t="shared" si="253"/>
        <v>7.0552110452892104E-3</v>
      </c>
      <c r="HZ100" s="4">
        <f t="shared" si="253"/>
        <v>-6.4141888249566101E-4</v>
      </c>
      <c r="IA100" s="4">
        <f t="shared" si="253"/>
        <v>8.2300678964963726E-3</v>
      </c>
      <c r="IB100" s="4">
        <f t="shared" si="253"/>
        <v>3.108843866164712E-3</v>
      </c>
      <c r="IC100" s="4">
        <f t="shared" si="253"/>
        <v>5.3068164769593312E-3</v>
      </c>
      <c r="ID100" s="4">
        <f t="shared" si="253"/>
        <v>4.6811459278175201E-3</v>
      </c>
      <c r="IE100" s="4">
        <f t="shared" si="253"/>
        <v>-5.5547517890555025E-3</v>
      </c>
      <c r="IF100" s="4">
        <f t="shared" si="253"/>
        <v>4.2076442932625418E-3</v>
      </c>
      <c r="IG100" s="4">
        <f t="shared" si="253"/>
        <v>5.4688946333807387E-3</v>
      </c>
      <c r="IH100" s="4">
        <f t="shared" si="253"/>
        <v>4.2809196368552216E-3</v>
      </c>
      <c r="II100" s="4">
        <f t="shared" si="253"/>
        <v>-5.8936324540152102E-3</v>
      </c>
      <c r="IJ100" s="4">
        <f t="shared" si="253"/>
        <v>5.185832811961757E-3</v>
      </c>
      <c r="IK100" s="4">
        <f t="shared" si="253"/>
        <v>-2.7331910304805324E-3</v>
      </c>
      <c r="IL100" s="4">
        <f t="shared" si="253"/>
        <v>8.739193100669165E-4</v>
      </c>
      <c r="IM100" s="4">
        <f t="shared" si="253"/>
        <v>-4.9322024257847626E-3</v>
      </c>
      <c r="IN100" s="4">
        <f t="shared" si="253"/>
        <v>-6.8938246414684875E-3</v>
      </c>
      <c r="IO100" s="4">
        <f t="shared" si="253"/>
        <v>-1.2383697306433935E-2</v>
      </c>
      <c r="IP100" s="4">
        <f t="shared" si="253"/>
        <v>-9.9610448444605332E-3</v>
      </c>
      <c r="IQ100" s="4">
        <f t="shared" si="253"/>
        <v>-2.5640349787410196E-2</v>
      </c>
      <c r="IT100" s="22">
        <f t="shared" si="204"/>
        <v>-1.0691878852413675E-3</v>
      </c>
      <c r="JU100" s="1">
        <f t="shared" si="205"/>
        <v>137</v>
      </c>
    </row>
    <row r="101" spans="1:286" x14ac:dyDescent="0.25">
      <c r="A101" s="11">
        <v>-17</v>
      </c>
      <c r="B101" s="4">
        <f t="shared" ref="B101:BM101" si="254">B59-AVERAGE(B$46:B$75)</f>
        <v>3.190212033457018E-3</v>
      </c>
      <c r="C101" s="4">
        <f t="shared" si="254"/>
        <v>-2.3518699457933254E-2</v>
      </c>
      <c r="D101" s="4">
        <f t="shared" si="254"/>
        <v>-1.8778692937915494E-3</v>
      </c>
      <c r="E101" s="4">
        <f t="shared" si="254"/>
        <v>3.7496740071124622E-3</v>
      </c>
      <c r="F101" s="4">
        <f t="shared" si="254"/>
        <v>-2.7237151213985823E-2</v>
      </c>
      <c r="G101" s="4">
        <f t="shared" si="254"/>
        <v>-5.0256058306020505E-3</v>
      </c>
      <c r="H101" s="4">
        <f t="shared" si="254"/>
        <v>2.9569965501580445E-3</v>
      </c>
      <c r="I101" s="4">
        <f t="shared" si="254"/>
        <v>-6.4611238179993315E-5</v>
      </c>
      <c r="J101" s="4">
        <f t="shared" si="254"/>
        <v>2.9464347776386325E-2</v>
      </c>
      <c r="K101" s="4">
        <f t="shared" si="254"/>
        <v>1.5376820471896875E-2</v>
      </c>
      <c r="L101" s="4">
        <f t="shared" si="254"/>
        <v>5.8351192821625049E-3</v>
      </c>
      <c r="M101" s="4">
        <f t="shared" si="254"/>
        <v>-2.6333069168920694E-3</v>
      </c>
      <c r="N101" s="4">
        <f t="shared" si="254"/>
        <v>2.4798718000563526E-4</v>
      </c>
      <c r="O101" s="4">
        <f t="shared" si="254"/>
        <v>-2.2121225982957211E-3</v>
      </c>
      <c r="P101" s="4">
        <f t="shared" si="254"/>
        <v>2.408343924909003E-3</v>
      </c>
      <c r="Q101" s="4">
        <f t="shared" si="254"/>
        <v>9.7963848570028593E-3</v>
      </c>
      <c r="R101" s="4">
        <f t="shared" si="254"/>
        <v>3.3768701047422424E-3</v>
      </c>
      <c r="S101" s="4">
        <f t="shared" si="254"/>
        <v>-7.1186089669703244E-3</v>
      </c>
      <c r="T101" s="4">
        <f t="shared" si="254"/>
        <v>-5.3363532204943409E-3</v>
      </c>
      <c r="U101" s="4">
        <f t="shared" si="254"/>
        <v>1.1090302387072974E-3</v>
      </c>
      <c r="V101" s="4">
        <f t="shared" si="254"/>
        <v>1.9226647523830748E-3</v>
      </c>
      <c r="W101" s="4">
        <f t="shared" si="254"/>
        <v>1.0173434090745097E-3</v>
      </c>
      <c r="X101" s="4">
        <f t="shared" si="254"/>
        <v>1.7862558553867633E-2</v>
      </c>
      <c r="Y101" s="4">
        <f t="shared" si="254"/>
        <v>-4.665644024996073E-3</v>
      </c>
      <c r="Z101" s="4">
        <f t="shared" si="254"/>
        <v>-9.1037792500972894E-3</v>
      </c>
      <c r="AA101" s="4">
        <f t="shared" si="254"/>
        <v>-1.1497095805888615E-2</v>
      </c>
      <c r="AB101" s="4">
        <f t="shared" si="254"/>
        <v>-2.1235266461355325E-2</v>
      </c>
      <c r="AC101" s="4">
        <f t="shared" si="254"/>
        <v>2.0215954416822734E-2</v>
      </c>
      <c r="AD101" s="4">
        <f t="shared" si="254"/>
        <v>2.6476822084467021E-2</v>
      </c>
      <c r="AE101" s="4">
        <f t="shared" si="254"/>
        <v>-7.9465597477280256E-2</v>
      </c>
      <c r="AF101" s="4">
        <f t="shared" si="254"/>
        <v>-0.13170106615090793</v>
      </c>
      <c r="AG101" s="4">
        <f t="shared" si="254"/>
        <v>-9.2515526372278806E-2</v>
      </c>
      <c r="AH101" s="4">
        <f t="shared" si="254"/>
        <v>5.2963461176731598E-2</v>
      </c>
      <c r="AI101" s="4">
        <f t="shared" si="254"/>
        <v>1.7481523796919586E-3</v>
      </c>
      <c r="AJ101" s="4">
        <f t="shared" si="254"/>
        <v>1.3033400020027831E-2</v>
      </c>
      <c r="AK101" s="4">
        <f t="shared" si="254"/>
        <v>-2.0834009733606013E-3</v>
      </c>
      <c r="AL101" s="4">
        <f t="shared" si="254"/>
        <v>3.3440168894463621E-3</v>
      </c>
      <c r="AM101" s="4">
        <f t="shared" si="254"/>
        <v>-7.8925695169754645E-3</v>
      </c>
      <c r="AN101" s="4">
        <f t="shared" si="254"/>
        <v>-8.0510216097854151E-3</v>
      </c>
      <c r="AO101" s="4">
        <f t="shared" si="254"/>
        <v>-2.0649836689926506E-3</v>
      </c>
      <c r="AP101" s="4">
        <f t="shared" si="254"/>
        <v>3.3289038036248431E-4</v>
      </c>
      <c r="AQ101" s="4">
        <f t="shared" si="254"/>
        <v>7.3091111841790003E-3</v>
      </c>
      <c r="AR101" s="4">
        <f t="shared" si="254"/>
        <v>4.1484401076765454E-3</v>
      </c>
      <c r="AS101" s="4">
        <f t="shared" si="254"/>
        <v>-3.7273359436811385E-4</v>
      </c>
      <c r="AT101" s="4">
        <f t="shared" si="254"/>
        <v>-1.6676272576540384E-3</v>
      </c>
      <c r="AU101" s="4">
        <f t="shared" si="254"/>
        <v>-1.0416909486148205E-2</v>
      </c>
      <c r="AV101" s="4">
        <f t="shared" si="254"/>
        <v>-3.7371263794430706E-3</v>
      </c>
      <c r="AW101" s="4">
        <f t="shared" si="254"/>
        <v>5.4039115517090473E-3</v>
      </c>
      <c r="AX101" s="4">
        <f t="shared" si="254"/>
        <v>1.2208672066743868E-2</v>
      </c>
      <c r="AY101" s="4">
        <f t="shared" si="254"/>
        <v>-4.7202509934663781E-2</v>
      </c>
      <c r="AZ101" s="4">
        <f t="shared" si="254"/>
        <v>-6.5492813125601207E-3</v>
      </c>
      <c r="BA101" s="4">
        <f t="shared" si="254"/>
        <v>-2.4401994602377502E-2</v>
      </c>
      <c r="BB101" s="4">
        <f t="shared" si="254"/>
        <v>-1.1402515607409099E-2</v>
      </c>
      <c r="BC101" s="4">
        <f t="shared" si="254"/>
        <v>-8.0098030323790433E-3</v>
      </c>
      <c r="BD101" s="4">
        <f t="shared" si="254"/>
        <v>-9.1925883519228771E-2</v>
      </c>
      <c r="BE101" s="4">
        <f t="shared" si="254"/>
        <v>-2.3304770620903054E-2</v>
      </c>
      <c r="BF101" s="4">
        <f t="shared" si="254"/>
        <v>7.9834116652070068E-3</v>
      </c>
      <c r="BG101" s="4">
        <f t="shared" si="254"/>
        <v>5.3860272916014688E-2</v>
      </c>
      <c r="BH101" s="4">
        <f t="shared" si="254"/>
        <v>5.9419498223490597E-3</v>
      </c>
      <c r="BI101" s="4">
        <f t="shared" si="254"/>
        <v>1.4847834231619568E-2</v>
      </c>
      <c r="BJ101" s="4">
        <f t="shared" si="254"/>
        <v>6.3969588294053607E-3</v>
      </c>
      <c r="BK101" s="4">
        <f t="shared" si="254"/>
        <v>5.1890805264784923E-3</v>
      </c>
      <c r="BL101" s="4">
        <f t="shared" si="254"/>
        <v>1.0297701313383143E-2</v>
      </c>
      <c r="BM101" s="4">
        <f t="shared" si="254"/>
        <v>2.7330702950404896E-3</v>
      </c>
      <c r="BN101" s="4">
        <f t="shared" ref="BN101:DY101" si="255">BN59-AVERAGE(BN$46:BN$75)</f>
        <v>-5.3014656801316324E-3</v>
      </c>
      <c r="BO101" s="4">
        <f t="shared" si="255"/>
        <v>5.2014566036482305E-3</v>
      </c>
      <c r="BP101" s="4">
        <f t="shared" si="255"/>
        <v>3.9807363445968236E-3</v>
      </c>
      <c r="BQ101" s="4">
        <f t="shared" si="255"/>
        <v>6.6960543830011472E-3</v>
      </c>
      <c r="BR101" s="4">
        <f t="shared" si="255"/>
        <v>8.5523218186816456E-4</v>
      </c>
      <c r="BS101" s="4">
        <f t="shared" si="255"/>
        <v>1.5506103099080458E-3</v>
      </c>
      <c r="BT101" s="4">
        <f t="shared" si="255"/>
        <v>-1.2690864203159558E-2</v>
      </c>
      <c r="BU101" s="4">
        <f t="shared" si="255"/>
        <v>-9.5129016904136315E-3</v>
      </c>
      <c r="BV101" s="4">
        <f t="shared" si="255"/>
        <v>2.519991174431923E-2</v>
      </c>
      <c r="BW101" s="4">
        <f t="shared" si="255"/>
        <v>-1.0143702838093793E-2</v>
      </c>
      <c r="BX101" s="4">
        <f t="shared" si="255"/>
        <v>1.5402459174734873E-2</v>
      </c>
      <c r="BY101" s="4">
        <f t="shared" si="255"/>
        <v>8.0763358060436403E-3</v>
      </c>
      <c r="BZ101" s="4">
        <f t="shared" si="255"/>
        <v>-3.6590874167201971E-3</v>
      </c>
      <c r="CA101" s="4">
        <f t="shared" si="255"/>
        <v>1.7071992399632672E-2</v>
      </c>
      <c r="CB101" s="4">
        <f t="shared" si="255"/>
        <v>2.5669547860992077E-2</v>
      </c>
      <c r="CC101" s="4">
        <f t="shared" si="255"/>
        <v>-2.634024318938635E-2</v>
      </c>
      <c r="CD101" s="4">
        <f t="shared" si="255"/>
        <v>-1.7894606866011974E-2</v>
      </c>
      <c r="CE101" s="4">
        <f t="shared" si="255"/>
        <v>6.4604123917139405E-2</v>
      </c>
      <c r="CF101" s="4">
        <f t="shared" si="255"/>
        <v>0.11615056454113704</v>
      </c>
      <c r="CG101" s="4">
        <f t="shared" si="255"/>
        <v>1.8082460838524893E-2</v>
      </c>
      <c r="CH101" s="4">
        <f t="shared" si="255"/>
        <v>-8.8981388624891373E-3</v>
      </c>
      <c r="CI101" s="4">
        <f t="shared" si="255"/>
        <v>1.4338724638012406E-3</v>
      </c>
      <c r="CJ101" s="4">
        <f t="shared" si="255"/>
        <v>7.9421971874348678E-3</v>
      </c>
      <c r="CK101" s="4">
        <f t="shared" si="255"/>
        <v>-3.2572666788951037E-2</v>
      </c>
      <c r="CL101" s="4">
        <f t="shared" si="255"/>
        <v>8.8191401500335581E-3</v>
      </c>
      <c r="CM101" s="4">
        <f t="shared" si="255"/>
        <v>2.7912437165845544E-3</v>
      </c>
      <c r="CN101" s="4">
        <f t="shared" si="255"/>
        <v>-1.519833094649225E-3</v>
      </c>
      <c r="CO101" s="4">
        <f t="shared" si="255"/>
        <v>2.0394596787613488E-3</v>
      </c>
      <c r="CP101" s="4">
        <f t="shared" si="255"/>
        <v>-2.8231233006377442E-3</v>
      </c>
      <c r="CQ101" s="4">
        <f t="shared" si="255"/>
        <v>-3.2840394661041638E-3</v>
      </c>
      <c r="CR101" s="4">
        <f t="shared" si="255"/>
        <v>-1.1321064888665196E-2</v>
      </c>
      <c r="CS101" s="4">
        <f t="shared" si="255"/>
        <v>-4.4660082176177411E-3</v>
      </c>
      <c r="CT101" s="4">
        <f t="shared" si="255"/>
        <v>8.7147396130810989E-3</v>
      </c>
      <c r="CU101" s="4">
        <f t="shared" si="255"/>
        <v>-1.7779223235739185E-2</v>
      </c>
      <c r="CV101" s="4">
        <f t="shared" si="255"/>
        <v>5.9342702425556493E-3</v>
      </c>
      <c r="CW101" s="4">
        <f t="shared" si="255"/>
        <v>4.4773139281877429E-4</v>
      </c>
      <c r="CX101" s="4">
        <f t="shared" si="255"/>
        <v>6.0810205086548764E-3</v>
      </c>
      <c r="CY101" s="4">
        <f t="shared" si="255"/>
        <v>2.4379342240901422E-2</v>
      </c>
      <c r="CZ101" s="4">
        <f t="shared" si="255"/>
        <v>2.6886312281604773E-2</v>
      </c>
      <c r="DA101" s="4">
        <f t="shared" si="255"/>
        <v>1.6674367790283987E-2</v>
      </c>
      <c r="DB101" s="4">
        <f t="shared" si="255"/>
        <v>-5.82593673983254E-2</v>
      </c>
      <c r="DC101" s="4">
        <f t="shared" si="255"/>
        <v>-0.10553527131003251</v>
      </c>
      <c r="DD101" s="4">
        <f t="shared" si="255"/>
        <v>-1.6797548612162087E-2</v>
      </c>
      <c r="DE101" s="4">
        <f t="shared" si="255"/>
        <v>6.9267719850908488E-2</v>
      </c>
      <c r="DF101" s="4">
        <f t="shared" si="255"/>
        <v>1.2593604568543852E-2</v>
      </c>
      <c r="DG101" s="4">
        <f t="shared" si="255"/>
        <v>-2.2434991847187894E-2</v>
      </c>
      <c r="DH101" s="4">
        <f t="shared" si="255"/>
        <v>6.9253607229570685E-3</v>
      </c>
      <c r="DI101" s="4">
        <f t="shared" si="255"/>
        <v>8.8438056648423094E-3</v>
      </c>
      <c r="DJ101" s="4">
        <f t="shared" si="255"/>
        <v>-1.5319034407760361E-2</v>
      </c>
      <c r="DK101" s="4">
        <f t="shared" si="255"/>
        <v>5.9172079006698207E-3</v>
      </c>
      <c r="DL101" s="4">
        <f t="shared" si="255"/>
        <v>9.8168761146291712E-3</v>
      </c>
      <c r="DM101" s="4">
        <f t="shared" si="255"/>
        <v>-1.3080122693900974E-2</v>
      </c>
      <c r="DN101" s="4">
        <f t="shared" si="255"/>
        <v>-9.7742394127517938E-4</v>
      </c>
      <c r="DO101" s="4">
        <f t="shared" si="255"/>
        <v>6.7464984425796622E-3</v>
      </c>
      <c r="DP101" s="4">
        <f t="shared" si="255"/>
        <v>1.3629889676764071E-2</v>
      </c>
      <c r="DQ101" s="4">
        <f t="shared" si="255"/>
        <v>-2.2627022845187598E-3</v>
      </c>
      <c r="DR101" s="4">
        <f t="shared" si="255"/>
        <v>-1.3443594437330515E-2</v>
      </c>
      <c r="DS101" s="4">
        <f t="shared" si="255"/>
        <v>4.8885717190117655E-3</v>
      </c>
      <c r="DT101" s="4">
        <f t="shared" si="255"/>
        <v>-1.2613829908471657E-2</v>
      </c>
      <c r="DU101" s="4">
        <f t="shared" si="255"/>
        <v>-1.0931609560057166E-3</v>
      </c>
      <c r="DV101" s="4">
        <f t="shared" si="255"/>
        <v>2.7696352734972438E-2</v>
      </c>
      <c r="DW101" s="4">
        <f t="shared" si="255"/>
        <v>7.6095945301643177E-3</v>
      </c>
      <c r="DX101" s="4">
        <f t="shared" si="255"/>
        <v>-3.2457377974882433E-3</v>
      </c>
      <c r="DY101" s="4">
        <f t="shared" si="255"/>
        <v>1.9167926551136031E-2</v>
      </c>
      <c r="DZ101" s="4">
        <f t="shared" ref="DZ101:GK101" si="256">DZ59-AVERAGE(DZ$46:DZ$75)</f>
        <v>2.8729066721752478E-2</v>
      </c>
      <c r="EA101" s="4">
        <f t="shared" si="256"/>
        <v>-2.0289799093772799E-2</v>
      </c>
      <c r="EB101" s="4">
        <f t="shared" si="256"/>
        <v>-7.0673143311768147E-2</v>
      </c>
      <c r="EC101" s="4">
        <f t="shared" si="256"/>
        <v>-6.6979333409978503E-3</v>
      </c>
      <c r="ED101" s="4">
        <f t="shared" si="256"/>
        <v>6.0326605131693307E-2</v>
      </c>
      <c r="EE101" s="4">
        <f t="shared" si="256"/>
        <v>1.2822008783314605E-2</v>
      </c>
      <c r="EF101" s="4">
        <f t="shared" si="256"/>
        <v>3.322570686529035E-3</v>
      </c>
      <c r="EG101" s="4">
        <f t="shared" si="256"/>
        <v>5.3420706470551551E-3</v>
      </c>
      <c r="EH101" s="4">
        <f t="shared" si="256"/>
        <v>5.2091120749370853E-3</v>
      </c>
      <c r="EI101" s="4">
        <f t="shared" si="256"/>
        <v>-2.1872786640318056E-3</v>
      </c>
      <c r="EJ101" s="4">
        <f t="shared" si="256"/>
        <v>-7.9098006646586595E-5</v>
      </c>
      <c r="EK101" s="4">
        <f t="shared" si="256"/>
        <v>6.5139249749670246E-3</v>
      </c>
      <c r="EL101" s="4">
        <f t="shared" si="256"/>
        <v>-5.6550913631740469E-4</v>
      </c>
      <c r="EM101" s="4">
        <f t="shared" si="256"/>
        <v>-8.5969280007371571E-3</v>
      </c>
      <c r="EN101" s="4">
        <f t="shared" si="256"/>
        <v>5.2532073140521846E-3</v>
      </c>
      <c r="EO101" s="4">
        <f t="shared" si="256"/>
        <v>2.9506208970485519E-3</v>
      </c>
      <c r="EP101" s="4">
        <f t="shared" si="256"/>
        <v>1.6415395290521936E-4</v>
      </c>
      <c r="EQ101" s="4">
        <f t="shared" si="256"/>
        <v>-1.045926808296435E-2</v>
      </c>
      <c r="ER101" s="4">
        <f t="shared" si="256"/>
        <v>-5.7514254602192691E-3</v>
      </c>
      <c r="ES101" s="4">
        <f t="shared" si="256"/>
        <v>-3.2413863463461888E-2</v>
      </c>
      <c r="ET101" s="4">
        <f t="shared" si="256"/>
        <v>-1.9591309233935827E-2</v>
      </c>
      <c r="EU101" s="4">
        <f t="shared" si="256"/>
        <v>1.005292432354417E-2</v>
      </c>
      <c r="EV101" s="4">
        <f t="shared" si="256"/>
        <v>2.030802359909524E-3</v>
      </c>
      <c r="EW101" s="4">
        <f t="shared" si="256"/>
        <v>5.749703707846934E-3</v>
      </c>
      <c r="EX101" s="4">
        <f t="shared" si="256"/>
        <v>1.7564133535417088E-2</v>
      </c>
      <c r="EY101" s="4">
        <f t="shared" si="256"/>
        <v>8.3312459595767427E-2</v>
      </c>
      <c r="EZ101" s="4">
        <f t="shared" si="256"/>
        <v>-4.471937649025768E-2</v>
      </c>
      <c r="FA101" s="4">
        <f t="shared" si="256"/>
        <v>-7.8983700315216759E-2</v>
      </c>
      <c r="FB101" s="4">
        <f t="shared" si="256"/>
        <v>-4.3595482445244187E-2</v>
      </c>
      <c r="FC101" s="4">
        <f t="shared" si="256"/>
        <v>2.0754191384400277E-2</v>
      </c>
      <c r="FD101" s="4">
        <f t="shared" si="256"/>
        <v>5.8457926920556513E-3</v>
      </c>
      <c r="FE101" s="4">
        <f t="shared" si="256"/>
        <v>9.5105150063654748E-3</v>
      </c>
      <c r="FF101" s="4">
        <f t="shared" si="256"/>
        <v>-1.8985686800728797E-4</v>
      </c>
      <c r="FG101" s="4">
        <f t="shared" si="256"/>
        <v>2.8821059644759863E-3</v>
      </c>
      <c r="FH101" s="4">
        <f t="shared" si="256"/>
        <v>3.155680285297837E-2</v>
      </c>
      <c r="FI101" s="4">
        <f t="shared" si="256"/>
        <v>-1.1477721880525182E-2</v>
      </c>
      <c r="FJ101" s="4">
        <f t="shared" si="256"/>
        <v>1.3600066937355893E-2</v>
      </c>
      <c r="FK101" s="4">
        <f t="shared" si="256"/>
        <v>5.6604085696830286E-3</v>
      </c>
      <c r="FL101" s="4">
        <f t="shared" si="256"/>
        <v>5.2860367463366939E-3</v>
      </c>
      <c r="FM101" s="4">
        <f t="shared" si="256"/>
        <v>-1.4180858001292202E-3</v>
      </c>
      <c r="FN101" s="4">
        <f t="shared" si="256"/>
        <v>3.081983113398459E-3</v>
      </c>
      <c r="FO101" s="4">
        <f t="shared" si="256"/>
        <v>-2.8792310777496963E-3</v>
      </c>
      <c r="FP101" s="4">
        <f t="shared" si="256"/>
        <v>-8.8862448514421093E-3</v>
      </c>
      <c r="FQ101" s="4">
        <f t="shared" si="256"/>
        <v>-3.7122385929383634E-3</v>
      </c>
      <c r="FR101" s="4">
        <f t="shared" si="256"/>
        <v>-6.1186461996253123E-4</v>
      </c>
      <c r="FS101" s="4">
        <f t="shared" si="256"/>
        <v>-2.6031587121501934E-3</v>
      </c>
      <c r="FT101" s="4">
        <f t="shared" si="256"/>
        <v>2.3988542748128238E-2</v>
      </c>
      <c r="FU101" s="4">
        <f t="shared" si="256"/>
        <v>8.0489067000792495E-6</v>
      </c>
      <c r="FV101" s="4">
        <f t="shared" si="256"/>
        <v>-4.0085661362950758E-3</v>
      </c>
      <c r="FW101" s="4">
        <f t="shared" si="256"/>
        <v>2.991785330187333E-2</v>
      </c>
      <c r="FX101" s="4">
        <f t="shared" si="256"/>
        <v>-1.526363472795147E-3</v>
      </c>
      <c r="FY101" s="4">
        <f t="shared" si="256"/>
        <v>-2.3310903872358544E-2</v>
      </c>
      <c r="FZ101" s="4">
        <f t="shared" si="256"/>
        <v>-2.5668153198056962E-2</v>
      </c>
      <c r="GA101" s="4">
        <f t="shared" si="256"/>
        <v>-1.8233368307468766E-2</v>
      </c>
      <c r="GB101" s="4">
        <f t="shared" si="256"/>
        <v>1.5489918226657601E-2</v>
      </c>
      <c r="GC101" s="4">
        <f t="shared" si="256"/>
        <v>-2.5326533285229387E-2</v>
      </c>
      <c r="GD101" s="4">
        <f t="shared" si="256"/>
        <v>8.2736345617575712E-3</v>
      </c>
      <c r="GE101" s="4">
        <f t="shared" si="256"/>
        <v>-5.1132066842153427E-3</v>
      </c>
      <c r="GF101" s="4">
        <f t="shared" si="256"/>
        <v>5.3931535093346208E-3</v>
      </c>
      <c r="GG101" s="4">
        <f t="shared" si="256"/>
        <v>8.8524231040810822E-3</v>
      </c>
      <c r="GH101" s="4">
        <f t="shared" si="256"/>
        <v>1.3884755674196163E-2</v>
      </c>
      <c r="GI101" s="4">
        <f t="shared" si="256"/>
        <v>1.3067791104402725E-3</v>
      </c>
      <c r="GJ101" s="4">
        <f t="shared" si="256"/>
        <v>1.6977088570365091E-3</v>
      </c>
      <c r="GK101" s="4">
        <f t="shared" si="256"/>
        <v>2.817285779543063E-3</v>
      </c>
      <c r="GL101" s="4">
        <f t="shared" ref="GL101:IQ101" si="257">GL59-AVERAGE(GL$46:GL$75)</f>
        <v>5.0535698171032539E-3</v>
      </c>
      <c r="GM101" s="4">
        <f t="shared" si="257"/>
        <v>7.8166178904162382E-4</v>
      </c>
      <c r="GN101" s="4">
        <f t="shared" si="257"/>
        <v>1.4099481556830021E-3</v>
      </c>
      <c r="GO101" s="4">
        <f t="shared" si="257"/>
        <v>-8.8179268166046921E-3</v>
      </c>
      <c r="GP101" s="4">
        <f t="shared" si="257"/>
        <v>6.7991207296444409E-3</v>
      </c>
      <c r="GQ101" s="4">
        <f t="shared" si="257"/>
        <v>-5.1436222347384019E-3</v>
      </c>
      <c r="GR101" s="4">
        <f t="shared" si="257"/>
        <v>-1.9533435866006279E-2</v>
      </c>
      <c r="GS101" s="4">
        <f t="shared" si="257"/>
        <v>-1.1206718377364353E-2</v>
      </c>
      <c r="GT101" s="4">
        <f t="shared" si="257"/>
        <v>3.5307274577148755E-3</v>
      </c>
      <c r="GU101" s="4">
        <f t="shared" si="257"/>
        <v>-2.994975006533587E-3</v>
      </c>
      <c r="GV101" s="4">
        <f t="shared" si="257"/>
        <v>2.6814059602453436E-2</v>
      </c>
      <c r="GW101" s="4">
        <f t="shared" si="257"/>
        <v>1.8296291433380674E-2</v>
      </c>
      <c r="GX101" s="4">
        <f t="shared" si="257"/>
        <v>-1.9360600545888066E-2</v>
      </c>
      <c r="GY101" s="4">
        <f t="shared" si="257"/>
        <v>-7.4371127605264375E-2</v>
      </c>
      <c r="GZ101" s="4">
        <f t="shared" si="257"/>
        <v>-1.0227976411457666E-2</v>
      </c>
      <c r="HA101" s="4">
        <f t="shared" si="257"/>
        <v>8.2940730155543624E-2</v>
      </c>
      <c r="HB101" s="4">
        <f t="shared" si="257"/>
        <v>-9.2546030280241185E-4</v>
      </c>
      <c r="HC101" s="4">
        <f t="shared" si="257"/>
        <v>9.5246520661581326E-3</v>
      </c>
      <c r="HD101" s="4">
        <f t="shared" si="257"/>
        <v>-9.3827786957677382E-4</v>
      </c>
      <c r="HE101" s="4">
        <f t="shared" si="257"/>
        <v>3.3217539984400591E-3</v>
      </c>
      <c r="HF101" s="4">
        <f t="shared" si="257"/>
        <v>1.0723833705957092E-2</v>
      </c>
      <c r="HG101" s="4">
        <f t="shared" si="257"/>
        <v>-2.0632273025298232E-3</v>
      </c>
      <c r="HH101" s="4">
        <f t="shared" si="257"/>
        <v>3.6870459707062787E-3</v>
      </c>
      <c r="HI101" s="4">
        <f t="shared" si="257"/>
        <v>2.9937364459808897E-3</v>
      </c>
      <c r="HJ101" s="4">
        <f t="shared" si="257"/>
        <v>1.9609197722388829E-3</v>
      </c>
      <c r="HK101" s="4">
        <f t="shared" si="257"/>
        <v>1.054265732123948E-2</v>
      </c>
      <c r="HL101" s="4">
        <f t="shared" si="257"/>
        <v>1.0271624996049074E-3</v>
      </c>
      <c r="HM101" s="4">
        <f t="shared" si="257"/>
        <v>-1.3504527416764046E-3</v>
      </c>
      <c r="HN101" s="4">
        <f t="shared" si="257"/>
        <v>-8.8303856886018037E-3</v>
      </c>
      <c r="HO101" s="4">
        <f t="shared" si="257"/>
        <v>-3.0612428779654439E-3</v>
      </c>
      <c r="HP101" s="4">
        <f t="shared" si="257"/>
        <v>-1.2773243861088166E-3</v>
      </c>
      <c r="HQ101" s="4">
        <f t="shared" si="257"/>
        <v>-1.3076335706679083E-2</v>
      </c>
      <c r="HR101" s="4">
        <f t="shared" si="257"/>
        <v>1.761125253846918E-2</v>
      </c>
      <c r="HS101" s="4">
        <f t="shared" si="257"/>
        <v>4.5847351623358127E-3</v>
      </c>
      <c r="HT101" s="4">
        <f t="shared" si="257"/>
        <v>-1.7762101454999277E-2</v>
      </c>
      <c r="HU101" s="4">
        <f t="shared" si="257"/>
        <v>1.5182987021869149E-2</v>
      </c>
      <c r="HV101" s="4">
        <f t="shared" si="257"/>
        <v>1.0294167603175712E-2</v>
      </c>
      <c r="HW101" s="4">
        <f t="shared" si="257"/>
        <v>-1.8672329190419879E-2</v>
      </c>
      <c r="HX101" s="4">
        <f t="shared" si="257"/>
        <v>-3.0691510214272827E-2</v>
      </c>
      <c r="HY101" s="4">
        <f t="shared" si="257"/>
        <v>-4.0021349453557521E-4</v>
      </c>
      <c r="HZ101" s="4">
        <f t="shared" si="257"/>
        <v>3.1670892408160158E-2</v>
      </c>
      <c r="IA101" s="4">
        <f t="shared" si="257"/>
        <v>-6.2512073687501302E-3</v>
      </c>
      <c r="IB101" s="4">
        <f t="shared" si="257"/>
        <v>-1.2482275144828274E-3</v>
      </c>
      <c r="IC101" s="4">
        <f t="shared" si="257"/>
        <v>5.3064190949265811E-3</v>
      </c>
      <c r="ID101" s="4">
        <f t="shared" si="257"/>
        <v>4.6744688821657009E-3</v>
      </c>
      <c r="IE101" s="4">
        <f t="shared" si="257"/>
        <v>4.9597052452110893E-3</v>
      </c>
      <c r="IF101" s="4">
        <f t="shared" si="257"/>
        <v>4.1729138560363602E-3</v>
      </c>
      <c r="IG101" s="4">
        <f t="shared" si="257"/>
        <v>5.3967241085749532E-3</v>
      </c>
      <c r="IH101" s="4">
        <f t="shared" si="257"/>
        <v>4.2777059662549143E-3</v>
      </c>
      <c r="II101" s="4">
        <f t="shared" si="257"/>
        <v>-5.9294588864920615E-3</v>
      </c>
      <c r="IJ101" s="4">
        <f t="shared" si="257"/>
        <v>5.1779287305807088E-3</v>
      </c>
      <c r="IK101" s="4">
        <f t="shared" si="257"/>
        <v>-2.7356810901087649E-3</v>
      </c>
      <c r="IL101" s="4">
        <f t="shared" si="257"/>
        <v>8.2546872187947134E-4</v>
      </c>
      <c r="IM101" s="4">
        <f t="shared" si="257"/>
        <v>-4.9377701698865798E-3</v>
      </c>
      <c r="IN101" s="4">
        <f t="shared" si="257"/>
        <v>-6.9128939367222881E-3</v>
      </c>
      <c r="IO101" s="4">
        <f t="shared" si="257"/>
        <v>-2.8415902436170325E-2</v>
      </c>
      <c r="IP101" s="4">
        <f t="shared" si="257"/>
        <v>-4.5029477655580035E-3</v>
      </c>
      <c r="IQ101" s="4">
        <f t="shared" si="257"/>
        <v>1.4628936292951348E-2</v>
      </c>
      <c r="IT101" s="22">
        <f t="shared" si="204"/>
        <v>-6.1963412496414893E-4</v>
      </c>
      <c r="JU101" s="1">
        <f t="shared" si="205"/>
        <v>135</v>
      </c>
    </row>
    <row r="102" spans="1:286" x14ac:dyDescent="0.25">
      <c r="A102" s="11">
        <v>-16</v>
      </c>
      <c r="B102" s="4">
        <f t="shared" ref="B102:BM102" si="258">B60-AVERAGE(B$46:B$75)</f>
        <v>3.1890870455530893E-3</v>
      </c>
      <c r="C102" s="4">
        <f t="shared" si="258"/>
        <v>4.4079907893214299E-3</v>
      </c>
      <c r="D102" s="4">
        <f t="shared" si="258"/>
        <v>-4.2992333351160299E-3</v>
      </c>
      <c r="E102" s="4">
        <f t="shared" si="258"/>
        <v>4.418318430094814E-3</v>
      </c>
      <c r="F102" s="4">
        <f t="shared" si="258"/>
        <v>1.5630876594120199E-2</v>
      </c>
      <c r="G102" s="4">
        <f t="shared" si="258"/>
        <v>-3.8199245237963732E-2</v>
      </c>
      <c r="H102" s="4">
        <f t="shared" si="258"/>
        <v>-1.8034797712703915E-2</v>
      </c>
      <c r="I102" s="4">
        <f t="shared" si="258"/>
        <v>2.1286002399090072E-2</v>
      </c>
      <c r="J102" s="4">
        <f t="shared" si="258"/>
        <v>3.8979569126906064E-3</v>
      </c>
      <c r="K102" s="4">
        <f t="shared" si="258"/>
        <v>-1.0351392024259246E-3</v>
      </c>
      <c r="L102" s="4">
        <f t="shared" si="258"/>
        <v>1.8650850086491444E-3</v>
      </c>
      <c r="M102" s="4">
        <f t="shared" si="258"/>
        <v>1.3015815419683887E-4</v>
      </c>
      <c r="N102" s="4">
        <f t="shared" si="258"/>
        <v>-6.5496786102060443E-3</v>
      </c>
      <c r="O102" s="4">
        <f t="shared" si="258"/>
        <v>1.7145829761226146E-2</v>
      </c>
      <c r="P102" s="4">
        <f t="shared" si="258"/>
        <v>2.4063568173746195E-3</v>
      </c>
      <c r="Q102" s="4">
        <f t="shared" si="258"/>
        <v>9.6687328372103178E-3</v>
      </c>
      <c r="R102" s="4">
        <f t="shared" si="258"/>
        <v>7.0237183486585443E-4</v>
      </c>
      <c r="S102" s="4">
        <f t="shared" si="258"/>
        <v>-7.2048404241782998E-3</v>
      </c>
      <c r="T102" s="4">
        <f t="shared" si="258"/>
        <v>1.689994475027105E-2</v>
      </c>
      <c r="U102" s="4">
        <f t="shared" si="258"/>
        <v>1.0809896341638292E-3</v>
      </c>
      <c r="V102" s="4">
        <f t="shared" si="258"/>
        <v>1.9226647523830748E-3</v>
      </c>
      <c r="W102" s="4">
        <f t="shared" si="258"/>
        <v>1.0171730704660307E-3</v>
      </c>
      <c r="X102" s="4">
        <f t="shared" si="258"/>
        <v>4.1048390691156934E-2</v>
      </c>
      <c r="Y102" s="4">
        <f t="shared" si="258"/>
        <v>1.0204251055828748E-3</v>
      </c>
      <c r="Z102" s="4">
        <f t="shared" si="258"/>
        <v>-1.7904903796386703E-2</v>
      </c>
      <c r="AA102" s="4">
        <f t="shared" si="258"/>
        <v>-1.1536552660154308E-2</v>
      </c>
      <c r="AB102" s="4">
        <f t="shared" si="258"/>
        <v>-2.2251323857750589E-3</v>
      </c>
      <c r="AC102" s="4">
        <f t="shared" si="258"/>
        <v>4.7150137648122037E-2</v>
      </c>
      <c r="AD102" s="4">
        <f t="shared" si="258"/>
        <v>2.6607077478003932E-3</v>
      </c>
      <c r="AE102" s="4">
        <f t="shared" si="258"/>
        <v>2.6704380726733271E-2</v>
      </c>
      <c r="AF102" s="4">
        <f t="shared" si="258"/>
        <v>-2.0449118522370746E-2</v>
      </c>
      <c r="AG102" s="4">
        <f t="shared" si="258"/>
        <v>-7.9774605462369502E-2</v>
      </c>
      <c r="AH102" s="4">
        <f t="shared" si="258"/>
        <v>-5.8660122076128595E-5</v>
      </c>
      <c r="AI102" s="4">
        <f t="shared" si="258"/>
        <v>-2.8497204026518484E-2</v>
      </c>
      <c r="AJ102" s="4">
        <f t="shared" si="258"/>
        <v>-2.6156159916844644E-2</v>
      </c>
      <c r="AK102" s="4">
        <f t="shared" si="258"/>
        <v>-1.6888883346809779E-2</v>
      </c>
      <c r="AL102" s="4">
        <f t="shared" si="258"/>
        <v>-8.6489699802055203E-3</v>
      </c>
      <c r="AM102" s="4">
        <f t="shared" si="258"/>
        <v>-1.1613867047932862E-2</v>
      </c>
      <c r="AN102" s="4">
        <f t="shared" si="258"/>
        <v>3.8155770284843141E-2</v>
      </c>
      <c r="AO102" s="4">
        <f t="shared" si="258"/>
        <v>-2.0654224843438601E-3</v>
      </c>
      <c r="AP102" s="4">
        <f t="shared" si="258"/>
        <v>3.2544078104050633E-4</v>
      </c>
      <c r="AQ102" s="4">
        <f t="shared" si="258"/>
        <v>2.6116326839960135E-3</v>
      </c>
      <c r="AR102" s="4">
        <f t="shared" si="258"/>
        <v>4.1391260486284649E-3</v>
      </c>
      <c r="AS102" s="4">
        <f t="shared" si="258"/>
        <v>2.0600635470236009E-2</v>
      </c>
      <c r="AT102" s="4">
        <f t="shared" si="258"/>
        <v>-1.6725780637273408E-3</v>
      </c>
      <c r="AU102" s="4">
        <f t="shared" si="258"/>
        <v>-1.0544909450514494E-2</v>
      </c>
      <c r="AV102" s="4">
        <f t="shared" si="258"/>
        <v>-3.7391523873858516E-3</v>
      </c>
      <c r="AW102" s="4">
        <f t="shared" si="258"/>
        <v>4.5773110048832819E-2</v>
      </c>
      <c r="AX102" s="4">
        <f t="shared" si="258"/>
        <v>2.1586262682249873E-2</v>
      </c>
      <c r="AY102" s="4">
        <f t="shared" si="258"/>
        <v>6.6798137581947671E-3</v>
      </c>
      <c r="AZ102" s="4">
        <f t="shared" si="258"/>
        <v>-6.5888466992164146E-3</v>
      </c>
      <c r="BA102" s="4">
        <f t="shared" si="258"/>
        <v>-2.4824006563390092E-3</v>
      </c>
      <c r="BB102" s="4">
        <f t="shared" si="258"/>
        <v>3.9121549062660001E-2</v>
      </c>
      <c r="BC102" s="4">
        <f t="shared" si="258"/>
        <v>-2.6850971706433777E-2</v>
      </c>
      <c r="BD102" s="4">
        <f t="shared" si="258"/>
        <v>5.8953711917958632E-2</v>
      </c>
      <c r="BE102" s="4">
        <f t="shared" si="258"/>
        <v>-4.8042314571586808E-2</v>
      </c>
      <c r="BF102" s="4">
        <f t="shared" si="258"/>
        <v>-4.9726071743215965E-2</v>
      </c>
      <c r="BG102" s="4">
        <f t="shared" si="258"/>
        <v>-1.0474983492889953E-2</v>
      </c>
      <c r="BH102" s="4">
        <f t="shared" si="258"/>
        <v>-1.5467309736009082E-2</v>
      </c>
      <c r="BI102" s="4">
        <f t="shared" si="258"/>
        <v>-5.7859481597026486E-3</v>
      </c>
      <c r="BJ102" s="4">
        <f t="shared" si="258"/>
        <v>-1.6921737434957673E-2</v>
      </c>
      <c r="BK102" s="4">
        <f t="shared" si="258"/>
        <v>-1.9144170318427231E-2</v>
      </c>
      <c r="BL102" s="4">
        <f t="shared" si="258"/>
        <v>3.7681686346493289E-3</v>
      </c>
      <c r="BM102" s="4">
        <f t="shared" si="258"/>
        <v>3.8048092971182108E-3</v>
      </c>
      <c r="BN102" s="4">
        <f t="shared" ref="BN102:DY102" si="259">BN60-AVERAGE(BN$46:BN$75)</f>
        <v>-5.3276049792801141E-3</v>
      </c>
      <c r="BO102" s="4">
        <f t="shared" si="259"/>
        <v>5.1763702985050293E-3</v>
      </c>
      <c r="BP102" s="4">
        <f t="shared" si="259"/>
        <v>1.3305535801814144E-3</v>
      </c>
      <c r="BQ102" s="4">
        <f t="shared" si="259"/>
        <v>6.6702444003435826E-3</v>
      </c>
      <c r="BR102" s="4">
        <f t="shared" si="259"/>
        <v>-1.1467968065765806E-2</v>
      </c>
      <c r="BS102" s="4">
        <f t="shared" si="259"/>
        <v>1.5505691003500849E-3</v>
      </c>
      <c r="BT102" s="4">
        <f t="shared" si="259"/>
        <v>-1.2744231375896187E-2</v>
      </c>
      <c r="BU102" s="4">
        <f t="shared" si="259"/>
        <v>-9.5242257910104072E-3</v>
      </c>
      <c r="BV102" s="4">
        <f t="shared" si="259"/>
        <v>7.4137323852627845E-3</v>
      </c>
      <c r="BW102" s="4">
        <f t="shared" si="259"/>
        <v>-8.6467831237793669E-5</v>
      </c>
      <c r="BX102" s="4">
        <f t="shared" si="259"/>
        <v>-1.9966190630558552E-2</v>
      </c>
      <c r="BY102" s="4">
        <f t="shared" si="259"/>
        <v>8.0619695437737053E-3</v>
      </c>
      <c r="BZ102" s="4">
        <f t="shared" si="259"/>
        <v>5.8970776900385232E-4</v>
      </c>
      <c r="CA102" s="4">
        <f t="shared" si="259"/>
        <v>2.1808761056432549E-2</v>
      </c>
      <c r="CB102" s="4">
        <f t="shared" si="259"/>
        <v>2.4713239479315859E-2</v>
      </c>
      <c r="CC102" s="4">
        <f t="shared" si="259"/>
        <v>9.1267830786252203E-3</v>
      </c>
      <c r="CD102" s="4">
        <f t="shared" si="259"/>
        <v>-5.2609650898540593E-3</v>
      </c>
      <c r="CE102" s="4">
        <f t="shared" si="259"/>
        <v>-1.5734177248385866E-2</v>
      </c>
      <c r="CF102" s="4">
        <f t="shared" si="259"/>
        <v>-4.5373287148986245E-2</v>
      </c>
      <c r="CG102" s="4">
        <f t="shared" si="259"/>
        <v>5.6357714849096874E-3</v>
      </c>
      <c r="CH102" s="4">
        <f t="shared" si="259"/>
        <v>6.2878714029700631E-3</v>
      </c>
      <c r="CI102" s="4">
        <f t="shared" si="259"/>
        <v>2.2789939065938816E-3</v>
      </c>
      <c r="CJ102" s="4">
        <f t="shared" si="259"/>
        <v>-1.2503342497381709E-2</v>
      </c>
      <c r="CK102" s="4">
        <f t="shared" si="259"/>
        <v>-5.9748142138813069E-3</v>
      </c>
      <c r="CL102" s="4">
        <f t="shared" si="259"/>
        <v>-1.822128409680808E-2</v>
      </c>
      <c r="CM102" s="4">
        <f t="shared" si="259"/>
        <v>2.7837785509136231E-3</v>
      </c>
      <c r="CN102" s="4">
        <f t="shared" si="259"/>
        <v>-1.5199653260619006E-3</v>
      </c>
      <c r="CO102" s="4">
        <f t="shared" si="259"/>
        <v>6.944695634280712E-4</v>
      </c>
      <c r="CP102" s="4">
        <f t="shared" si="259"/>
        <v>-2.8368833461592828E-3</v>
      </c>
      <c r="CQ102" s="4">
        <f t="shared" si="259"/>
        <v>1.1564669994465281E-2</v>
      </c>
      <c r="CR102" s="4">
        <f t="shared" si="259"/>
        <v>-1.1503169937102488E-2</v>
      </c>
      <c r="CS102" s="4">
        <f t="shared" si="259"/>
        <v>-4.4823262339063943E-3</v>
      </c>
      <c r="CT102" s="4">
        <f t="shared" si="259"/>
        <v>8.6244888025608663E-3</v>
      </c>
      <c r="CU102" s="4">
        <f t="shared" si="259"/>
        <v>-1.0791010345404162E-2</v>
      </c>
      <c r="CV102" s="4">
        <f t="shared" si="259"/>
        <v>3.0511588659559018E-2</v>
      </c>
      <c r="CW102" s="4">
        <f t="shared" si="259"/>
        <v>1.2160339734785617E-2</v>
      </c>
      <c r="CX102" s="4">
        <f t="shared" si="259"/>
        <v>6.036984367539678E-3</v>
      </c>
      <c r="CY102" s="4">
        <f t="shared" si="259"/>
        <v>-5.8851329029955962E-3</v>
      </c>
      <c r="CZ102" s="4">
        <f t="shared" si="259"/>
        <v>3.7316678447107286E-3</v>
      </c>
      <c r="DA102" s="4">
        <f t="shared" si="259"/>
        <v>4.4000047480625637E-2</v>
      </c>
      <c r="DB102" s="4">
        <f t="shared" si="259"/>
        <v>1.3843215303875302E-2</v>
      </c>
      <c r="DC102" s="4">
        <f t="shared" si="259"/>
        <v>-5.0551567659335439E-2</v>
      </c>
      <c r="DD102" s="4">
        <f t="shared" si="259"/>
        <v>-2.7622154917023321E-2</v>
      </c>
      <c r="DE102" s="4">
        <f t="shared" si="259"/>
        <v>2.7945598188919448E-2</v>
      </c>
      <c r="DF102" s="4">
        <f t="shared" si="259"/>
        <v>1.5187885681250702E-2</v>
      </c>
      <c r="DG102" s="4">
        <f t="shared" si="259"/>
        <v>2.2438292060028404E-2</v>
      </c>
      <c r="DH102" s="4">
        <f t="shared" si="259"/>
        <v>7.4752921597911635E-3</v>
      </c>
      <c r="DI102" s="4">
        <f t="shared" si="259"/>
        <v>-8.4849346381786345E-3</v>
      </c>
      <c r="DJ102" s="4">
        <f t="shared" si="259"/>
        <v>1.3359271085385299E-3</v>
      </c>
      <c r="DK102" s="4">
        <f t="shared" si="259"/>
        <v>-1.8907730853350346E-2</v>
      </c>
      <c r="DL102" s="4">
        <f t="shared" si="259"/>
        <v>9.7195885229106882E-3</v>
      </c>
      <c r="DM102" s="4">
        <f t="shared" si="259"/>
        <v>-1.3234378884899617E-2</v>
      </c>
      <c r="DN102" s="4">
        <f t="shared" si="259"/>
        <v>6.0110835177399138E-4</v>
      </c>
      <c r="DO102" s="4">
        <f t="shared" si="259"/>
        <v>6.6968302665728245E-3</v>
      </c>
      <c r="DP102" s="4">
        <f t="shared" si="259"/>
        <v>5.8923274170623119E-3</v>
      </c>
      <c r="DQ102" s="4">
        <f t="shared" si="259"/>
        <v>-2.2709407342533824E-3</v>
      </c>
      <c r="DR102" s="4">
        <f t="shared" si="259"/>
        <v>-1.3509077533804953E-2</v>
      </c>
      <c r="DS102" s="4">
        <f t="shared" si="259"/>
        <v>4.8609414173064087E-3</v>
      </c>
      <c r="DT102" s="4">
        <f t="shared" si="259"/>
        <v>-1.6813479732359297E-2</v>
      </c>
      <c r="DU102" s="4">
        <f t="shared" si="259"/>
        <v>-2.0139351353622881E-2</v>
      </c>
      <c r="DV102" s="4">
        <f t="shared" si="259"/>
        <v>4.8420619217664614E-2</v>
      </c>
      <c r="DW102" s="4">
        <f t="shared" si="259"/>
        <v>7.5597413916014874E-3</v>
      </c>
      <c r="DX102" s="4">
        <f t="shared" si="259"/>
        <v>-1.2479687144461932E-2</v>
      </c>
      <c r="DY102" s="4">
        <f t="shared" si="259"/>
        <v>5.3507993435163827E-3</v>
      </c>
      <c r="DZ102" s="4">
        <f t="shared" ref="DZ102:GK102" si="260">DZ60-AVERAGE(DZ$46:DZ$75)</f>
        <v>1.3486040531721675E-2</v>
      </c>
      <c r="EA102" s="4">
        <f t="shared" si="260"/>
        <v>1.3987679640648513E-2</v>
      </c>
      <c r="EB102" s="4">
        <f t="shared" si="260"/>
        <v>-2.3060371897156658E-2</v>
      </c>
      <c r="EC102" s="4">
        <f t="shared" si="260"/>
        <v>-4.1862301049809494E-2</v>
      </c>
      <c r="ED102" s="4">
        <f t="shared" si="260"/>
        <v>5.8195604382745283E-3</v>
      </c>
      <c r="EE102" s="4">
        <f t="shared" si="260"/>
        <v>-5.5783611021411111E-3</v>
      </c>
      <c r="EF102" s="4">
        <f t="shared" si="260"/>
        <v>-1.6487285154525744E-2</v>
      </c>
      <c r="EG102" s="4">
        <f t="shared" si="260"/>
        <v>-5.0628372257649976E-3</v>
      </c>
      <c r="EH102" s="4">
        <f t="shared" si="260"/>
        <v>-2.6533889437275041E-2</v>
      </c>
      <c r="EI102" s="4">
        <f t="shared" si="260"/>
        <v>-2.1425116550305233E-2</v>
      </c>
      <c r="EJ102" s="4">
        <f t="shared" si="260"/>
        <v>1.0834193185984855E-2</v>
      </c>
      <c r="EK102" s="4">
        <f t="shared" si="260"/>
        <v>6.4178620762263966E-3</v>
      </c>
      <c r="EL102" s="4">
        <f t="shared" si="260"/>
        <v>-5.6842619132057974E-4</v>
      </c>
      <c r="EM102" s="4">
        <f t="shared" si="260"/>
        <v>-5.1758990531547866E-4</v>
      </c>
      <c r="EN102" s="4">
        <f t="shared" si="260"/>
        <v>5.2378370736866544E-3</v>
      </c>
      <c r="EO102" s="4">
        <f t="shared" si="260"/>
        <v>-2.6655370136824852E-3</v>
      </c>
      <c r="EP102" s="4">
        <f t="shared" si="260"/>
        <v>1.5844285314297376E-4</v>
      </c>
      <c r="EQ102" s="4">
        <f t="shared" si="260"/>
        <v>-1.0511560729258766E-2</v>
      </c>
      <c r="ER102" s="4">
        <f t="shared" si="260"/>
        <v>-5.7844825539439832E-3</v>
      </c>
      <c r="ES102" s="4">
        <f t="shared" si="260"/>
        <v>8.3139161669452226E-3</v>
      </c>
      <c r="ET102" s="4">
        <f t="shared" si="260"/>
        <v>1.7906757168356283E-2</v>
      </c>
      <c r="EU102" s="4">
        <f t="shared" si="260"/>
        <v>4.0161306346587579E-2</v>
      </c>
      <c r="EV102" s="4">
        <f t="shared" si="260"/>
        <v>2.0305286707968037E-3</v>
      </c>
      <c r="EW102" s="4">
        <f t="shared" si="260"/>
        <v>1.0748525228225007E-2</v>
      </c>
      <c r="EX102" s="4">
        <f t="shared" si="260"/>
        <v>3.5456963448384268E-2</v>
      </c>
      <c r="EY102" s="4">
        <f t="shared" si="260"/>
        <v>5.5702050269898731E-2</v>
      </c>
      <c r="EZ102" s="4">
        <f t="shared" si="260"/>
        <v>1.9768929679201577E-3</v>
      </c>
      <c r="FA102" s="4">
        <f t="shared" si="260"/>
        <v>-5.4075159965164002E-2</v>
      </c>
      <c r="FB102" s="4">
        <f t="shared" si="260"/>
        <v>-6.2022574115657397E-2</v>
      </c>
      <c r="FC102" s="4">
        <f t="shared" si="260"/>
        <v>1.7075728600851357E-2</v>
      </c>
      <c r="FD102" s="4">
        <f t="shared" si="260"/>
        <v>-5.516311538736756E-3</v>
      </c>
      <c r="FE102" s="4">
        <f t="shared" si="260"/>
        <v>1.0338881295177148E-2</v>
      </c>
      <c r="FF102" s="4">
        <f t="shared" si="260"/>
        <v>6.2314277548811189E-3</v>
      </c>
      <c r="FG102" s="4">
        <f t="shared" si="260"/>
        <v>-2.9845239550493209E-2</v>
      </c>
      <c r="FH102" s="4">
        <f t="shared" si="260"/>
        <v>3.2863581620382991E-2</v>
      </c>
      <c r="FI102" s="4">
        <f t="shared" si="260"/>
        <v>1.4995680097746305E-2</v>
      </c>
      <c r="FJ102" s="4">
        <f t="shared" si="260"/>
        <v>1.3432730058055295E-2</v>
      </c>
      <c r="FK102" s="4">
        <f t="shared" si="260"/>
        <v>5.6457005668263879E-3</v>
      </c>
      <c r="FL102" s="4">
        <f t="shared" si="260"/>
        <v>4.73987458567401E-3</v>
      </c>
      <c r="FM102" s="4">
        <f t="shared" si="260"/>
        <v>-1.4368358198818968E-3</v>
      </c>
      <c r="FN102" s="4">
        <f t="shared" si="260"/>
        <v>1.212375375147616E-2</v>
      </c>
      <c r="FO102" s="4">
        <f t="shared" si="260"/>
        <v>-2.8885585741311678E-3</v>
      </c>
      <c r="FP102" s="4">
        <f t="shared" si="260"/>
        <v>-8.90671955863696E-3</v>
      </c>
      <c r="FQ102" s="4">
        <f t="shared" si="260"/>
        <v>-3.7298926406861498E-3</v>
      </c>
      <c r="FR102" s="4">
        <f t="shared" si="260"/>
        <v>-1.466424332559723E-2</v>
      </c>
      <c r="FS102" s="4">
        <f t="shared" si="260"/>
        <v>1.9354588041030809E-3</v>
      </c>
      <c r="FT102" s="4">
        <f t="shared" si="260"/>
        <v>-1.0449379549817658E-2</v>
      </c>
      <c r="FU102" s="4">
        <f t="shared" si="260"/>
        <v>-5.2635005895486885E-6</v>
      </c>
      <c r="FV102" s="4">
        <f t="shared" si="260"/>
        <v>-1.8107040041264059E-2</v>
      </c>
      <c r="FW102" s="4">
        <f t="shared" si="260"/>
        <v>1.4005612031642876E-2</v>
      </c>
      <c r="FX102" s="4">
        <f t="shared" si="260"/>
        <v>-5.6690312473586801E-5</v>
      </c>
      <c r="FY102" s="4">
        <f t="shared" si="260"/>
        <v>1.4758953770429534E-2</v>
      </c>
      <c r="FZ102" s="4">
        <f t="shared" si="260"/>
        <v>3.0742738528166662E-2</v>
      </c>
      <c r="GA102" s="4">
        <f t="shared" si="260"/>
        <v>-5.7837031502156196E-2</v>
      </c>
      <c r="GB102" s="4">
        <f t="shared" si="260"/>
        <v>1.5916898286478846E-2</v>
      </c>
      <c r="GC102" s="4">
        <f t="shared" si="260"/>
        <v>-3.849057861912613E-2</v>
      </c>
      <c r="GD102" s="4">
        <f t="shared" si="260"/>
        <v>-3.0338988427658516E-3</v>
      </c>
      <c r="GE102" s="4">
        <f t="shared" si="260"/>
        <v>-2.1151422182128518E-3</v>
      </c>
      <c r="GF102" s="4">
        <f t="shared" si="260"/>
        <v>-1.0748257443517688E-2</v>
      </c>
      <c r="GG102" s="4">
        <f t="shared" si="260"/>
        <v>-5.8452764090258678E-3</v>
      </c>
      <c r="GH102" s="4">
        <f t="shared" si="260"/>
        <v>2.3254308895746097E-2</v>
      </c>
      <c r="GI102" s="4">
        <f t="shared" si="260"/>
        <v>1.2520933427535878E-3</v>
      </c>
      <c r="GJ102" s="4">
        <f t="shared" si="260"/>
        <v>1.6973557419639003E-3</v>
      </c>
      <c r="GK102" s="4">
        <f t="shared" si="260"/>
        <v>3.1220662626970019E-3</v>
      </c>
      <c r="GL102" s="4">
        <f t="shared" ref="GL102:IQ102" si="261">GL60-AVERAGE(GL$46:GL$75)</f>
        <v>5.0379388585634604E-3</v>
      </c>
      <c r="GM102" s="4">
        <f t="shared" si="261"/>
        <v>1.1698408123365641E-2</v>
      </c>
      <c r="GN102" s="4">
        <f t="shared" si="261"/>
        <v>1.4079966803450124E-3</v>
      </c>
      <c r="GO102" s="4">
        <f t="shared" si="261"/>
        <v>-8.8840648625092885E-3</v>
      </c>
      <c r="GP102" s="4">
        <f t="shared" si="261"/>
        <v>6.7102248595249606E-3</v>
      </c>
      <c r="GQ102" s="4">
        <f t="shared" si="261"/>
        <v>-3.5095402701422598E-2</v>
      </c>
      <c r="GR102" s="4">
        <f t="shared" si="261"/>
        <v>1.9474164840334176E-2</v>
      </c>
      <c r="GS102" s="4">
        <f t="shared" si="261"/>
        <v>-2.0067858587070334E-2</v>
      </c>
      <c r="GT102" s="4">
        <f t="shared" si="261"/>
        <v>3.5239904357261295E-3</v>
      </c>
      <c r="GU102" s="4">
        <f t="shared" si="261"/>
        <v>1.0293162233688986E-2</v>
      </c>
      <c r="GV102" s="4">
        <f t="shared" si="261"/>
        <v>-5.1970742467960839E-3</v>
      </c>
      <c r="GW102" s="4">
        <f t="shared" si="261"/>
        <v>5.7219135079720165E-2</v>
      </c>
      <c r="GX102" s="4">
        <f t="shared" si="261"/>
        <v>1.7486719130019916E-2</v>
      </c>
      <c r="GY102" s="4">
        <f t="shared" si="261"/>
        <v>-3.0182692112625812E-2</v>
      </c>
      <c r="GZ102" s="4">
        <f t="shared" si="261"/>
        <v>-3.6738276667455119E-2</v>
      </c>
      <c r="HA102" s="4">
        <f t="shared" si="261"/>
        <v>5.4755108261439079E-3</v>
      </c>
      <c r="HB102" s="4">
        <f t="shared" si="261"/>
        <v>-6.6726242931018113E-3</v>
      </c>
      <c r="HC102" s="4">
        <f t="shared" si="261"/>
        <v>-6.1883060056959205E-3</v>
      </c>
      <c r="HD102" s="4">
        <f t="shared" si="261"/>
        <v>-3.9598223265997115E-2</v>
      </c>
      <c r="HE102" s="4">
        <f t="shared" si="261"/>
        <v>-2.1181942700911924E-2</v>
      </c>
      <c r="HF102" s="4">
        <f t="shared" si="261"/>
        <v>-2.1441272117502935E-2</v>
      </c>
      <c r="HG102" s="4">
        <f t="shared" si="261"/>
        <v>6.2622458635458152E-3</v>
      </c>
      <c r="HH102" s="4">
        <f t="shared" si="261"/>
        <v>3.6616361387869149E-3</v>
      </c>
      <c r="HI102" s="4">
        <f t="shared" si="261"/>
        <v>2.9819197814184972E-3</v>
      </c>
      <c r="HJ102" s="4">
        <f t="shared" si="261"/>
        <v>1.5981464245868608E-3</v>
      </c>
      <c r="HK102" s="4">
        <f t="shared" si="261"/>
        <v>1.035905993518545E-2</v>
      </c>
      <c r="HL102" s="4">
        <f t="shared" si="261"/>
        <v>1.2265849615734303E-2</v>
      </c>
      <c r="HM102" s="4">
        <f t="shared" si="261"/>
        <v>-1.3540834391315495E-3</v>
      </c>
      <c r="HN102" s="4">
        <f t="shared" si="261"/>
        <v>-8.8562650564064718E-3</v>
      </c>
      <c r="HO102" s="4">
        <f t="shared" si="261"/>
        <v>-3.0633555382184839E-3</v>
      </c>
      <c r="HP102" s="4">
        <f t="shared" si="261"/>
        <v>7.7110554590884371E-3</v>
      </c>
      <c r="HQ102" s="4">
        <f t="shared" si="261"/>
        <v>7.2563437092797558E-4</v>
      </c>
      <c r="HR102" s="4">
        <f t="shared" si="261"/>
        <v>3.1447196038621249E-2</v>
      </c>
      <c r="HS102" s="4">
        <f t="shared" si="261"/>
        <v>4.5765400992666769E-3</v>
      </c>
      <c r="HT102" s="4">
        <f t="shared" si="261"/>
        <v>2.3147768505130902E-3</v>
      </c>
      <c r="HU102" s="4">
        <f t="shared" si="261"/>
        <v>-3.0785986963733211E-3</v>
      </c>
      <c r="HV102" s="4">
        <f t="shared" si="261"/>
        <v>-1.9538006129490369E-3</v>
      </c>
      <c r="HW102" s="4">
        <f t="shared" si="261"/>
        <v>2.0563144996789896E-2</v>
      </c>
      <c r="HX102" s="4">
        <f t="shared" si="261"/>
        <v>2.544303846095566E-2</v>
      </c>
      <c r="HY102" s="4">
        <f t="shared" si="261"/>
        <v>-4.3208985158859181E-2</v>
      </c>
      <c r="HZ102" s="4">
        <f t="shared" si="261"/>
        <v>-1.6979964148422622E-2</v>
      </c>
      <c r="IA102" s="4">
        <f t="shared" si="261"/>
        <v>8.6628305666951709E-4</v>
      </c>
      <c r="IB102" s="4">
        <f t="shared" si="261"/>
        <v>-1.0077734641996402E-2</v>
      </c>
      <c r="IC102" s="4">
        <f t="shared" si="261"/>
        <v>-7.4451757710249358E-3</v>
      </c>
      <c r="ID102" s="4">
        <f t="shared" si="261"/>
        <v>-1.3967007330954318E-2</v>
      </c>
      <c r="IE102" s="4">
        <f t="shared" si="261"/>
        <v>7.0682711483703727E-4</v>
      </c>
      <c r="IF102" s="4">
        <f t="shared" si="261"/>
        <v>-4.8558825563089934E-3</v>
      </c>
      <c r="IG102" s="4">
        <f t="shared" si="261"/>
        <v>5.3257643784805127E-3</v>
      </c>
      <c r="IH102" s="4">
        <f t="shared" si="261"/>
        <v>4.2745037868726337E-3</v>
      </c>
      <c r="II102" s="4">
        <f t="shared" si="261"/>
        <v>7.3990763502506065E-5</v>
      </c>
      <c r="IJ102" s="4">
        <f t="shared" si="261"/>
        <v>5.17006890594463E-3</v>
      </c>
      <c r="IK102" s="4">
        <f t="shared" si="261"/>
        <v>-7.7257481432370005E-3</v>
      </c>
      <c r="IL102" s="4">
        <f t="shared" si="261"/>
        <v>7.7768565880686601E-4</v>
      </c>
      <c r="IM102" s="4">
        <f t="shared" si="261"/>
        <v>-4.9433642826942625E-3</v>
      </c>
      <c r="IN102" s="4">
        <f t="shared" si="261"/>
        <v>-6.932130875227106E-3</v>
      </c>
      <c r="IO102" s="4">
        <f t="shared" si="261"/>
        <v>-2.4592700287905299E-2</v>
      </c>
      <c r="IP102" s="4">
        <f t="shared" si="261"/>
        <v>1.3007029115944915E-2</v>
      </c>
      <c r="IQ102" s="4">
        <f t="shared" si="261"/>
        <v>1.1040448387753189E-2</v>
      </c>
      <c r="IT102" s="22">
        <f t="shared" si="204"/>
        <v>-6.0883467606127754E-4</v>
      </c>
      <c r="JA102" s="15" t="s">
        <v>4</v>
      </c>
      <c r="JB102" s="15" t="s">
        <v>5</v>
      </c>
      <c r="JC102" s="15" t="s">
        <v>6</v>
      </c>
      <c r="JH102" s="15"/>
      <c r="JI102" s="15"/>
      <c r="JJ102" s="15"/>
      <c r="JO102" s="9"/>
      <c r="JP102" s="15"/>
      <c r="JQ102" s="15"/>
      <c r="JR102" s="15"/>
      <c r="JU102" s="1">
        <f t="shared" si="205"/>
        <v>134</v>
      </c>
      <c r="JW102" s="9"/>
      <c r="JX102" s="15"/>
      <c r="JY102" s="15"/>
      <c r="JZ102" s="15"/>
    </row>
    <row r="103" spans="1:286" x14ac:dyDescent="0.25">
      <c r="A103" s="11">
        <v>-15</v>
      </c>
      <c r="B103" s="4">
        <f t="shared" ref="B103:BM103" si="262">B61-AVERAGE(B$46:B$75)</f>
        <v>-1.7127006846804124E-2</v>
      </c>
      <c r="C103" s="4">
        <f t="shared" si="262"/>
        <v>6.644777335172213E-3</v>
      </c>
      <c r="D103" s="4">
        <f t="shared" si="262"/>
        <v>3.2669933693238451E-2</v>
      </c>
      <c r="E103" s="4">
        <f t="shared" si="262"/>
        <v>-5.7002014373446069E-3</v>
      </c>
      <c r="F103" s="4">
        <f t="shared" si="262"/>
        <v>2.3700489474517616E-3</v>
      </c>
      <c r="G103" s="4">
        <f t="shared" si="262"/>
        <v>-1.0076990592259008E-2</v>
      </c>
      <c r="H103" s="4">
        <f t="shared" si="262"/>
        <v>-1.6909151495053808E-2</v>
      </c>
      <c r="I103" s="4">
        <f t="shared" si="262"/>
        <v>1.5303219407932817E-3</v>
      </c>
      <c r="J103" s="4">
        <f t="shared" si="262"/>
        <v>-2.4383216519607811E-2</v>
      </c>
      <c r="K103" s="4">
        <f t="shared" si="262"/>
        <v>-2.3171388537969313E-2</v>
      </c>
      <c r="L103" s="4">
        <f t="shared" si="262"/>
        <v>-2.7862099404893409E-3</v>
      </c>
      <c r="M103" s="4">
        <f t="shared" si="262"/>
        <v>1.3015815419683887E-4</v>
      </c>
      <c r="N103" s="4">
        <f t="shared" si="262"/>
        <v>7.026342668107431E-3</v>
      </c>
      <c r="O103" s="4">
        <f t="shared" si="262"/>
        <v>-2.308406752398243E-2</v>
      </c>
      <c r="P103" s="4">
        <f t="shared" si="262"/>
        <v>4.3703833439698563E-3</v>
      </c>
      <c r="Q103" s="4">
        <f t="shared" si="262"/>
        <v>-1.5658806759062905E-3</v>
      </c>
      <c r="R103" s="4">
        <f t="shared" si="262"/>
        <v>-3.6021446636955959E-2</v>
      </c>
      <c r="S103" s="4">
        <f t="shared" si="262"/>
        <v>6.4714293958120879E-3</v>
      </c>
      <c r="T103" s="4">
        <f t="shared" si="262"/>
        <v>6.7470582869120065E-3</v>
      </c>
      <c r="U103" s="4">
        <f t="shared" si="262"/>
        <v>1.0532436583428791E-3</v>
      </c>
      <c r="V103" s="4">
        <f t="shared" si="262"/>
        <v>-1.040285016620575E-2</v>
      </c>
      <c r="W103" s="4">
        <f t="shared" si="262"/>
        <v>-2.3866636886865116E-2</v>
      </c>
      <c r="X103" s="4">
        <f t="shared" si="262"/>
        <v>-3.9074124573577687E-2</v>
      </c>
      <c r="Y103" s="4">
        <f t="shared" si="262"/>
        <v>-4.7316485310477368E-3</v>
      </c>
      <c r="Z103" s="4">
        <f t="shared" si="262"/>
        <v>4.6637502042280385E-2</v>
      </c>
      <c r="AA103" s="4">
        <f t="shared" si="262"/>
        <v>5.5820558400868053E-2</v>
      </c>
      <c r="AB103" s="4">
        <f t="shared" si="262"/>
        <v>2.9435021949921699E-2</v>
      </c>
      <c r="AC103" s="4">
        <f t="shared" si="262"/>
        <v>-1.1775434680152248E-2</v>
      </c>
      <c r="AD103" s="4">
        <f t="shared" si="262"/>
        <v>-2.4686467292435659E-2</v>
      </c>
      <c r="AE103" s="4">
        <f t="shared" si="262"/>
        <v>-3.1659912593297451E-2</v>
      </c>
      <c r="AF103" s="4">
        <f t="shared" si="262"/>
        <v>-1.6317799988900476E-2</v>
      </c>
      <c r="AG103" s="4">
        <f t="shared" si="262"/>
        <v>7.814759763173515E-2</v>
      </c>
      <c r="AH103" s="4">
        <f t="shared" si="262"/>
        <v>2.1303729893757074E-3</v>
      </c>
      <c r="AI103" s="4">
        <f t="shared" si="262"/>
        <v>-1.4430359177601753E-2</v>
      </c>
      <c r="AJ103" s="4">
        <f t="shared" si="262"/>
        <v>-2.4801112628312715E-2</v>
      </c>
      <c r="AK103" s="4">
        <f t="shared" si="262"/>
        <v>-1.6589308802973799E-2</v>
      </c>
      <c r="AL103" s="4">
        <f t="shared" si="262"/>
        <v>5.8874515824972867E-3</v>
      </c>
      <c r="AM103" s="4">
        <f t="shared" si="262"/>
        <v>3.4651116054964029E-2</v>
      </c>
      <c r="AN103" s="4">
        <f t="shared" si="262"/>
        <v>3.636881458248864E-2</v>
      </c>
      <c r="AO103" s="4">
        <f t="shared" si="262"/>
        <v>-2.0981679609572479E-2</v>
      </c>
      <c r="AP103" s="4">
        <f t="shared" si="262"/>
        <v>3.0585626884299085E-3</v>
      </c>
      <c r="AQ103" s="4">
        <f t="shared" si="262"/>
        <v>-3.6561528565783243E-2</v>
      </c>
      <c r="AR103" s="4">
        <f t="shared" si="262"/>
        <v>-6.0327946388772161E-3</v>
      </c>
      <c r="AS103" s="4">
        <f t="shared" si="262"/>
        <v>-5.8641494458484544E-3</v>
      </c>
      <c r="AT103" s="4">
        <f t="shared" si="262"/>
        <v>-1.6775069115946271E-3</v>
      </c>
      <c r="AU103" s="4">
        <f t="shared" si="262"/>
        <v>5.3441622935374456E-4</v>
      </c>
      <c r="AV103" s="4">
        <f t="shared" si="262"/>
        <v>-1.9849292571547314E-2</v>
      </c>
      <c r="AW103" s="4">
        <f t="shared" si="262"/>
        <v>-1.6102293669254635E-2</v>
      </c>
      <c r="AX103" s="4">
        <f t="shared" si="262"/>
        <v>4.4067253022784053E-2</v>
      </c>
      <c r="AY103" s="4">
        <f t="shared" si="262"/>
        <v>-4.126478205909162E-2</v>
      </c>
      <c r="AZ103" s="4">
        <f t="shared" si="262"/>
        <v>2.2392925695652884E-2</v>
      </c>
      <c r="BA103" s="4">
        <f t="shared" si="262"/>
        <v>-7.045793242242371E-3</v>
      </c>
      <c r="BB103" s="4">
        <f t="shared" si="262"/>
        <v>-3.0685703923992648E-2</v>
      </c>
      <c r="BC103" s="4">
        <f t="shared" si="262"/>
        <v>-3.0529335635729394E-2</v>
      </c>
      <c r="BD103" s="4">
        <f t="shared" si="262"/>
        <v>1.9180178145551261E-2</v>
      </c>
      <c r="BE103" s="4">
        <f t="shared" si="262"/>
        <v>-2.9209597196053075E-4</v>
      </c>
      <c r="BF103" s="4">
        <f t="shared" si="262"/>
        <v>-5.77724063811172E-3</v>
      </c>
      <c r="BG103" s="4">
        <f t="shared" si="262"/>
        <v>-1.1654568589183766E-3</v>
      </c>
      <c r="BH103" s="4">
        <f t="shared" si="262"/>
        <v>-1.2471704778909531E-2</v>
      </c>
      <c r="BI103" s="4">
        <f t="shared" si="262"/>
        <v>-3.6398305584196662E-2</v>
      </c>
      <c r="BJ103" s="4">
        <f t="shared" si="262"/>
        <v>6.3327368909538231E-3</v>
      </c>
      <c r="BK103" s="4">
        <f t="shared" si="262"/>
        <v>5.821106403023097E-3</v>
      </c>
      <c r="BL103" s="4">
        <f t="shared" si="262"/>
        <v>8.2184449577907721E-3</v>
      </c>
      <c r="BM103" s="4">
        <f t="shared" si="262"/>
        <v>2.2583573521986061E-2</v>
      </c>
      <c r="BN103" s="4">
        <f t="shared" ref="BN103:DY103" si="263">BN61-AVERAGE(BN$46:BN$75)</f>
        <v>4.992953356231471E-3</v>
      </c>
      <c r="BO103" s="4">
        <f t="shared" si="263"/>
        <v>1.8027990185948047E-4</v>
      </c>
      <c r="BP103" s="4">
        <f t="shared" si="263"/>
        <v>-2.8214974208586992E-2</v>
      </c>
      <c r="BQ103" s="4">
        <f t="shared" si="263"/>
        <v>9.359484960958812E-3</v>
      </c>
      <c r="BR103" s="4">
        <f t="shared" si="263"/>
        <v>-1.7028393045962341E-2</v>
      </c>
      <c r="BS103" s="4">
        <f t="shared" si="263"/>
        <v>1.550527907526306E-3</v>
      </c>
      <c r="BT103" s="4">
        <f t="shared" si="263"/>
        <v>7.5855018955143143E-3</v>
      </c>
      <c r="BU103" s="4">
        <f t="shared" si="263"/>
        <v>-2.0892939021705102E-2</v>
      </c>
      <c r="BV103" s="4">
        <f t="shared" si="263"/>
        <v>-1.795378540518177E-2</v>
      </c>
      <c r="BW103" s="4">
        <f t="shared" si="263"/>
        <v>3.3390216578521752E-2</v>
      </c>
      <c r="BX103" s="4">
        <f t="shared" si="263"/>
        <v>2.5043438637359472E-2</v>
      </c>
      <c r="BY103" s="4">
        <f t="shared" si="263"/>
        <v>-1.2218973227169548E-2</v>
      </c>
      <c r="BZ103" s="4">
        <f t="shared" si="263"/>
        <v>1.5352215263761813E-2</v>
      </c>
      <c r="CA103" s="4">
        <f t="shared" si="263"/>
        <v>-5.0717408642838276E-3</v>
      </c>
      <c r="CB103" s="4">
        <f t="shared" si="263"/>
        <v>7.6187692435695552E-3</v>
      </c>
      <c r="CC103" s="4">
        <f t="shared" si="263"/>
        <v>1.1646113823409238E-2</v>
      </c>
      <c r="CD103" s="4">
        <f t="shared" si="263"/>
        <v>-4.273194531060636E-2</v>
      </c>
      <c r="CE103" s="4">
        <f t="shared" si="263"/>
        <v>1.6904215280841928E-3</v>
      </c>
      <c r="CF103" s="4">
        <f t="shared" si="263"/>
        <v>-1.7245224799729579E-3</v>
      </c>
      <c r="CG103" s="4">
        <f t="shared" si="263"/>
        <v>-1.0784321902964637E-2</v>
      </c>
      <c r="CH103" s="4">
        <f t="shared" si="263"/>
        <v>-1.5006200799820207E-2</v>
      </c>
      <c r="CI103" s="4">
        <f t="shared" si="263"/>
        <v>2.9149229440708288E-3</v>
      </c>
      <c r="CJ103" s="4">
        <f t="shared" si="263"/>
        <v>2.5606735327813926E-3</v>
      </c>
      <c r="CK103" s="4">
        <f t="shared" si="263"/>
        <v>3.9198949104951655E-2</v>
      </c>
      <c r="CL103" s="4">
        <f t="shared" si="263"/>
        <v>1.1667471294207067E-2</v>
      </c>
      <c r="CM103" s="4">
        <f t="shared" si="263"/>
        <v>-2.1984195668581678E-2</v>
      </c>
      <c r="CN103" s="4">
        <f t="shared" si="263"/>
        <v>-1.88353559002011E-3</v>
      </c>
      <c r="CO103" s="4">
        <f t="shared" si="263"/>
        <v>-1.8644555535439672E-2</v>
      </c>
      <c r="CP103" s="4">
        <f t="shared" si="263"/>
        <v>3.5059110348687306E-2</v>
      </c>
      <c r="CQ103" s="4">
        <f t="shared" si="263"/>
        <v>-1.9744603952758288E-2</v>
      </c>
      <c r="CR103" s="4">
        <f t="shared" si="263"/>
        <v>-1.1690291409925693E-2</v>
      </c>
      <c r="CS103" s="4">
        <f t="shared" si="263"/>
        <v>-2.7382189545935399E-2</v>
      </c>
      <c r="CT103" s="4">
        <f t="shared" si="263"/>
        <v>7.3291549016317164E-3</v>
      </c>
      <c r="CU103" s="4">
        <f t="shared" si="263"/>
        <v>-2.2849552057189148E-2</v>
      </c>
      <c r="CV103" s="4">
        <f t="shared" si="263"/>
        <v>-1.2800643386168722E-2</v>
      </c>
      <c r="CW103" s="4">
        <f t="shared" si="263"/>
        <v>-1.0628710037779176E-3</v>
      </c>
      <c r="CX103" s="4">
        <f t="shared" si="263"/>
        <v>5.0952677536287017E-2</v>
      </c>
      <c r="CY103" s="4">
        <f t="shared" si="263"/>
        <v>1.6506385425240092E-2</v>
      </c>
      <c r="CZ103" s="4">
        <f t="shared" si="263"/>
        <v>4.9472939267052223E-3</v>
      </c>
      <c r="DA103" s="4">
        <f t="shared" si="263"/>
        <v>3.7383646445263638E-3</v>
      </c>
      <c r="DB103" s="4">
        <f t="shared" si="263"/>
        <v>1.2193207833596035E-2</v>
      </c>
      <c r="DC103" s="4">
        <f t="shared" si="263"/>
        <v>-3.9189292391252559E-2</v>
      </c>
      <c r="DD103" s="4">
        <f t="shared" si="263"/>
        <v>-1.3496466707183177E-2</v>
      </c>
      <c r="DE103" s="4">
        <f t="shared" si="263"/>
        <v>6.7172691011733376E-3</v>
      </c>
      <c r="DF103" s="4">
        <f t="shared" si="263"/>
        <v>8.0242348421775203E-3</v>
      </c>
      <c r="DG103" s="4">
        <f t="shared" si="263"/>
        <v>7.3619463201242278E-3</v>
      </c>
      <c r="DH103" s="4">
        <f t="shared" si="263"/>
        <v>-2.6847193933465713E-2</v>
      </c>
      <c r="DI103" s="4">
        <f t="shared" si="263"/>
        <v>4.0769310084891137E-3</v>
      </c>
      <c r="DJ103" s="4">
        <f t="shared" si="263"/>
        <v>1.7500730307627495E-2</v>
      </c>
      <c r="DK103" s="4">
        <f t="shared" si="263"/>
        <v>-2.9895644530096053E-2</v>
      </c>
      <c r="DL103" s="4">
        <f t="shared" si="263"/>
        <v>1.0247989135326067E-2</v>
      </c>
      <c r="DM103" s="4">
        <f t="shared" si="263"/>
        <v>-7.3709954764556937E-4</v>
      </c>
      <c r="DN103" s="4">
        <f t="shared" si="263"/>
        <v>-3.3137031280076126E-2</v>
      </c>
      <c r="DO103" s="4">
        <f t="shared" si="263"/>
        <v>1.7090605469217812E-2</v>
      </c>
      <c r="DP103" s="4">
        <f t="shared" si="263"/>
        <v>-3.9827491905133877E-2</v>
      </c>
      <c r="DQ103" s="4">
        <f t="shared" si="263"/>
        <v>-2.2791320935817228E-3</v>
      </c>
      <c r="DR103" s="4">
        <f t="shared" si="263"/>
        <v>-5.2518775863275042E-3</v>
      </c>
      <c r="DS103" s="4">
        <f t="shared" si="263"/>
        <v>-2.0148971596622659E-2</v>
      </c>
      <c r="DT103" s="4">
        <f t="shared" si="263"/>
        <v>-3.1126745341303941E-2</v>
      </c>
      <c r="DU103" s="4">
        <f t="shared" si="263"/>
        <v>4.3843077457902399E-3</v>
      </c>
      <c r="DV103" s="4">
        <f t="shared" si="263"/>
        <v>8.2138637019569995E-3</v>
      </c>
      <c r="DW103" s="4">
        <f t="shared" si="263"/>
        <v>1.1168196229535616E-2</v>
      </c>
      <c r="DX103" s="4">
        <f t="shared" si="263"/>
        <v>5.8973181498290575E-2</v>
      </c>
      <c r="DY103" s="4">
        <f t="shared" si="263"/>
        <v>-5.5193007986247006E-3</v>
      </c>
      <c r="DZ103" s="4">
        <f t="shared" ref="DZ103:GK103" si="264">DZ61-AVERAGE(DZ$46:DZ$75)</f>
        <v>-1.7819028169592712E-2</v>
      </c>
      <c r="EA103" s="4">
        <f t="shared" si="264"/>
        <v>1.6823099429461898E-3</v>
      </c>
      <c r="EB103" s="4">
        <f t="shared" si="264"/>
        <v>1.6468558685117517E-3</v>
      </c>
      <c r="EC103" s="4">
        <f t="shared" si="264"/>
        <v>-6.6405995544203686E-3</v>
      </c>
      <c r="ED103" s="4">
        <f t="shared" si="264"/>
        <v>2.736709276278477E-3</v>
      </c>
      <c r="EE103" s="4">
        <f t="shared" si="264"/>
        <v>2.0927439272181293E-3</v>
      </c>
      <c r="EF103" s="4">
        <f t="shared" si="264"/>
        <v>-1.9564701001062453E-2</v>
      </c>
      <c r="EG103" s="4">
        <f t="shared" si="264"/>
        <v>-2.2098313369999681E-3</v>
      </c>
      <c r="EH103" s="4">
        <f t="shared" si="264"/>
        <v>3.3579146254728107E-3</v>
      </c>
      <c r="EI103" s="4">
        <f t="shared" si="264"/>
        <v>4.0353935558677038E-4</v>
      </c>
      <c r="EJ103" s="4">
        <f t="shared" si="264"/>
        <v>1.5941397466993683E-2</v>
      </c>
      <c r="EK103" s="4">
        <f t="shared" si="264"/>
        <v>1.4252445830906766E-2</v>
      </c>
      <c r="EL103" s="4">
        <f t="shared" si="264"/>
        <v>1.1409715685165589E-3</v>
      </c>
      <c r="EM103" s="4">
        <f t="shared" si="264"/>
        <v>1.6922658224972228E-3</v>
      </c>
      <c r="EN103" s="4">
        <f t="shared" si="264"/>
        <v>-3.7085274801003281E-3</v>
      </c>
      <c r="EO103" s="4">
        <f t="shared" si="264"/>
        <v>4.3892157441287024E-3</v>
      </c>
      <c r="EP103" s="4">
        <f t="shared" si="264"/>
        <v>1.5275895254724097E-4</v>
      </c>
      <c r="EQ103" s="4">
        <f t="shared" si="264"/>
        <v>-1.0342381479126767E-3</v>
      </c>
      <c r="ER103" s="4">
        <f t="shared" si="264"/>
        <v>-1.8991156972898011E-2</v>
      </c>
      <c r="ES103" s="4">
        <f t="shared" si="264"/>
        <v>-1.3034681326734791E-2</v>
      </c>
      <c r="ET103" s="4">
        <f t="shared" si="264"/>
        <v>5.1304707541107684E-3</v>
      </c>
      <c r="EU103" s="4">
        <f t="shared" si="264"/>
        <v>5.4754493478794677E-3</v>
      </c>
      <c r="EV103" s="4">
        <f t="shared" si="264"/>
        <v>-1.0326965227786181E-2</v>
      </c>
      <c r="EW103" s="4">
        <f t="shared" si="264"/>
        <v>-1.6893345076437197E-2</v>
      </c>
      <c r="EX103" s="4">
        <f t="shared" si="264"/>
        <v>-3.4130075316077771E-2</v>
      </c>
      <c r="EY103" s="4">
        <f t="shared" si="264"/>
        <v>-6.3451035691534045E-3</v>
      </c>
      <c r="EZ103" s="4">
        <f t="shared" si="264"/>
        <v>-1.7995019495696919E-2</v>
      </c>
      <c r="FA103" s="4">
        <f t="shared" si="264"/>
        <v>1.9382177925820251E-4</v>
      </c>
      <c r="FB103" s="4">
        <f t="shared" si="264"/>
        <v>-5.851967523922039E-3</v>
      </c>
      <c r="FC103" s="4">
        <f t="shared" si="264"/>
        <v>3.6427987339698155E-3</v>
      </c>
      <c r="FD103" s="4">
        <f t="shared" si="264"/>
        <v>-3.7276677613505005E-2</v>
      </c>
      <c r="FE103" s="4">
        <f t="shared" si="264"/>
        <v>-5.5760377166685793E-3</v>
      </c>
      <c r="FF103" s="4">
        <f t="shared" si="264"/>
        <v>4.6571623316624972E-3</v>
      </c>
      <c r="FG103" s="4">
        <f t="shared" si="264"/>
        <v>5.6981444531001453E-4</v>
      </c>
      <c r="FH103" s="4">
        <f t="shared" si="264"/>
        <v>9.0016639084107147E-3</v>
      </c>
      <c r="FI103" s="4">
        <f t="shared" si="264"/>
        <v>2.6093844402761433E-2</v>
      </c>
      <c r="FJ103" s="4">
        <f t="shared" si="264"/>
        <v>-3.4405772261221365E-2</v>
      </c>
      <c r="FK103" s="4">
        <f t="shared" si="264"/>
        <v>1.8179484522935459E-3</v>
      </c>
      <c r="FL103" s="4">
        <f t="shared" si="264"/>
        <v>-2.1817677083571747E-2</v>
      </c>
      <c r="FM103" s="4">
        <f t="shared" si="264"/>
        <v>4.436452996643565E-3</v>
      </c>
      <c r="FN103" s="4">
        <f t="shared" si="264"/>
        <v>1.4793252946487534E-3</v>
      </c>
      <c r="FO103" s="4">
        <f t="shared" si="264"/>
        <v>-2.8979433068408579E-3</v>
      </c>
      <c r="FP103" s="4">
        <f t="shared" si="264"/>
        <v>-1.167087139562108E-2</v>
      </c>
      <c r="FQ103" s="4">
        <f t="shared" si="264"/>
        <v>-1.4232756260311457E-2</v>
      </c>
      <c r="FR103" s="4">
        <f t="shared" si="264"/>
        <v>4.8816282774238337E-3</v>
      </c>
      <c r="FS103" s="4">
        <f t="shared" si="264"/>
        <v>1.1770761169398016E-3</v>
      </c>
      <c r="FT103" s="4">
        <f t="shared" si="264"/>
        <v>2.5648023518625076E-2</v>
      </c>
      <c r="FU103" s="4">
        <f t="shared" si="264"/>
        <v>1.3739802641710354E-2</v>
      </c>
      <c r="FV103" s="4">
        <f t="shared" si="264"/>
        <v>-1.5666094681803081E-2</v>
      </c>
      <c r="FW103" s="4">
        <f t="shared" si="264"/>
        <v>5.6232845603861993E-3</v>
      </c>
      <c r="FX103" s="4">
        <f t="shared" si="264"/>
        <v>-1.6729222985570995E-2</v>
      </c>
      <c r="FY103" s="4">
        <f t="shared" si="264"/>
        <v>-3.3864377595161567E-2</v>
      </c>
      <c r="FZ103" s="4">
        <f t="shared" si="264"/>
        <v>-2.4932927059921967E-2</v>
      </c>
      <c r="GA103" s="4">
        <f t="shared" si="264"/>
        <v>6.412731905991698E-3</v>
      </c>
      <c r="GB103" s="4">
        <f t="shared" si="264"/>
        <v>7.2832951000392993E-4</v>
      </c>
      <c r="GC103" s="4">
        <f t="shared" si="264"/>
        <v>-7.2171696035530685E-4</v>
      </c>
      <c r="GD103" s="4">
        <f t="shared" si="264"/>
        <v>-1.7307383772832214E-2</v>
      </c>
      <c r="GE103" s="4">
        <f t="shared" si="264"/>
        <v>1.3809918094486475E-2</v>
      </c>
      <c r="GF103" s="4">
        <f t="shared" si="264"/>
        <v>4.6554142459690707E-3</v>
      </c>
      <c r="GG103" s="4">
        <f t="shared" si="264"/>
        <v>-6.4390482983280517E-4</v>
      </c>
      <c r="GH103" s="4">
        <f t="shared" si="264"/>
        <v>1.4053668996699005E-2</v>
      </c>
      <c r="GI103" s="4">
        <f t="shared" si="264"/>
        <v>-3.5053782556938556E-2</v>
      </c>
      <c r="GJ103" s="4">
        <f t="shared" si="264"/>
        <v>2.2917671810526361E-3</v>
      </c>
      <c r="GK103" s="4">
        <f t="shared" si="264"/>
        <v>-4.6814939254822526E-3</v>
      </c>
      <c r="GL103" s="4">
        <f t="shared" ref="GL103:IQ103" si="265">GL61-AVERAGE(GL$46:GL$75)</f>
        <v>-1.8146613878415225E-2</v>
      </c>
      <c r="GM103" s="4">
        <f t="shared" si="265"/>
        <v>-7.0028667656494917E-3</v>
      </c>
      <c r="GN103" s="4">
        <f t="shared" si="265"/>
        <v>1.4060506458587725E-3</v>
      </c>
      <c r="GO103" s="4">
        <f t="shared" si="265"/>
        <v>-2.3184859360338081E-3</v>
      </c>
      <c r="GP103" s="4">
        <f t="shared" si="265"/>
        <v>-1.821822147912075E-2</v>
      </c>
      <c r="GQ103" s="4">
        <f t="shared" si="265"/>
        <v>-1.2498950223668297E-2</v>
      </c>
      <c r="GR103" s="4">
        <f t="shared" si="265"/>
        <v>-1.3326405339022216E-2</v>
      </c>
      <c r="GS103" s="4">
        <f t="shared" si="265"/>
        <v>1.9051992544945671E-3</v>
      </c>
      <c r="GT103" s="4">
        <f t="shared" si="265"/>
        <v>8.4600593313968863E-3</v>
      </c>
      <c r="GU103" s="4">
        <f t="shared" si="265"/>
        <v>2.3816958652367465E-2</v>
      </c>
      <c r="GV103" s="4">
        <f t="shared" si="265"/>
        <v>-3.3539076797646323E-3</v>
      </c>
      <c r="GW103" s="4">
        <f t="shared" si="265"/>
        <v>-9.2219530067597401E-3</v>
      </c>
      <c r="GX103" s="4">
        <f t="shared" si="265"/>
        <v>-4.2633129841399692E-3</v>
      </c>
      <c r="GY103" s="4">
        <f t="shared" si="265"/>
        <v>-2.1971877748299777E-3</v>
      </c>
      <c r="GZ103" s="4">
        <f t="shared" si="265"/>
        <v>3.5424386869383319E-3</v>
      </c>
      <c r="HA103" s="4">
        <f t="shared" si="265"/>
        <v>2.2900840775981987E-3</v>
      </c>
      <c r="HB103" s="4">
        <f t="shared" si="265"/>
        <v>-1.5147197014810975E-2</v>
      </c>
      <c r="HC103" s="4">
        <f t="shared" si="265"/>
        <v>-1.9758748868983506E-2</v>
      </c>
      <c r="HD103" s="4">
        <f t="shared" si="265"/>
        <v>2.6083622910066044E-2</v>
      </c>
      <c r="HE103" s="4">
        <f t="shared" si="265"/>
        <v>1.9928514115177742E-3</v>
      </c>
      <c r="HF103" s="4">
        <f t="shared" si="265"/>
        <v>1.4650555419794431E-2</v>
      </c>
      <c r="HG103" s="4">
        <f t="shared" si="265"/>
        <v>1.0957425124918842E-2</v>
      </c>
      <c r="HH103" s="4">
        <f t="shared" si="265"/>
        <v>-5.4348936319697626E-3</v>
      </c>
      <c r="HI103" s="4">
        <f t="shared" si="265"/>
        <v>-4.4971284382207103E-4</v>
      </c>
      <c r="HJ103" s="4">
        <f t="shared" si="265"/>
        <v>-4.7330812209749138E-3</v>
      </c>
      <c r="HK103" s="4">
        <f t="shared" si="265"/>
        <v>5.9740964950447022E-3</v>
      </c>
      <c r="HL103" s="4">
        <f t="shared" si="265"/>
        <v>-3.5094115629344079E-2</v>
      </c>
      <c r="HM103" s="4">
        <f t="shared" si="265"/>
        <v>-1.3577003398722396E-3</v>
      </c>
      <c r="HN103" s="4">
        <f t="shared" si="265"/>
        <v>-2.7774819389788925E-3</v>
      </c>
      <c r="HO103" s="4">
        <f t="shared" si="265"/>
        <v>-1.8860074055472277E-2</v>
      </c>
      <c r="HP103" s="4">
        <f t="shared" si="265"/>
        <v>-3.6044503755639987E-2</v>
      </c>
      <c r="HQ103" s="4">
        <f t="shared" si="265"/>
        <v>9.7522841116981264E-3</v>
      </c>
      <c r="HR103" s="4">
        <f t="shared" si="265"/>
        <v>1.7216198684403067E-2</v>
      </c>
      <c r="HS103" s="4">
        <f t="shared" si="265"/>
        <v>1.4890449419260942E-2</v>
      </c>
      <c r="HT103" s="4">
        <f t="shared" si="265"/>
        <v>7.8398639953907445E-3</v>
      </c>
      <c r="HU103" s="4">
        <f t="shared" si="265"/>
        <v>6.5060071126604464E-4</v>
      </c>
      <c r="HV103" s="4">
        <f t="shared" si="265"/>
        <v>-5.9254945432681283E-3</v>
      </c>
      <c r="HW103" s="4">
        <f t="shared" si="265"/>
        <v>-1.5019166620342498E-2</v>
      </c>
      <c r="HX103" s="4">
        <f t="shared" si="265"/>
        <v>2.3399271176419573E-2</v>
      </c>
      <c r="HY103" s="4">
        <f t="shared" si="265"/>
        <v>2.4987016878466137E-3</v>
      </c>
      <c r="HZ103" s="4">
        <f t="shared" si="265"/>
        <v>6.9640459588819162E-4</v>
      </c>
      <c r="IA103" s="4">
        <f t="shared" si="265"/>
        <v>-8.5373312726358067E-3</v>
      </c>
      <c r="IB103" s="4">
        <f t="shared" si="265"/>
        <v>-7.9937442161051413E-3</v>
      </c>
      <c r="IC103" s="4">
        <f t="shared" si="265"/>
        <v>4.437126826692641E-3</v>
      </c>
      <c r="ID103" s="4">
        <f t="shared" si="265"/>
        <v>2.0938079695510072E-3</v>
      </c>
      <c r="IE103" s="4">
        <f t="shared" si="265"/>
        <v>-2.4231872985053097E-3</v>
      </c>
      <c r="IF103" s="4">
        <f t="shared" si="265"/>
        <v>2.8877269062569853E-2</v>
      </c>
      <c r="IG103" s="4">
        <f t="shared" si="265"/>
        <v>-6.7881048588750359E-4</v>
      </c>
      <c r="IH103" s="4">
        <f t="shared" si="265"/>
        <v>2.4866409634922899E-3</v>
      </c>
      <c r="II103" s="4">
        <f t="shared" si="265"/>
        <v>-1.6405096539353948E-2</v>
      </c>
      <c r="IJ103" s="4">
        <f t="shared" si="265"/>
        <v>1.264011599720585E-2</v>
      </c>
      <c r="IK103" s="4">
        <f t="shared" si="265"/>
        <v>1.6638843286192369E-2</v>
      </c>
      <c r="IL103" s="4">
        <f t="shared" si="265"/>
        <v>7.3055641999754568E-4</v>
      </c>
      <c r="IM103" s="4">
        <f t="shared" si="265"/>
        <v>-1.1539358226626299E-3</v>
      </c>
      <c r="IN103" s="4">
        <f t="shared" si="265"/>
        <v>-6.951525955778427E-3</v>
      </c>
      <c r="IO103" s="4">
        <f t="shared" si="265"/>
        <v>-1.6934682786166042E-2</v>
      </c>
      <c r="IP103" s="4">
        <f t="shared" si="265"/>
        <v>1.9246000596521086E-3</v>
      </c>
      <c r="IQ103" s="4">
        <f t="shared" si="265"/>
        <v>6.935822117960286E-3</v>
      </c>
      <c r="IT103" s="22">
        <f t="shared" si="204"/>
        <v>-2.2556939469479281E-3</v>
      </c>
      <c r="JU103" s="1">
        <f t="shared" si="205"/>
        <v>122</v>
      </c>
    </row>
    <row r="104" spans="1:286" x14ac:dyDescent="0.25">
      <c r="A104" s="11">
        <v>-14</v>
      </c>
      <c r="B104" s="4">
        <f t="shared" ref="B104:BM104" si="266">B62-AVERAGE(B$46:B$75)</f>
        <v>8.5889287819780179E-3</v>
      </c>
      <c r="C104" s="4">
        <f t="shared" si="266"/>
        <v>1.7272854686013843E-3</v>
      </c>
      <c r="D104" s="4">
        <f t="shared" si="266"/>
        <v>-8.5354257934851397E-3</v>
      </c>
      <c r="E104" s="4">
        <f t="shared" si="266"/>
        <v>-6.2678479658296992E-3</v>
      </c>
      <c r="F104" s="4">
        <f t="shared" si="266"/>
        <v>-4.6283971817524649E-3</v>
      </c>
      <c r="G104" s="4">
        <f t="shared" si="266"/>
        <v>6.3309012489243246E-3</v>
      </c>
      <c r="H104" s="4">
        <f t="shared" si="266"/>
        <v>-1.0002676416855714E-3</v>
      </c>
      <c r="I104" s="4">
        <f t="shared" si="266"/>
        <v>-8.4304451589185155E-3</v>
      </c>
      <c r="J104" s="4">
        <f t="shared" si="266"/>
        <v>5.6725000228293916E-3</v>
      </c>
      <c r="K104" s="4">
        <f t="shared" si="266"/>
        <v>-1.7420515840017409E-3</v>
      </c>
      <c r="L104" s="4">
        <f t="shared" si="266"/>
        <v>5.1831938650353663E-3</v>
      </c>
      <c r="M104" s="4">
        <f t="shared" si="266"/>
        <v>-3.6505791353229427E-3</v>
      </c>
      <c r="N104" s="4">
        <f t="shared" si="266"/>
        <v>-1.4562973515726584E-3</v>
      </c>
      <c r="O104" s="4">
        <f t="shared" si="266"/>
        <v>-7.1177015133144664E-4</v>
      </c>
      <c r="P104" s="4">
        <f t="shared" si="266"/>
        <v>1.8391181297802059E-3</v>
      </c>
      <c r="Q104" s="4">
        <f t="shared" si="266"/>
        <v>6.1981630289882671E-3</v>
      </c>
      <c r="R104" s="4">
        <f t="shared" si="266"/>
        <v>-2.6281860047822504E-3</v>
      </c>
      <c r="S104" s="4">
        <f t="shared" si="266"/>
        <v>2.1244314806679173E-3</v>
      </c>
      <c r="T104" s="4">
        <f t="shared" si="266"/>
        <v>-8.5674554881332004E-3</v>
      </c>
      <c r="U104" s="4">
        <f t="shared" si="266"/>
        <v>-1.3717458343682081E-2</v>
      </c>
      <c r="V104" s="4">
        <f t="shared" si="266"/>
        <v>-6.3796146362893949E-3</v>
      </c>
      <c r="W104" s="4">
        <f t="shared" si="266"/>
        <v>-2.4523200429652382E-2</v>
      </c>
      <c r="X104" s="4">
        <f t="shared" si="266"/>
        <v>6.4516079520796597E-3</v>
      </c>
      <c r="Y104" s="4">
        <f t="shared" si="266"/>
        <v>5.5333205499293499E-3</v>
      </c>
      <c r="Z104" s="4">
        <f t="shared" si="266"/>
        <v>5.9552994149165376E-3</v>
      </c>
      <c r="AA104" s="4">
        <f t="shared" si="266"/>
        <v>0.10543925377540975</v>
      </c>
      <c r="AB104" s="4">
        <f t="shared" si="266"/>
        <v>-1.2606038496016846E-2</v>
      </c>
      <c r="AC104" s="4">
        <f t="shared" si="266"/>
        <v>-5.5190736930232735E-3</v>
      </c>
      <c r="AD104" s="4">
        <f t="shared" si="266"/>
        <v>-9.410328688764005E-3</v>
      </c>
      <c r="AE104" s="4">
        <f t="shared" si="266"/>
        <v>1.858446858651118E-2</v>
      </c>
      <c r="AF104" s="4">
        <f t="shared" si="266"/>
        <v>4.8807439194871731E-2</v>
      </c>
      <c r="AG104" s="4">
        <f t="shared" si="266"/>
        <v>2.4880857344731173E-2</v>
      </c>
      <c r="AH104" s="4">
        <f t="shared" si="266"/>
        <v>-7.1651726266896048E-3</v>
      </c>
      <c r="AI104" s="4">
        <f t="shared" si="266"/>
        <v>2.5229840343691037E-2</v>
      </c>
      <c r="AJ104" s="4">
        <f t="shared" si="266"/>
        <v>1.9380034765288784E-4</v>
      </c>
      <c r="AK104" s="4">
        <f t="shared" si="266"/>
        <v>-4.0676691156885852E-2</v>
      </c>
      <c r="AL104" s="4">
        <f t="shared" si="266"/>
        <v>-2.2061939307620092E-2</v>
      </c>
      <c r="AM104" s="4">
        <f t="shared" si="266"/>
        <v>2.076476272821064E-2</v>
      </c>
      <c r="AN104" s="4">
        <f t="shared" si="266"/>
        <v>-5.016401580365642E-3</v>
      </c>
      <c r="AO104" s="4">
        <f t="shared" si="266"/>
        <v>6.1730028112277867E-3</v>
      </c>
      <c r="AP104" s="4">
        <f t="shared" si="266"/>
        <v>-2.5850856601206451E-2</v>
      </c>
      <c r="AQ104" s="4">
        <f t="shared" si="266"/>
        <v>2.5816406105938487E-2</v>
      </c>
      <c r="AR104" s="4">
        <f t="shared" si="266"/>
        <v>1.0918863717054234E-3</v>
      </c>
      <c r="AS104" s="4">
        <f t="shared" si="266"/>
        <v>-7.0412946462025654E-3</v>
      </c>
      <c r="AT104" s="4">
        <f t="shared" si="266"/>
        <v>-2.6878751245996823E-2</v>
      </c>
      <c r="AU104" s="4">
        <f t="shared" si="266"/>
        <v>4.0639074633600149E-2</v>
      </c>
      <c r="AV104" s="4">
        <f t="shared" si="266"/>
        <v>-2.0068243165007459E-2</v>
      </c>
      <c r="AW104" s="4">
        <f t="shared" si="266"/>
        <v>-1.5968966172672384E-2</v>
      </c>
      <c r="AX104" s="4">
        <f t="shared" si="266"/>
        <v>1.236958359297426E-2</v>
      </c>
      <c r="AY104" s="4">
        <f t="shared" si="266"/>
        <v>-2.4228478897278596E-3</v>
      </c>
      <c r="AZ104" s="4">
        <f t="shared" si="266"/>
        <v>1.5359952894875017E-2</v>
      </c>
      <c r="BA104" s="4">
        <f t="shared" si="266"/>
        <v>-5.7937126961257936E-3</v>
      </c>
      <c r="BB104" s="4">
        <f t="shared" si="266"/>
        <v>1.5775419274369536E-3</v>
      </c>
      <c r="BC104" s="4">
        <f t="shared" si="266"/>
        <v>1.1883869687220384E-3</v>
      </c>
      <c r="BD104" s="4">
        <f t="shared" si="266"/>
        <v>1.4278458865866438E-2</v>
      </c>
      <c r="BE104" s="4">
        <f t="shared" si="266"/>
        <v>2.932438553434058E-3</v>
      </c>
      <c r="BF104" s="4">
        <f t="shared" si="266"/>
        <v>3.8159129837784479E-3</v>
      </c>
      <c r="BG104" s="4">
        <f t="shared" si="266"/>
        <v>-1.4153232571743951E-2</v>
      </c>
      <c r="BH104" s="4">
        <f t="shared" si="266"/>
        <v>6.7859937586205185E-3</v>
      </c>
      <c r="BI104" s="4">
        <f t="shared" si="266"/>
        <v>-6.0179893702721372E-3</v>
      </c>
      <c r="BJ104" s="4">
        <f t="shared" si="266"/>
        <v>-2.6612531954542461E-2</v>
      </c>
      <c r="BK104" s="4">
        <f t="shared" si="266"/>
        <v>-2.6890912231987935E-2</v>
      </c>
      <c r="BL104" s="4">
        <f t="shared" si="266"/>
        <v>1.7567882952490073E-2</v>
      </c>
      <c r="BM104" s="4">
        <f t="shared" si="266"/>
        <v>-2.8286854223160446E-3</v>
      </c>
      <c r="BN104" s="4">
        <f t="shared" ref="BN104:DY104" si="267">BN62-AVERAGE(BN$46:BN$75)</f>
        <v>-5.3966803979764817E-3</v>
      </c>
      <c r="BO104" s="4">
        <f t="shared" si="267"/>
        <v>2.2985360629538262E-2</v>
      </c>
      <c r="BP104" s="4">
        <f t="shared" si="267"/>
        <v>1.4420308777244022E-2</v>
      </c>
      <c r="BQ104" s="4">
        <f t="shared" si="267"/>
        <v>1.6027858531445641E-3</v>
      </c>
      <c r="BR104" s="4">
        <f t="shared" si="267"/>
        <v>4.6635424854163891E-3</v>
      </c>
      <c r="BS104" s="4">
        <f t="shared" si="267"/>
        <v>-1.7084226174113069E-2</v>
      </c>
      <c r="BT104" s="4">
        <f t="shared" si="267"/>
        <v>1.7329610111982554E-2</v>
      </c>
      <c r="BU104" s="4">
        <f t="shared" si="267"/>
        <v>-2.1113446355805983E-2</v>
      </c>
      <c r="BV104" s="4">
        <f t="shared" si="267"/>
        <v>-1.4795442523812597E-3</v>
      </c>
      <c r="BW104" s="4">
        <f t="shared" si="267"/>
        <v>2.5652177138057401E-4</v>
      </c>
      <c r="BX104" s="4">
        <f t="shared" si="267"/>
        <v>-8.6041951048587799E-3</v>
      </c>
      <c r="BY104" s="4">
        <f t="shared" si="267"/>
        <v>1.6361680794192274E-2</v>
      </c>
      <c r="BZ104" s="4">
        <f t="shared" si="267"/>
        <v>-8.3526434750221812E-3</v>
      </c>
      <c r="CA104" s="4">
        <f t="shared" si="267"/>
        <v>1.0510404921302733E-2</v>
      </c>
      <c r="CB104" s="4">
        <f t="shared" si="267"/>
        <v>-1.3803481617263944E-2</v>
      </c>
      <c r="CC104" s="4">
        <f t="shared" si="267"/>
        <v>3.0694705237814502E-4</v>
      </c>
      <c r="CD104" s="4">
        <f t="shared" si="267"/>
        <v>-4.7903845198751689E-3</v>
      </c>
      <c r="CE104" s="4">
        <f t="shared" si="267"/>
        <v>5.0019874763527683E-3</v>
      </c>
      <c r="CF104" s="4">
        <f t="shared" si="267"/>
        <v>-2.376041087915386E-2</v>
      </c>
      <c r="CG104" s="4">
        <f t="shared" si="267"/>
        <v>-4.9751464786168551E-3</v>
      </c>
      <c r="CH104" s="4">
        <f t="shared" si="267"/>
        <v>-1.6077055998099047E-3</v>
      </c>
      <c r="CI104" s="4">
        <f t="shared" si="267"/>
        <v>-3.4834577489470902E-3</v>
      </c>
      <c r="CJ104" s="4">
        <f t="shared" si="267"/>
        <v>-1.3326686229537784E-2</v>
      </c>
      <c r="CK104" s="4">
        <f t="shared" si="267"/>
        <v>-2.1751896045800237E-3</v>
      </c>
      <c r="CL104" s="4">
        <f t="shared" si="267"/>
        <v>3.9947993825468799E-3</v>
      </c>
      <c r="CM104" s="4">
        <f t="shared" si="267"/>
        <v>8.3770872352019864E-3</v>
      </c>
      <c r="CN104" s="4">
        <f t="shared" si="267"/>
        <v>3.1363494408536856E-2</v>
      </c>
      <c r="CO104" s="4">
        <f t="shared" si="267"/>
        <v>6.8420299079332905E-3</v>
      </c>
      <c r="CP104" s="4">
        <f t="shared" si="267"/>
        <v>8.7945446420246011E-4</v>
      </c>
      <c r="CQ104" s="4">
        <f t="shared" si="267"/>
        <v>-6.1652307231856414E-3</v>
      </c>
      <c r="CR104" s="4">
        <f t="shared" si="267"/>
        <v>-2.7979515357128691E-2</v>
      </c>
      <c r="CS104" s="4">
        <f t="shared" si="267"/>
        <v>-2.387548780780934E-3</v>
      </c>
      <c r="CT104" s="4">
        <f t="shared" si="267"/>
        <v>7.2631134471666144E-3</v>
      </c>
      <c r="CU104" s="4">
        <f t="shared" si="267"/>
        <v>8.1792699193315569E-4</v>
      </c>
      <c r="CV104" s="4">
        <f t="shared" si="267"/>
        <v>1.6064728722021509E-2</v>
      </c>
      <c r="CW104" s="4">
        <f t="shared" si="267"/>
        <v>5.8004149772062294E-3</v>
      </c>
      <c r="CX104" s="4">
        <f t="shared" si="267"/>
        <v>-6.3099916873896478E-3</v>
      </c>
      <c r="CY104" s="4">
        <f t="shared" si="267"/>
        <v>-8.7520612009489816E-3</v>
      </c>
      <c r="CZ104" s="4">
        <f t="shared" si="267"/>
        <v>2.8342099050781408E-3</v>
      </c>
      <c r="DA104" s="4">
        <f t="shared" si="267"/>
        <v>-1.0600243234272179E-2</v>
      </c>
      <c r="DB104" s="4">
        <f t="shared" si="267"/>
        <v>2.948134232421044E-3</v>
      </c>
      <c r="DC104" s="4">
        <f t="shared" si="267"/>
        <v>2.2014908004658784E-3</v>
      </c>
      <c r="DD104" s="4">
        <f t="shared" si="267"/>
        <v>1.0534146735726646E-2</v>
      </c>
      <c r="DE104" s="4">
        <f t="shared" si="267"/>
        <v>-1.5755596251999775E-2</v>
      </c>
      <c r="DF104" s="4">
        <f t="shared" si="267"/>
        <v>9.9871585719658483E-4</v>
      </c>
      <c r="DG104" s="4">
        <f t="shared" si="267"/>
        <v>-5.266039128124883E-4</v>
      </c>
      <c r="DH104" s="4">
        <f t="shared" si="267"/>
        <v>7.4341796319470667E-3</v>
      </c>
      <c r="DI104" s="4">
        <f t="shared" si="267"/>
        <v>5.4304301986161947E-3</v>
      </c>
      <c r="DJ104" s="4">
        <f t="shared" si="267"/>
        <v>9.2985603011585972E-3</v>
      </c>
      <c r="DK104" s="4">
        <f t="shared" si="267"/>
        <v>-3.887303305462939E-4</v>
      </c>
      <c r="DL104" s="4">
        <f t="shared" si="267"/>
        <v>5.5017203620563188E-3</v>
      </c>
      <c r="DM104" s="4">
        <f t="shared" si="267"/>
        <v>4.7897784308753577E-2</v>
      </c>
      <c r="DN104" s="4">
        <f t="shared" si="267"/>
        <v>2.194042438676938E-2</v>
      </c>
      <c r="DO104" s="4">
        <f t="shared" si="267"/>
        <v>-3.2593006926616945E-4</v>
      </c>
      <c r="DP104" s="4">
        <f t="shared" si="267"/>
        <v>-2.0243834797494357E-2</v>
      </c>
      <c r="DQ104" s="4">
        <f t="shared" si="267"/>
        <v>6.7215517228281108E-3</v>
      </c>
      <c r="DR104" s="4">
        <f t="shared" si="267"/>
        <v>2.8429235196053101E-2</v>
      </c>
      <c r="DS104" s="4">
        <f t="shared" si="267"/>
        <v>-2.0547609494183532E-2</v>
      </c>
      <c r="DT104" s="4">
        <f t="shared" si="267"/>
        <v>5.3625254928516778E-4</v>
      </c>
      <c r="DU104" s="4">
        <f t="shared" si="267"/>
        <v>5.4111446301257742E-3</v>
      </c>
      <c r="DV104" s="4">
        <f t="shared" si="267"/>
        <v>-4.1637528683929345E-3</v>
      </c>
      <c r="DW104" s="4">
        <f t="shared" si="267"/>
        <v>4.1682821071715778E-3</v>
      </c>
      <c r="DX104" s="4">
        <f t="shared" si="267"/>
        <v>-4.2164084490354595E-3</v>
      </c>
      <c r="DY104" s="4">
        <f t="shared" si="267"/>
        <v>2.6723118536467871E-3</v>
      </c>
      <c r="DZ104" s="4">
        <f t="shared" ref="DZ104:GK104" si="268">DZ62-AVERAGE(DZ$46:DZ$75)</f>
        <v>-4.7318770095575394E-3</v>
      </c>
      <c r="EA104" s="4">
        <f t="shared" si="268"/>
        <v>4.296589542487953E-3</v>
      </c>
      <c r="EB104" s="4">
        <f t="shared" si="268"/>
        <v>7.8977160863263826E-3</v>
      </c>
      <c r="EC104" s="4">
        <f t="shared" si="268"/>
        <v>2.0339698540368144E-3</v>
      </c>
      <c r="ED104" s="4">
        <f t="shared" si="268"/>
        <v>-1.0366584798189464E-2</v>
      </c>
      <c r="EE104" s="4">
        <f t="shared" si="268"/>
        <v>4.4073522618214246E-3</v>
      </c>
      <c r="EF104" s="4">
        <f t="shared" si="268"/>
        <v>6.3797800702325295E-4</v>
      </c>
      <c r="EG104" s="4">
        <f t="shared" si="268"/>
        <v>-2.9589048441146439E-2</v>
      </c>
      <c r="EH104" s="4">
        <f t="shared" si="268"/>
        <v>5.5542696195622319E-3</v>
      </c>
      <c r="EI104" s="4">
        <f t="shared" si="268"/>
        <v>1.3001778645555837E-2</v>
      </c>
      <c r="EJ104" s="4">
        <f t="shared" si="268"/>
        <v>-1.8860899988552558E-3</v>
      </c>
      <c r="EK104" s="4">
        <f t="shared" si="268"/>
        <v>-1.3218618537928519E-2</v>
      </c>
      <c r="EL104" s="4">
        <f t="shared" si="268"/>
        <v>9.6589105231078675E-3</v>
      </c>
      <c r="EM104" s="4">
        <f t="shared" si="268"/>
        <v>-1.7960903743580937E-2</v>
      </c>
      <c r="EN104" s="4">
        <f t="shared" si="268"/>
        <v>1.3250273614404823E-3</v>
      </c>
      <c r="EO104" s="4">
        <f t="shared" si="268"/>
        <v>-1.2529495587047192E-2</v>
      </c>
      <c r="EP104" s="4">
        <f t="shared" si="268"/>
        <v>-8.0593924005546713E-3</v>
      </c>
      <c r="EQ104" s="4">
        <f t="shared" si="268"/>
        <v>9.59726984233082E-3</v>
      </c>
      <c r="ER104" s="4">
        <f t="shared" si="268"/>
        <v>-1.9358095211919453E-2</v>
      </c>
      <c r="ES104" s="4">
        <f t="shared" si="268"/>
        <v>-1.3480315432719972E-3</v>
      </c>
      <c r="ET104" s="4">
        <f t="shared" si="268"/>
        <v>3.9338850200288152E-3</v>
      </c>
      <c r="EU104" s="4">
        <f t="shared" si="268"/>
        <v>4.9483639259988357E-3</v>
      </c>
      <c r="EV104" s="4">
        <f t="shared" si="268"/>
        <v>-9.1308756318900942E-3</v>
      </c>
      <c r="EW104" s="4">
        <f t="shared" si="268"/>
        <v>4.0926052371319695E-3</v>
      </c>
      <c r="EX104" s="4">
        <f t="shared" si="268"/>
        <v>4.223171084303607E-3</v>
      </c>
      <c r="EY104" s="4">
        <f t="shared" si="268"/>
        <v>-1.4010211575127005E-3</v>
      </c>
      <c r="EZ104" s="4">
        <f t="shared" si="268"/>
        <v>1.3229051431885006E-2</v>
      </c>
      <c r="FA104" s="4">
        <f t="shared" si="268"/>
        <v>8.840873910030158E-3</v>
      </c>
      <c r="FB104" s="4">
        <f t="shared" si="268"/>
        <v>1.1982973333602178E-2</v>
      </c>
      <c r="FC104" s="4">
        <f t="shared" si="268"/>
        <v>-6.762128006554056E-3</v>
      </c>
      <c r="FD104" s="4">
        <f t="shared" si="268"/>
        <v>1.0977776008496871E-3</v>
      </c>
      <c r="FE104" s="4">
        <f t="shared" si="268"/>
        <v>-2.6498994633580705E-3</v>
      </c>
      <c r="FF104" s="4">
        <f t="shared" si="268"/>
        <v>-1.6763286925066387E-2</v>
      </c>
      <c r="FG104" s="4">
        <f t="shared" si="268"/>
        <v>-2.130642395695492E-2</v>
      </c>
      <c r="FH104" s="4">
        <f t="shared" si="268"/>
        <v>1.2970769992365886E-2</v>
      </c>
      <c r="FI104" s="4">
        <f t="shared" si="268"/>
        <v>-4.8265562082555058E-3</v>
      </c>
      <c r="FJ104" s="4">
        <f t="shared" si="268"/>
        <v>-8.6174898010720185E-3</v>
      </c>
      <c r="FK104" s="4">
        <f t="shared" si="268"/>
        <v>-7.7790907286752978E-3</v>
      </c>
      <c r="FL104" s="4">
        <f t="shared" si="268"/>
        <v>3.0563339884525347E-3</v>
      </c>
      <c r="FM104" s="4">
        <f t="shared" si="268"/>
        <v>2.9026752556092165E-3</v>
      </c>
      <c r="FN104" s="4">
        <f t="shared" si="268"/>
        <v>9.64677674214591E-3</v>
      </c>
      <c r="FO104" s="4">
        <f t="shared" si="268"/>
        <v>-1.1476401981700788E-3</v>
      </c>
      <c r="FP104" s="4">
        <f t="shared" si="268"/>
        <v>1.9674542486044187E-4</v>
      </c>
      <c r="FQ104" s="4">
        <f t="shared" si="268"/>
        <v>-1.4452476328417247E-2</v>
      </c>
      <c r="FR104" s="4">
        <f t="shared" si="268"/>
        <v>-1.4230502479828204E-2</v>
      </c>
      <c r="FS104" s="4">
        <f t="shared" si="268"/>
        <v>6.701115595503218E-4</v>
      </c>
      <c r="FT104" s="4">
        <f t="shared" si="268"/>
        <v>-9.0768501751995224E-3</v>
      </c>
      <c r="FU104" s="4">
        <f t="shared" si="268"/>
        <v>-2.2232816097368571E-3</v>
      </c>
      <c r="FV104" s="4">
        <f t="shared" si="268"/>
        <v>4.7608619787303259E-3</v>
      </c>
      <c r="FW104" s="4">
        <f t="shared" si="268"/>
        <v>-3.0799126859696302E-3</v>
      </c>
      <c r="FX104" s="4">
        <f t="shared" si="268"/>
        <v>-3.6087168938346956E-3</v>
      </c>
      <c r="FY104" s="4">
        <f t="shared" si="268"/>
        <v>7.7484389864175048E-3</v>
      </c>
      <c r="FZ104" s="4">
        <f t="shared" si="268"/>
        <v>5.2197112381676576E-3</v>
      </c>
      <c r="GA104" s="4">
        <f t="shared" si="268"/>
        <v>-4.8429840233459292E-4</v>
      </c>
      <c r="GB104" s="4">
        <f t="shared" si="268"/>
        <v>-1.4568748512581648E-2</v>
      </c>
      <c r="GC104" s="4">
        <f t="shared" si="268"/>
        <v>-8.0263640592828801E-3</v>
      </c>
      <c r="GD104" s="4">
        <f t="shared" si="268"/>
        <v>-2.129937651730545E-4</v>
      </c>
      <c r="GE104" s="4">
        <f t="shared" si="268"/>
        <v>8.7915363379953357E-3</v>
      </c>
      <c r="GF104" s="4">
        <f t="shared" si="268"/>
        <v>3.8380681307932261E-3</v>
      </c>
      <c r="GG104" s="4">
        <f t="shared" si="268"/>
        <v>5.0786180275140778E-3</v>
      </c>
      <c r="GH104" s="4">
        <f t="shared" si="268"/>
        <v>-8.0025905385697942E-4</v>
      </c>
      <c r="GI104" s="4">
        <f t="shared" si="268"/>
        <v>-1.5921671301758322E-3</v>
      </c>
      <c r="GJ104" s="4">
        <f t="shared" si="268"/>
        <v>-2.5057640323113431E-2</v>
      </c>
      <c r="GK104" s="4">
        <f t="shared" si="268"/>
        <v>-2.4232203121343256E-3</v>
      </c>
      <c r="GL104" s="4">
        <f t="shared" ref="GL104:IQ104" si="269">GL62-AVERAGE(GL$46:GL$75)</f>
        <v>1.0921484813251963E-3</v>
      </c>
      <c r="GM104" s="4">
        <f t="shared" si="269"/>
        <v>1.8774509665464931E-3</v>
      </c>
      <c r="GN104" s="4">
        <f t="shared" si="269"/>
        <v>4.7158921380383197E-3</v>
      </c>
      <c r="GO104" s="4">
        <f t="shared" si="269"/>
        <v>6.8899448340624487E-3</v>
      </c>
      <c r="GP104" s="4">
        <f t="shared" si="269"/>
        <v>-1.8463669071425354E-2</v>
      </c>
      <c r="GQ104" s="4">
        <f t="shared" si="269"/>
        <v>1.2005367073979908E-3</v>
      </c>
      <c r="GR104" s="4">
        <f t="shared" si="269"/>
        <v>1.0593177192350707E-3</v>
      </c>
      <c r="GS104" s="4">
        <f t="shared" si="269"/>
        <v>-8.8599841361310452E-5</v>
      </c>
      <c r="GT104" s="4">
        <f t="shared" si="269"/>
        <v>2.5827605464355564E-2</v>
      </c>
      <c r="GU104" s="4">
        <f t="shared" si="269"/>
        <v>4.2804355378572908E-3</v>
      </c>
      <c r="GV104" s="4">
        <f t="shared" si="269"/>
        <v>-2.9141783141639335E-3</v>
      </c>
      <c r="GW104" s="4">
        <f t="shared" si="269"/>
        <v>-1.0495567945645991E-2</v>
      </c>
      <c r="GX104" s="4">
        <f t="shared" si="269"/>
        <v>7.4674473259795362E-3</v>
      </c>
      <c r="GY104" s="4">
        <f t="shared" si="269"/>
        <v>7.5658797206174487E-3</v>
      </c>
      <c r="GZ104" s="4">
        <f t="shared" si="269"/>
        <v>2.7723765619170069E-3</v>
      </c>
      <c r="HA104" s="4">
        <f t="shared" si="269"/>
        <v>-4.243408762744429E-3</v>
      </c>
      <c r="HB104" s="4">
        <f t="shared" si="269"/>
        <v>3.4496453419985418E-3</v>
      </c>
      <c r="HC104" s="4">
        <f t="shared" si="269"/>
        <v>-1.5622297556101275E-3</v>
      </c>
      <c r="HD104" s="4">
        <f t="shared" si="269"/>
        <v>-3.533917441588532E-2</v>
      </c>
      <c r="HE104" s="4">
        <f t="shared" si="269"/>
        <v>2.5023200356944606E-3</v>
      </c>
      <c r="HF104" s="4">
        <f t="shared" si="269"/>
        <v>7.6994249516109938E-3</v>
      </c>
      <c r="HG104" s="4">
        <f t="shared" si="269"/>
        <v>-2.4046485612003845E-3</v>
      </c>
      <c r="HH104" s="4">
        <f t="shared" si="269"/>
        <v>5.8019849708441512E-3</v>
      </c>
      <c r="HI104" s="4">
        <f t="shared" si="269"/>
        <v>5.2700756956829443E-3</v>
      </c>
      <c r="HJ104" s="4">
        <f t="shared" si="269"/>
        <v>-1.2073487176816434E-2</v>
      </c>
      <c r="HK104" s="4">
        <f t="shared" si="269"/>
        <v>-3.0991599742011483E-3</v>
      </c>
      <c r="HL104" s="4">
        <f t="shared" si="269"/>
        <v>-1.3305196324524756E-2</v>
      </c>
      <c r="HM104" s="4">
        <f t="shared" si="269"/>
        <v>9.8727869720117815E-3</v>
      </c>
      <c r="HN104" s="4">
        <f t="shared" si="269"/>
        <v>1.1773114773091922E-2</v>
      </c>
      <c r="HO104" s="4">
        <f t="shared" si="269"/>
        <v>-1.916291251617901E-2</v>
      </c>
      <c r="HP104" s="4">
        <f t="shared" si="269"/>
        <v>-5.8331661143184582E-3</v>
      </c>
      <c r="HQ104" s="4">
        <f t="shared" si="269"/>
        <v>3.1920599303509041E-3</v>
      </c>
      <c r="HR104" s="4">
        <f t="shared" si="269"/>
        <v>3.0094812387454839E-3</v>
      </c>
      <c r="HS104" s="4">
        <f t="shared" si="269"/>
        <v>1.4450090147459085E-2</v>
      </c>
      <c r="HT104" s="4">
        <f t="shared" si="269"/>
        <v>5.6042544126967825E-3</v>
      </c>
      <c r="HU104" s="4">
        <f t="shared" si="269"/>
        <v>-2.1011176607150105E-3</v>
      </c>
      <c r="HV104" s="4">
        <f t="shared" si="269"/>
        <v>-5.7159258632965369E-3</v>
      </c>
      <c r="HW104" s="4">
        <f t="shared" si="269"/>
        <v>2.3801040386427553E-3</v>
      </c>
      <c r="HX104" s="4">
        <f t="shared" si="269"/>
        <v>8.1097794226117383E-3</v>
      </c>
      <c r="HY104" s="4">
        <f t="shared" si="269"/>
        <v>4.9571035837206153E-3</v>
      </c>
      <c r="HZ104" s="4">
        <f t="shared" si="269"/>
        <v>-9.2605480375116574E-3</v>
      </c>
      <c r="IA104" s="4">
        <f t="shared" si="269"/>
        <v>1.6947022219264663E-3</v>
      </c>
      <c r="IB104" s="4">
        <f t="shared" si="269"/>
        <v>-9.8189450400887964E-4</v>
      </c>
      <c r="IC104" s="4">
        <f t="shared" si="269"/>
        <v>-1.5131167434671373E-2</v>
      </c>
      <c r="ID104" s="4">
        <f t="shared" si="269"/>
        <v>-3.8763590169527888E-3</v>
      </c>
      <c r="IE104" s="4">
        <f t="shared" si="269"/>
        <v>2.9435298480919555E-3</v>
      </c>
      <c r="IF104" s="4">
        <f t="shared" si="269"/>
        <v>-1.7029915165075113E-3</v>
      </c>
      <c r="IG104" s="4">
        <f t="shared" si="269"/>
        <v>-3.0625654240068368E-3</v>
      </c>
      <c r="IH104" s="4">
        <f t="shared" si="269"/>
        <v>-1.3246880333782943E-2</v>
      </c>
      <c r="II104" s="4">
        <f t="shared" si="269"/>
        <v>-3.4853450373231051E-2</v>
      </c>
      <c r="IJ104" s="4">
        <f t="shared" si="269"/>
        <v>2.3704591035493402E-3</v>
      </c>
      <c r="IK104" s="4">
        <f t="shared" si="269"/>
        <v>2.9838450486689552E-2</v>
      </c>
      <c r="IL104" s="4">
        <f t="shared" si="269"/>
        <v>-3.8408225767165168E-3</v>
      </c>
      <c r="IM104" s="4">
        <f t="shared" si="269"/>
        <v>5.9112137689433363E-3</v>
      </c>
      <c r="IN104" s="4">
        <f t="shared" si="269"/>
        <v>-6.9711047773448418E-3</v>
      </c>
      <c r="IO104" s="4">
        <f t="shared" si="269"/>
        <v>2.7977306048795254E-3</v>
      </c>
      <c r="IP104" s="4">
        <f t="shared" si="269"/>
        <v>-2.9788382803546017E-4</v>
      </c>
      <c r="IQ104" s="4">
        <f t="shared" si="269"/>
        <v>1.251343275484734E-3</v>
      </c>
      <c r="IT104" s="22">
        <f t="shared" si="204"/>
        <v>5.3374277024047173E-6</v>
      </c>
      <c r="JU104" s="1">
        <f t="shared" si="205"/>
        <v>129</v>
      </c>
    </row>
    <row r="105" spans="1:286" x14ac:dyDescent="0.25">
      <c r="A105" s="11">
        <v>-13</v>
      </c>
      <c r="B105" s="4">
        <f t="shared" ref="B105:BM105" si="270">B63-AVERAGE(B$46:B$75)</f>
        <v>-1.0180819111122242E-2</v>
      </c>
      <c r="C105" s="4">
        <f t="shared" si="270"/>
        <v>1.7272658355195676E-3</v>
      </c>
      <c r="D105" s="4">
        <f t="shared" si="270"/>
        <v>-8.580046080020708E-3</v>
      </c>
      <c r="E105" s="4">
        <f t="shared" si="270"/>
        <v>-6.3322440908780003E-3</v>
      </c>
      <c r="F105" s="4">
        <f t="shared" si="270"/>
        <v>-4.6476257666452966E-3</v>
      </c>
      <c r="G105" s="4">
        <f t="shared" si="270"/>
        <v>6.2859055510748642E-3</v>
      </c>
      <c r="H105" s="4">
        <f t="shared" si="270"/>
        <v>-1.0004972433524696E-3</v>
      </c>
      <c r="I105" s="4">
        <f t="shared" si="270"/>
        <v>-8.530661104754372E-3</v>
      </c>
      <c r="J105" s="4">
        <f t="shared" si="270"/>
        <v>5.6510140957612663E-3</v>
      </c>
      <c r="K105" s="4">
        <f t="shared" si="270"/>
        <v>8.077206736998771E-3</v>
      </c>
      <c r="L105" s="4">
        <f t="shared" si="270"/>
        <v>-1.3562943401069741E-2</v>
      </c>
      <c r="M105" s="4">
        <f t="shared" si="270"/>
        <v>1.3015815419683887E-4</v>
      </c>
      <c r="N105" s="4">
        <f t="shared" si="270"/>
        <v>5.2601355943040487E-3</v>
      </c>
      <c r="O105" s="4">
        <f t="shared" si="270"/>
        <v>-1.7135524771193823E-2</v>
      </c>
      <c r="P105" s="4">
        <f t="shared" si="270"/>
        <v>-9.1460772932671422E-3</v>
      </c>
      <c r="Q105" s="4">
        <f t="shared" si="270"/>
        <v>-1.5658806759062905E-3</v>
      </c>
      <c r="R105" s="4">
        <f t="shared" si="270"/>
        <v>2.3690770343325661E-3</v>
      </c>
      <c r="S105" s="4">
        <f t="shared" si="270"/>
        <v>-2.9115621121861831E-2</v>
      </c>
      <c r="T105" s="4">
        <f t="shared" si="270"/>
        <v>2.0038114648098147E-2</v>
      </c>
      <c r="U105" s="4">
        <f t="shared" si="270"/>
        <v>-1.3808904881257446E-2</v>
      </c>
      <c r="V105" s="4">
        <f t="shared" si="270"/>
        <v>-2.2978396496971604E-2</v>
      </c>
      <c r="W105" s="4">
        <f t="shared" si="270"/>
        <v>9.9528116668784125E-4</v>
      </c>
      <c r="X105" s="4">
        <f t="shared" si="270"/>
        <v>6.3736189623266465E-3</v>
      </c>
      <c r="Y105" s="4">
        <f t="shared" si="270"/>
        <v>5.5250564389048244E-3</v>
      </c>
      <c r="Z105" s="4">
        <f t="shared" si="270"/>
        <v>5.9007822642427824E-3</v>
      </c>
      <c r="AA105" s="4">
        <f t="shared" si="270"/>
        <v>-5.1207936003219615E-2</v>
      </c>
      <c r="AB105" s="4">
        <f t="shared" si="270"/>
        <v>-1.3055270013842022E-2</v>
      </c>
      <c r="AC105" s="4">
        <f t="shared" si="270"/>
        <v>-5.5378142117519878E-3</v>
      </c>
      <c r="AD105" s="4">
        <f t="shared" si="270"/>
        <v>-9.5278924233483681E-3</v>
      </c>
      <c r="AE105" s="4">
        <f t="shared" si="270"/>
        <v>1.7600270705071808E-2</v>
      </c>
      <c r="AF105" s="4">
        <f t="shared" si="270"/>
        <v>4.7187878149371407E-2</v>
      </c>
      <c r="AG105" s="4">
        <f t="shared" si="270"/>
        <v>2.4561739285655901E-2</v>
      </c>
      <c r="AH105" s="4">
        <f t="shared" si="270"/>
        <v>-7.252391172879979E-3</v>
      </c>
      <c r="AI105" s="4">
        <f t="shared" si="270"/>
        <v>2.497768010097727E-2</v>
      </c>
      <c r="AJ105" s="4">
        <f t="shared" si="270"/>
        <v>2.0644390875605701E-2</v>
      </c>
      <c r="AK105" s="4">
        <f t="shared" si="270"/>
        <v>-2.536624441219219E-2</v>
      </c>
      <c r="AL105" s="4">
        <f t="shared" si="270"/>
        <v>5.8874515824972867E-3</v>
      </c>
      <c r="AM105" s="4">
        <f t="shared" si="270"/>
        <v>4.7794637736536779E-3</v>
      </c>
      <c r="AN105" s="4">
        <f t="shared" si="270"/>
        <v>2.1914924618008189E-2</v>
      </c>
      <c r="AO105" s="4">
        <f t="shared" si="270"/>
        <v>-2.3018322908089424E-2</v>
      </c>
      <c r="AP105" s="4">
        <f t="shared" si="270"/>
        <v>3.0585626884299085E-3</v>
      </c>
      <c r="AQ105" s="4">
        <f t="shared" si="270"/>
        <v>4.6216529410565491E-3</v>
      </c>
      <c r="AR105" s="4">
        <f t="shared" si="270"/>
        <v>2.2215480872460031E-2</v>
      </c>
      <c r="AS105" s="4">
        <f t="shared" si="270"/>
        <v>-8.8131341309264869E-3</v>
      </c>
      <c r="AT105" s="4">
        <f t="shared" si="270"/>
        <v>-2.7419448981002757E-2</v>
      </c>
      <c r="AU105" s="4">
        <f t="shared" si="270"/>
        <v>4.984988333035051E-3</v>
      </c>
      <c r="AV105" s="4">
        <f t="shared" si="270"/>
        <v>-8.2834343283312399E-3</v>
      </c>
      <c r="AW105" s="4">
        <f t="shared" si="270"/>
        <v>-1.5968983946519806E-2</v>
      </c>
      <c r="AX105" s="4">
        <f t="shared" si="270"/>
        <v>1.2074648700599742E-2</v>
      </c>
      <c r="AY105" s="4">
        <f t="shared" si="270"/>
        <v>-2.4637856418518274E-3</v>
      </c>
      <c r="AZ105" s="4">
        <f t="shared" si="270"/>
        <v>-5.1181964816320253E-3</v>
      </c>
      <c r="BA105" s="4">
        <f t="shared" si="270"/>
        <v>-5.8367692681623191E-3</v>
      </c>
      <c r="BB105" s="4">
        <f t="shared" si="270"/>
        <v>1.5718186490106516E-3</v>
      </c>
      <c r="BC105" s="4">
        <f t="shared" si="270"/>
        <v>1.1736469216891907E-3</v>
      </c>
      <c r="BD105" s="4">
        <f t="shared" si="270"/>
        <v>1.4137121539560857E-2</v>
      </c>
      <c r="BE105" s="4">
        <f t="shared" si="270"/>
        <v>2.8993716220309072E-3</v>
      </c>
      <c r="BF105" s="4">
        <f t="shared" si="270"/>
        <v>3.7008605609202385E-3</v>
      </c>
      <c r="BG105" s="4">
        <f t="shared" si="270"/>
        <v>-1.4324136991957491E-2</v>
      </c>
      <c r="BH105" s="4">
        <f t="shared" si="270"/>
        <v>6.7600760094543499E-3</v>
      </c>
      <c r="BI105" s="4">
        <f t="shared" si="270"/>
        <v>1.4806232249560139E-2</v>
      </c>
      <c r="BJ105" s="4">
        <f t="shared" si="270"/>
        <v>-3.3853277462281957E-2</v>
      </c>
      <c r="BK105" s="4">
        <f t="shared" si="270"/>
        <v>5.821106403023097E-3</v>
      </c>
      <c r="BL105" s="4">
        <f t="shared" si="270"/>
        <v>-1.2989152938204587E-3</v>
      </c>
      <c r="BM105" s="4">
        <f t="shared" si="270"/>
        <v>3.5337908071948636E-2</v>
      </c>
      <c r="BN105" s="4">
        <f t="shared" ref="BN105:DY105" si="271">BN63-AVERAGE(BN$46:BN$75)</f>
        <v>-4.3413838056285188E-2</v>
      </c>
      <c r="BO105" s="4">
        <f t="shared" si="271"/>
        <v>1.8027990185948047E-4</v>
      </c>
      <c r="BP105" s="4">
        <f t="shared" si="271"/>
        <v>-2.5943864339477759E-2</v>
      </c>
      <c r="BQ105" s="4">
        <f t="shared" si="271"/>
        <v>1.1960709996690366E-3</v>
      </c>
      <c r="BR105" s="4">
        <f t="shared" si="271"/>
        <v>1.3049307585741923E-3</v>
      </c>
      <c r="BS105" s="4">
        <f t="shared" si="271"/>
        <v>-1.7430347588613282E-2</v>
      </c>
      <c r="BT105" s="4">
        <f t="shared" si="271"/>
        <v>-1.5323115308267871E-2</v>
      </c>
      <c r="BU105" s="4">
        <f t="shared" si="271"/>
        <v>7.7905462682779404E-4</v>
      </c>
      <c r="BV105" s="4">
        <f t="shared" si="271"/>
        <v>-1.4809527178917333E-3</v>
      </c>
      <c r="BW105" s="4">
        <f t="shared" si="271"/>
        <v>2.3372725059504166E-4</v>
      </c>
      <c r="BX105" s="4">
        <f t="shared" si="271"/>
        <v>-8.6566207832816464E-3</v>
      </c>
      <c r="BY105" s="4">
        <f t="shared" si="271"/>
        <v>-1.2935460826194813E-2</v>
      </c>
      <c r="BZ105" s="4">
        <f t="shared" si="271"/>
        <v>-8.4209952221747167E-3</v>
      </c>
      <c r="CA105" s="4">
        <f t="shared" si="271"/>
        <v>1.0385110661849214E-2</v>
      </c>
      <c r="CB105" s="4">
        <f t="shared" si="271"/>
        <v>-1.3869106894523885E-2</v>
      </c>
      <c r="CC105" s="4">
        <f t="shared" si="271"/>
        <v>3.0675932464666316E-4</v>
      </c>
      <c r="CD105" s="4">
        <f t="shared" si="271"/>
        <v>-4.800565843133861E-3</v>
      </c>
      <c r="CE105" s="4">
        <f t="shared" si="271"/>
        <v>4.9058199908485972E-3</v>
      </c>
      <c r="CF105" s="4">
        <f t="shared" si="271"/>
        <v>-2.4256953560669751E-2</v>
      </c>
      <c r="CG105" s="4">
        <f t="shared" si="271"/>
        <v>-5.0179168158745319E-3</v>
      </c>
      <c r="CH105" s="4">
        <f t="shared" si="271"/>
        <v>5.9256701478016477E-3</v>
      </c>
      <c r="CI105" s="4">
        <f t="shared" si="271"/>
        <v>-2.3775591674984584E-2</v>
      </c>
      <c r="CJ105" s="4">
        <f t="shared" si="271"/>
        <v>2.5606735327813926E-3</v>
      </c>
      <c r="CK105" s="4">
        <f t="shared" si="271"/>
        <v>-5.815660531515133E-4</v>
      </c>
      <c r="CL105" s="4">
        <f t="shared" si="271"/>
        <v>2.9774284217167619E-2</v>
      </c>
      <c r="CM105" s="4">
        <f t="shared" si="271"/>
        <v>5.5649197086794092E-3</v>
      </c>
      <c r="CN105" s="4">
        <f t="shared" si="271"/>
        <v>-1.88353559002011E-3</v>
      </c>
      <c r="CO105" s="4">
        <f t="shared" si="271"/>
        <v>1.6905564191510538E-2</v>
      </c>
      <c r="CP105" s="4">
        <f t="shared" si="271"/>
        <v>-1.0716719980412457E-2</v>
      </c>
      <c r="CQ105" s="4">
        <f t="shared" si="271"/>
        <v>3.0646327369156193E-2</v>
      </c>
      <c r="CR105" s="4">
        <f t="shared" si="271"/>
        <v>-2.8911338240903389E-2</v>
      </c>
      <c r="CS105" s="4">
        <f t="shared" si="271"/>
        <v>2.4401750866489196E-2</v>
      </c>
      <c r="CT105" s="4">
        <f t="shared" si="271"/>
        <v>-6.3198941769475783E-2</v>
      </c>
      <c r="CU105" s="4">
        <f t="shared" si="271"/>
        <v>8.1725250287535342E-4</v>
      </c>
      <c r="CV105" s="4">
        <f t="shared" si="271"/>
        <v>1.5965961658967638E-2</v>
      </c>
      <c r="CW105" s="4">
        <f t="shared" si="271"/>
        <v>5.7922915877495719E-3</v>
      </c>
      <c r="CX105" s="4">
        <f t="shared" si="271"/>
        <v>1.5312497590709014E-2</v>
      </c>
      <c r="CY105" s="4">
        <f t="shared" si="271"/>
        <v>-8.7663392528686025E-3</v>
      </c>
      <c r="CZ105" s="4">
        <f t="shared" si="271"/>
        <v>2.811580725499304E-3</v>
      </c>
      <c r="DA105" s="4">
        <f t="shared" si="271"/>
        <v>-1.0602468037784449E-2</v>
      </c>
      <c r="DB105" s="4">
        <f t="shared" si="271"/>
        <v>2.948134232421044E-3</v>
      </c>
      <c r="DC105" s="4">
        <f t="shared" si="271"/>
        <v>2.1914763572509085E-3</v>
      </c>
      <c r="DD105" s="4">
        <f t="shared" si="271"/>
        <v>1.0468279194150042E-2</v>
      </c>
      <c r="DE105" s="4">
        <f t="shared" si="271"/>
        <v>-1.6272259066552483E-2</v>
      </c>
      <c r="DF105" s="4">
        <f t="shared" si="271"/>
        <v>9.984252401782738E-4</v>
      </c>
      <c r="DG105" s="4">
        <f t="shared" si="271"/>
        <v>1.0413859878994833E-2</v>
      </c>
      <c r="DH105" s="4">
        <f t="shared" si="271"/>
        <v>-2.1672796816741443E-2</v>
      </c>
      <c r="DI105" s="4">
        <f t="shared" si="271"/>
        <v>4.0769310084891137E-3</v>
      </c>
      <c r="DJ105" s="4">
        <f t="shared" si="271"/>
        <v>-5.9189722688559971E-3</v>
      </c>
      <c r="DK105" s="4">
        <f t="shared" si="271"/>
        <v>9.1909226902369724E-3</v>
      </c>
      <c r="DL105" s="4">
        <f t="shared" si="271"/>
        <v>-3.1753960110728986E-2</v>
      </c>
      <c r="DM105" s="4">
        <f t="shared" si="271"/>
        <v>-7.3709954764556937E-4</v>
      </c>
      <c r="DN105" s="4">
        <f t="shared" si="271"/>
        <v>-3.9541334646317636E-2</v>
      </c>
      <c r="DO105" s="4">
        <f t="shared" si="271"/>
        <v>-5.7701942429186749E-3</v>
      </c>
      <c r="DP105" s="4">
        <f t="shared" si="271"/>
        <v>3.2967688053789954E-2</v>
      </c>
      <c r="DQ105" s="4">
        <f t="shared" si="271"/>
        <v>6.5825707735087738E-3</v>
      </c>
      <c r="DR105" s="4">
        <f t="shared" si="271"/>
        <v>4.2875874847013318E-3</v>
      </c>
      <c r="DS105" s="4">
        <f t="shared" si="271"/>
        <v>-9.2457051348052519E-3</v>
      </c>
      <c r="DT105" s="4">
        <f t="shared" si="271"/>
        <v>4.789772807158631E-4</v>
      </c>
      <c r="DU105" s="4">
        <f t="shared" si="271"/>
        <v>5.4045307010334789E-3</v>
      </c>
      <c r="DV105" s="4">
        <f t="shared" si="271"/>
        <v>-4.1716608743709808E-3</v>
      </c>
      <c r="DW105" s="4">
        <f t="shared" si="271"/>
        <v>1.9779579631458363E-3</v>
      </c>
      <c r="DX105" s="4">
        <f t="shared" si="271"/>
        <v>-4.2230044326615219E-3</v>
      </c>
      <c r="DY105" s="4">
        <f t="shared" si="271"/>
        <v>2.624788485479217E-3</v>
      </c>
      <c r="DZ105" s="4">
        <f t="shared" ref="DZ105:GK105" si="272">DZ63-AVERAGE(DZ$46:DZ$75)</f>
        <v>-4.7321934564772293E-3</v>
      </c>
      <c r="EA105" s="4">
        <f t="shared" si="272"/>
        <v>4.2926511078994929E-3</v>
      </c>
      <c r="EB105" s="4">
        <f t="shared" si="272"/>
        <v>7.7978517675797252E-3</v>
      </c>
      <c r="EC105" s="4">
        <f t="shared" si="272"/>
        <v>2.0300764865589091E-3</v>
      </c>
      <c r="ED105" s="4">
        <f t="shared" si="272"/>
        <v>-1.054056332794626E-2</v>
      </c>
      <c r="EE105" s="4">
        <f t="shared" si="272"/>
        <v>4.3919487198635591E-3</v>
      </c>
      <c r="EF105" s="4">
        <f t="shared" si="272"/>
        <v>4.9576202379001868E-3</v>
      </c>
      <c r="EG105" s="4">
        <f t="shared" si="272"/>
        <v>7.3203900801924234E-3</v>
      </c>
      <c r="EH105" s="4">
        <f t="shared" si="272"/>
        <v>3.3579146254728107E-3</v>
      </c>
      <c r="EI105" s="4">
        <f t="shared" si="272"/>
        <v>3.4021429656147647E-3</v>
      </c>
      <c r="EJ105" s="4">
        <f t="shared" si="272"/>
        <v>1.328013532910545E-2</v>
      </c>
      <c r="EK105" s="4">
        <f t="shared" si="272"/>
        <v>-1.0805607821363803E-3</v>
      </c>
      <c r="EL105" s="4">
        <f t="shared" si="272"/>
        <v>1.1409715685165589E-3</v>
      </c>
      <c r="EM105" s="4">
        <f t="shared" si="272"/>
        <v>-5.1758990531547866E-4</v>
      </c>
      <c r="EN105" s="4">
        <f t="shared" si="272"/>
        <v>-2.0448285933981633E-3</v>
      </c>
      <c r="EO105" s="4">
        <f t="shared" si="272"/>
        <v>1.268696744728662E-2</v>
      </c>
      <c r="EP105" s="4">
        <f t="shared" si="272"/>
        <v>-8.0935912906229188E-3</v>
      </c>
      <c r="EQ105" s="4">
        <f t="shared" si="272"/>
        <v>-1.3890441940508726E-2</v>
      </c>
      <c r="ER105" s="4">
        <f t="shared" si="272"/>
        <v>4.2642534941054648E-3</v>
      </c>
      <c r="ES105" s="4">
        <f t="shared" si="272"/>
        <v>-1.3480315432719972E-3</v>
      </c>
      <c r="ET105" s="4">
        <f t="shared" si="272"/>
        <v>3.9228829114200071E-3</v>
      </c>
      <c r="EU105" s="4">
        <f t="shared" si="272"/>
        <v>4.9117566528920483E-3</v>
      </c>
      <c r="EV105" s="4">
        <f t="shared" si="272"/>
        <v>5.9927731917746876E-2</v>
      </c>
      <c r="EW105" s="4">
        <f t="shared" si="272"/>
        <v>4.0847875364196659E-3</v>
      </c>
      <c r="EX105" s="4">
        <f t="shared" si="272"/>
        <v>4.2021289045111217E-3</v>
      </c>
      <c r="EY105" s="4">
        <f t="shared" si="272"/>
        <v>-1.4097916637977894E-3</v>
      </c>
      <c r="EZ105" s="4">
        <f t="shared" si="272"/>
        <v>1.3075887174662569E-2</v>
      </c>
      <c r="FA105" s="4">
        <f t="shared" si="272"/>
        <v>8.7042703965866958E-3</v>
      </c>
      <c r="FB105" s="4">
        <f t="shared" si="272"/>
        <v>1.1858647023589346E-2</v>
      </c>
      <c r="FC105" s="4">
        <f t="shared" si="272"/>
        <v>-6.8715298222898407E-3</v>
      </c>
      <c r="FD105" s="4">
        <f t="shared" si="272"/>
        <v>1.045307189572295E-3</v>
      </c>
      <c r="FE105" s="4">
        <f t="shared" si="272"/>
        <v>5.8607921781726356E-3</v>
      </c>
      <c r="FF105" s="4">
        <f t="shared" si="272"/>
        <v>8.3020197036337041E-3</v>
      </c>
      <c r="FG105" s="4">
        <f t="shared" si="272"/>
        <v>5.6981444531001453E-4</v>
      </c>
      <c r="FH105" s="4">
        <f t="shared" si="272"/>
        <v>6.4052440489542548E-3</v>
      </c>
      <c r="FI105" s="4">
        <f t="shared" si="272"/>
        <v>6.5264402450571895E-3</v>
      </c>
      <c r="FJ105" s="4">
        <f t="shared" si="272"/>
        <v>5.7007009319968655E-3</v>
      </c>
      <c r="FK105" s="4">
        <f t="shared" si="272"/>
        <v>1.8179484522935459E-3</v>
      </c>
      <c r="FL105" s="4">
        <f t="shared" si="272"/>
        <v>1.0619748425971964E-2</v>
      </c>
      <c r="FM105" s="4">
        <f t="shared" si="272"/>
        <v>2.1360804443369304E-3</v>
      </c>
      <c r="FN105" s="4">
        <f t="shared" si="272"/>
        <v>-8.219404992153078E-3</v>
      </c>
      <c r="FO105" s="4">
        <f t="shared" si="272"/>
        <v>-1.1493791996960742E-3</v>
      </c>
      <c r="FP105" s="4">
        <f t="shared" si="272"/>
        <v>-7.110115891854665E-3</v>
      </c>
      <c r="FQ105" s="4">
        <f t="shared" si="272"/>
        <v>4.2705771294388052E-2</v>
      </c>
      <c r="FR105" s="4">
        <f t="shared" si="272"/>
        <v>-1.4397580933528872E-2</v>
      </c>
      <c r="FS105" s="4">
        <f t="shared" si="272"/>
        <v>6.6850842717526017E-4</v>
      </c>
      <c r="FT105" s="4">
        <f t="shared" si="272"/>
        <v>-9.1137605402986325E-3</v>
      </c>
      <c r="FU105" s="4">
        <f t="shared" si="272"/>
        <v>1.6845579644566211E-3</v>
      </c>
      <c r="FV105" s="4">
        <f t="shared" si="272"/>
        <v>4.742535442579362E-3</v>
      </c>
      <c r="FW105" s="4">
        <f t="shared" si="272"/>
        <v>-3.0902121116376064E-3</v>
      </c>
      <c r="FX105" s="4">
        <f t="shared" si="272"/>
        <v>-3.6109565989210003E-3</v>
      </c>
      <c r="FY105" s="4">
        <f t="shared" si="272"/>
        <v>7.701447121515599E-3</v>
      </c>
      <c r="FZ105" s="4">
        <f t="shared" si="272"/>
        <v>5.1701940267526473E-3</v>
      </c>
      <c r="GA105" s="4">
        <f t="shared" si="272"/>
        <v>-4.8695291470803037E-4</v>
      </c>
      <c r="GB105" s="4">
        <f t="shared" si="272"/>
        <v>-1.4806389019928133E-2</v>
      </c>
      <c r="GC105" s="4">
        <f t="shared" si="272"/>
        <v>-8.1669879092791369E-3</v>
      </c>
      <c r="GD105" s="4">
        <f t="shared" si="272"/>
        <v>1.2319880393607867E-2</v>
      </c>
      <c r="GE105" s="4">
        <f t="shared" si="272"/>
        <v>-9.2548951603753059E-3</v>
      </c>
      <c r="GF105" s="4">
        <f t="shared" si="272"/>
        <v>4.6554142459690707E-3</v>
      </c>
      <c r="GG105" s="4">
        <f t="shared" si="272"/>
        <v>-1.5994322026977176E-3</v>
      </c>
      <c r="GH105" s="4">
        <f t="shared" si="272"/>
        <v>1.2767324439461665E-2</v>
      </c>
      <c r="GI105" s="4">
        <f t="shared" si="272"/>
        <v>-2.0401534374087298E-2</v>
      </c>
      <c r="GJ105" s="4">
        <f t="shared" si="272"/>
        <v>2.2917671810526361E-3</v>
      </c>
      <c r="GK105" s="4">
        <f t="shared" si="272"/>
        <v>-4.1898565832918587E-2</v>
      </c>
      <c r="GL105" s="4">
        <f t="shared" ref="GL105:IQ105" si="273">GL63-AVERAGE(GL$46:GL$75)</f>
        <v>4.1954027214442698E-3</v>
      </c>
      <c r="GM105" s="4">
        <f t="shared" si="273"/>
        <v>-2.8219541586445335E-3</v>
      </c>
      <c r="GN105" s="4">
        <f t="shared" si="273"/>
        <v>4.6938692775660143E-3</v>
      </c>
      <c r="GO105" s="4">
        <f t="shared" si="273"/>
        <v>-1.9417373157063302E-3</v>
      </c>
      <c r="GP105" s="4">
        <f t="shared" si="273"/>
        <v>4.5940359138293852E-3</v>
      </c>
      <c r="GQ105" s="4">
        <f t="shared" si="273"/>
        <v>1.1968585319592088E-3</v>
      </c>
      <c r="GR105" s="4">
        <f t="shared" si="273"/>
        <v>1.0590824202196647E-3</v>
      </c>
      <c r="GS105" s="4">
        <f t="shared" si="273"/>
        <v>-1.0805042624196202E-4</v>
      </c>
      <c r="GT105" s="4">
        <f t="shared" si="273"/>
        <v>-2.8817853600466832E-4</v>
      </c>
      <c r="GU105" s="4">
        <f t="shared" si="273"/>
        <v>4.2669300007036216E-3</v>
      </c>
      <c r="GV105" s="4">
        <f t="shared" si="273"/>
        <v>-2.9145590145959787E-3</v>
      </c>
      <c r="GW105" s="4">
        <f t="shared" si="273"/>
        <v>-1.0575484481984932E-2</v>
      </c>
      <c r="GX105" s="4">
        <f t="shared" si="273"/>
        <v>7.4577958970431903E-3</v>
      </c>
      <c r="GY105" s="4">
        <f t="shared" si="273"/>
        <v>7.4073842969138732E-3</v>
      </c>
      <c r="GZ105" s="4">
        <f t="shared" si="273"/>
        <v>2.7700349623293171E-3</v>
      </c>
      <c r="HA105" s="4">
        <f t="shared" si="273"/>
        <v>-4.2863761725525345E-3</v>
      </c>
      <c r="HB105" s="4">
        <f t="shared" si="273"/>
        <v>3.4305871439602427E-3</v>
      </c>
      <c r="HC105" s="4">
        <f t="shared" si="273"/>
        <v>1.0000618980450311E-2</v>
      </c>
      <c r="HD105" s="4">
        <f t="shared" si="273"/>
        <v>-7.4977039421399031E-4</v>
      </c>
      <c r="HE105" s="4">
        <f t="shared" si="273"/>
        <v>1.9928514115177742E-3</v>
      </c>
      <c r="HF105" s="4">
        <f t="shared" si="273"/>
        <v>-1.3760663915645987E-3</v>
      </c>
      <c r="HG105" s="4">
        <f t="shared" si="273"/>
        <v>9.0496371847703407E-3</v>
      </c>
      <c r="HH105" s="4">
        <f t="shared" si="273"/>
        <v>-5.4222752674044465E-3</v>
      </c>
      <c r="HI105" s="4">
        <f t="shared" si="273"/>
        <v>-4.4971284382207103E-4</v>
      </c>
      <c r="HJ105" s="4">
        <f t="shared" si="273"/>
        <v>7.0963203648912278E-4</v>
      </c>
      <c r="HK105" s="4">
        <f t="shared" si="273"/>
        <v>-2.7920833331600135E-2</v>
      </c>
      <c r="HL105" s="4">
        <f t="shared" si="273"/>
        <v>9.6508975110905938E-3</v>
      </c>
      <c r="HM105" s="4">
        <f t="shared" si="273"/>
        <v>9.7026091899298714E-3</v>
      </c>
      <c r="HN105" s="4">
        <f t="shared" si="273"/>
        <v>-2.1570349162989694E-2</v>
      </c>
      <c r="HO105" s="4">
        <f t="shared" si="273"/>
        <v>1.4009814553164913E-3</v>
      </c>
      <c r="HP105" s="4">
        <f t="shared" si="273"/>
        <v>-5.8331661143184582E-3</v>
      </c>
      <c r="HQ105" s="4">
        <f t="shared" si="273"/>
        <v>3.1918926646156867E-3</v>
      </c>
      <c r="HR105" s="4">
        <f t="shared" si="273"/>
        <v>3.0029136505551036E-3</v>
      </c>
      <c r="HS105" s="4">
        <f t="shared" si="273"/>
        <v>-2.5982273981827453E-3</v>
      </c>
      <c r="HT105" s="4">
        <f t="shared" si="273"/>
        <v>5.5761895502036644E-3</v>
      </c>
      <c r="HU105" s="4">
        <f t="shared" si="273"/>
        <v>-2.1011255187333507E-3</v>
      </c>
      <c r="HV105" s="4">
        <f t="shared" si="273"/>
        <v>-5.7351183879448646E-3</v>
      </c>
      <c r="HW105" s="4">
        <f t="shared" si="273"/>
        <v>2.3799044192498817E-3</v>
      </c>
      <c r="HX105" s="4">
        <f t="shared" si="273"/>
        <v>8.0363674199655597E-3</v>
      </c>
      <c r="HY105" s="4">
        <f t="shared" si="273"/>
        <v>4.9416415326502218E-3</v>
      </c>
      <c r="HZ105" s="4">
        <f t="shared" si="273"/>
        <v>-9.3606868563689671E-3</v>
      </c>
      <c r="IA105" s="4">
        <f t="shared" si="273"/>
        <v>1.6940165116294923E-3</v>
      </c>
      <c r="IB105" s="4">
        <f t="shared" si="273"/>
        <v>4.3265001651423048E-3</v>
      </c>
      <c r="IC105" s="4">
        <f t="shared" si="273"/>
        <v>4.9201265552088142E-3</v>
      </c>
      <c r="ID105" s="4">
        <f t="shared" si="273"/>
        <v>2.0938079695510072E-3</v>
      </c>
      <c r="IE105" s="4">
        <f t="shared" si="273"/>
        <v>1.8562071391260682E-4</v>
      </c>
      <c r="IF105" s="4">
        <f t="shared" si="273"/>
        <v>3.3898617202489087E-2</v>
      </c>
      <c r="IG105" s="4">
        <f t="shared" si="273"/>
        <v>-1.745126601912883E-2</v>
      </c>
      <c r="IH105" s="4">
        <f t="shared" si="273"/>
        <v>2.4866409634922899E-3</v>
      </c>
      <c r="II105" s="4">
        <f t="shared" si="273"/>
        <v>-1.5210855295579639E-2</v>
      </c>
      <c r="IJ105" s="4">
        <f t="shared" si="273"/>
        <v>-1.4683237619430643E-3</v>
      </c>
      <c r="IK105" s="4">
        <f t="shared" si="273"/>
        <v>-6.5823926513452298E-3</v>
      </c>
      <c r="IL105" s="4">
        <f t="shared" si="273"/>
        <v>-3.8459645195443384E-3</v>
      </c>
      <c r="IM105" s="4">
        <f t="shared" si="273"/>
        <v>-5.396211671679212E-3</v>
      </c>
      <c r="IN105" s="4">
        <f t="shared" si="273"/>
        <v>6.6801431756440596E-3</v>
      </c>
      <c r="IO105" s="4">
        <f t="shared" si="273"/>
        <v>2.7766735925482656E-3</v>
      </c>
      <c r="IP105" s="4">
        <f t="shared" si="273"/>
        <v>-3.0058748444696643E-4</v>
      </c>
      <c r="IQ105" s="4">
        <f t="shared" si="273"/>
        <v>1.2513326531209115E-3</v>
      </c>
      <c r="IT105" s="22">
        <f t="shared" si="204"/>
        <v>-3.6244530348789506E-4</v>
      </c>
      <c r="JU105" s="1">
        <f t="shared" si="205"/>
        <v>141</v>
      </c>
    </row>
    <row r="106" spans="1:286" x14ac:dyDescent="0.25">
      <c r="A106" s="11">
        <v>-12</v>
      </c>
      <c r="B106" s="4">
        <f t="shared" ref="B106:BM106" si="274">B64-AVERAGE(B$46:B$75)</f>
        <v>-1.4302528025638831E-2</v>
      </c>
      <c r="C106" s="4">
        <f t="shared" si="274"/>
        <v>1.7272462079381938E-3</v>
      </c>
      <c r="D106" s="4">
        <f t="shared" si="274"/>
        <v>-8.6252685128555065E-3</v>
      </c>
      <c r="E106" s="4">
        <f t="shared" si="274"/>
        <v>-6.3976863298477477E-3</v>
      </c>
      <c r="F106" s="4">
        <f t="shared" si="274"/>
        <v>-4.6670241043704807E-3</v>
      </c>
      <c r="G106" s="4">
        <f t="shared" si="274"/>
        <v>6.2415074916429567E-3</v>
      </c>
      <c r="H106" s="4">
        <f t="shared" si="274"/>
        <v>-1.0007270652130538E-3</v>
      </c>
      <c r="I106" s="4">
        <f t="shared" si="274"/>
        <v>-8.6329141217583623E-3</v>
      </c>
      <c r="J106" s="4">
        <f t="shared" si="274"/>
        <v>5.6297259803877783E-3</v>
      </c>
      <c r="K106" s="4">
        <f t="shared" si="274"/>
        <v>7.9817256963215233E-3</v>
      </c>
      <c r="L106" s="4">
        <f t="shared" si="274"/>
        <v>-8.7443404806122156E-4</v>
      </c>
      <c r="M106" s="4">
        <f t="shared" si="274"/>
        <v>-1.6390751031274606E-3</v>
      </c>
      <c r="N106" s="4">
        <f t="shared" si="274"/>
        <v>5.2034120953628948E-3</v>
      </c>
      <c r="O106" s="4">
        <f t="shared" si="274"/>
        <v>-4.0515573985580995E-4</v>
      </c>
      <c r="P106" s="4">
        <f t="shared" si="274"/>
        <v>9.9770211974555944E-4</v>
      </c>
      <c r="Q106" s="4">
        <f t="shared" si="274"/>
        <v>-1.5584825457383048E-2</v>
      </c>
      <c r="R106" s="4">
        <f t="shared" si="274"/>
        <v>-1.3063352663195756E-4</v>
      </c>
      <c r="S106" s="4">
        <f t="shared" si="274"/>
        <v>-1.1355520026340334E-3</v>
      </c>
      <c r="T106" s="4">
        <f t="shared" si="274"/>
        <v>-4.296409347050504E-3</v>
      </c>
      <c r="U106" s="4">
        <f t="shared" si="274"/>
        <v>1.0886548683471654E-2</v>
      </c>
      <c r="V106" s="4">
        <f t="shared" si="274"/>
        <v>-1.9309111725769553E-3</v>
      </c>
      <c r="W106" s="4">
        <f t="shared" si="274"/>
        <v>2.0806290729737716E-2</v>
      </c>
      <c r="X106" s="4">
        <f t="shared" si="274"/>
        <v>6.2969894271484392E-3</v>
      </c>
      <c r="Y106" s="4">
        <f t="shared" si="274"/>
        <v>5.5168396381597472E-3</v>
      </c>
      <c r="Z106" s="4">
        <f t="shared" si="274"/>
        <v>5.8470613575669281E-3</v>
      </c>
      <c r="AA106" s="4">
        <f t="shared" si="274"/>
        <v>-3.0081110545327806E-3</v>
      </c>
      <c r="AB106" s="4">
        <f t="shared" si="274"/>
        <v>-1.3524169861599301E-2</v>
      </c>
      <c r="AC106" s="4">
        <f t="shared" si="274"/>
        <v>-5.5567180476005125E-3</v>
      </c>
      <c r="AD106" s="4">
        <f t="shared" si="274"/>
        <v>-9.6480477197506773E-3</v>
      </c>
      <c r="AE106" s="4">
        <f t="shared" si="274"/>
        <v>1.6675049650034982E-2</v>
      </c>
      <c r="AF106" s="4">
        <f t="shared" si="274"/>
        <v>4.569124972695613E-2</v>
      </c>
      <c r="AG106" s="4">
        <f t="shared" si="274"/>
        <v>2.425372505351666E-2</v>
      </c>
      <c r="AH106" s="4">
        <f t="shared" si="274"/>
        <v>-7.3412619478875835E-3</v>
      </c>
      <c r="AI106" s="4">
        <f t="shared" si="274"/>
        <v>2.4733341922582513E-2</v>
      </c>
      <c r="AJ106" s="4">
        <f t="shared" si="274"/>
        <v>2.0234532079167665E-2</v>
      </c>
      <c r="AK106" s="4">
        <f t="shared" si="274"/>
        <v>5.1245970700881417E-4</v>
      </c>
      <c r="AL106" s="4">
        <f t="shared" si="274"/>
        <v>3.5226764794714697E-3</v>
      </c>
      <c r="AM106" s="4">
        <f t="shared" si="274"/>
        <v>4.7712536680148687E-3</v>
      </c>
      <c r="AN106" s="4">
        <f t="shared" si="274"/>
        <v>8.4849846360503418E-3</v>
      </c>
      <c r="AO106" s="4">
        <f t="shared" si="274"/>
        <v>-1.1738820214166947E-2</v>
      </c>
      <c r="AP106" s="4">
        <f t="shared" si="274"/>
        <v>-2.262261893969475E-2</v>
      </c>
      <c r="AQ106" s="4">
        <f t="shared" si="274"/>
        <v>7.9520943174199617E-3</v>
      </c>
      <c r="AR106" s="4">
        <f t="shared" si="274"/>
        <v>-2.0031708129049287E-2</v>
      </c>
      <c r="AS106" s="4">
        <f t="shared" si="274"/>
        <v>3.3470805581579111E-3</v>
      </c>
      <c r="AT106" s="4">
        <f t="shared" si="274"/>
        <v>-8.0145465936657424E-3</v>
      </c>
      <c r="AU106" s="4">
        <f t="shared" si="274"/>
        <v>-1.1964717352253577E-2</v>
      </c>
      <c r="AV106" s="4">
        <f t="shared" si="274"/>
        <v>-3.6341927124112237E-2</v>
      </c>
      <c r="AW106" s="4">
        <f t="shared" si="274"/>
        <v>-1.5969001715633518E-2</v>
      </c>
      <c r="AX106" s="4">
        <f t="shared" si="274"/>
        <v>1.1789589624296867E-2</v>
      </c>
      <c r="AY106" s="4">
        <f t="shared" si="274"/>
        <v>-2.5042045129977306E-3</v>
      </c>
      <c r="AZ106" s="4">
        <f t="shared" si="274"/>
        <v>-3.1245589874372644E-2</v>
      </c>
      <c r="BA106" s="4">
        <f t="shared" si="274"/>
        <v>-5.8803965100914105E-3</v>
      </c>
      <c r="BB106" s="4">
        <f t="shared" si="274"/>
        <v>1.5661226566897773E-3</v>
      </c>
      <c r="BC106" s="4">
        <f t="shared" si="274"/>
        <v>1.1590194088247434E-3</v>
      </c>
      <c r="BD106" s="4">
        <f t="shared" si="274"/>
        <v>1.3999085922079518E-2</v>
      </c>
      <c r="BE106" s="4">
        <f t="shared" si="274"/>
        <v>2.8666817335914457E-3</v>
      </c>
      <c r="BF106" s="4">
        <f t="shared" si="274"/>
        <v>3.5882372172570459E-3</v>
      </c>
      <c r="BG106" s="4">
        <f t="shared" si="274"/>
        <v>-1.4499599272349889E-2</v>
      </c>
      <c r="BH106" s="4">
        <f t="shared" si="274"/>
        <v>6.7344201521803392E-3</v>
      </c>
      <c r="BI106" s="4">
        <f t="shared" si="274"/>
        <v>1.43814154837138E-2</v>
      </c>
      <c r="BJ106" s="4">
        <f t="shared" si="274"/>
        <v>-8.2602363271298985E-3</v>
      </c>
      <c r="BK106" s="4">
        <f t="shared" si="274"/>
        <v>-2.9224331764879461E-4</v>
      </c>
      <c r="BL106" s="4">
        <f t="shared" si="274"/>
        <v>-1.2992249383223537E-3</v>
      </c>
      <c r="BM106" s="4">
        <f t="shared" si="274"/>
        <v>-2.5333076761927145E-3</v>
      </c>
      <c r="BN106" s="4">
        <f t="shared" ref="BN106:DY106" si="275">BN64-AVERAGE(BN$46:BN$75)</f>
        <v>5.4380282049079059E-3</v>
      </c>
      <c r="BO106" s="4">
        <f t="shared" si="275"/>
        <v>-3.2713997279451457E-2</v>
      </c>
      <c r="BP106" s="4">
        <f t="shared" si="275"/>
        <v>2.2517974664635898E-3</v>
      </c>
      <c r="BQ106" s="4">
        <f t="shared" si="275"/>
        <v>-8.4123207833489383E-4</v>
      </c>
      <c r="BR106" s="4">
        <f t="shared" si="275"/>
        <v>3.6550124749675731E-3</v>
      </c>
      <c r="BS106" s="4">
        <f t="shared" si="275"/>
        <v>-1.1829522383199134E-3</v>
      </c>
      <c r="BT106" s="4">
        <f t="shared" si="275"/>
        <v>-1.6630310065651084E-2</v>
      </c>
      <c r="BU106" s="4">
        <f t="shared" si="275"/>
        <v>1.1818733427063306E-2</v>
      </c>
      <c r="BV106" s="4">
        <f t="shared" si="275"/>
        <v>-1.4823578462447797E-3</v>
      </c>
      <c r="BW106" s="4">
        <f t="shared" si="275"/>
        <v>2.1071350125882911E-4</v>
      </c>
      <c r="BX106" s="4">
        <f t="shared" si="275"/>
        <v>-8.7098139799478072E-3</v>
      </c>
      <c r="BY106" s="4">
        <f t="shared" si="275"/>
        <v>-8.6663017039671567E-3</v>
      </c>
      <c r="BZ106" s="4">
        <f t="shared" si="275"/>
        <v>-8.4904913590086797E-3</v>
      </c>
      <c r="CA106" s="4">
        <f t="shared" si="275"/>
        <v>1.0262575044200329E-2</v>
      </c>
      <c r="CB106" s="4">
        <f t="shared" si="275"/>
        <v>-1.3935808504074963E-2</v>
      </c>
      <c r="CC106" s="4">
        <f t="shared" si="275"/>
        <v>3.0657175948672162E-4</v>
      </c>
      <c r="CD106" s="4">
        <f t="shared" si="275"/>
        <v>-4.8108124523751402E-3</v>
      </c>
      <c r="CE106" s="4">
        <f t="shared" si="275"/>
        <v>4.8115112960938127E-3</v>
      </c>
      <c r="CF106" s="4">
        <f t="shared" si="275"/>
        <v>-2.4776390675074537E-2</v>
      </c>
      <c r="CG106" s="4">
        <f t="shared" si="275"/>
        <v>-5.0612521231796562E-3</v>
      </c>
      <c r="CH106" s="4">
        <f t="shared" si="275"/>
        <v>5.8693424708052859E-3</v>
      </c>
      <c r="CI106" s="4">
        <f t="shared" si="275"/>
        <v>-1.0843042161596093E-2</v>
      </c>
      <c r="CJ106" s="4">
        <f t="shared" si="275"/>
        <v>2.7583605948062698E-3</v>
      </c>
      <c r="CK106" s="4">
        <f t="shared" si="275"/>
        <v>-5.8220452011567786E-4</v>
      </c>
      <c r="CL106" s="4">
        <f t="shared" si="275"/>
        <v>1.3057683247515106E-2</v>
      </c>
      <c r="CM106" s="4">
        <f t="shared" si="275"/>
        <v>-5.4543919132598751E-3</v>
      </c>
      <c r="CN106" s="4">
        <f t="shared" si="275"/>
        <v>-2.4823992119627415E-2</v>
      </c>
      <c r="CO106" s="4">
        <f t="shared" si="275"/>
        <v>6.944695634280712E-4</v>
      </c>
      <c r="CP106" s="4">
        <f t="shared" si="275"/>
        <v>-7.8071092301418123E-3</v>
      </c>
      <c r="CQ106" s="4">
        <f t="shared" si="275"/>
        <v>1.3932137031240611E-2</v>
      </c>
      <c r="CR106" s="4">
        <f t="shared" si="275"/>
        <v>1.5602761279556473E-2</v>
      </c>
      <c r="CS106" s="4">
        <f t="shared" si="275"/>
        <v>2.4734667329014595E-2</v>
      </c>
      <c r="CT106" s="4">
        <f t="shared" si="275"/>
        <v>7.3991061124118428E-3</v>
      </c>
      <c r="CU106" s="4">
        <f t="shared" si="275"/>
        <v>8.1657690457434865E-4</v>
      </c>
      <c r="CV106" s="4">
        <f t="shared" si="275"/>
        <v>1.5869128886871062E-2</v>
      </c>
      <c r="CW106" s="4">
        <f t="shared" si="275"/>
        <v>5.7842143070246411E-3</v>
      </c>
      <c r="CX106" s="4">
        <f t="shared" si="275"/>
        <v>-2.6786496971488615E-2</v>
      </c>
      <c r="CY106" s="4">
        <f t="shared" si="275"/>
        <v>-8.7807258228415532E-3</v>
      </c>
      <c r="CZ106" s="4">
        <f t="shared" si="275"/>
        <v>2.7891653151948049E-3</v>
      </c>
      <c r="DA106" s="4">
        <f t="shared" si="275"/>
        <v>-1.0604699493117362E-2</v>
      </c>
      <c r="DB106" s="4">
        <f t="shared" si="275"/>
        <v>2.948134232421044E-3</v>
      </c>
      <c r="DC106" s="4">
        <f t="shared" si="275"/>
        <v>2.1815249972215304E-3</v>
      </c>
      <c r="DD106" s="4">
        <f t="shared" si="275"/>
        <v>1.0403467939841489E-2</v>
      </c>
      <c r="DE106" s="4">
        <f t="shared" si="275"/>
        <v>-1.6813238725525377E-2</v>
      </c>
      <c r="DF106" s="4">
        <f t="shared" si="275"/>
        <v>9.9813430956638329E-4</v>
      </c>
      <c r="DG106" s="4">
        <f t="shared" si="275"/>
        <v>1.0295460309036913E-2</v>
      </c>
      <c r="DH106" s="4">
        <f t="shared" si="275"/>
        <v>-6.4970335780114626E-3</v>
      </c>
      <c r="DI106" s="4">
        <f t="shared" si="275"/>
        <v>6.1787091184209476E-3</v>
      </c>
      <c r="DJ106" s="4">
        <f t="shared" si="275"/>
        <v>-5.9595307302495884E-3</v>
      </c>
      <c r="DK106" s="4">
        <f t="shared" si="275"/>
        <v>1.2940107445538767E-2</v>
      </c>
      <c r="DL106" s="4">
        <f t="shared" si="275"/>
        <v>7.5565399298994562E-3</v>
      </c>
      <c r="DM106" s="4">
        <f t="shared" si="275"/>
        <v>-5.0303935706651454E-2</v>
      </c>
      <c r="DN106" s="4">
        <f t="shared" si="275"/>
        <v>6.908183201127167E-3</v>
      </c>
      <c r="DO106" s="4">
        <f t="shared" si="275"/>
        <v>-2.0954328882275219E-2</v>
      </c>
      <c r="DP106" s="4">
        <f t="shared" si="275"/>
        <v>1.0053216794126468E-3</v>
      </c>
      <c r="DQ106" s="4">
        <f t="shared" si="275"/>
        <v>-1.2860031074128413E-2</v>
      </c>
      <c r="DR106" s="4">
        <f t="shared" si="275"/>
        <v>-1.5311648624616928E-2</v>
      </c>
      <c r="DS106" s="4">
        <f t="shared" si="275"/>
        <v>6.3343851449763336E-5</v>
      </c>
      <c r="DT106" s="4">
        <f t="shared" si="275"/>
        <v>4.2255920454419265E-4</v>
      </c>
      <c r="DU106" s="4">
        <f t="shared" si="275"/>
        <v>5.3979506600400264E-3</v>
      </c>
      <c r="DV106" s="4">
        <f t="shared" si="275"/>
        <v>-4.179613545243939E-3</v>
      </c>
      <c r="DW106" s="4">
        <f t="shared" si="275"/>
        <v>-2.3369841447854353E-2</v>
      </c>
      <c r="DX106" s="4">
        <f t="shared" si="275"/>
        <v>-4.2296344277769392E-3</v>
      </c>
      <c r="DY106" s="4">
        <f t="shared" si="275"/>
        <v>2.5779136367565705E-3</v>
      </c>
      <c r="DZ106" s="4">
        <f t="shared" ref="DZ106:GK106" si="276">DZ64-AVERAGE(DZ$46:DZ$75)</f>
        <v>-4.7325102597257683E-3</v>
      </c>
      <c r="EA106" s="4">
        <f t="shared" si="276"/>
        <v>4.2887282589462641E-3</v>
      </c>
      <c r="EB106" s="4">
        <f t="shared" si="276"/>
        <v>7.6999539027452785E-3</v>
      </c>
      <c r="EC106" s="4">
        <f t="shared" si="276"/>
        <v>2.0261984382260873E-3</v>
      </c>
      <c r="ED106" s="4">
        <f t="shared" si="276"/>
        <v>-1.0719224083213318E-2</v>
      </c>
      <c r="EE106" s="4">
        <f t="shared" si="276"/>
        <v>4.3766653798937554E-3</v>
      </c>
      <c r="EF106" s="4">
        <f t="shared" si="276"/>
        <v>4.9390411551319497E-3</v>
      </c>
      <c r="EG106" s="4">
        <f t="shared" si="276"/>
        <v>-8.5643229781063712E-3</v>
      </c>
      <c r="EH106" s="4">
        <f t="shared" si="276"/>
        <v>-8.9272418398358543E-4</v>
      </c>
      <c r="EI106" s="4">
        <f t="shared" si="276"/>
        <v>3.4007240856852436E-3</v>
      </c>
      <c r="EJ106" s="4">
        <f t="shared" si="276"/>
        <v>1.2447828508586462E-3</v>
      </c>
      <c r="EK106" s="4">
        <f t="shared" si="276"/>
        <v>-3.3353531692254632E-3</v>
      </c>
      <c r="EL106" s="4">
        <f t="shared" si="276"/>
        <v>-5.6675913438380687E-3</v>
      </c>
      <c r="EM106" s="4">
        <f t="shared" si="276"/>
        <v>-3.0166540001942948E-3</v>
      </c>
      <c r="EN106" s="4">
        <f t="shared" si="276"/>
        <v>1.5569063498359903E-2</v>
      </c>
      <c r="EO106" s="4">
        <f t="shared" si="276"/>
        <v>2.9495108872805119E-3</v>
      </c>
      <c r="EP106" s="4">
        <f t="shared" si="276"/>
        <v>-6.8738038234728736E-3</v>
      </c>
      <c r="EQ106" s="4">
        <f t="shared" si="276"/>
        <v>-4.7301225586685435E-3</v>
      </c>
      <c r="ER106" s="4">
        <f t="shared" si="276"/>
        <v>-3.8719514297844886E-3</v>
      </c>
      <c r="ES106" s="4">
        <f t="shared" si="276"/>
        <v>-1.3480315432719972E-3</v>
      </c>
      <c r="ET106" s="4">
        <f t="shared" si="276"/>
        <v>3.9119534281961505E-3</v>
      </c>
      <c r="EU106" s="4">
        <f t="shared" si="276"/>
        <v>4.8755883725459942E-3</v>
      </c>
      <c r="EV106" s="4">
        <f t="shared" si="276"/>
        <v>-5.1047567798325866E-2</v>
      </c>
      <c r="EW106" s="4">
        <f t="shared" si="276"/>
        <v>4.077013369942992E-3</v>
      </c>
      <c r="EX106" s="4">
        <f t="shared" si="276"/>
        <v>4.1812784538189356E-3</v>
      </c>
      <c r="EY106" s="4">
        <f t="shared" si="276"/>
        <v>-1.4185104520574587E-3</v>
      </c>
      <c r="EZ106" s="4">
        <f t="shared" si="276"/>
        <v>1.2926444929244251E-2</v>
      </c>
      <c r="FA106" s="4">
        <f t="shared" si="276"/>
        <v>8.5708050411021103E-3</v>
      </c>
      <c r="FB106" s="4">
        <f t="shared" si="276"/>
        <v>1.1737047624031499E-2</v>
      </c>
      <c r="FC106" s="4">
        <f t="shared" si="276"/>
        <v>-6.983256700609195E-3</v>
      </c>
      <c r="FD106" s="4">
        <f t="shared" si="276"/>
        <v>9.9206827390094492E-4</v>
      </c>
      <c r="FE106" s="4">
        <f t="shared" si="276"/>
        <v>5.7889711229597669E-3</v>
      </c>
      <c r="FF106" s="4">
        <f t="shared" si="276"/>
        <v>2.4704540720150267E-3</v>
      </c>
      <c r="FG106" s="4">
        <f t="shared" si="276"/>
        <v>-7.910748652737808E-4</v>
      </c>
      <c r="FH106" s="4">
        <f t="shared" si="276"/>
        <v>6.2858596164502515E-3</v>
      </c>
      <c r="FI106" s="4">
        <f t="shared" si="276"/>
        <v>-4.8265562082555058E-3</v>
      </c>
      <c r="FJ106" s="4">
        <f t="shared" si="276"/>
        <v>-2.4886863285019352E-3</v>
      </c>
      <c r="FK106" s="4">
        <f t="shared" si="276"/>
        <v>-3.0521952289284931E-2</v>
      </c>
      <c r="FL106" s="4">
        <f t="shared" si="276"/>
        <v>-9.034054684857077E-3</v>
      </c>
      <c r="FM106" s="4">
        <f t="shared" si="276"/>
        <v>5.9943179965890343E-4</v>
      </c>
      <c r="FN106" s="4">
        <f t="shared" si="276"/>
        <v>-1.2828089876257851E-3</v>
      </c>
      <c r="FO106" s="4">
        <f t="shared" si="276"/>
        <v>1.0678170511987281E-2</v>
      </c>
      <c r="FP106" s="4">
        <f t="shared" si="276"/>
        <v>-6.201357234896651E-3</v>
      </c>
      <c r="FQ106" s="4">
        <f t="shared" si="276"/>
        <v>-1.600062166736212E-2</v>
      </c>
      <c r="FR106" s="4">
        <f t="shared" si="276"/>
        <v>-1.4569064063036541E-2</v>
      </c>
      <c r="FS106" s="4">
        <f t="shared" si="276"/>
        <v>6.6690122746017886E-4</v>
      </c>
      <c r="FT106" s="4">
        <f t="shared" si="276"/>
        <v>-9.1511235198668758E-3</v>
      </c>
      <c r="FU106" s="4">
        <f t="shared" si="276"/>
        <v>-2.8334515243069989E-2</v>
      </c>
      <c r="FV106" s="4">
        <f t="shared" si="276"/>
        <v>4.724364815253926E-3</v>
      </c>
      <c r="FW106" s="4">
        <f t="shared" si="276"/>
        <v>-3.1005779643941129E-3</v>
      </c>
      <c r="FX106" s="4">
        <f t="shared" si="276"/>
        <v>-3.6131896152968414E-3</v>
      </c>
      <c r="FY106" s="4">
        <f t="shared" si="276"/>
        <v>7.6550929635352026E-3</v>
      </c>
      <c r="FZ106" s="4">
        <f t="shared" si="276"/>
        <v>5.1213664263283325E-3</v>
      </c>
      <c r="GA106" s="4">
        <f t="shared" si="276"/>
        <v>-4.8961609809568566E-4</v>
      </c>
      <c r="GB106" s="4">
        <f t="shared" si="276"/>
        <v>-1.5051529698845158E-2</v>
      </c>
      <c r="GC106" s="4">
        <f t="shared" si="276"/>
        <v>-8.3110073333868498E-3</v>
      </c>
      <c r="GD106" s="4">
        <f t="shared" si="276"/>
        <v>1.216474968713049E-2</v>
      </c>
      <c r="GE106" s="4">
        <f t="shared" si="276"/>
        <v>-5.8583370668546884E-4</v>
      </c>
      <c r="GF106" s="4">
        <f t="shared" si="276"/>
        <v>1.1743122170257631E-3</v>
      </c>
      <c r="GG106" s="4">
        <f t="shared" si="276"/>
        <v>-1.6140559128876618E-3</v>
      </c>
      <c r="GH106" s="4">
        <f t="shared" si="276"/>
        <v>8.7087549178900062E-3</v>
      </c>
      <c r="GI106" s="4">
        <f t="shared" si="276"/>
        <v>1.587755468578797E-2</v>
      </c>
      <c r="GJ106" s="4">
        <f t="shared" si="276"/>
        <v>-3.8635259409156665E-2</v>
      </c>
      <c r="GK106" s="4">
        <f t="shared" si="276"/>
        <v>8.4399468072432308E-3</v>
      </c>
      <c r="GL106" s="4">
        <f t="shared" ref="GL106:IQ106" si="277">GL64-AVERAGE(GL$46:GL$75)</f>
        <v>-2.0111057587938698E-3</v>
      </c>
      <c r="GM106" s="4">
        <f t="shared" si="277"/>
        <v>-6.348867517009622E-4</v>
      </c>
      <c r="GN106" s="4">
        <f t="shared" si="277"/>
        <v>6.361247712328157E-3</v>
      </c>
      <c r="GO106" s="4">
        <f t="shared" si="277"/>
        <v>1.8556119514362198E-2</v>
      </c>
      <c r="GP106" s="4">
        <f t="shared" si="277"/>
        <v>-4.0373642180155253E-2</v>
      </c>
      <c r="GQ106" s="4">
        <f t="shared" si="277"/>
        <v>1.1931944244804637E-3</v>
      </c>
      <c r="GR106" s="4">
        <f t="shared" si="277"/>
        <v>1.0588468927607677E-3</v>
      </c>
      <c r="GS106" s="4">
        <f t="shared" si="277"/>
        <v>-1.2767371877654612E-4</v>
      </c>
      <c r="GT106" s="4">
        <f t="shared" si="277"/>
        <v>-2.2535809957591465E-2</v>
      </c>
      <c r="GU106" s="4">
        <f t="shared" si="277"/>
        <v>4.2535231847240194E-3</v>
      </c>
      <c r="GV106" s="4">
        <f t="shared" si="277"/>
        <v>-2.9149401852519418E-3</v>
      </c>
      <c r="GW106" s="4">
        <f t="shared" si="277"/>
        <v>-1.0656849283355316E-2</v>
      </c>
      <c r="GX106" s="4">
        <f t="shared" si="277"/>
        <v>7.4482041576530329E-3</v>
      </c>
      <c r="GY106" s="4">
        <f t="shared" si="277"/>
        <v>7.2528056618418428E-3</v>
      </c>
      <c r="GZ106" s="4">
        <f t="shared" si="277"/>
        <v>2.7677005126953307E-3</v>
      </c>
      <c r="HA106" s="4">
        <f t="shared" si="277"/>
        <v>-4.3299124746845434E-3</v>
      </c>
      <c r="HB106" s="4">
        <f t="shared" si="277"/>
        <v>3.4116942631423081E-3</v>
      </c>
      <c r="HC106" s="4">
        <f t="shared" si="277"/>
        <v>9.8684463459621681E-3</v>
      </c>
      <c r="HD106" s="4">
        <f t="shared" si="277"/>
        <v>-1.4454845915170557E-3</v>
      </c>
      <c r="HE106" s="4">
        <f t="shared" si="277"/>
        <v>-1.9203743596096804E-3</v>
      </c>
      <c r="HF106" s="4">
        <f t="shared" si="277"/>
        <v>-1.3812083130428996E-3</v>
      </c>
      <c r="HG106" s="4">
        <f t="shared" si="277"/>
        <v>6.8778847616835235E-3</v>
      </c>
      <c r="HH106" s="4">
        <f t="shared" si="277"/>
        <v>-1.049241545212126E-2</v>
      </c>
      <c r="HI106" s="4">
        <f t="shared" si="277"/>
        <v>-3.5515588498464583E-2</v>
      </c>
      <c r="HJ106" s="4">
        <f t="shared" si="277"/>
        <v>-6.2654293353544069E-4</v>
      </c>
      <c r="HK106" s="4">
        <f t="shared" si="277"/>
        <v>2.4409964264400855E-3</v>
      </c>
      <c r="HL106" s="4">
        <f t="shared" si="277"/>
        <v>2.6289913778878636E-3</v>
      </c>
      <c r="HM106" s="4">
        <f t="shared" si="277"/>
        <v>-2.1623921640132205E-3</v>
      </c>
      <c r="HN106" s="4">
        <f t="shared" si="277"/>
        <v>1.2451672426015779E-2</v>
      </c>
      <c r="HO106" s="4">
        <f t="shared" si="277"/>
        <v>1.3919498494431987E-3</v>
      </c>
      <c r="HP106" s="4">
        <f t="shared" si="277"/>
        <v>-5.8331661143184582E-3</v>
      </c>
      <c r="HQ106" s="4">
        <f t="shared" si="277"/>
        <v>3.1917252619834864E-3</v>
      </c>
      <c r="HR106" s="4">
        <f t="shared" si="277"/>
        <v>2.9963795953831212E-3</v>
      </c>
      <c r="HS106" s="4">
        <f t="shared" si="277"/>
        <v>-2.7913913613329188E-2</v>
      </c>
      <c r="HT106" s="4">
        <f t="shared" si="277"/>
        <v>5.5484196978245479E-3</v>
      </c>
      <c r="HU106" s="4">
        <f t="shared" si="277"/>
        <v>-2.1011333781446504E-3</v>
      </c>
      <c r="HV106" s="4">
        <f t="shared" si="277"/>
        <v>-5.7544801870765272E-3</v>
      </c>
      <c r="HW106" s="4">
        <f t="shared" si="277"/>
        <v>2.379704978115735E-3</v>
      </c>
      <c r="HX106" s="4">
        <f t="shared" si="277"/>
        <v>7.9641974542988981E-3</v>
      </c>
      <c r="HY106" s="4">
        <f t="shared" si="277"/>
        <v>4.9263003677406242E-3</v>
      </c>
      <c r="HZ106" s="4">
        <f t="shared" si="277"/>
        <v>-9.4628603832928662E-3</v>
      </c>
      <c r="IA106" s="4">
        <f t="shared" si="277"/>
        <v>1.6933319355668329E-3</v>
      </c>
      <c r="IB106" s="4">
        <f t="shared" si="277"/>
        <v>4.2984698417236076E-3</v>
      </c>
      <c r="IC106" s="4">
        <f t="shared" si="277"/>
        <v>3.4559664894498188E-3</v>
      </c>
      <c r="ID106" s="4">
        <f t="shared" si="277"/>
        <v>8.9547328016645398E-4</v>
      </c>
      <c r="IE106" s="4">
        <f t="shared" si="277"/>
        <v>1.8553196114590089E-4</v>
      </c>
      <c r="IF106" s="4">
        <f t="shared" si="277"/>
        <v>1.412029288352263E-3</v>
      </c>
      <c r="IG106" s="4">
        <f t="shared" si="277"/>
        <v>-9.848887940910319E-3</v>
      </c>
      <c r="IH106" s="4">
        <f t="shared" si="277"/>
        <v>-1.8320014709940172E-2</v>
      </c>
      <c r="II106" s="4">
        <f t="shared" si="277"/>
        <v>4.5705330185156931E-4</v>
      </c>
      <c r="IJ106" s="4">
        <f t="shared" si="277"/>
        <v>-1.2699810614650652E-2</v>
      </c>
      <c r="IK106" s="4">
        <f t="shared" si="277"/>
        <v>-2.2451862534876915E-3</v>
      </c>
      <c r="IL106" s="4">
        <f t="shared" si="277"/>
        <v>2.0008403318595123E-3</v>
      </c>
      <c r="IM106" s="4">
        <f t="shared" si="277"/>
        <v>7.2630274624044203E-3</v>
      </c>
      <c r="IN106" s="4">
        <f t="shared" si="277"/>
        <v>-2.1695983738955456E-3</v>
      </c>
      <c r="IO106" s="4">
        <f t="shared" si="277"/>
        <v>2.7558085116117727E-3</v>
      </c>
      <c r="IP106" s="4">
        <f t="shared" si="277"/>
        <v>-3.0330005397478303E-4</v>
      </c>
      <c r="IQ106" s="4">
        <f t="shared" si="277"/>
        <v>1.2513220285671688E-3</v>
      </c>
      <c r="IT106" s="22">
        <f t="shared" si="204"/>
        <v>-1.5473954723613506E-3</v>
      </c>
      <c r="JC106" s="29">
        <f>_xlfn.STDEV.S(IT103:IT117)</f>
        <v>1.9289448058366781E-3</v>
      </c>
      <c r="JU106" s="1">
        <f t="shared" si="205"/>
        <v>127</v>
      </c>
    </row>
    <row r="107" spans="1:286" x14ac:dyDescent="0.25">
      <c r="A107" s="11">
        <v>-11</v>
      </c>
      <c r="B107" s="4">
        <f t="shared" ref="B107:BM107" si="278">B65-AVERAGE(B$46:B$75)</f>
        <v>2.349872468554419E-3</v>
      </c>
      <c r="C107" s="4">
        <f t="shared" si="278"/>
        <v>1.7272265858583736E-3</v>
      </c>
      <c r="D107" s="4">
        <f t="shared" si="278"/>
        <v>-1.268880397511471E-2</v>
      </c>
      <c r="E107" s="4">
        <f t="shared" si="278"/>
        <v>-6.4642003827830759E-3</v>
      </c>
      <c r="F107" s="4">
        <f t="shared" si="278"/>
        <v>-1.6981356522774174E-2</v>
      </c>
      <c r="G107" s="4">
        <f t="shared" si="278"/>
        <v>2.3924916606361722E-2</v>
      </c>
      <c r="H107" s="4">
        <f t="shared" si="278"/>
        <v>6.6473021705221215E-3</v>
      </c>
      <c r="I107" s="4">
        <f t="shared" si="278"/>
        <v>1.7530724326296893E-2</v>
      </c>
      <c r="J107" s="4">
        <f t="shared" si="278"/>
        <v>-4.2488577105464728E-4</v>
      </c>
      <c r="K107" s="4">
        <f t="shared" si="278"/>
        <v>7.8880836751555987E-3</v>
      </c>
      <c r="L107" s="4">
        <f t="shared" si="278"/>
        <v>-8.9100366998526867E-4</v>
      </c>
      <c r="M107" s="4">
        <f t="shared" si="278"/>
        <v>-1.6422108381086893E-3</v>
      </c>
      <c r="N107" s="4">
        <f t="shared" si="278"/>
        <v>5.147533477656902E-3</v>
      </c>
      <c r="O107" s="4">
        <f t="shared" si="278"/>
        <v>-4.0524972343273808E-4</v>
      </c>
      <c r="P107" s="4">
        <f t="shared" si="278"/>
        <v>3.2607842931000625E-3</v>
      </c>
      <c r="Q107" s="4">
        <f t="shared" si="278"/>
        <v>-2.3504951496994319E-3</v>
      </c>
      <c r="R107" s="4">
        <f t="shared" si="278"/>
        <v>-1.3132800310706636E-4</v>
      </c>
      <c r="S107" s="4">
        <f t="shared" si="278"/>
        <v>6.8750394047308516E-3</v>
      </c>
      <c r="T107" s="4">
        <f t="shared" si="278"/>
        <v>-4.3137443246093511E-3</v>
      </c>
      <c r="U107" s="4">
        <f t="shared" si="278"/>
        <v>-4.0654482916555905E-3</v>
      </c>
      <c r="V107" s="4">
        <f t="shared" si="278"/>
        <v>1.2873502663392907E-2</v>
      </c>
      <c r="W107" s="4">
        <f t="shared" si="278"/>
        <v>4.5523108527939452E-3</v>
      </c>
      <c r="X107" s="4">
        <f t="shared" si="278"/>
        <v>-4.2466114104730994E-2</v>
      </c>
      <c r="Y107" s="4">
        <f t="shared" si="278"/>
        <v>-9.051191551669736E-3</v>
      </c>
      <c r="Z107" s="4">
        <f t="shared" si="278"/>
        <v>-2.2131645660097357E-2</v>
      </c>
      <c r="AA107" s="4">
        <f t="shared" si="278"/>
        <v>-9.4349710039862145E-4</v>
      </c>
      <c r="AB107" s="4">
        <f t="shared" si="278"/>
        <v>-1.4014058686795401E-2</v>
      </c>
      <c r="AC107" s="4">
        <f t="shared" si="278"/>
        <v>-2.2680283150722808E-2</v>
      </c>
      <c r="AD107" s="4">
        <f t="shared" si="278"/>
        <v>-9.770881226033425E-3</v>
      </c>
      <c r="AE107" s="4">
        <f t="shared" si="278"/>
        <v>-1.615163974501143E-2</v>
      </c>
      <c r="AF107" s="4">
        <f t="shared" si="278"/>
        <v>0.12071157976867508</v>
      </c>
      <c r="AG107" s="4">
        <f t="shared" si="278"/>
        <v>-2.2604192795949166E-2</v>
      </c>
      <c r="AH107" s="4">
        <f t="shared" si="278"/>
        <v>1.3787586246025883E-3</v>
      </c>
      <c r="AI107" s="4">
        <f t="shared" si="278"/>
        <v>1.2769158496138579E-2</v>
      </c>
      <c r="AJ107" s="4">
        <f t="shared" si="278"/>
        <v>1.9840779324729382E-2</v>
      </c>
      <c r="AK107" s="4">
        <f t="shared" si="278"/>
        <v>4.2822515999326773E-4</v>
      </c>
      <c r="AL107" s="4">
        <f t="shared" si="278"/>
        <v>3.5170710600106519E-3</v>
      </c>
      <c r="AM107" s="4">
        <f t="shared" si="278"/>
        <v>4.7630904103167591E-3</v>
      </c>
      <c r="AN107" s="4">
        <f t="shared" si="278"/>
        <v>8.3051228933501975E-3</v>
      </c>
      <c r="AO107" s="4">
        <f t="shared" si="278"/>
        <v>6.8745569279950475E-3</v>
      </c>
      <c r="AP107" s="4">
        <f t="shared" si="278"/>
        <v>9.8365201650957232E-3</v>
      </c>
      <c r="AQ107" s="4">
        <f t="shared" si="278"/>
        <v>7.9237252239512494E-3</v>
      </c>
      <c r="AR107" s="4">
        <f t="shared" si="278"/>
        <v>-9.8722479653676697E-4</v>
      </c>
      <c r="AS107" s="4">
        <f t="shared" si="278"/>
        <v>3.2630076260708792E-3</v>
      </c>
      <c r="AT107" s="4">
        <f t="shared" si="278"/>
        <v>-6.1168737324448323E-3</v>
      </c>
      <c r="AU107" s="4">
        <f t="shared" si="278"/>
        <v>-3.5180751876252117E-3</v>
      </c>
      <c r="AV107" s="4">
        <f t="shared" si="278"/>
        <v>8.4309389140745372E-3</v>
      </c>
      <c r="AW107" s="4">
        <f t="shared" si="278"/>
        <v>-3.6704930159712386E-2</v>
      </c>
      <c r="AX107" s="4">
        <f t="shared" si="278"/>
        <v>-1.6625247459497484E-2</v>
      </c>
      <c r="AY107" s="4">
        <f t="shared" si="278"/>
        <v>-1.8925736190166777E-2</v>
      </c>
      <c r="AZ107" s="4">
        <f t="shared" si="278"/>
        <v>-1.232442637585378E-3</v>
      </c>
      <c r="BA107" s="4">
        <f t="shared" si="278"/>
        <v>-5.9246058430932162E-3</v>
      </c>
      <c r="BB107" s="4">
        <f t="shared" si="278"/>
        <v>7.1179930460409362E-4</v>
      </c>
      <c r="BC107" s="4">
        <f t="shared" si="278"/>
        <v>1.1445031462999494E-3</v>
      </c>
      <c r="BD107" s="4">
        <f t="shared" si="278"/>
        <v>-6.2219392927497688E-2</v>
      </c>
      <c r="BE107" s="4">
        <f t="shared" si="278"/>
        <v>8.2824054851731221E-2</v>
      </c>
      <c r="BF107" s="4">
        <f t="shared" si="278"/>
        <v>-1.2360867234479333E-2</v>
      </c>
      <c r="BG107" s="4">
        <f t="shared" si="278"/>
        <v>1.0389160566434272E-2</v>
      </c>
      <c r="BH107" s="4">
        <f t="shared" si="278"/>
        <v>4.2314029575737981E-2</v>
      </c>
      <c r="BI107" s="4">
        <f t="shared" si="278"/>
        <v>1.397358539667946E-2</v>
      </c>
      <c r="BJ107" s="4">
        <f t="shared" si="278"/>
        <v>-8.4700719947447094E-3</v>
      </c>
      <c r="BK107" s="4">
        <f t="shared" si="278"/>
        <v>-3.2984636084124573E-4</v>
      </c>
      <c r="BL107" s="4">
        <f t="shared" si="278"/>
        <v>-1.2995349277188884E-3</v>
      </c>
      <c r="BM107" s="4">
        <f t="shared" si="278"/>
        <v>-2.5333948984429052E-3</v>
      </c>
      <c r="BN107" s="4">
        <f t="shared" ref="BN107:DY107" si="279">BN65-AVERAGE(BN$46:BN$75)</f>
        <v>-1.2974746581060503E-4</v>
      </c>
      <c r="BO107" s="4">
        <f t="shared" si="279"/>
        <v>-2.4120510909493749E-3</v>
      </c>
      <c r="BP107" s="4">
        <f t="shared" si="279"/>
        <v>2.2509495572366786E-3</v>
      </c>
      <c r="BQ107" s="4">
        <f t="shared" si="279"/>
        <v>7.4313392513614789E-3</v>
      </c>
      <c r="BR107" s="4">
        <f t="shared" si="279"/>
        <v>3.6354172125929902E-3</v>
      </c>
      <c r="BS107" s="4">
        <f t="shared" si="279"/>
        <v>-1.1830077316824917E-2</v>
      </c>
      <c r="BT107" s="4">
        <f t="shared" si="279"/>
        <v>-4.5542977857900013E-4</v>
      </c>
      <c r="BU107" s="4">
        <f t="shared" si="279"/>
        <v>1.8719517607733091E-3</v>
      </c>
      <c r="BV107" s="4">
        <f t="shared" si="279"/>
        <v>-1.0691086294628026E-2</v>
      </c>
      <c r="BW107" s="4">
        <f t="shared" si="279"/>
        <v>-1.4751773814673443E-2</v>
      </c>
      <c r="BX107" s="4">
        <f t="shared" si="279"/>
        <v>-3.1688346578657E-3</v>
      </c>
      <c r="BY107" s="4">
        <f t="shared" si="279"/>
        <v>5.3640501893525748E-3</v>
      </c>
      <c r="BZ107" s="4">
        <f t="shared" si="279"/>
        <v>-8.5611608685022579E-3</v>
      </c>
      <c r="CA107" s="4">
        <f t="shared" si="279"/>
        <v>1.7946282094991325E-2</v>
      </c>
      <c r="CB107" s="4">
        <f t="shared" si="279"/>
        <v>-1.4003613144700732E-2</v>
      </c>
      <c r="CC107" s="4">
        <f t="shared" si="279"/>
        <v>3.7621113378344196E-3</v>
      </c>
      <c r="CD107" s="4">
        <f t="shared" si="279"/>
        <v>0.14508639748257551</v>
      </c>
      <c r="CE107" s="4">
        <f t="shared" si="279"/>
        <v>2.2222909544429834E-2</v>
      </c>
      <c r="CF107" s="4">
        <f t="shared" si="279"/>
        <v>1.8642780344460777E-2</v>
      </c>
      <c r="CG107" s="4">
        <f t="shared" si="279"/>
        <v>3.8212198758712249E-2</v>
      </c>
      <c r="CH107" s="4">
        <f t="shared" si="279"/>
        <v>5.8138508796417481E-3</v>
      </c>
      <c r="CI107" s="4">
        <f t="shared" si="279"/>
        <v>-1.1053291621984478E-2</v>
      </c>
      <c r="CJ107" s="4">
        <f t="shared" si="279"/>
        <v>2.7583215223568459E-3</v>
      </c>
      <c r="CK107" s="4">
        <f t="shared" si="279"/>
        <v>-5.8284400862611556E-4</v>
      </c>
      <c r="CL107" s="4">
        <f t="shared" si="279"/>
        <v>1.2976284538472126E-2</v>
      </c>
      <c r="CM107" s="4">
        <f t="shared" si="279"/>
        <v>-4.5594189569631389E-3</v>
      </c>
      <c r="CN107" s="4">
        <f t="shared" si="279"/>
        <v>-1.3440157495793787E-3</v>
      </c>
      <c r="CO107" s="4">
        <f t="shared" si="279"/>
        <v>6.944695634280712E-4</v>
      </c>
      <c r="CP107" s="4">
        <f t="shared" si="279"/>
        <v>2.7938918138880487E-3</v>
      </c>
      <c r="CQ107" s="4">
        <f t="shared" si="279"/>
        <v>1.3662619970489617E-2</v>
      </c>
      <c r="CR107" s="4">
        <f t="shared" si="279"/>
        <v>7.390250445434168E-3</v>
      </c>
      <c r="CS107" s="4">
        <f t="shared" si="279"/>
        <v>-9.571089366670631E-3</v>
      </c>
      <c r="CT107" s="4">
        <f t="shared" si="279"/>
        <v>-6.3327145506237572E-4</v>
      </c>
      <c r="CU107" s="4">
        <f t="shared" si="279"/>
        <v>2.0365350184314433E-3</v>
      </c>
      <c r="CV107" s="4">
        <f t="shared" si="279"/>
        <v>-1.6715154173664558E-2</v>
      </c>
      <c r="CW107" s="4">
        <f t="shared" si="279"/>
        <v>-2.5349880092942437E-2</v>
      </c>
      <c r="CX107" s="4">
        <f t="shared" si="279"/>
        <v>-5.7699517439502692E-4</v>
      </c>
      <c r="CY107" s="4">
        <f t="shared" si="279"/>
        <v>-8.7952221527497383E-3</v>
      </c>
      <c r="CZ107" s="4">
        <f t="shared" si="279"/>
        <v>-6.3404201456155287E-2</v>
      </c>
      <c r="DA107" s="4">
        <f t="shared" si="279"/>
        <v>-1.0606937630143346E-2</v>
      </c>
      <c r="DB107" s="4">
        <f t="shared" si="279"/>
        <v>1.9175655001003877E-2</v>
      </c>
      <c r="DC107" s="4">
        <f t="shared" si="279"/>
        <v>0.12308458218536497</v>
      </c>
      <c r="DD107" s="4">
        <f t="shared" si="279"/>
        <v>-6.5082953301857545E-3</v>
      </c>
      <c r="DE107" s="4">
        <f t="shared" si="279"/>
        <v>-2.5094528673194616E-2</v>
      </c>
      <c r="DF107" s="4">
        <f t="shared" si="279"/>
        <v>-8.2665054345972596E-5</v>
      </c>
      <c r="DG107" s="4">
        <f t="shared" si="279"/>
        <v>1.0179596007238612E-2</v>
      </c>
      <c r="DH107" s="4">
        <f t="shared" si="279"/>
        <v>-6.7278235771321797E-3</v>
      </c>
      <c r="DI107" s="4">
        <f t="shared" si="279"/>
        <v>6.1743009106528367E-3</v>
      </c>
      <c r="DJ107" s="4">
        <f t="shared" si="279"/>
        <v>-6.0006107716017356E-3</v>
      </c>
      <c r="DK107" s="4">
        <f t="shared" si="279"/>
        <v>1.2764783827667383E-2</v>
      </c>
      <c r="DL107" s="4">
        <f t="shared" si="279"/>
        <v>-6.148177138190416E-3</v>
      </c>
      <c r="DM107" s="4">
        <f t="shared" si="279"/>
        <v>4.532587031090482E-3</v>
      </c>
      <c r="DN107" s="4">
        <f t="shared" si="279"/>
        <v>6.8686531964543438E-3</v>
      </c>
      <c r="DO107" s="4">
        <f t="shared" si="279"/>
        <v>6.1178070959683256E-3</v>
      </c>
      <c r="DP107" s="4">
        <f t="shared" si="279"/>
        <v>9.9478987488428117E-4</v>
      </c>
      <c r="DQ107" s="4">
        <f t="shared" si="279"/>
        <v>-6.1488456315056334E-3</v>
      </c>
      <c r="DR107" s="4">
        <f t="shared" si="279"/>
        <v>-2.3366970548386587E-2</v>
      </c>
      <c r="DS107" s="4">
        <f t="shared" si="279"/>
        <v>2.4817775086927898E-3</v>
      </c>
      <c r="DT107" s="4">
        <f t="shared" si="279"/>
        <v>0.10327558576412235</v>
      </c>
      <c r="DU107" s="4">
        <f t="shared" si="279"/>
        <v>-8.8997028001514353E-3</v>
      </c>
      <c r="DV107" s="4">
        <f t="shared" si="279"/>
        <v>-1.5380177820825375E-2</v>
      </c>
      <c r="DW107" s="4">
        <f t="shared" si="279"/>
        <v>-2.7054219516499949E-3</v>
      </c>
      <c r="DX107" s="4">
        <f t="shared" si="279"/>
        <v>-4.236298698127478E-3</v>
      </c>
      <c r="DY107" s="4">
        <f t="shared" si="279"/>
        <v>-1.4497439927175816E-2</v>
      </c>
      <c r="DZ107" s="4">
        <f t="shared" ref="DZ107:GK107" si="280">DZ65-AVERAGE(DZ$46:DZ$75)</f>
        <v>-4.7328274199001331E-3</v>
      </c>
      <c r="EA107" s="4">
        <f t="shared" si="280"/>
        <v>2.4533127684918551E-2</v>
      </c>
      <c r="EB107" s="4">
        <f t="shared" si="280"/>
        <v>3.2827014023937999E-2</v>
      </c>
      <c r="EC107" s="4">
        <f t="shared" si="280"/>
        <v>2.4904835400686727E-2</v>
      </c>
      <c r="ED107" s="4">
        <f t="shared" si="280"/>
        <v>3.737194335799993E-3</v>
      </c>
      <c r="EE107" s="4">
        <f t="shared" si="280"/>
        <v>-3.086484770664942E-2</v>
      </c>
      <c r="EF107" s="4">
        <f t="shared" si="280"/>
        <v>4.9206212080093337E-3</v>
      </c>
      <c r="EG107" s="4">
        <f t="shared" si="280"/>
        <v>-8.6909595240663978E-3</v>
      </c>
      <c r="EH107" s="4">
        <f t="shared" si="280"/>
        <v>-9.1086926991539811E-4</v>
      </c>
      <c r="EI107" s="4">
        <f t="shared" si="280"/>
        <v>3.399308579983031E-3</v>
      </c>
      <c r="EJ107" s="4">
        <f t="shared" si="280"/>
        <v>1.2350110722964016E-3</v>
      </c>
      <c r="EK107" s="4">
        <f t="shared" si="280"/>
        <v>-1.8349777939969572E-3</v>
      </c>
      <c r="EL107" s="4">
        <f t="shared" si="280"/>
        <v>-4.8547594465409294E-3</v>
      </c>
      <c r="EM107" s="4">
        <f t="shared" si="280"/>
        <v>-3.0229149713721279E-3</v>
      </c>
      <c r="EN107" s="4">
        <f t="shared" si="280"/>
        <v>4.6473022900156728E-3</v>
      </c>
      <c r="EO107" s="4">
        <f t="shared" si="280"/>
        <v>2.9451615932251513E-3</v>
      </c>
      <c r="EP107" s="4">
        <f t="shared" si="280"/>
        <v>-1.5124466938231957E-3</v>
      </c>
      <c r="EQ107" s="4">
        <f t="shared" si="280"/>
        <v>1.9025469179877858E-3</v>
      </c>
      <c r="ER107" s="4">
        <f t="shared" si="280"/>
        <v>2.6949012640266503E-3</v>
      </c>
      <c r="ES107" s="4">
        <f t="shared" si="280"/>
        <v>9.9378724833107807E-3</v>
      </c>
      <c r="ET107" s="4">
        <f t="shared" si="280"/>
        <v>-1.4651127770284994E-2</v>
      </c>
      <c r="EU107" s="4">
        <f t="shared" si="280"/>
        <v>-3.1342889442358593E-2</v>
      </c>
      <c r="EV107" s="4">
        <f t="shared" si="280"/>
        <v>1.2084015373694013E-2</v>
      </c>
      <c r="EW107" s="4">
        <f t="shared" si="280"/>
        <v>4.069282375068789E-3</v>
      </c>
      <c r="EX107" s="4">
        <f t="shared" si="280"/>
        <v>3.0700282223992292E-4</v>
      </c>
      <c r="EY107" s="4">
        <f t="shared" si="280"/>
        <v>-1.427177978395376E-3</v>
      </c>
      <c r="EZ107" s="4">
        <f t="shared" si="280"/>
        <v>-6.9744651566008137E-4</v>
      </c>
      <c r="FA107" s="4">
        <f t="shared" si="280"/>
        <v>8.1630441875081311E-2</v>
      </c>
      <c r="FB107" s="4">
        <f t="shared" si="280"/>
        <v>-2.4482518606573191E-3</v>
      </c>
      <c r="FC107" s="4">
        <f t="shared" si="280"/>
        <v>-2.017384816468927E-2</v>
      </c>
      <c r="FD107" s="4">
        <f t="shared" si="280"/>
        <v>-1.611665414657814E-2</v>
      </c>
      <c r="FE107" s="4">
        <f t="shared" si="280"/>
        <v>5.7183521152707915E-3</v>
      </c>
      <c r="FF107" s="4">
        <f t="shared" si="280"/>
        <v>2.4562557325925817E-3</v>
      </c>
      <c r="FG107" s="4">
        <f t="shared" si="280"/>
        <v>-7.9292940910501662E-4</v>
      </c>
      <c r="FH107" s="4">
        <f t="shared" si="280"/>
        <v>6.1690419797450977E-3</v>
      </c>
      <c r="FI107" s="4">
        <f t="shared" si="280"/>
        <v>-4.8265562082555058E-3</v>
      </c>
      <c r="FJ107" s="4">
        <f t="shared" si="280"/>
        <v>2.6274078127789188E-3</v>
      </c>
      <c r="FK107" s="4">
        <f t="shared" si="280"/>
        <v>4.4704673851948895E-3</v>
      </c>
      <c r="FL107" s="4">
        <f t="shared" si="280"/>
        <v>-9.2264286415789827E-3</v>
      </c>
      <c r="FM107" s="4">
        <f t="shared" si="280"/>
        <v>3.4149576403925247E-3</v>
      </c>
      <c r="FN107" s="4">
        <f t="shared" si="280"/>
        <v>-1.2837941532937297E-3</v>
      </c>
      <c r="FO107" s="4">
        <f t="shared" si="280"/>
        <v>-4.1946995679463936E-3</v>
      </c>
      <c r="FP107" s="4">
        <f t="shared" si="280"/>
        <v>-6.510604798974029E-3</v>
      </c>
      <c r="FQ107" s="4">
        <f t="shared" si="280"/>
        <v>1.7831499454444254E-3</v>
      </c>
      <c r="FR107" s="4">
        <f t="shared" si="280"/>
        <v>1.3928691379930698E-2</v>
      </c>
      <c r="FS107" s="4">
        <f t="shared" si="280"/>
        <v>-4.9426846534722686E-3</v>
      </c>
      <c r="FT107" s="4">
        <f t="shared" si="280"/>
        <v>-9.6841309023776925E-3</v>
      </c>
      <c r="FU107" s="4">
        <f t="shared" si="280"/>
        <v>1.6166160899749008E-3</v>
      </c>
      <c r="FV107" s="4">
        <f t="shared" si="280"/>
        <v>4.7063481156374362E-3</v>
      </c>
      <c r="FW107" s="4">
        <f t="shared" si="280"/>
        <v>1.9861728735702605E-2</v>
      </c>
      <c r="FX107" s="4">
        <f t="shared" si="280"/>
        <v>-3.615415972878692E-3</v>
      </c>
      <c r="FY107" s="4">
        <f t="shared" si="280"/>
        <v>3.288085851570792E-2</v>
      </c>
      <c r="FZ107" s="4">
        <f t="shared" si="280"/>
        <v>9.2743726766722767E-2</v>
      </c>
      <c r="GA107" s="4">
        <f t="shared" si="280"/>
        <v>7.9105966284350217E-3</v>
      </c>
      <c r="GB107" s="4">
        <f t="shared" si="280"/>
        <v>1.7059296331042639E-2</v>
      </c>
      <c r="GC107" s="4">
        <f t="shared" si="280"/>
        <v>2.3295979141533828E-2</v>
      </c>
      <c r="GD107" s="4">
        <f t="shared" si="280"/>
        <v>1.201341245901221E-2</v>
      </c>
      <c r="GE107" s="4">
        <f t="shared" si="280"/>
        <v>-5.9383891134287504E-4</v>
      </c>
      <c r="GF107" s="4">
        <f t="shared" si="280"/>
        <v>1.1621518017215743E-3</v>
      </c>
      <c r="GG107" s="4">
        <f t="shared" si="280"/>
        <v>-1.6287921132717887E-3</v>
      </c>
      <c r="GH107" s="4">
        <f t="shared" si="280"/>
        <v>8.6191846277547755E-3</v>
      </c>
      <c r="GI107" s="4">
        <f t="shared" si="280"/>
        <v>-7.823142675357669E-3</v>
      </c>
      <c r="GJ107" s="4">
        <f t="shared" si="280"/>
        <v>-6.8210009450858852E-3</v>
      </c>
      <c r="GK107" s="4">
        <f t="shared" si="280"/>
        <v>8.4118164815264081E-3</v>
      </c>
      <c r="GL107" s="4">
        <f t="shared" ref="GL107:IQ107" si="281">GL65-AVERAGE(GL$46:GL$75)</f>
        <v>-5.9254163845900258E-3</v>
      </c>
      <c r="GM107" s="4">
        <f t="shared" si="281"/>
        <v>-6.3907007921169216E-4</v>
      </c>
      <c r="GN107" s="4">
        <f t="shared" si="281"/>
        <v>4.7826112491624589E-3</v>
      </c>
      <c r="GO107" s="4">
        <f t="shared" si="281"/>
        <v>4.7096530572273178E-3</v>
      </c>
      <c r="GP107" s="4">
        <f t="shared" si="281"/>
        <v>-1.5806724409733138E-3</v>
      </c>
      <c r="GQ107" s="4">
        <f t="shared" si="281"/>
        <v>-4.8672535742763281E-3</v>
      </c>
      <c r="GR107" s="4">
        <f t="shared" si="281"/>
        <v>-9.0727339812595349E-3</v>
      </c>
      <c r="GS107" s="4">
        <f t="shared" si="281"/>
        <v>-1.3094081289931614E-2</v>
      </c>
      <c r="GT107" s="4">
        <f t="shared" si="281"/>
        <v>-1.9189074672922917E-3</v>
      </c>
      <c r="GU107" s="4">
        <f t="shared" si="281"/>
        <v>4.2402140114302829E-3</v>
      </c>
      <c r="GV107" s="4">
        <f t="shared" si="281"/>
        <v>-6.0108752347884046E-3</v>
      </c>
      <c r="GW107" s="4">
        <f t="shared" si="281"/>
        <v>-1.073970207868539E-2</v>
      </c>
      <c r="GX107" s="4">
        <f t="shared" si="281"/>
        <v>1.7984762535423911E-2</v>
      </c>
      <c r="GY107" s="4">
        <f t="shared" si="281"/>
        <v>5.8386874202525987E-2</v>
      </c>
      <c r="GZ107" s="4">
        <f t="shared" si="281"/>
        <v>1.9382046469238627E-2</v>
      </c>
      <c r="HA107" s="4">
        <f t="shared" si="281"/>
        <v>-2.4478346466132537E-2</v>
      </c>
      <c r="HB107" s="4">
        <f t="shared" si="281"/>
        <v>3.7007198268268225E-2</v>
      </c>
      <c r="HC107" s="4">
        <f t="shared" si="281"/>
        <v>9.7392612718546663E-3</v>
      </c>
      <c r="HD107" s="4">
        <f t="shared" si="281"/>
        <v>-1.4637164172288772E-3</v>
      </c>
      <c r="HE107" s="4">
        <f t="shared" si="281"/>
        <v>-1.9357478752783401E-3</v>
      </c>
      <c r="HF107" s="4">
        <f t="shared" si="281"/>
        <v>-1.3863736335496108E-3</v>
      </c>
      <c r="HG107" s="4">
        <f t="shared" si="281"/>
        <v>6.7925112122332139E-3</v>
      </c>
      <c r="HH107" s="4">
        <f t="shared" si="281"/>
        <v>4.0070532976554819E-3</v>
      </c>
      <c r="HI107" s="4">
        <f t="shared" si="281"/>
        <v>-6.2916917651893688E-3</v>
      </c>
      <c r="HJ107" s="4">
        <f t="shared" si="281"/>
        <v>-6.3150321340784809E-4</v>
      </c>
      <c r="HK107" s="4">
        <f t="shared" si="281"/>
        <v>5.9799155472663448E-3</v>
      </c>
      <c r="HL107" s="4">
        <f t="shared" si="281"/>
        <v>2.6227204509502353E-3</v>
      </c>
      <c r="HM107" s="4">
        <f t="shared" si="281"/>
        <v>-1.0950054413308612E-2</v>
      </c>
      <c r="HN107" s="4">
        <f t="shared" si="281"/>
        <v>2.6541447446363151E-3</v>
      </c>
      <c r="HO107" s="4">
        <f t="shared" si="281"/>
        <v>-3.8585231260565168E-3</v>
      </c>
      <c r="HP107" s="4">
        <f t="shared" si="281"/>
        <v>9.4050195439146514E-2</v>
      </c>
      <c r="HQ107" s="4">
        <f t="shared" si="281"/>
        <v>-8.9846291459393275E-5</v>
      </c>
      <c r="HR107" s="4">
        <f t="shared" si="281"/>
        <v>-6.0986613690073882E-2</v>
      </c>
      <c r="HS107" s="4">
        <f t="shared" si="281"/>
        <v>3.1093491340082008E-3</v>
      </c>
      <c r="HT107" s="4">
        <f t="shared" si="281"/>
        <v>5.5209402282748619E-3</v>
      </c>
      <c r="HU107" s="4">
        <f t="shared" si="281"/>
        <v>-9.7572315660533326E-3</v>
      </c>
      <c r="HV107" s="4">
        <f t="shared" si="281"/>
        <v>-5.7740135100663725E-3</v>
      </c>
      <c r="HW107" s="4">
        <f t="shared" si="281"/>
        <v>3.8743120450047117E-2</v>
      </c>
      <c r="HX107" s="4">
        <f t="shared" si="281"/>
        <v>3.7579508737290025E-2</v>
      </c>
      <c r="HY107" s="4">
        <f t="shared" si="281"/>
        <v>2.165139123113374E-2</v>
      </c>
      <c r="HZ107" s="4">
        <f t="shared" si="281"/>
        <v>6.9640459588819162E-4</v>
      </c>
      <c r="IA107" s="4">
        <f t="shared" si="281"/>
        <v>6.3078304695622324E-3</v>
      </c>
      <c r="IB107" s="4">
        <f t="shared" si="281"/>
        <v>4.2707339854204376E-3</v>
      </c>
      <c r="IC107" s="4">
        <f t="shared" si="281"/>
        <v>3.4544756139905024E-3</v>
      </c>
      <c r="ID107" s="4">
        <f t="shared" si="281"/>
        <v>8.9403555108801534E-4</v>
      </c>
      <c r="IE107" s="4">
        <f t="shared" si="281"/>
        <v>1.8544315547374426E-4</v>
      </c>
      <c r="IF107" s="4">
        <f t="shared" si="281"/>
        <v>1.4023560582528392E-3</v>
      </c>
      <c r="IG107" s="4">
        <f t="shared" si="281"/>
        <v>2.5958506022730377E-3</v>
      </c>
      <c r="IH107" s="4">
        <f t="shared" si="281"/>
        <v>-3.2491496060724329E-3</v>
      </c>
      <c r="II107" s="4">
        <f t="shared" si="281"/>
        <v>4.5690662112728468E-4</v>
      </c>
      <c r="IJ107" s="4">
        <f t="shared" si="281"/>
        <v>1.0651345721415812E-2</v>
      </c>
      <c r="IK107" s="4">
        <f t="shared" si="281"/>
        <v>-2.2463729064456112E-3</v>
      </c>
      <c r="IL107" s="4">
        <f t="shared" si="281"/>
        <v>-5.4379556210677532E-3</v>
      </c>
      <c r="IM107" s="4">
        <f t="shared" si="281"/>
        <v>-1.2708740554679525E-3</v>
      </c>
      <c r="IN107" s="4">
        <f t="shared" si="281"/>
        <v>-2.2919776629971617E-3</v>
      </c>
      <c r="IO107" s="4">
        <f t="shared" si="281"/>
        <v>1.5192040382528131E-2</v>
      </c>
      <c r="IP107" s="4">
        <f t="shared" si="281"/>
        <v>-8.4071530722961666E-4</v>
      </c>
      <c r="IQ107" s="4">
        <f t="shared" si="281"/>
        <v>-3.1023172385811194E-2</v>
      </c>
      <c r="IT107" s="22">
        <f t="shared" si="204"/>
        <v>3.2344165120476716E-3</v>
      </c>
      <c r="JU107" s="1">
        <f t="shared" si="205"/>
        <v>126</v>
      </c>
      <c r="JY107" s="30">
        <f>SUM(JU88:JU117)/(250*30)</f>
        <v>0.49719999999999998</v>
      </c>
    </row>
    <row r="108" spans="1:286" x14ac:dyDescent="0.25">
      <c r="A108" s="11">
        <v>-10</v>
      </c>
      <c r="B108" s="4">
        <f t="shared" ref="B108:BM108" si="282">B66-AVERAGE(B$46:B$75)</f>
        <v>2.3498236924609701E-3</v>
      </c>
      <c r="C108" s="4">
        <f t="shared" si="282"/>
        <v>-4.0308561234717009E-3</v>
      </c>
      <c r="D108" s="4">
        <f t="shared" si="282"/>
        <v>1.5482693436475395E-2</v>
      </c>
      <c r="E108" s="4">
        <f t="shared" si="282"/>
        <v>1.0087126809514851E-2</v>
      </c>
      <c r="F108" s="4">
        <f t="shared" si="282"/>
        <v>-2.9697017928781651E-2</v>
      </c>
      <c r="G108" s="4">
        <f t="shared" si="282"/>
        <v>7.3225706512647084E-3</v>
      </c>
      <c r="H108" s="4">
        <f t="shared" si="282"/>
        <v>3.1115856991577828E-2</v>
      </c>
      <c r="I108" s="4">
        <f t="shared" si="282"/>
        <v>-2.6640585301275551E-2</v>
      </c>
      <c r="J108" s="4">
        <f t="shared" si="282"/>
        <v>3.2027172841798978E-3</v>
      </c>
      <c r="K108" s="4">
        <f t="shared" si="282"/>
        <v>-1.0410190532819897E-3</v>
      </c>
      <c r="L108" s="4">
        <f t="shared" si="282"/>
        <v>-9.0770901657558209E-4</v>
      </c>
      <c r="M108" s="4">
        <f t="shared" si="282"/>
        <v>-1.6453577081936704E-3</v>
      </c>
      <c r="N108" s="4">
        <f t="shared" si="282"/>
        <v>1.7292682561895381E-2</v>
      </c>
      <c r="O108" s="4">
        <f t="shared" si="282"/>
        <v>-4.0534364941579985E-4</v>
      </c>
      <c r="P108" s="4">
        <f t="shared" si="282"/>
        <v>3.2556743143026794E-3</v>
      </c>
      <c r="Q108" s="4">
        <f t="shared" si="282"/>
        <v>-2.3511112530071082E-3</v>
      </c>
      <c r="R108" s="4">
        <f t="shared" si="282"/>
        <v>-1.3202363851422803E-4</v>
      </c>
      <c r="S108" s="4">
        <f t="shared" si="282"/>
        <v>6.8525777933481783E-3</v>
      </c>
      <c r="T108" s="4">
        <f t="shared" si="282"/>
        <v>-4.3312245587190006E-3</v>
      </c>
      <c r="U108" s="4">
        <f t="shared" si="282"/>
        <v>-4.0654664850884583E-3</v>
      </c>
      <c r="V108" s="4">
        <f t="shared" si="282"/>
        <v>1.2754879661114915E-2</v>
      </c>
      <c r="W108" s="4">
        <f t="shared" si="282"/>
        <v>4.5425922349199323E-3</v>
      </c>
      <c r="X108" s="4">
        <f t="shared" si="282"/>
        <v>8.2767076677133129E-3</v>
      </c>
      <c r="Y108" s="4">
        <f t="shared" si="282"/>
        <v>-9.1898381408713412E-3</v>
      </c>
      <c r="Z108" s="4">
        <f t="shared" si="282"/>
        <v>-1.266024306891915E-2</v>
      </c>
      <c r="AA108" s="4">
        <f t="shared" si="282"/>
        <v>-9.6183827901680577E-4</v>
      </c>
      <c r="AB108" s="4">
        <f t="shared" si="282"/>
        <v>3.3314556323561811E-2</v>
      </c>
      <c r="AC108" s="4">
        <f t="shared" si="282"/>
        <v>-6.2686919417573933E-3</v>
      </c>
      <c r="AD108" s="4">
        <f t="shared" si="282"/>
        <v>1.7111226793902111E-2</v>
      </c>
      <c r="AE108" s="4">
        <f t="shared" si="282"/>
        <v>-4.2142839191243509E-2</v>
      </c>
      <c r="AF108" s="4">
        <f t="shared" si="282"/>
        <v>-4.2871516091255314E-2</v>
      </c>
      <c r="AG108" s="4">
        <f t="shared" si="282"/>
        <v>1.9213738574862575E-2</v>
      </c>
      <c r="AH108" s="4">
        <f t="shared" si="282"/>
        <v>-5.7907060065037194E-2</v>
      </c>
      <c r="AI108" s="4">
        <f t="shared" si="282"/>
        <v>-1.8456055265107154E-2</v>
      </c>
      <c r="AJ108" s="4">
        <f t="shared" si="282"/>
        <v>4.1171454317667174E-2</v>
      </c>
      <c r="AK108" s="4">
        <f t="shared" si="282"/>
        <v>3.4242283038849256E-4</v>
      </c>
      <c r="AL108" s="4">
        <f t="shared" si="282"/>
        <v>3.5114390034285859E-3</v>
      </c>
      <c r="AM108" s="4">
        <f t="shared" si="282"/>
        <v>4.4708538787654045E-3</v>
      </c>
      <c r="AN108" s="4">
        <f t="shared" si="282"/>
        <v>8.1299903555454543E-3</v>
      </c>
      <c r="AO108" s="4">
        <f t="shared" si="282"/>
        <v>6.8066048364800093E-3</v>
      </c>
      <c r="AP108" s="4">
        <f t="shared" si="282"/>
        <v>9.7908885730118612E-3</v>
      </c>
      <c r="AQ108" s="4">
        <f t="shared" si="282"/>
        <v>7.8956559377870942E-3</v>
      </c>
      <c r="AR108" s="4">
        <f t="shared" si="282"/>
        <v>-9.9155650745880934E-4</v>
      </c>
      <c r="AS108" s="4">
        <f t="shared" si="282"/>
        <v>3.1804555279252907E-3</v>
      </c>
      <c r="AT108" s="4">
        <f t="shared" si="282"/>
        <v>-6.1218208073568663E-3</v>
      </c>
      <c r="AU108" s="4">
        <f t="shared" si="282"/>
        <v>-3.5370890900140134E-3</v>
      </c>
      <c r="AV108" s="4">
        <f t="shared" si="282"/>
        <v>8.2486588754951875E-3</v>
      </c>
      <c r="AW108" s="4">
        <f t="shared" si="282"/>
        <v>8.0924501157982054E-3</v>
      </c>
      <c r="AX108" s="4">
        <f t="shared" si="282"/>
        <v>-1.6763123812910324E-2</v>
      </c>
      <c r="AY108" s="4">
        <f t="shared" si="282"/>
        <v>1.2425357062985434E-3</v>
      </c>
      <c r="AZ108" s="4">
        <f t="shared" si="282"/>
        <v>-1.2333526707650063E-3</v>
      </c>
      <c r="BA108" s="4">
        <f t="shared" si="282"/>
        <v>2.0299846894538513E-2</v>
      </c>
      <c r="BB108" s="4">
        <f t="shared" si="282"/>
        <v>9.0670853924617722E-3</v>
      </c>
      <c r="BC108" s="4">
        <f t="shared" si="282"/>
        <v>5.5343188426757714E-2</v>
      </c>
      <c r="BD108" s="4">
        <f t="shared" si="282"/>
        <v>-1.7876693765861923E-3</v>
      </c>
      <c r="BE108" s="4">
        <f t="shared" si="282"/>
        <v>-2.2499700013401132E-2</v>
      </c>
      <c r="BF108" s="4">
        <f t="shared" si="282"/>
        <v>5.117704511324183E-2</v>
      </c>
      <c r="BG108" s="4">
        <f t="shared" si="282"/>
        <v>-1.2720074284270914E-2</v>
      </c>
      <c r="BH108" s="4">
        <f t="shared" si="282"/>
        <v>1.854448835007699E-2</v>
      </c>
      <c r="BI108" s="4">
        <f t="shared" si="282"/>
        <v>2.4112793050866423E-2</v>
      </c>
      <c r="BJ108" s="4">
        <f t="shared" si="282"/>
        <v>-8.6861219272061519E-3</v>
      </c>
      <c r="BK108" s="4">
        <f t="shared" si="282"/>
        <v>-3.6791485904595113E-4</v>
      </c>
      <c r="BL108" s="4">
        <f t="shared" si="282"/>
        <v>3.4154211780816908E-2</v>
      </c>
      <c r="BM108" s="4">
        <f t="shared" si="282"/>
        <v>-2.5334820691953449E-3</v>
      </c>
      <c r="BN108" s="4">
        <f t="shared" ref="BN108:DY108" si="283">BN66-AVERAGE(BN$46:BN$75)</f>
        <v>-1.2975266616098213E-4</v>
      </c>
      <c r="BO108" s="4">
        <f t="shared" si="283"/>
        <v>-2.418788740926524E-3</v>
      </c>
      <c r="BP108" s="4">
        <f t="shared" si="283"/>
        <v>2.2501032074086617E-3</v>
      </c>
      <c r="BQ108" s="4">
        <f t="shared" si="283"/>
        <v>7.3975639825560133E-3</v>
      </c>
      <c r="BR108" s="4">
        <f t="shared" si="283"/>
        <v>3.6159942887787396E-3</v>
      </c>
      <c r="BS108" s="4">
        <f t="shared" si="283"/>
        <v>-1.2006049674075332E-2</v>
      </c>
      <c r="BT108" s="4">
        <f t="shared" si="283"/>
        <v>-4.7987852321485728E-4</v>
      </c>
      <c r="BU108" s="4">
        <f t="shared" si="283"/>
        <v>1.8080574370864678E-3</v>
      </c>
      <c r="BV108" s="4">
        <f t="shared" si="283"/>
        <v>-7.7951746373523863E-3</v>
      </c>
      <c r="BW108" s="4">
        <f t="shared" si="283"/>
        <v>-1.5150574915959485E-2</v>
      </c>
      <c r="BX108" s="4">
        <f t="shared" si="283"/>
        <v>1.3456692403219573E-2</v>
      </c>
      <c r="BY108" s="4">
        <f t="shared" si="283"/>
        <v>5.3628738343303338E-3</v>
      </c>
      <c r="BZ108" s="4">
        <f t="shared" si="283"/>
        <v>-4.4576623101942646E-3</v>
      </c>
      <c r="CA108" s="4">
        <f t="shared" si="283"/>
        <v>-3.6351706371375629E-2</v>
      </c>
      <c r="CB108" s="4">
        <f t="shared" si="283"/>
        <v>9.5928346808746526E-2</v>
      </c>
      <c r="CC108" s="4">
        <f t="shared" si="283"/>
        <v>-4.0149561415504355E-3</v>
      </c>
      <c r="CD108" s="4">
        <f t="shared" si="283"/>
        <v>-4.1036139543821583E-3</v>
      </c>
      <c r="CE108" s="4">
        <f t="shared" si="283"/>
        <v>-3.4837514535099538E-3</v>
      </c>
      <c r="CF108" s="4">
        <f t="shared" si="283"/>
        <v>-1.7985043351753247E-2</v>
      </c>
      <c r="CG108" s="4">
        <f t="shared" si="283"/>
        <v>9.640605354244422E-3</v>
      </c>
      <c r="CH108" s="4">
        <f t="shared" si="283"/>
        <v>6.1558448901135876E-3</v>
      </c>
      <c r="CI108" s="4">
        <f t="shared" si="283"/>
        <v>-1.1269773874372589E-2</v>
      </c>
      <c r="CJ108" s="4">
        <f t="shared" si="283"/>
        <v>2.758282465348488E-3</v>
      </c>
      <c r="CK108" s="4">
        <f t="shared" si="283"/>
        <v>3.8121269518988144E-3</v>
      </c>
      <c r="CL108" s="4">
        <f t="shared" si="283"/>
        <v>1.2896334995842303E-2</v>
      </c>
      <c r="CM108" s="4">
        <f t="shared" si="283"/>
        <v>-4.5808130197691702E-3</v>
      </c>
      <c r="CN108" s="4">
        <f t="shared" si="283"/>
        <v>-1.3443066742851581E-3</v>
      </c>
      <c r="CO108" s="4">
        <f t="shared" si="283"/>
        <v>6.944695634280712E-4</v>
      </c>
      <c r="CP108" s="4">
        <f t="shared" si="283"/>
        <v>2.7902337455497847E-3</v>
      </c>
      <c r="CQ108" s="4">
        <f t="shared" si="283"/>
        <v>1.3401739533774486E-2</v>
      </c>
      <c r="CR108" s="4">
        <f t="shared" si="283"/>
        <v>7.3622292001572186E-3</v>
      </c>
      <c r="CS108" s="4">
        <f t="shared" si="283"/>
        <v>-9.655335008436388E-3</v>
      </c>
      <c r="CT108" s="4">
        <f t="shared" si="283"/>
        <v>-6.3331034645141648E-4</v>
      </c>
      <c r="CU108" s="4">
        <f t="shared" si="283"/>
        <v>2.6406060332036938E-2</v>
      </c>
      <c r="CV108" s="4">
        <f t="shared" si="283"/>
        <v>-1.7246781629019891E-2</v>
      </c>
      <c r="CW108" s="4">
        <f t="shared" si="283"/>
        <v>4.3332401153104612E-3</v>
      </c>
      <c r="CX108" s="4">
        <f t="shared" si="283"/>
        <v>-5.7699517439502692E-4</v>
      </c>
      <c r="CY108" s="4">
        <f t="shared" si="283"/>
        <v>-5.9497527449120839E-2</v>
      </c>
      <c r="CZ108" s="4">
        <f t="shared" si="283"/>
        <v>3.4013298911453105E-2</v>
      </c>
      <c r="DA108" s="4">
        <f t="shared" si="283"/>
        <v>2.2076878575199823E-2</v>
      </c>
      <c r="DB108" s="4">
        <f t="shared" si="283"/>
        <v>-7.4568842421636038E-5</v>
      </c>
      <c r="DC108" s="4">
        <f t="shared" si="283"/>
        <v>-5.1464243585587051E-2</v>
      </c>
      <c r="DD108" s="4">
        <f t="shared" si="283"/>
        <v>1.5436894025332687E-2</v>
      </c>
      <c r="DE108" s="4">
        <f t="shared" si="283"/>
        <v>-3.1897567026606205E-2</v>
      </c>
      <c r="DF108" s="4">
        <f t="shared" si="283"/>
        <v>3.1883331153044897E-2</v>
      </c>
      <c r="DG108" s="4">
        <f t="shared" si="283"/>
        <v>1.1069205724016993E-2</v>
      </c>
      <c r="DH108" s="4">
        <f t="shared" si="283"/>
        <v>-6.9657893168477737E-3</v>
      </c>
      <c r="DI108" s="4">
        <f t="shared" si="283"/>
        <v>6.1699111554809434E-3</v>
      </c>
      <c r="DJ108" s="4">
        <f t="shared" si="283"/>
        <v>1.7785606954287241E-3</v>
      </c>
      <c r="DK108" s="4">
        <f t="shared" si="283"/>
        <v>1.259401270318466E-2</v>
      </c>
      <c r="DL108" s="4">
        <f t="shared" si="283"/>
        <v>-6.1850377477216069E-3</v>
      </c>
      <c r="DM108" s="4">
        <f t="shared" si="283"/>
        <v>4.5049629411574137E-3</v>
      </c>
      <c r="DN108" s="4">
        <f t="shared" si="283"/>
        <v>6.8296156208364446E-3</v>
      </c>
      <c r="DO108" s="4">
        <f t="shared" si="283"/>
        <v>6.0765510486018781E-3</v>
      </c>
      <c r="DP108" s="4">
        <f t="shared" si="283"/>
        <v>9.8418937878647604E-4</v>
      </c>
      <c r="DQ108" s="4">
        <f t="shared" si="283"/>
        <v>-6.14987031077735E-3</v>
      </c>
      <c r="DR108" s="4">
        <f t="shared" si="283"/>
        <v>-2.3696284163836068E-2</v>
      </c>
      <c r="DS108" s="4">
        <f t="shared" si="283"/>
        <v>2.4736013611468171E-3</v>
      </c>
      <c r="DT108" s="4">
        <f t="shared" si="283"/>
        <v>6.904352377058989E-4</v>
      </c>
      <c r="DU108" s="4">
        <f t="shared" si="283"/>
        <v>-9.0390685883250752E-3</v>
      </c>
      <c r="DV108" s="4">
        <f t="shared" si="283"/>
        <v>1.6343989785207184E-2</v>
      </c>
      <c r="DW108" s="4">
        <f t="shared" si="283"/>
        <v>-2.7158846769077994E-3</v>
      </c>
      <c r="DX108" s="4">
        <f t="shared" si="283"/>
        <v>-2.5318853560900256E-2</v>
      </c>
      <c r="DY108" s="4">
        <f t="shared" si="283"/>
        <v>3.594570002404452E-2</v>
      </c>
      <c r="DZ108" s="4">
        <f t="shared" ref="DZ108:GK108" si="284">DZ66-AVERAGE(DZ$46:DZ$75)</f>
        <v>8.7692345804986464E-3</v>
      </c>
      <c r="EA108" s="4">
        <f t="shared" si="284"/>
        <v>-2.0537415174900122E-2</v>
      </c>
      <c r="EB108" s="4">
        <f t="shared" si="284"/>
        <v>-1.711280173054016E-2</v>
      </c>
      <c r="EC108" s="4">
        <f t="shared" si="284"/>
        <v>2.1679262897088235E-2</v>
      </c>
      <c r="ED108" s="4">
        <f t="shared" si="284"/>
        <v>-1.2376928533769708E-2</v>
      </c>
      <c r="EE108" s="4">
        <f t="shared" si="284"/>
        <v>2.0265442128710631E-2</v>
      </c>
      <c r="EF108" s="4">
        <f t="shared" si="284"/>
        <v>-5.3321329191417608E-3</v>
      </c>
      <c r="EG108" s="4">
        <f t="shared" si="284"/>
        <v>-8.820495162715887E-3</v>
      </c>
      <c r="EH108" s="4">
        <f t="shared" si="284"/>
        <v>-9.2916993534732095E-4</v>
      </c>
      <c r="EI108" s="4">
        <f t="shared" si="284"/>
        <v>1.8125748425012207E-2</v>
      </c>
      <c r="EJ108" s="4">
        <f t="shared" si="284"/>
        <v>1.2253001014723896E-3</v>
      </c>
      <c r="EK108" s="4">
        <f t="shared" si="284"/>
        <v>-1.8372255482003673E-3</v>
      </c>
      <c r="EL108" s="4">
        <f t="shared" si="284"/>
        <v>-4.8909251859876038E-3</v>
      </c>
      <c r="EM108" s="4">
        <f t="shared" si="284"/>
        <v>-3.0292073929196867E-3</v>
      </c>
      <c r="EN108" s="4">
        <f t="shared" si="284"/>
        <v>4.6363013174929163E-3</v>
      </c>
      <c r="EO108" s="4">
        <f t="shared" si="284"/>
        <v>2.9408303834618618E-3</v>
      </c>
      <c r="EP108" s="4">
        <f t="shared" si="284"/>
        <v>-1.5129590499531539E-3</v>
      </c>
      <c r="EQ108" s="4">
        <f t="shared" si="284"/>
        <v>1.8760931144159759E-3</v>
      </c>
      <c r="ER108" s="4">
        <f t="shared" si="284"/>
        <v>2.68755913223203E-3</v>
      </c>
      <c r="ES108" s="4">
        <f t="shared" si="284"/>
        <v>-1.5475410802482562E-2</v>
      </c>
      <c r="ET108" s="4">
        <f t="shared" si="284"/>
        <v>-1.4887688885178567E-2</v>
      </c>
      <c r="EU108" s="4">
        <f t="shared" si="284"/>
        <v>1.5378646753318822E-2</v>
      </c>
      <c r="EV108" s="4">
        <f t="shared" si="284"/>
        <v>1.1973322680229982E-2</v>
      </c>
      <c r="EW108" s="4">
        <f t="shared" si="284"/>
        <v>-5.5871370468011348E-3</v>
      </c>
      <c r="EX108" s="4">
        <f t="shared" si="284"/>
        <v>5.2873761382678216E-3</v>
      </c>
      <c r="EY108" s="4">
        <f t="shared" si="284"/>
        <v>-1.2718721051075594E-2</v>
      </c>
      <c r="EZ108" s="4">
        <f t="shared" si="284"/>
        <v>-1.5281121593148501E-2</v>
      </c>
      <c r="FA108" s="4">
        <f t="shared" si="284"/>
        <v>1.1928753149973331E-2</v>
      </c>
      <c r="FB108" s="4">
        <f t="shared" si="284"/>
        <v>1.3583788386122179E-2</v>
      </c>
      <c r="FC108" s="4">
        <f t="shared" si="284"/>
        <v>-3.6378264642637562E-2</v>
      </c>
      <c r="FD108" s="4">
        <f t="shared" si="284"/>
        <v>2.2263294390529959E-2</v>
      </c>
      <c r="FE108" s="4">
        <f t="shared" si="284"/>
        <v>8.9492988510115994E-3</v>
      </c>
      <c r="FF108" s="4">
        <f t="shared" si="284"/>
        <v>2.4419497843242684E-3</v>
      </c>
      <c r="FG108" s="4">
        <f t="shared" si="284"/>
        <v>-7.9478901437056947E-4</v>
      </c>
      <c r="FH108" s="4">
        <f t="shared" si="284"/>
        <v>-3.8841980551990465E-2</v>
      </c>
      <c r="FI108" s="4">
        <f t="shared" si="284"/>
        <v>-4.8265562082555058E-3</v>
      </c>
      <c r="FJ108" s="4">
        <f t="shared" si="284"/>
        <v>2.6232258953460662E-3</v>
      </c>
      <c r="FK108" s="4">
        <f t="shared" si="284"/>
        <v>4.4634501377836724E-3</v>
      </c>
      <c r="FL108" s="4">
        <f t="shared" si="284"/>
        <v>-9.4242523950415595E-3</v>
      </c>
      <c r="FM108" s="4">
        <f t="shared" si="284"/>
        <v>3.414695341516269E-3</v>
      </c>
      <c r="FN108" s="4">
        <f t="shared" si="284"/>
        <v>-1.2847773662133938E-3</v>
      </c>
      <c r="FO108" s="4">
        <f t="shared" si="284"/>
        <v>-4.2138354955462741E-3</v>
      </c>
      <c r="FP108" s="4">
        <f t="shared" si="284"/>
        <v>-6.515190053345791E-3</v>
      </c>
      <c r="FQ108" s="4">
        <f t="shared" si="284"/>
        <v>1.7814555486416438E-3</v>
      </c>
      <c r="FR108" s="4">
        <f t="shared" si="284"/>
        <v>-2.5680686847550576E-2</v>
      </c>
      <c r="FS108" s="4">
        <f t="shared" si="284"/>
        <v>-4.9903213520298053E-3</v>
      </c>
      <c r="FT108" s="4">
        <f t="shared" si="284"/>
        <v>1.90236255373997E-2</v>
      </c>
      <c r="FU108" s="4">
        <f t="shared" si="284"/>
        <v>1.6124729571500456E-3</v>
      </c>
      <c r="FV108" s="4">
        <f t="shared" si="284"/>
        <v>-5.7169817733378203E-3</v>
      </c>
      <c r="FW108" s="4">
        <f t="shared" si="284"/>
        <v>3.3762186578854591E-3</v>
      </c>
      <c r="FX108" s="4">
        <f t="shared" si="284"/>
        <v>2.3387152076977825E-2</v>
      </c>
      <c r="FY108" s="4">
        <f t="shared" si="284"/>
        <v>-1.1647803337866388E-3</v>
      </c>
      <c r="FZ108" s="4">
        <f t="shared" si="284"/>
        <v>-4.3862957566100987E-2</v>
      </c>
      <c r="GA108" s="4">
        <f t="shared" si="284"/>
        <v>1.4171943744013009E-2</v>
      </c>
      <c r="GB108" s="4">
        <f t="shared" si="284"/>
        <v>-3.2204738623706396E-2</v>
      </c>
      <c r="GC108" s="4">
        <f t="shared" si="284"/>
        <v>3.2626666267197686E-2</v>
      </c>
      <c r="GD108" s="4">
        <f t="shared" si="284"/>
        <v>6.2268129679006164E-3</v>
      </c>
      <c r="GE108" s="4">
        <f t="shared" si="284"/>
        <v>-6.0188960807274362E-4</v>
      </c>
      <c r="GF108" s="4">
        <f t="shared" si="284"/>
        <v>1.1499061293734425E-3</v>
      </c>
      <c r="GG108" s="4">
        <f t="shared" si="284"/>
        <v>8.9384278715621025E-3</v>
      </c>
      <c r="GH108" s="4">
        <f t="shared" si="284"/>
        <v>8.5312860206236667E-3</v>
      </c>
      <c r="GI108" s="4">
        <f t="shared" si="284"/>
        <v>-7.826063433476721E-3</v>
      </c>
      <c r="GJ108" s="4">
        <f t="shared" si="284"/>
        <v>-6.9048077856026461E-3</v>
      </c>
      <c r="GK108" s="4">
        <f t="shared" si="284"/>
        <v>8.3839821960141701E-3</v>
      </c>
      <c r="GL108" s="4">
        <f t="shared" ref="GL108:IQ108" si="285">GL66-AVERAGE(GL$46:GL$75)</f>
        <v>-5.9750108384930842E-3</v>
      </c>
      <c r="GM108" s="4">
        <f t="shared" si="285"/>
        <v>-6.4327057184898704E-4</v>
      </c>
      <c r="GN108" s="4">
        <f t="shared" si="285"/>
        <v>4.7599607222679448E-3</v>
      </c>
      <c r="GO108" s="4">
        <f t="shared" si="285"/>
        <v>4.6803480682938445E-3</v>
      </c>
      <c r="GP108" s="4">
        <f t="shared" si="285"/>
        <v>-1.5818661901031037E-3</v>
      </c>
      <c r="GQ108" s="4">
        <f t="shared" si="285"/>
        <v>-4.4029880094925145E-3</v>
      </c>
      <c r="GR108" s="4">
        <f t="shared" si="285"/>
        <v>-9.1866655849576415E-3</v>
      </c>
      <c r="GS108" s="4">
        <f t="shared" si="285"/>
        <v>-2.5274970475156745E-2</v>
      </c>
      <c r="GT108" s="4">
        <f t="shared" si="285"/>
        <v>-1.9270571245534863E-3</v>
      </c>
      <c r="GU108" s="4">
        <f t="shared" si="285"/>
        <v>-3.5170830686241827E-2</v>
      </c>
      <c r="GV108" s="4">
        <f t="shared" si="285"/>
        <v>1.0377738530599118E-2</v>
      </c>
      <c r="GW108" s="4">
        <f t="shared" si="285"/>
        <v>1.7041817715026279E-2</v>
      </c>
      <c r="GX108" s="4">
        <f t="shared" si="285"/>
        <v>-1.7540223071317178E-2</v>
      </c>
      <c r="GY108" s="4">
        <f t="shared" si="285"/>
        <v>-3.0702051542187744E-2</v>
      </c>
      <c r="GZ108" s="4">
        <f t="shared" si="285"/>
        <v>1.2409768571560685E-3</v>
      </c>
      <c r="HA108" s="4">
        <f t="shared" si="285"/>
        <v>-1.7417347359774626E-2</v>
      </c>
      <c r="HB108" s="4">
        <f t="shared" si="285"/>
        <v>-1.0414790602883285E-2</v>
      </c>
      <c r="HC108" s="4">
        <f t="shared" si="285"/>
        <v>9.0278382164185045E-3</v>
      </c>
      <c r="HD108" s="4">
        <f t="shared" si="285"/>
        <v>-1.4821049417707371E-3</v>
      </c>
      <c r="HE108" s="4">
        <f t="shared" si="285"/>
        <v>-1.951242660441551E-3</v>
      </c>
      <c r="HF108" s="4">
        <f t="shared" si="285"/>
        <v>1.2214113081396799E-2</v>
      </c>
      <c r="HG108" s="4">
        <f t="shared" si="285"/>
        <v>6.7086937613819652E-3</v>
      </c>
      <c r="HH108" s="4">
        <f t="shared" si="285"/>
        <v>3.9783326336808554E-3</v>
      </c>
      <c r="HI108" s="4">
        <f t="shared" si="285"/>
        <v>-6.3260211325534962E-3</v>
      </c>
      <c r="HJ108" s="4">
        <f t="shared" si="285"/>
        <v>-6.3648566209732011E-4</v>
      </c>
      <c r="HK108" s="4">
        <f t="shared" si="285"/>
        <v>5.8982270350355888E-3</v>
      </c>
      <c r="HL108" s="4">
        <f t="shared" si="285"/>
        <v>2.616480813563889E-3</v>
      </c>
      <c r="HM108" s="4">
        <f t="shared" si="285"/>
        <v>-1.1009685613288921E-2</v>
      </c>
      <c r="HN108" s="4">
        <f t="shared" si="285"/>
        <v>2.6133146186081606E-3</v>
      </c>
      <c r="HO108" s="4">
        <f t="shared" si="285"/>
        <v>-3.8635957960790534E-3</v>
      </c>
      <c r="HP108" s="4">
        <f t="shared" si="285"/>
        <v>1.5236137529597047E-2</v>
      </c>
      <c r="HQ108" s="4">
        <f t="shared" si="285"/>
        <v>-1.0351880326621432E-4</v>
      </c>
      <c r="HR108" s="4">
        <f t="shared" si="285"/>
        <v>8.7146580333721498E-4</v>
      </c>
      <c r="HS108" s="4">
        <f t="shared" si="285"/>
        <v>3.1074157866493339E-3</v>
      </c>
      <c r="HT108" s="4">
        <f t="shared" si="285"/>
        <v>-2.0786895963344706E-2</v>
      </c>
      <c r="HU108" s="4">
        <f t="shared" si="285"/>
        <v>2.3660529077076321E-2</v>
      </c>
      <c r="HV108" s="4">
        <f t="shared" si="285"/>
        <v>1.6562708983510931E-2</v>
      </c>
      <c r="HW108" s="4">
        <f t="shared" si="285"/>
        <v>-7.468668609115171E-3</v>
      </c>
      <c r="HX108" s="4">
        <f t="shared" si="285"/>
        <v>-3.2271838374243543E-2</v>
      </c>
      <c r="HY108" s="4">
        <f t="shared" si="285"/>
        <v>-5.830026342918738E-5</v>
      </c>
      <c r="HZ108" s="4">
        <f t="shared" si="285"/>
        <v>-3.3228605849932064E-2</v>
      </c>
      <c r="IA108" s="4">
        <f t="shared" si="285"/>
        <v>-1.3293677286777564E-2</v>
      </c>
      <c r="IB108" s="4">
        <f t="shared" si="285"/>
        <v>3.4911158493344569E-4</v>
      </c>
      <c r="IC108" s="4">
        <f t="shared" si="285"/>
        <v>3.4529810910888178E-3</v>
      </c>
      <c r="ID108" s="4">
        <f t="shared" si="285"/>
        <v>8.9259436796731311E-4</v>
      </c>
      <c r="IE108" s="4">
        <f t="shared" si="285"/>
        <v>5.389861045658844E-3</v>
      </c>
      <c r="IF108" s="4">
        <f t="shared" si="285"/>
        <v>1.392742719748903E-3</v>
      </c>
      <c r="IG108" s="4">
        <f t="shared" si="285"/>
        <v>2.5640129962972735E-3</v>
      </c>
      <c r="IH108" s="4">
        <f t="shared" si="285"/>
        <v>-3.2822387833596222E-3</v>
      </c>
      <c r="II108" s="4">
        <f t="shared" si="285"/>
        <v>4.5676005269927209E-4</v>
      </c>
      <c r="IJ108" s="4">
        <f t="shared" si="285"/>
        <v>1.0583335438237723E-2</v>
      </c>
      <c r="IK108" s="4">
        <f t="shared" si="285"/>
        <v>-2.2475621489627317E-3</v>
      </c>
      <c r="IL108" s="4">
        <f t="shared" si="285"/>
        <v>-5.4384082779290353E-3</v>
      </c>
      <c r="IM108" s="4">
        <f t="shared" si="285"/>
        <v>-1.2725735703574255E-3</v>
      </c>
      <c r="IN108" s="4">
        <f t="shared" si="285"/>
        <v>-2.2920374453821129E-3</v>
      </c>
      <c r="IO108" s="4">
        <f t="shared" si="285"/>
        <v>-3.2884923958652897E-2</v>
      </c>
      <c r="IP108" s="4">
        <f t="shared" si="285"/>
        <v>-8.4550332105229439E-4</v>
      </c>
      <c r="IQ108" s="4">
        <f t="shared" si="285"/>
        <v>4.5442104113235437E-3</v>
      </c>
      <c r="IT108" s="22">
        <f t="shared" si="204"/>
        <v>-4.6140703128979067E-5</v>
      </c>
      <c r="JU108" s="1">
        <f t="shared" si="205"/>
        <v>126</v>
      </c>
    </row>
    <row r="109" spans="1:286" x14ac:dyDescent="0.25">
      <c r="A109" s="11">
        <v>-9</v>
      </c>
      <c r="B109" s="4">
        <f t="shared" ref="B109:BM109" si="286">B67-AVERAGE(B$46:B$75)</f>
        <v>2.3497749379022656E-3</v>
      </c>
      <c r="C109" s="4">
        <f t="shared" si="286"/>
        <v>3.275910334918042E-3</v>
      </c>
      <c r="D109" s="4">
        <f t="shared" si="286"/>
        <v>-9.9109281122134905E-5</v>
      </c>
      <c r="E109" s="4">
        <f t="shared" si="286"/>
        <v>7.2610577737391591E-3</v>
      </c>
      <c r="F109" s="4">
        <f t="shared" si="286"/>
        <v>1.8296289792374331E-3</v>
      </c>
      <c r="G109" s="4">
        <f t="shared" si="286"/>
        <v>2.6916279935203635E-2</v>
      </c>
      <c r="H109" s="4">
        <f t="shared" si="286"/>
        <v>-1.0956065506788596E-2</v>
      </c>
      <c r="I109" s="4">
        <f t="shared" si="286"/>
        <v>-7.4898011382985106E-3</v>
      </c>
      <c r="J109" s="4">
        <f t="shared" si="286"/>
        <v>-5.5166523441185118E-3</v>
      </c>
      <c r="K109" s="4">
        <f t="shared" si="286"/>
        <v>-2.4430841147215767E-3</v>
      </c>
      <c r="L109" s="4">
        <f t="shared" si="286"/>
        <v>3.1878668096676781E-3</v>
      </c>
      <c r="M109" s="4">
        <f t="shared" si="286"/>
        <v>-2.1425697848907958E-2</v>
      </c>
      <c r="N109" s="4">
        <f t="shared" si="286"/>
        <v>9.2864756753416973E-4</v>
      </c>
      <c r="O109" s="4">
        <f t="shared" si="286"/>
        <v>-1.7394298455424388E-2</v>
      </c>
      <c r="P109" s="4">
        <f t="shared" si="286"/>
        <v>3.2505873599162822E-3</v>
      </c>
      <c r="Q109" s="4">
        <f t="shared" si="286"/>
        <v>-2.3517283246415029E-3</v>
      </c>
      <c r="R109" s="4">
        <f t="shared" si="286"/>
        <v>-1.8682942051609235E-2</v>
      </c>
      <c r="S109" s="4">
        <f t="shared" si="286"/>
        <v>6.830327586774469E-3</v>
      </c>
      <c r="T109" s="4">
        <f t="shared" si="286"/>
        <v>5.5673082156060955E-3</v>
      </c>
      <c r="U109" s="4">
        <f t="shared" si="286"/>
        <v>-4.0654846736184634E-3</v>
      </c>
      <c r="V109" s="4">
        <f t="shared" si="286"/>
        <v>1.2638799068339111E-2</v>
      </c>
      <c r="W109" s="4">
        <f t="shared" si="286"/>
        <v>4.5329339300049613E-3</v>
      </c>
      <c r="X109" s="4">
        <f t="shared" si="286"/>
        <v>8.5845015283686679E-3</v>
      </c>
      <c r="Y109" s="4">
        <f t="shared" si="286"/>
        <v>-2.6615955368556692E-2</v>
      </c>
      <c r="Z109" s="4">
        <f t="shared" si="286"/>
        <v>1.3918598535121994E-2</v>
      </c>
      <c r="AA109" s="4">
        <f t="shared" si="286"/>
        <v>-9.8002336231658906E-4</v>
      </c>
      <c r="AB109" s="4">
        <f t="shared" si="286"/>
        <v>2.4456838733921696E-2</v>
      </c>
      <c r="AC109" s="4">
        <f t="shared" si="286"/>
        <v>3.2602423466425209E-2</v>
      </c>
      <c r="AD109" s="4">
        <f t="shared" si="286"/>
        <v>4.8125162565458131E-2</v>
      </c>
      <c r="AE109" s="4">
        <f t="shared" si="286"/>
        <v>-2.4585079448935156E-2</v>
      </c>
      <c r="AF109" s="4">
        <f t="shared" si="286"/>
        <v>1.4865878432723592E-2</v>
      </c>
      <c r="AG109" s="4">
        <f t="shared" si="286"/>
        <v>-3.5550182859389039E-2</v>
      </c>
      <c r="AH109" s="4">
        <f t="shared" si="286"/>
        <v>2.9284759124272985E-3</v>
      </c>
      <c r="AI109" s="4">
        <f t="shared" si="286"/>
        <v>-9.134911836648274E-3</v>
      </c>
      <c r="AJ109" s="4">
        <f t="shared" si="286"/>
        <v>1.777866656406147E-2</v>
      </c>
      <c r="AK109" s="4">
        <f t="shared" si="286"/>
        <v>-1.0005476579750257E-2</v>
      </c>
      <c r="AL109" s="4">
        <f t="shared" si="286"/>
        <v>-6.1450063877082808E-2</v>
      </c>
      <c r="AM109" s="4">
        <f t="shared" si="286"/>
        <v>-1.9923597524571599E-2</v>
      </c>
      <c r="AN109" s="4">
        <f t="shared" si="286"/>
        <v>-6.5342711419307375E-3</v>
      </c>
      <c r="AO109" s="4">
        <f t="shared" si="286"/>
        <v>6.7397593613715973E-3</v>
      </c>
      <c r="AP109" s="4">
        <f t="shared" si="286"/>
        <v>9.7458672902357955E-3</v>
      </c>
      <c r="AQ109" s="4">
        <f t="shared" si="286"/>
        <v>-3.97761155102744E-2</v>
      </c>
      <c r="AR109" s="4">
        <f t="shared" si="286"/>
        <v>-9.9590630582171015E-4</v>
      </c>
      <c r="AS109" s="4">
        <f t="shared" si="286"/>
        <v>3.3024910001150119E-2</v>
      </c>
      <c r="AT109" s="4">
        <f t="shared" si="286"/>
        <v>-6.1267899625227773E-3</v>
      </c>
      <c r="AU109" s="4">
        <f t="shared" si="286"/>
        <v>-3.5562699041227128E-3</v>
      </c>
      <c r="AV109" s="4">
        <f t="shared" si="286"/>
        <v>8.0712031026358572E-3</v>
      </c>
      <c r="AW109" s="4">
        <f t="shared" si="286"/>
        <v>-1.6102293669254635E-2</v>
      </c>
      <c r="AX109" s="4">
        <f t="shared" si="286"/>
        <v>-2.4952717534029493E-2</v>
      </c>
      <c r="AY109" s="4">
        <f t="shared" si="286"/>
        <v>1.8647760448675565E-2</v>
      </c>
      <c r="AZ109" s="4">
        <f t="shared" si="286"/>
        <v>-1.2342644426975244E-3</v>
      </c>
      <c r="BA109" s="4">
        <f t="shared" si="286"/>
        <v>-1.5534914023339291E-3</v>
      </c>
      <c r="BB109" s="4">
        <f t="shared" si="286"/>
        <v>-1.862983405778687E-2</v>
      </c>
      <c r="BC109" s="4">
        <f t="shared" si="286"/>
        <v>7.3204645375007536E-3</v>
      </c>
      <c r="BD109" s="4">
        <f t="shared" si="286"/>
        <v>-3.7348746647749842E-3</v>
      </c>
      <c r="BE109" s="4">
        <f t="shared" si="286"/>
        <v>2.7087254382041133E-2</v>
      </c>
      <c r="BF109" s="4">
        <f t="shared" si="286"/>
        <v>8.5811393665347103E-3</v>
      </c>
      <c r="BG109" s="4">
        <f t="shared" si="286"/>
        <v>1.4654692132210923E-2</v>
      </c>
      <c r="BH109" s="4">
        <f t="shared" si="286"/>
        <v>-2.1998869227198574E-3</v>
      </c>
      <c r="BI109" s="4">
        <f t="shared" si="286"/>
        <v>-1.3026333778398097E-2</v>
      </c>
      <c r="BJ109" s="4">
        <f t="shared" si="286"/>
        <v>2.5438911437819654E-3</v>
      </c>
      <c r="BK109" s="4">
        <f t="shared" si="286"/>
        <v>-1.0479696361117806E-2</v>
      </c>
      <c r="BL109" s="4">
        <f t="shared" si="286"/>
        <v>-8.4380959904850547E-3</v>
      </c>
      <c r="BM109" s="4">
        <f t="shared" si="286"/>
        <v>-1.5976425520685632E-2</v>
      </c>
      <c r="BN109" s="4">
        <f t="shared" ref="BN109:DY109" si="287">BN67-AVERAGE(BN$46:BN$75)</f>
        <v>-1.2975786576048561E-4</v>
      </c>
      <c r="BO109" s="4">
        <f t="shared" si="287"/>
        <v>-2.425561505438763E-3</v>
      </c>
      <c r="BP109" s="4">
        <f t="shared" si="287"/>
        <v>-1.115521420403514E-2</v>
      </c>
      <c r="BQ109" s="4">
        <f t="shared" si="287"/>
        <v>7.3641779010283496E-3</v>
      </c>
      <c r="BR109" s="4">
        <f t="shared" si="287"/>
        <v>2.4803656327711379E-2</v>
      </c>
      <c r="BS109" s="4">
        <f t="shared" si="287"/>
        <v>-1.2186785525206642E-2</v>
      </c>
      <c r="BT109" s="4">
        <f t="shared" si="287"/>
        <v>-5.0408727094669332E-4</v>
      </c>
      <c r="BU109" s="4">
        <f t="shared" si="287"/>
        <v>1.7451724758064859E-3</v>
      </c>
      <c r="BV109" s="4">
        <f t="shared" si="287"/>
        <v>1.0738787126208257E-2</v>
      </c>
      <c r="BW109" s="4">
        <f t="shared" si="287"/>
        <v>-3.4513683897080434E-2</v>
      </c>
      <c r="BX109" s="4">
        <f t="shared" si="287"/>
        <v>5.3231278722841169E-2</v>
      </c>
      <c r="BY109" s="4">
        <f t="shared" si="287"/>
        <v>5.3617000269039223E-3</v>
      </c>
      <c r="BZ109" s="4">
        <f t="shared" si="287"/>
        <v>3.896208933087493E-2</v>
      </c>
      <c r="CA109" s="4">
        <f t="shared" si="287"/>
        <v>1.1966184671200723E-2</v>
      </c>
      <c r="CB109" s="4">
        <f t="shared" si="287"/>
        <v>7.5099197822669833E-3</v>
      </c>
      <c r="CC109" s="4">
        <f t="shared" si="287"/>
        <v>-2.7272041019153225E-3</v>
      </c>
      <c r="CD109" s="4">
        <f t="shared" si="287"/>
        <v>9.2263892829023211E-2</v>
      </c>
      <c r="CE109" s="4">
        <f t="shared" si="287"/>
        <v>-2.0014924800529216E-2</v>
      </c>
      <c r="CF109" s="4">
        <f t="shared" si="287"/>
        <v>1.856014869153276E-2</v>
      </c>
      <c r="CG109" s="4">
        <f t="shared" si="287"/>
        <v>-2.4128959932501717E-2</v>
      </c>
      <c r="CH109" s="4">
        <f t="shared" si="287"/>
        <v>-1.177221762727166E-2</v>
      </c>
      <c r="CI109" s="4">
        <f t="shared" si="287"/>
        <v>4.2410110539455393E-3</v>
      </c>
      <c r="CJ109" s="4">
        <f t="shared" si="287"/>
        <v>-3.9200311394749873E-2</v>
      </c>
      <c r="CK109" s="4">
        <f t="shared" si="287"/>
        <v>-1.5787139487721071E-3</v>
      </c>
      <c r="CL109" s="4">
        <f t="shared" si="287"/>
        <v>-2.4377795919937415E-4</v>
      </c>
      <c r="CM109" s="4">
        <f t="shared" si="287"/>
        <v>-4.6024063762705658E-3</v>
      </c>
      <c r="CN109" s="4">
        <f t="shared" si="287"/>
        <v>-1.3445972854097086E-3</v>
      </c>
      <c r="CO109" s="4">
        <f t="shared" si="287"/>
        <v>-4.0860624429362356E-2</v>
      </c>
      <c r="CP109" s="4">
        <f t="shared" si="287"/>
        <v>2.7865896300824314E-3</v>
      </c>
      <c r="CQ109" s="4">
        <f t="shared" si="287"/>
        <v>1.7039800821100175E-2</v>
      </c>
      <c r="CR109" s="4">
        <f t="shared" si="287"/>
        <v>7.3345022793301195E-3</v>
      </c>
      <c r="CS109" s="4">
        <f t="shared" si="287"/>
        <v>-9.7411487439769944E-3</v>
      </c>
      <c r="CT109" s="4">
        <f t="shared" si="287"/>
        <v>-6.3334922250570826E-4</v>
      </c>
      <c r="CU109" s="4">
        <f t="shared" si="287"/>
        <v>-6.8153466454510425E-2</v>
      </c>
      <c r="CV109" s="4">
        <f t="shared" si="287"/>
        <v>-1.9265723865868663E-2</v>
      </c>
      <c r="CW109" s="4">
        <f t="shared" si="287"/>
        <v>2.2155387325576089E-2</v>
      </c>
      <c r="CX109" s="4">
        <f t="shared" si="287"/>
        <v>-5.7699517439502692E-4</v>
      </c>
      <c r="CY109" s="4">
        <f t="shared" si="287"/>
        <v>7.4404464481997057E-2</v>
      </c>
      <c r="CZ109" s="4">
        <f t="shared" si="287"/>
        <v>9.3511823155542004E-3</v>
      </c>
      <c r="DA109" s="4">
        <f t="shared" si="287"/>
        <v>1.142482460838504E-2</v>
      </c>
      <c r="DB109" s="4">
        <f t="shared" si="287"/>
        <v>-1.3328913702353349E-2</v>
      </c>
      <c r="DC109" s="4">
        <f t="shared" si="287"/>
        <v>-4.1604328673022703E-3</v>
      </c>
      <c r="DD109" s="4">
        <f t="shared" si="287"/>
        <v>-3.3521437932924815E-2</v>
      </c>
      <c r="DE109" s="4">
        <f t="shared" si="287"/>
        <v>-5.4297145298080234E-3</v>
      </c>
      <c r="DF109" s="4">
        <f t="shared" si="287"/>
        <v>2.2809569899016308E-2</v>
      </c>
      <c r="DG109" s="4">
        <f t="shared" si="287"/>
        <v>-1.7206308665790218E-2</v>
      </c>
      <c r="DH109" s="4">
        <f t="shared" si="287"/>
        <v>1.2283383274547817E-2</v>
      </c>
      <c r="DI109" s="4">
        <f t="shared" si="287"/>
        <v>-3.8015270804064229E-2</v>
      </c>
      <c r="DJ109" s="4">
        <f t="shared" si="287"/>
        <v>1.6921771144689193E-2</v>
      </c>
      <c r="DK109" s="4">
        <f t="shared" si="287"/>
        <v>3.7577898670270428E-2</v>
      </c>
      <c r="DL109" s="4">
        <f t="shared" si="287"/>
        <v>-6.2223500540307432E-3</v>
      </c>
      <c r="DM109" s="4">
        <f t="shared" si="287"/>
        <v>4.4776269566887249E-3</v>
      </c>
      <c r="DN109" s="4">
        <f t="shared" si="287"/>
        <v>-5.5865503315997184E-2</v>
      </c>
      <c r="DO109" s="4">
        <f t="shared" si="287"/>
        <v>6.0358199261306908E-3</v>
      </c>
      <c r="DP109" s="4">
        <f t="shared" si="287"/>
        <v>2.7716816253889373E-2</v>
      </c>
      <c r="DQ109" s="4">
        <f t="shared" si="287"/>
        <v>-6.1508970676986954E-3</v>
      </c>
      <c r="DR109" s="4">
        <f t="shared" si="287"/>
        <v>-2.4037884343582422E-2</v>
      </c>
      <c r="DS109" s="4">
        <f t="shared" si="287"/>
        <v>2.4654717715991165E-3</v>
      </c>
      <c r="DT109" s="4">
        <f t="shared" si="287"/>
        <v>-6.4698803026566176E-4</v>
      </c>
      <c r="DU109" s="4">
        <f t="shared" si="287"/>
        <v>8.0097027317308847E-3</v>
      </c>
      <c r="DV109" s="4">
        <f t="shared" si="287"/>
        <v>4.4468268462699634E-2</v>
      </c>
      <c r="DW109" s="4">
        <f t="shared" si="287"/>
        <v>-2.7264154179197407E-3</v>
      </c>
      <c r="DX109" s="4">
        <f t="shared" si="287"/>
        <v>1.5090251377756971E-2</v>
      </c>
      <c r="DY109" s="4">
        <f t="shared" si="287"/>
        <v>-8.2938006056401305E-3</v>
      </c>
      <c r="DZ109" s="4">
        <f t="shared" ref="DZ109:GK109" si="288">DZ67-AVERAGE(DZ$46:DZ$75)</f>
        <v>8.1156674968812272E-3</v>
      </c>
      <c r="EA109" s="4">
        <f t="shared" si="288"/>
        <v>-3.6414122576961354E-3</v>
      </c>
      <c r="EB109" s="4">
        <f t="shared" si="288"/>
        <v>1.0602053082169077E-2</v>
      </c>
      <c r="EC109" s="4">
        <f t="shared" si="288"/>
        <v>-9.7451481783311904E-3</v>
      </c>
      <c r="ED109" s="4">
        <f t="shared" si="288"/>
        <v>1.3842310368717425E-2</v>
      </c>
      <c r="EE109" s="4">
        <f t="shared" si="288"/>
        <v>1.7997261509814764E-2</v>
      </c>
      <c r="EF109" s="4">
        <f t="shared" si="288"/>
        <v>-1.9367355182611606E-2</v>
      </c>
      <c r="EG109" s="4">
        <f t="shared" si="288"/>
        <v>8.7922672378270665E-3</v>
      </c>
      <c r="EH109" s="4">
        <f t="shared" si="288"/>
        <v>-3.4690124833322511E-2</v>
      </c>
      <c r="EI109" s="4">
        <f t="shared" si="288"/>
        <v>3.5252038684582465E-3</v>
      </c>
      <c r="EJ109" s="4">
        <f t="shared" si="288"/>
        <v>3.6901183288238684E-3</v>
      </c>
      <c r="EK109" s="4">
        <f t="shared" si="288"/>
        <v>-1.8394665776396513E-3</v>
      </c>
      <c r="EL109" s="4">
        <f t="shared" si="288"/>
        <v>-4.927529871779586E-3</v>
      </c>
      <c r="EM109" s="4">
        <f t="shared" si="288"/>
        <v>-3.7010979841192913E-2</v>
      </c>
      <c r="EN109" s="4">
        <f t="shared" si="288"/>
        <v>4.6253729591169898E-3</v>
      </c>
      <c r="EO109" s="4">
        <f t="shared" si="288"/>
        <v>1.3245946100117222E-2</v>
      </c>
      <c r="EP109" s="4">
        <f t="shared" si="288"/>
        <v>-1.5134706733974891E-3</v>
      </c>
      <c r="EQ109" s="4">
        <f t="shared" si="288"/>
        <v>1.849909348586577E-3</v>
      </c>
      <c r="ER109" s="4">
        <f t="shared" si="288"/>
        <v>2.6802566284013256E-3</v>
      </c>
      <c r="ES109" s="4">
        <f t="shared" si="288"/>
        <v>1.478135038661172E-2</v>
      </c>
      <c r="ET109" s="4">
        <f t="shared" si="288"/>
        <v>-2.7061667480493264E-2</v>
      </c>
      <c r="EU109" s="4">
        <f t="shared" si="288"/>
        <v>3.3193256808402273E-2</v>
      </c>
      <c r="EV109" s="4">
        <f t="shared" si="288"/>
        <v>1.1864923007755305E-2</v>
      </c>
      <c r="EW109" s="4">
        <f t="shared" si="288"/>
        <v>4.7904915986655285E-2</v>
      </c>
      <c r="EX109" s="4">
        <f t="shared" si="288"/>
        <v>2.9876917973495162E-2</v>
      </c>
      <c r="EY109" s="4">
        <f t="shared" si="288"/>
        <v>-7.8262535055017308E-3</v>
      </c>
      <c r="EZ109" s="4">
        <f t="shared" si="288"/>
        <v>-4.9353841518117959E-3</v>
      </c>
      <c r="FA109" s="4">
        <f t="shared" si="288"/>
        <v>1.3620340451034907E-2</v>
      </c>
      <c r="FB109" s="4">
        <f t="shared" si="288"/>
        <v>-3.4269185314561169E-2</v>
      </c>
      <c r="FC109" s="4">
        <f t="shared" si="288"/>
        <v>2.267589426347727E-2</v>
      </c>
      <c r="FD109" s="4">
        <f t="shared" si="288"/>
        <v>-2.350150129344971E-2</v>
      </c>
      <c r="FE109" s="4">
        <f t="shared" si="288"/>
        <v>3.2043702868240258E-2</v>
      </c>
      <c r="FF109" s="4">
        <f t="shared" si="288"/>
        <v>4.0320391857248585E-4</v>
      </c>
      <c r="FG109" s="4">
        <f t="shared" si="288"/>
        <v>-6.0095289999630222E-2</v>
      </c>
      <c r="FH109" s="4">
        <f t="shared" si="288"/>
        <v>6.1497363603222176E-3</v>
      </c>
      <c r="FI109" s="4">
        <f t="shared" si="288"/>
        <v>1.1039392462849452E-2</v>
      </c>
      <c r="FJ109" s="4">
        <f t="shared" si="288"/>
        <v>2.6190610294299149E-3</v>
      </c>
      <c r="FK109" s="4">
        <f t="shared" si="288"/>
        <v>4.4564699207413011E-3</v>
      </c>
      <c r="FL109" s="4">
        <f t="shared" si="288"/>
        <v>-2.9011119603782502E-2</v>
      </c>
      <c r="FM109" s="4">
        <f t="shared" si="288"/>
        <v>3.4144333111070578E-3</v>
      </c>
      <c r="FN109" s="4">
        <f t="shared" si="288"/>
        <v>6.9150161731410453E-4</v>
      </c>
      <c r="FO109" s="4">
        <f t="shared" si="288"/>
        <v>-4.2331399477833495E-3</v>
      </c>
      <c r="FP109" s="4">
        <f t="shared" si="288"/>
        <v>-6.519795007985202E-3</v>
      </c>
      <c r="FQ109" s="4">
        <f t="shared" si="288"/>
        <v>1.7797655544018265E-3</v>
      </c>
      <c r="FR109" s="4">
        <f t="shared" si="288"/>
        <v>3.2458933295141837E-2</v>
      </c>
      <c r="FS109" s="4">
        <f t="shared" si="288"/>
        <v>1.9354588041030809E-3</v>
      </c>
      <c r="FT109" s="4">
        <f t="shared" si="288"/>
        <v>2.9160199103496789E-2</v>
      </c>
      <c r="FU109" s="4">
        <f t="shared" si="288"/>
        <v>1.608312906235379E-3</v>
      </c>
      <c r="FV109" s="4">
        <f t="shared" si="288"/>
        <v>2.3198992870771991E-2</v>
      </c>
      <c r="FW109" s="4">
        <f t="shared" si="288"/>
        <v>1.0620860906761665E-2</v>
      </c>
      <c r="FX109" s="4">
        <f t="shared" si="288"/>
        <v>-7.425857897478438E-3</v>
      </c>
      <c r="FY109" s="4">
        <f t="shared" si="288"/>
        <v>-6.6258979557752354E-3</v>
      </c>
      <c r="FZ109" s="4">
        <f t="shared" si="288"/>
        <v>-7.4660863634015175E-3</v>
      </c>
      <c r="GA109" s="4">
        <f t="shared" si="288"/>
        <v>-3.1177870757363346E-2</v>
      </c>
      <c r="GB109" s="4">
        <f t="shared" si="288"/>
        <v>3.9594187104522671E-2</v>
      </c>
      <c r="GC109" s="4">
        <f t="shared" si="288"/>
        <v>-3.2383370798352129E-2</v>
      </c>
      <c r="GD109" s="4">
        <f t="shared" si="288"/>
        <v>-1.4528666830026835E-2</v>
      </c>
      <c r="GE109" s="4">
        <f t="shared" si="288"/>
        <v>-1.9651428811206281E-2</v>
      </c>
      <c r="GF109" s="4">
        <f t="shared" si="288"/>
        <v>-3.19494658260032E-2</v>
      </c>
      <c r="GG109" s="4">
        <f t="shared" si="288"/>
        <v>1.8354365265862038E-2</v>
      </c>
      <c r="GH109" s="4">
        <f t="shared" si="288"/>
        <v>2.5213102686024516E-3</v>
      </c>
      <c r="GI109" s="4">
        <f t="shared" si="288"/>
        <v>-7.8289942005381648E-3</v>
      </c>
      <c r="GJ109" s="4">
        <f t="shared" si="288"/>
        <v>-6.9901704278838277E-3</v>
      </c>
      <c r="GK109" s="4">
        <f t="shared" si="288"/>
        <v>-5.3811884609473129E-2</v>
      </c>
      <c r="GL109" s="4">
        <f t="shared" ref="GL109:IQ109" si="289">GL67-AVERAGE(GL$46:GL$75)</f>
        <v>-6.025311271360633E-3</v>
      </c>
      <c r="GM109" s="4">
        <f t="shared" si="289"/>
        <v>2.4828614943137105E-2</v>
      </c>
      <c r="GN109" s="4">
        <f t="shared" si="289"/>
        <v>4.7375242664974082E-3</v>
      </c>
      <c r="GO109" s="4">
        <f t="shared" si="289"/>
        <v>4.6513578034953961E-3</v>
      </c>
      <c r="GP109" s="4">
        <f t="shared" si="289"/>
        <v>-1.5830573349497462E-3</v>
      </c>
      <c r="GQ109" s="4">
        <f t="shared" si="289"/>
        <v>3.0558122079813212E-2</v>
      </c>
      <c r="GR109" s="4">
        <f t="shared" si="289"/>
        <v>-3.6776450141726221E-3</v>
      </c>
      <c r="GS109" s="4">
        <f t="shared" si="289"/>
        <v>1.4328177613581235E-2</v>
      </c>
      <c r="GT109" s="4">
        <f t="shared" si="289"/>
        <v>-1.9352535125586844E-3</v>
      </c>
      <c r="GU109" s="4">
        <f t="shared" si="289"/>
        <v>4.200654294615111E-2</v>
      </c>
      <c r="GV109" s="4">
        <f t="shared" si="289"/>
        <v>6.1445302802310819E-5</v>
      </c>
      <c r="GW109" s="4">
        <f t="shared" si="289"/>
        <v>-2.1730755572322894E-3</v>
      </c>
      <c r="GX109" s="4">
        <f t="shared" si="289"/>
        <v>-2.1219089238203627E-2</v>
      </c>
      <c r="GY109" s="4">
        <f t="shared" si="289"/>
        <v>1.9064408646895223E-2</v>
      </c>
      <c r="GZ109" s="4">
        <f t="shared" si="289"/>
        <v>-1.735787389176803E-2</v>
      </c>
      <c r="HA109" s="4">
        <f t="shared" si="289"/>
        <v>2.1521427487539182E-2</v>
      </c>
      <c r="HB109" s="4">
        <f t="shared" si="289"/>
        <v>2.1544976095115489E-3</v>
      </c>
      <c r="HC109" s="4">
        <f t="shared" si="289"/>
        <v>-1.9785902946916893E-2</v>
      </c>
      <c r="HD109" s="4">
        <f t="shared" si="289"/>
        <v>-5.4878211541483351E-3</v>
      </c>
      <c r="HE109" s="4">
        <f t="shared" si="289"/>
        <v>-2.4118293112363486E-2</v>
      </c>
      <c r="HF109" s="4">
        <f t="shared" si="289"/>
        <v>9.3614633052428141E-3</v>
      </c>
      <c r="HG109" s="4">
        <f t="shared" si="289"/>
        <v>-1.2815111835147979E-2</v>
      </c>
      <c r="HH109" s="4">
        <f t="shared" si="289"/>
        <v>3.9499173524343949E-3</v>
      </c>
      <c r="HI109" s="4">
        <f t="shared" si="289"/>
        <v>-6.3607563470308316E-3</v>
      </c>
      <c r="HJ109" s="4">
        <f t="shared" si="289"/>
        <v>-3.3229605110526805E-2</v>
      </c>
      <c r="HK109" s="4">
        <f t="shared" si="289"/>
        <v>5.817995400688049E-3</v>
      </c>
      <c r="HL109" s="4">
        <f t="shared" si="289"/>
        <v>2.2299210866502307E-2</v>
      </c>
      <c r="HM109" s="4">
        <f t="shared" si="289"/>
        <v>-1.107024856502831E-2</v>
      </c>
      <c r="HN109" s="4">
        <f t="shared" si="289"/>
        <v>2.5730013351412352E-3</v>
      </c>
      <c r="HO109" s="4">
        <f t="shared" si="289"/>
        <v>-3.8686913934874098E-3</v>
      </c>
      <c r="HP109" s="4">
        <f t="shared" si="289"/>
        <v>1.40716195389229E-2</v>
      </c>
      <c r="HQ109" s="4">
        <f t="shared" si="289"/>
        <v>-8.4299247052671816E-3</v>
      </c>
      <c r="HR109" s="4">
        <f t="shared" si="289"/>
        <v>3.7819193918901164E-2</v>
      </c>
      <c r="HS109" s="4">
        <f t="shared" si="289"/>
        <v>3.1054878045407783E-3</v>
      </c>
      <c r="HT109" s="4">
        <f t="shared" si="289"/>
        <v>2.5535115782977472E-2</v>
      </c>
      <c r="HU109" s="4">
        <f t="shared" si="289"/>
        <v>-1.2289112588521303E-3</v>
      </c>
      <c r="HV109" s="4">
        <f t="shared" si="289"/>
        <v>1.2934895585500679E-2</v>
      </c>
      <c r="HW109" s="4">
        <f t="shared" si="289"/>
        <v>-5.2587472843713392E-3</v>
      </c>
      <c r="HX109" s="4">
        <f t="shared" si="289"/>
        <v>-4.950594485725482E-4</v>
      </c>
      <c r="HY109" s="4">
        <f t="shared" si="289"/>
        <v>-2.0005695519316066E-2</v>
      </c>
      <c r="HZ109" s="4">
        <f t="shared" si="289"/>
        <v>3.1894762844893614E-2</v>
      </c>
      <c r="IA109" s="4">
        <f t="shared" si="289"/>
        <v>-1.3497065175266693E-2</v>
      </c>
      <c r="IB109" s="4">
        <f t="shared" si="289"/>
        <v>-2.8458198008149095E-3</v>
      </c>
      <c r="IC109" s="4">
        <f t="shared" si="289"/>
        <v>-3.4348579597351945E-3</v>
      </c>
      <c r="ID109" s="4">
        <f t="shared" si="289"/>
        <v>-1.2772376924343066E-3</v>
      </c>
      <c r="IE109" s="4">
        <f t="shared" si="289"/>
        <v>2.7056795940438036E-3</v>
      </c>
      <c r="IF109" s="4">
        <f t="shared" si="289"/>
        <v>-1.3485149044350454E-2</v>
      </c>
      <c r="IG109" s="4">
        <f t="shared" si="289"/>
        <v>2.5325316611891058E-3</v>
      </c>
      <c r="IH109" s="4">
        <f t="shared" si="289"/>
        <v>-3.3157119529543103E-3</v>
      </c>
      <c r="II109" s="4">
        <f t="shared" si="289"/>
        <v>-4.1178596648674577E-2</v>
      </c>
      <c r="IJ109" s="4">
        <f t="shared" si="289"/>
        <v>1.0516433187471405E-2</v>
      </c>
      <c r="IK109" s="4">
        <f t="shared" si="289"/>
        <v>2.1297024069888929E-2</v>
      </c>
      <c r="IL109" s="4">
        <f t="shared" si="289"/>
        <v>-5.4388603263094658E-3</v>
      </c>
      <c r="IM109" s="4">
        <f t="shared" si="289"/>
        <v>-1.2742686627319371E-3</v>
      </c>
      <c r="IN109" s="4">
        <f t="shared" si="289"/>
        <v>-2.2920971985476079E-3</v>
      </c>
      <c r="IO109" s="4">
        <f t="shared" si="289"/>
        <v>1.1588283502166542E-2</v>
      </c>
      <c r="IP109" s="4">
        <f t="shared" si="289"/>
        <v>-1.8765311299727583E-3</v>
      </c>
      <c r="IQ109" s="4">
        <f t="shared" si="289"/>
        <v>3.085138091858947E-2</v>
      </c>
      <c r="IT109" s="22">
        <f t="shared" si="204"/>
        <v>3.8249716254854877E-4</v>
      </c>
      <c r="JU109" s="1">
        <f t="shared" si="205"/>
        <v>123</v>
      </c>
    </row>
    <row r="110" spans="1:286" x14ac:dyDescent="0.25">
      <c r="A110" s="11">
        <v>-8</v>
      </c>
      <c r="B110" s="4">
        <f t="shared" ref="B110:BM110" si="290">B68-AVERAGE(B$46:B$75)</f>
        <v>8.7296411890278713E-3</v>
      </c>
      <c r="C110" s="4">
        <f t="shared" si="290"/>
        <v>-6.3180951749231403E-3</v>
      </c>
      <c r="D110" s="4">
        <f t="shared" si="290"/>
        <v>-9.0122000336140366E-3</v>
      </c>
      <c r="E110" s="4">
        <f t="shared" si="290"/>
        <v>7.2305753842800162E-3</v>
      </c>
      <c r="F110" s="4">
        <f t="shared" si="290"/>
        <v>2.5171188103757011E-3</v>
      </c>
      <c r="G110" s="4">
        <f t="shared" si="290"/>
        <v>8.5424241007994364E-3</v>
      </c>
      <c r="H110" s="4">
        <f t="shared" si="290"/>
        <v>-2.1009388669974302E-2</v>
      </c>
      <c r="I110" s="4">
        <f t="shared" si="290"/>
        <v>1.948993228176776E-2</v>
      </c>
      <c r="J110" s="4">
        <f t="shared" si="290"/>
        <v>6.8446499660550324E-3</v>
      </c>
      <c r="K110" s="4">
        <f t="shared" si="290"/>
        <v>4.549486168115441E-3</v>
      </c>
      <c r="L110" s="4">
        <f t="shared" si="290"/>
        <v>-5.0539302577376558E-3</v>
      </c>
      <c r="M110" s="4">
        <f t="shared" si="290"/>
        <v>1.1735674588147242E-2</v>
      </c>
      <c r="N110" s="4">
        <f t="shared" si="290"/>
        <v>-2.3473210731602603E-2</v>
      </c>
      <c r="O110" s="4">
        <f t="shared" si="290"/>
        <v>1.780726044437261E-2</v>
      </c>
      <c r="P110" s="4">
        <f t="shared" si="290"/>
        <v>9.9770211974555944E-4</v>
      </c>
      <c r="Q110" s="4">
        <f t="shared" si="290"/>
        <v>2.8633812007039305E-2</v>
      </c>
      <c r="R110" s="4">
        <f t="shared" si="290"/>
        <v>-6.1294159192283315E-3</v>
      </c>
      <c r="S110" s="4">
        <f t="shared" si="290"/>
        <v>2.9903950376204153E-2</v>
      </c>
      <c r="T110" s="4">
        <f t="shared" si="290"/>
        <v>-3.1822097035329772E-3</v>
      </c>
      <c r="U110" s="4">
        <f t="shared" si="290"/>
        <v>6.6627904375922498E-3</v>
      </c>
      <c r="V110" s="4">
        <f t="shared" si="290"/>
        <v>8.957664863610439E-3</v>
      </c>
      <c r="W110" s="4">
        <f t="shared" si="290"/>
        <v>1.5691972248677501E-2</v>
      </c>
      <c r="X110" s="4">
        <f t="shared" si="290"/>
        <v>6.3809342237006062E-3</v>
      </c>
      <c r="Y110" s="4">
        <f t="shared" si="290"/>
        <v>1.506106524337243E-2</v>
      </c>
      <c r="Z110" s="4">
        <f t="shared" si="290"/>
        <v>5.9144240732976333E-3</v>
      </c>
      <c r="AA110" s="4">
        <f t="shared" si="290"/>
        <v>4.5997523813423782E-3</v>
      </c>
      <c r="AB110" s="4">
        <f t="shared" si="290"/>
        <v>5.3296729242293889E-3</v>
      </c>
      <c r="AC110" s="4">
        <f t="shared" si="290"/>
        <v>-1.5462428753064066E-2</v>
      </c>
      <c r="AD110" s="4">
        <f t="shared" si="290"/>
        <v>4.4176226758068753E-2</v>
      </c>
      <c r="AE110" s="4">
        <f t="shared" si="290"/>
        <v>3.4039750480566594E-2</v>
      </c>
      <c r="AF110" s="4">
        <f t="shared" si="290"/>
        <v>-2.2716332238772619E-2</v>
      </c>
      <c r="AG110" s="4">
        <f t="shared" si="290"/>
        <v>-1.5976437860825032E-2</v>
      </c>
      <c r="AH110" s="4">
        <f t="shared" si="290"/>
        <v>1.2053058215340216E-2</v>
      </c>
      <c r="AI110" s="4">
        <f t="shared" si="290"/>
        <v>3.9160852491411848E-3</v>
      </c>
      <c r="AJ110" s="4">
        <f t="shared" si="290"/>
        <v>-3.4340653103201065E-2</v>
      </c>
      <c r="AK110" s="4">
        <f t="shared" si="290"/>
        <v>1.4420037862212329E-3</v>
      </c>
      <c r="AL110" s="4">
        <f t="shared" si="290"/>
        <v>-4.3800078527607686E-2</v>
      </c>
      <c r="AM110" s="4">
        <f t="shared" si="290"/>
        <v>-2.398141696697733E-2</v>
      </c>
      <c r="AN110" s="4">
        <f t="shared" si="290"/>
        <v>-1.0092574025444147E-2</v>
      </c>
      <c r="AO110" s="4">
        <f t="shared" si="290"/>
        <v>-2.416993776211177E-3</v>
      </c>
      <c r="AP110" s="4">
        <f t="shared" si="290"/>
        <v>-5.727698985281149E-3</v>
      </c>
      <c r="AQ110" s="4">
        <f t="shared" si="290"/>
        <v>3.6564714217389757E-2</v>
      </c>
      <c r="AR110" s="4">
        <f t="shared" si="290"/>
        <v>6.8065047263287369E-4</v>
      </c>
      <c r="AS110" s="4">
        <f t="shared" si="290"/>
        <v>1.112724950160961E-2</v>
      </c>
      <c r="AT110" s="4">
        <f t="shared" si="290"/>
        <v>3.7462920035178975E-2</v>
      </c>
      <c r="AU110" s="4">
        <f t="shared" si="290"/>
        <v>-1.4384909947651528E-2</v>
      </c>
      <c r="AV110" s="4">
        <f t="shared" si="290"/>
        <v>2.2618045424783122E-2</v>
      </c>
      <c r="AW110" s="4">
        <f t="shared" si="290"/>
        <v>-2.2497193339401769E-2</v>
      </c>
      <c r="AX110" s="4">
        <f t="shared" si="290"/>
        <v>8.5922739087005186E-3</v>
      </c>
      <c r="AY110" s="4">
        <f t="shared" si="290"/>
        <v>0.12590921122885823</v>
      </c>
      <c r="AZ110" s="4">
        <f t="shared" si="290"/>
        <v>2.5200186963500695E-2</v>
      </c>
      <c r="BA110" s="4">
        <f t="shared" si="290"/>
        <v>-1.2498693504458912E-2</v>
      </c>
      <c r="BB110" s="4">
        <f t="shared" si="290"/>
        <v>-2.102179986043722E-3</v>
      </c>
      <c r="BC110" s="4">
        <f t="shared" si="290"/>
        <v>3.7652947283181921E-2</v>
      </c>
      <c r="BD110" s="4">
        <f t="shared" si="290"/>
        <v>5.0017801088627939E-2</v>
      </c>
      <c r="BE110" s="4">
        <f t="shared" si="290"/>
        <v>3.8259591473318387E-2</v>
      </c>
      <c r="BF110" s="4">
        <f t="shared" si="290"/>
        <v>-3.1301877304460116E-2</v>
      </c>
      <c r="BG110" s="4">
        <f t="shared" si="290"/>
        <v>2.2754722799466609E-2</v>
      </c>
      <c r="BH110" s="4">
        <f t="shared" si="290"/>
        <v>-2.9083176744031679E-2</v>
      </c>
      <c r="BI110" s="4">
        <f t="shared" si="290"/>
        <v>5.4735875013100191E-2</v>
      </c>
      <c r="BJ110" s="4">
        <f t="shared" si="290"/>
        <v>3.2500150353008857E-3</v>
      </c>
      <c r="BK110" s="4">
        <f t="shared" si="290"/>
        <v>3.3216480863178257E-3</v>
      </c>
      <c r="BL110" s="4">
        <f t="shared" si="290"/>
        <v>-1.9001391030093004E-2</v>
      </c>
      <c r="BM110" s="4">
        <f t="shared" si="290"/>
        <v>1.5177748568050965E-2</v>
      </c>
      <c r="BN110" s="4">
        <f t="shared" ref="BN110:DY110" si="291">BN68-AVERAGE(BN$46:BN$75)</f>
        <v>2.6682586856579281E-2</v>
      </c>
      <c r="BO110" s="4">
        <f t="shared" si="291"/>
        <v>5.8177258121191846E-3</v>
      </c>
      <c r="BP110" s="4">
        <f t="shared" si="291"/>
        <v>-1.4617223180293688E-2</v>
      </c>
      <c r="BQ110" s="4">
        <f t="shared" si="291"/>
        <v>-1.7823171361229153E-2</v>
      </c>
      <c r="BR110" s="4">
        <f t="shared" si="291"/>
        <v>-1.2477461306731125E-2</v>
      </c>
      <c r="BS110" s="4">
        <f t="shared" si="291"/>
        <v>2.3517616264019381E-2</v>
      </c>
      <c r="BT110" s="4">
        <f t="shared" si="291"/>
        <v>-1.5386381764324393E-2</v>
      </c>
      <c r="BU110" s="4">
        <f t="shared" si="291"/>
        <v>2.7771126723005145E-2</v>
      </c>
      <c r="BV110" s="4">
        <f t="shared" si="291"/>
        <v>3.5280383504895396E-3</v>
      </c>
      <c r="BW110" s="4">
        <f t="shared" si="291"/>
        <v>1.6767104780326576E-2</v>
      </c>
      <c r="BX110" s="4">
        <f t="shared" si="291"/>
        <v>2.192429241563228E-2</v>
      </c>
      <c r="BY110" s="4">
        <f t="shared" si="291"/>
        <v>4.1874880314349182E-2</v>
      </c>
      <c r="BZ110" s="4">
        <f t="shared" si="291"/>
        <v>-3.6096656513646256E-3</v>
      </c>
      <c r="CA110" s="4">
        <f t="shared" si="291"/>
        <v>8.3355946610797725E-3</v>
      </c>
      <c r="CB110" s="4">
        <f t="shared" si="291"/>
        <v>9.1903432489220532E-3</v>
      </c>
      <c r="CC110" s="4">
        <f t="shared" si="291"/>
        <v>5.7158532223704058E-3</v>
      </c>
      <c r="CD110" s="4">
        <f t="shared" si="291"/>
        <v>-1.6136458365989276E-2</v>
      </c>
      <c r="CE110" s="4">
        <f t="shared" si="291"/>
        <v>-2.8036012516508974E-2</v>
      </c>
      <c r="CF110" s="4">
        <f t="shared" si="291"/>
        <v>1.8943939810673011E-2</v>
      </c>
      <c r="CG110" s="4">
        <f t="shared" si="291"/>
        <v>-3.7899508537374968E-3</v>
      </c>
      <c r="CH110" s="4">
        <f t="shared" si="291"/>
        <v>1.9796203063343676E-2</v>
      </c>
      <c r="CI110" s="4">
        <f t="shared" si="291"/>
        <v>-4.0525308318273261E-3</v>
      </c>
      <c r="CJ110" s="4">
        <f t="shared" si="291"/>
        <v>-1.1545010190820385E-3</v>
      </c>
      <c r="CK110" s="4">
        <f t="shared" si="291"/>
        <v>-5.1898862772063658E-3</v>
      </c>
      <c r="CL110" s="4">
        <f t="shared" si="291"/>
        <v>3.4472210585061801E-2</v>
      </c>
      <c r="CM110" s="4">
        <f t="shared" si="291"/>
        <v>1.5068056286894843E-2</v>
      </c>
      <c r="CN110" s="4">
        <f t="shared" si="291"/>
        <v>-4.0410337300413463E-3</v>
      </c>
      <c r="CO110" s="4">
        <f t="shared" si="291"/>
        <v>2.9607170141042149E-2</v>
      </c>
      <c r="CP110" s="4">
        <f t="shared" si="291"/>
        <v>2.0757539016092036E-2</v>
      </c>
      <c r="CQ110" s="4">
        <f t="shared" si="291"/>
        <v>-2.606965217377378E-3</v>
      </c>
      <c r="CR110" s="4">
        <f t="shared" si="291"/>
        <v>1.6174248532203891E-2</v>
      </c>
      <c r="CS110" s="4">
        <f t="shared" si="291"/>
        <v>2.7208711524693866E-3</v>
      </c>
      <c r="CT110" s="4">
        <f t="shared" si="291"/>
        <v>1.4106592029546344E-2</v>
      </c>
      <c r="CU110" s="4">
        <f t="shared" si="291"/>
        <v>-5.0687002852616785E-2</v>
      </c>
      <c r="CV110" s="4">
        <f t="shared" si="291"/>
        <v>7.9272407260253079E-3</v>
      </c>
      <c r="CW110" s="4">
        <f t="shared" si="291"/>
        <v>-2.6070064399860423E-2</v>
      </c>
      <c r="CX110" s="4">
        <f t="shared" si="291"/>
        <v>2.6036653343694878E-2</v>
      </c>
      <c r="CY110" s="4">
        <f t="shared" si="291"/>
        <v>-5.8581427139276646E-3</v>
      </c>
      <c r="CZ110" s="4">
        <f t="shared" si="291"/>
        <v>-3.8061266353174444E-3</v>
      </c>
      <c r="DA110" s="4">
        <f t="shared" si="291"/>
        <v>1.8948174961834832E-2</v>
      </c>
      <c r="DB110" s="4">
        <f t="shared" si="291"/>
        <v>2.4351508660473277E-3</v>
      </c>
      <c r="DC110" s="4">
        <f t="shared" si="291"/>
        <v>-1.2222230118842671E-2</v>
      </c>
      <c r="DD110" s="4">
        <f t="shared" si="291"/>
        <v>1.3080575475682098E-2</v>
      </c>
      <c r="DE110" s="4">
        <f t="shared" si="291"/>
        <v>7.2485100353936148E-3</v>
      </c>
      <c r="DF110" s="4">
        <f t="shared" si="291"/>
        <v>3.5889110983675049E-3</v>
      </c>
      <c r="DG110" s="4">
        <f t="shared" si="291"/>
        <v>-4.6124271170791941E-3</v>
      </c>
      <c r="DH110" s="4">
        <f t="shared" si="291"/>
        <v>2.5078618237759222E-2</v>
      </c>
      <c r="DI110" s="4">
        <f t="shared" si="291"/>
        <v>-2.580436782440132E-2</v>
      </c>
      <c r="DJ110" s="4">
        <f t="shared" si="291"/>
        <v>-1.6063126023931559E-2</v>
      </c>
      <c r="DK110" s="4">
        <f t="shared" si="291"/>
        <v>2.2389075285689782E-2</v>
      </c>
      <c r="DL110" s="4">
        <f t="shared" si="291"/>
        <v>2.0078284808576204E-2</v>
      </c>
      <c r="DM110" s="4">
        <f t="shared" si="291"/>
        <v>1.3389388030162205E-2</v>
      </c>
      <c r="DN110" s="4">
        <f t="shared" si="291"/>
        <v>1.9101122095694201E-2</v>
      </c>
      <c r="DO110" s="4">
        <f t="shared" si="291"/>
        <v>4.6035063371346413E-2</v>
      </c>
      <c r="DP110" s="4">
        <f t="shared" si="291"/>
        <v>-2.7561475642373188E-2</v>
      </c>
      <c r="DQ110" s="4">
        <f t="shared" si="291"/>
        <v>3.0836018294773962E-2</v>
      </c>
      <c r="DR110" s="4">
        <f t="shared" si="291"/>
        <v>1.4683433881084168E-2</v>
      </c>
      <c r="DS110" s="4">
        <f t="shared" si="291"/>
        <v>2.5458004214655605E-2</v>
      </c>
      <c r="DT110" s="4">
        <f t="shared" si="291"/>
        <v>-2.9490759152958493E-3</v>
      </c>
      <c r="DU110" s="4">
        <f t="shared" si="291"/>
        <v>6.582025548179429E-3</v>
      </c>
      <c r="DV110" s="4">
        <f t="shared" si="291"/>
        <v>-1.2231143009862481E-2</v>
      </c>
      <c r="DW110" s="4">
        <f t="shared" si="291"/>
        <v>3.3774161722449056E-2</v>
      </c>
      <c r="DX110" s="4">
        <f t="shared" si="291"/>
        <v>6.6250632347747722E-4</v>
      </c>
      <c r="DY110" s="4">
        <f t="shared" si="291"/>
        <v>4.2380290166670184E-3</v>
      </c>
      <c r="DZ110" s="4">
        <f t="shared" ref="DZ110:GK110" si="292">DZ68-AVERAGE(DZ$46:DZ$75)</f>
        <v>1.7570432477337538E-2</v>
      </c>
      <c r="EA110" s="4">
        <f t="shared" si="292"/>
        <v>3.8408393279367792E-2</v>
      </c>
      <c r="EB110" s="4">
        <f t="shared" si="292"/>
        <v>-1.8726705941947766E-2</v>
      </c>
      <c r="EC110" s="4">
        <f t="shared" si="292"/>
        <v>5.7267967454656806E-3</v>
      </c>
      <c r="ED110" s="4">
        <f t="shared" si="292"/>
        <v>4.943120989998437E-3</v>
      </c>
      <c r="EE110" s="4">
        <f t="shared" si="292"/>
        <v>1.0351534313524372E-2</v>
      </c>
      <c r="EF110" s="4">
        <f t="shared" si="292"/>
        <v>-3.6003573309280608E-3</v>
      </c>
      <c r="EG110" s="4">
        <f t="shared" si="292"/>
        <v>-2.7163101091768498E-3</v>
      </c>
      <c r="EH110" s="4">
        <f t="shared" si="292"/>
        <v>-4.5216728733441895E-3</v>
      </c>
      <c r="EI110" s="4">
        <f t="shared" si="292"/>
        <v>-2.7125198126206458E-2</v>
      </c>
      <c r="EJ110" s="4">
        <f t="shared" si="292"/>
        <v>3.0933614495635267E-2</v>
      </c>
      <c r="EK110" s="4">
        <f t="shared" si="292"/>
        <v>-1.5970914199792949E-2</v>
      </c>
      <c r="EL110" s="4">
        <f t="shared" si="292"/>
        <v>-1.4711592658429712E-3</v>
      </c>
      <c r="EM110" s="4">
        <f t="shared" si="292"/>
        <v>9.9903165548108821E-3</v>
      </c>
      <c r="EN110" s="4">
        <f t="shared" si="292"/>
        <v>1.4824937805046659E-2</v>
      </c>
      <c r="EO110" s="4">
        <f t="shared" si="292"/>
        <v>-1.4642347170742056E-2</v>
      </c>
      <c r="EP110" s="4">
        <f t="shared" si="292"/>
        <v>3.3232502799675864E-2</v>
      </c>
      <c r="EQ110" s="4">
        <f t="shared" si="292"/>
        <v>-1.4223048812283253E-2</v>
      </c>
      <c r="ER110" s="4">
        <f t="shared" si="292"/>
        <v>1.4345987147143338E-2</v>
      </c>
      <c r="ES110" s="4">
        <f t="shared" si="292"/>
        <v>-1.748135988445513E-3</v>
      </c>
      <c r="ET110" s="4">
        <f t="shared" si="292"/>
        <v>3.7123958960748452E-2</v>
      </c>
      <c r="EU110" s="4">
        <f t="shared" si="292"/>
        <v>-2.5268011131547824E-3</v>
      </c>
      <c r="EV110" s="4">
        <f t="shared" si="292"/>
        <v>1.0227731987337535E-2</v>
      </c>
      <c r="EW110" s="4">
        <f t="shared" si="292"/>
        <v>-8.4444401620724051E-3</v>
      </c>
      <c r="EX110" s="4">
        <f t="shared" si="292"/>
        <v>-2.348501020654556E-3</v>
      </c>
      <c r="EY110" s="4">
        <f t="shared" si="292"/>
        <v>-1.8325298824689727E-2</v>
      </c>
      <c r="EZ110" s="4">
        <f t="shared" si="292"/>
        <v>3.1063707462846583E-2</v>
      </c>
      <c r="FA110" s="4">
        <f t="shared" si="292"/>
        <v>-2.567425556582446E-2</v>
      </c>
      <c r="FB110" s="4">
        <f t="shared" si="292"/>
        <v>-3.9589577387701573E-2</v>
      </c>
      <c r="FC110" s="4">
        <f t="shared" si="292"/>
        <v>1.5615873499129303E-2</v>
      </c>
      <c r="FD110" s="4">
        <f t="shared" si="292"/>
        <v>7.3822328705173612E-3</v>
      </c>
      <c r="FE110" s="4">
        <f t="shared" si="292"/>
        <v>3.7235056543599813E-2</v>
      </c>
      <c r="FF110" s="4">
        <f t="shared" si="292"/>
        <v>-3.4814642344270855E-2</v>
      </c>
      <c r="FG110" s="4">
        <f t="shared" si="292"/>
        <v>-1.327122440574352E-2</v>
      </c>
      <c r="FH110" s="4">
        <f t="shared" si="292"/>
        <v>-2.364490013241359E-2</v>
      </c>
      <c r="FI110" s="4">
        <f t="shared" si="292"/>
        <v>1.7152329394546119E-2</v>
      </c>
      <c r="FJ110" s="4">
        <f t="shared" si="292"/>
        <v>-2.4792962021326489E-3</v>
      </c>
      <c r="FK110" s="4">
        <f t="shared" si="292"/>
        <v>-1.0110611104580969E-2</v>
      </c>
      <c r="FL110" s="4">
        <f t="shared" si="292"/>
        <v>-8.9028672636683841E-3</v>
      </c>
      <c r="FM110" s="4">
        <f t="shared" si="292"/>
        <v>4.436452996643565E-3</v>
      </c>
      <c r="FN110" s="4">
        <f t="shared" si="292"/>
        <v>-2.3991420798815232E-2</v>
      </c>
      <c r="FO110" s="4">
        <f t="shared" si="292"/>
        <v>1.5932376879535762E-2</v>
      </c>
      <c r="FP110" s="4">
        <f t="shared" si="292"/>
        <v>1.1430948133249394E-3</v>
      </c>
      <c r="FQ110" s="4">
        <f t="shared" si="292"/>
        <v>1.4537781219134945E-3</v>
      </c>
      <c r="FR110" s="4">
        <f t="shared" si="292"/>
        <v>2.2879389696568334E-2</v>
      </c>
      <c r="FS110" s="4">
        <f t="shared" si="292"/>
        <v>1.9354588041030809E-3</v>
      </c>
      <c r="FT110" s="4">
        <f t="shared" si="292"/>
        <v>-5.8387822577204655E-3</v>
      </c>
      <c r="FU110" s="4">
        <f t="shared" si="292"/>
        <v>4.7911321312956043E-2</v>
      </c>
      <c r="FV110" s="4">
        <f t="shared" si="292"/>
        <v>-5.6151658483634759E-3</v>
      </c>
      <c r="FW110" s="4">
        <f t="shared" si="292"/>
        <v>-9.2907458969046421E-3</v>
      </c>
      <c r="FX110" s="4">
        <f t="shared" si="292"/>
        <v>1.1018265964638545E-2</v>
      </c>
      <c r="FY110" s="4">
        <f t="shared" si="292"/>
        <v>5.3060016790224037E-3</v>
      </c>
      <c r="FZ110" s="4">
        <f t="shared" si="292"/>
        <v>-3.4746180919479563E-2</v>
      </c>
      <c r="GA110" s="4">
        <f t="shared" si="292"/>
        <v>2.5295736473361932E-2</v>
      </c>
      <c r="GB110" s="4">
        <f t="shared" si="292"/>
        <v>3.2425664264960102E-2</v>
      </c>
      <c r="GC110" s="4">
        <f t="shared" si="292"/>
        <v>1.5332118278737469E-2</v>
      </c>
      <c r="GD110" s="4">
        <f t="shared" si="292"/>
        <v>-1.5680858167500675E-2</v>
      </c>
      <c r="GE110" s="4">
        <f t="shared" si="292"/>
        <v>-9.3188545338622544E-3</v>
      </c>
      <c r="GF110" s="4">
        <f t="shared" si="292"/>
        <v>-1.7223468721849561E-2</v>
      </c>
      <c r="GG110" s="4">
        <f t="shared" si="292"/>
        <v>-1.3919652068180664E-2</v>
      </c>
      <c r="GH110" s="4">
        <f t="shared" si="292"/>
        <v>1.0739151195647393E-2</v>
      </c>
      <c r="GI110" s="4">
        <f t="shared" si="292"/>
        <v>-8.4763625321183297E-3</v>
      </c>
      <c r="GJ110" s="4">
        <f t="shared" si="292"/>
        <v>1.2059891698155708E-2</v>
      </c>
      <c r="GK110" s="4">
        <f t="shared" si="292"/>
        <v>2.0147985547181377E-2</v>
      </c>
      <c r="GL110" s="4">
        <f t="shared" ref="GL110:IQ110" si="293">GL68-AVERAGE(GL$46:GL$75)</f>
        <v>-1.4505023731319245E-2</v>
      </c>
      <c r="GM110" s="4">
        <f t="shared" si="293"/>
        <v>-4.4519960485049441E-4</v>
      </c>
      <c r="GN110" s="4">
        <f t="shared" si="293"/>
        <v>-1.5076241341047529E-2</v>
      </c>
      <c r="GO110" s="4">
        <f t="shared" si="293"/>
        <v>-6.1673691687368698E-3</v>
      </c>
      <c r="GP110" s="4">
        <f t="shared" si="293"/>
        <v>6.9552818073758751E-3</v>
      </c>
      <c r="GQ110" s="4">
        <f t="shared" si="293"/>
        <v>2.3863851374897661E-3</v>
      </c>
      <c r="GR110" s="4">
        <f t="shared" si="293"/>
        <v>-2.6529833148821453E-3</v>
      </c>
      <c r="GS110" s="4">
        <f t="shared" si="293"/>
        <v>3.4592095751182057E-2</v>
      </c>
      <c r="GT110" s="4">
        <f t="shared" si="293"/>
        <v>2.9306941559562209E-2</v>
      </c>
      <c r="GU110" s="4">
        <f t="shared" si="293"/>
        <v>-1.070994272195536E-2</v>
      </c>
      <c r="GV110" s="4">
        <f t="shared" si="293"/>
        <v>1.4575142572052849E-2</v>
      </c>
      <c r="GW110" s="4">
        <f t="shared" si="293"/>
        <v>3.1901460291899733E-2</v>
      </c>
      <c r="GX110" s="4">
        <f t="shared" si="293"/>
        <v>1.9150158075831661E-2</v>
      </c>
      <c r="GY110" s="4">
        <f t="shared" si="293"/>
        <v>-2.2418240592633515E-3</v>
      </c>
      <c r="GZ110" s="4">
        <f t="shared" si="293"/>
        <v>-8.4209798407122553E-3</v>
      </c>
      <c r="HA110" s="4">
        <f t="shared" si="293"/>
        <v>5.1431277011392074E-3</v>
      </c>
      <c r="HB110" s="4">
        <f t="shared" si="293"/>
        <v>4.094079018146549E-3</v>
      </c>
      <c r="HC110" s="4">
        <f t="shared" si="293"/>
        <v>-5.1447106756303089E-3</v>
      </c>
      <c r="HD110" s="4">
        <f t="shared" si="293"/>
        <v>5.1575102721905623E-3</v>
      </c>
      <c r="HE110" s="4">
        <f t="shared" si="293"/>
        <v>1.4635987320924674E-3</v>
      </c>
      <c r="HF110" s="4">
        <f t="shared" si="293"/>
        <v>-1.9414988065624444E-2</v>
      </c>
      <c r="HG110" s="4">
        <f t="shared" si="293"/>
        <v>2.1403176773087597E-2</v>
      </c>
      <c r="HH110" s="4">
        <f t="shared" si="293"/>
        <v>-1.5954826489064398E-2</v>
      </c>
      <c r="HI110" s="4">
        <f t="shared" si="293"/>
        <v>3.522883623574382E-2</v>
      </c>
      <c r="HJ110" s="4">
        <f t="shared" si="293"/>
        <v>2.4950867337864679E-2</v>
      </c>
      <c r="HK110" s="4">
        <f t="shared" si="293"/>
        <v>1.8434345416003282E-2</v>
      </c>
      <c r="HL110" s="4">
        <f t="shared" si="293"/>
        <v>-5.3087170435688977E-3</v>
      </c>
      <c r="HM110" s="4">
        <f t="shared" si="293"/>
        <v>4.0316801004924928E-2</v>
      </c>
      <c r="HN110" s="4">
        <f t="shared" si="293"/>
        <v>-1.6454769380094481E-2</v>
      </c>
      <c r="HO110" s="4">
        <f t="shared" si="293"/>
        <v>1.447534344783208E-2</v>
      </c>
      <c r="HP110" s="4">
        <f t="shared" si="293"/>
        <v>-3.7365768006802479E-4</v>
      </c>
      <c r="HQ110" s="4">
        <f t="shared" si="293"/>
        <v>3.3613547592658582E-2</v>
      </c>
      <c r="HR110" s="4">
        <f t="shared" si="293"/>
        <v>-3.6870807696050738E-3</v>
      </c>
      <c r="HS110" s="4">
        <f t="shared" si="293"/>
        <v>2.0943929587121581E-2</v>
      </c>
      <c r="HT110" s="4">
        <f t="shared" si="293"/>
        <v>-8.7905530044739243E-3</v>
      </c>
      <c r="HU110" s="4">
        <f t="shared" si="293"/>
        <v>-4.8886871148552911E-3</v>
      </c>
      <c r="HV110" s="4">
        <f t="shared" si="293"/>
        <v>9.1580884238257887E-3</v>
      </c>
      <c r="HW110" s="4">
        <f t="shared" si="293"/>
        <v>5.5356637112950035E-3</v>
      </c>
      <c r="HX110" s="4">
        <f t="shared" si="293"/>
        <v>-6.7928487087640299E-3</v>
      </c>
      <c r="HY110" s="4">
        <f t="shared" si="293"/>
        <v>-6.3357462554175939E-3</v>
      </c>
      <c r="HZ110" s="4">
        <f t="shared" si="293"/>
        <v>2.7301810324758299E-2</v>
      </c>
      <c r="IA110" s="4">
        <f t="shared" si="293"/>
        <v>6.1238951261561475E-4</v>
      </c>
      <c r="IB110" s="4">
        <f t="shared" si="293"/>
        <v>6.9820243185918134E-3</v>
      </c>
      <c r="IC110" s="4">
        <f t="shared" si="293"/>
        <v>-4.9952444671586662E-3</v>
      </c>
      <c r="ID110" s="4">
        <f t="shared" si="293"/>
        <v>-8.0880537852130591E-3</v>
      </c>
      <c r="IE110" s="4">
        <f t="shared" si="293"/>
        <v>-1.2249837102287756E-2</v>
      </c>
      <c r="IF110" s="4">
        <f t="shared" si="293"/>
        <v>3.2280897716247987E-2</v>
      </c>
      <c r="IG110" s="4">
        <f t="shared" si="293"/>
        <v>-8.3371215396961153E-3</v>
      </c>
      <c r="IH110" s="4">
        <f t="shared" si="293"/>
        <v>-1.5375342623754602E-2</v>
      </c>
      <c r="II110" s="4">
        <f t="shared" si="293"/>
        <v>2.7919118591037843E-2</v>
      </c>
      <c r="IJ110" s="4">
        <f t="shared" si="293"/>
        <v>5.540066056365746E-3</v>
      </c>
      <c r="IK110" s="4">
        <f t="shared" si="293"/>
        <v>-8.2266782946444593E-3</v>
      </c>
      <c r="IL110" s="4">
        <f t="shared" si="293"/>
        <v>3.0296442229506889E-3</v>
      </c>
      <c r="IM110" s="4">
        <f t="shared" si="293"/>
        <v>7.6256446235048675E-4</v>
      </c>
      <c r="IN110" s="4">
        <f t="shared" si="293"/>
        <v>1.8526293969383478E-3</v>
      </c>
      <c r="IO110" s="4">
        <f t="shared" si="293"/>
        <v>-1.838921363373652E-2</v>
      </c>
      <c r="IP110" s="4">
        <f t="shared" si="293"/>
        <v>3.6889665356585558E-3</v>
      </c>
      <c r="IQ110" s="4">
        <f t="shared" si="293"/>
        <v>4.2636628967719745E-4</v>
      </c>
      <c r="IT110" s="22">
        <f t="shared" si="204"/>
        <v>4.7913917381387523E-3</v>
      </c>
      <c r="JU110" s="1">
        <f t="shared" si="205"/>
        <v>145</v>
      </c>
    </row>
    <row r="111" spans="1:286" x14ac:dyDescent="0.25">
      <c r="A111" s="11">
        <v>-7</v>
      </c>
      <c r="B111" s="4">
        <f t="shared" ref="B111:BM111" si="294">B69-AVERAGE(B$46:B$75)</f>
        <v>3.4439496431751299E-3</v>
      </c>
      <c r="C111" s="4">
        <f t="shared" si="294"/>
        <v>-1.6304108968162481E-3</v>
      </c>
      <c r="D111" s="4">
        <f t="shared" si="294"/>
        <v>1.0902545336691238E-4</v>
      </c>
      <c r="E111" s="4">
        <f t="shared" si="294"/>
        <v>5.8017635654876529E-4</v>
      </c>
      <c r="F111" s="4">
        <f t="shared" si="294"/>
        <v>-3.2542380696452063E-3</v>
      </c>
      <c r="G111" s="4">
        <f t="shared" si="294"/>
        <v>4.2878241366363376E-3</v>
      </c>
      <c r="H111" s="4">
        <f t="shared" si="294"/>
        <v>-4.5489151153884559E-5</v>
      </c>
      <c r="I111" s="4">
        <f t="shared" si="294"/>
        <v>-5.5062234633250339E-3</v>
      </c>
      <c r="J111" s="4">
        <f t="shared" si="294"/>
        <v>1.2681546597274557E-3</v>
      </c>
      <c r="K111" s="4">
        <f t="shared" si="294"/>
        <v>-1.7420515840017409E-3</v>
      </c>
      <c r="L111" s="4">
        <f t="shared" si="294"/>
        <v>-8.6055461008524639E-3</v>
      </c>
      <c r="M111" s="4">
        <f t="shared" si="294"/>
        <v>1.3015815419683887E-4</v>
      </c>
      <c r="N111" s="4">
        <f t="shared" si="294"/>
        <v>4.9816285236345285E-2</v>
      </c>
      <c r="O111" s="4">
        <f t="shared" si="294"/>
        <v>3.4442850393535743E-2</v>
      </c>
      <c r="P111" s="4">
        <f t="shared" si="294"/>
        <v>-1.2596458064308529E-2</v>
      </c>
      <c r="Q111" s="4">
        <f t="shared" si="294"/>
        <v>-3.4915179187090174E-2</v>
      </c>
      <c r="R111" s="4">
        <f t="shared" si="294"/>
        <v>-1.5491316530243733E-4</v>
      </c>
      <c r="S111" s="4">
        <f t="shared" si="294"/>
        <v>1.6559685598117749E-4</v>
      </c>
      <c r="T111" s="4">
        <f t="shared" si="294"/>
        <v>-6.2507563975080071E-3</v>
      </c>
      <c r="U111" s="4">
        <f t="shared" si="294"/>
        <v>-2.6009432491032988E-3</v>
      </c>
      <c r="V111" s="4">
        <f t="shared" si="294"/>
        <v>-1.8911422150458952E-2</v>
      </c>
      <c r="W111" s="4">
        <f t="shared" si="294"/>
        <v>1.0963711224729909E-2</v>
      </c>
      <c r="X111" s="4">
        <f t="shared" si="294"/>
        <v>-2.2795252136379738E-3</v>
      </c>
      <c r="Y111" s="4">
        <f t="shared" si="294"/>
        <v>-1.0371662389082451E-3</v>
      </c>
      <c r="Z111" s="4">
        <f t="shared" si="294"/>
        <v>-9.904822943629616E-3</v>
      </c>
      <c r="AA111" s="4">
        <f t="shared" si="294"/>
        <v>5.4288453383519467E-2</v>
      </c>
      <c r="AB111" s="4">
        <f t="shared" si="294"/>
        <v>2.6176203596769809E-2</v>
      </c>
      <c r="AC111" s="4">
        <f t="shared" si="294"/>
        <v>-1.7859288124512573E-3</v>
      </c>
      <c r="AD111" s="4">
        <f t="shared" si="294"/>
        <v>-1.6159649016024662E-2</v>
      </c>
      <c r="AE111" s="4">
        <f t="shared" si="294"/>
        <v>2.8988180849909395E-2</v>
      </c>
      <c r="AF111" s="4">
        <f t="shared" si="294"/>
        <v>4.1299984110300128E-2</v>
      </c>
      <c r="AG111" s="4">
        <f t="shared" si="294"/>
        <v>1.2666066989984022E-2</v>
      </c>
      <c r="AH111" s="4">
        <f t="shared" si="294"/>
        <v>-2.8848039900566955E-3</v>
      </c>
      <c r="AI111" s="4">
        <f t="shared" si="294"/>
        <v>-1.2978498121256309E-3</v>
      </c>
      <c r="AJ111" s="4">
        <f t="shared" si="294"/>
        <v>-1.222873097182315E-2</v>
      </c>
      <c r="AK111" s="4">
        <f t="shared" si="294"/>
        <v>6.1265286109379924E-2</v>
      </c>
      <c r="AL111" s="4">
        <f t="shared" si="294"/>
        <v>-4.893772999874009E-2</v>
      </c>
      <c r="AM111" s="4">
        <f t="shared" si="294"/>
        <v>-7.0720450056622995E-3</v>
      </c>
      <c r="AN111" s="4">
        <f t="shared" si="294"/>
        <v>-4.5076135247353911E-3</v>
      </c>
      <c r="AO111" s="4">
        <f t="shared" si="294"/>
        <v>-1.2370780889355757E-2</v>
      </c>
      <c r="AP111" s="4">
        <f t="shared" si="294"/>
        <v>3.7749888480924428E-2</v>
      </c>
      <c r="AQ111" s="4">
        <f t="shared" si="294"/>
        <v>3.3519185352643352E-2</v>
      </c>
      <c r="AR111" s="4">
        <f t="shared" si="294"/>
        <v>-1.1844904659014027E-2</v>
      </c>
      <c r="AS111" s="4">
        <f t="shared" si="294"/>
        <v>-3.0624699126500565E-2</v>
      </c>
      <c r="AT111" s="4">
        <f t="shared" si="294"/>
        <v>1.9997176449618109E-2</v>
      </c>
      <c r="AU111" s="4">
        <f t="shared" si="294"/>
        <v>1.9271378904527826E-2</v>
      </c>
      <c r="AV111" s="4">
        <f t="shared" si="294"/>
        <v>-5.1615186822925475E-3</v>
      </c>
      <c r="AW111" s="4">
        <f t="shared" si="294"/>
        <v>-5.9958218549032681E-3</v>
      </c>
      <c r="AX111" s="4">
        <f t="shared" si="294"/>
        <v>-6.9469699114131159E-3</v>
      </c>
      <c r="AY111" s="4">
        <f t="shared" si="294"/>
        <v>1.6120699750071875E-2</v>
      </c>
      <c r="AZ111" s="4">
        <f t="shared" si="294"/>
        <v>1.7383771296000206E-2</v>
      </c>
      <c r="BA111" s="4">
        <f t="shared" si="294"/>
        <v>1.0256729964042454E-2</v>
      </c>
      <c r="BB111" s="4">
        <f t="shared" si="294"/>
        <v>-1.1153667624349155E-2</v>
      </c>
      <c r="BC111" s="4">
        <f t="shared" si="294"/>
        <v>-5.2349951011182727E-3</v>
      </c>
      <c r="BD111" s="4">
        <f t="shared" si="294"/>
        <v>8.0918969849481694E-3</v>
      </c>
      <c r="BE111" s="4">
        <f t="shared" si="294"/>
        <v>-3.8022211926636374E-3</v>
      </c>
      <c r="BF111" s="4">
        <f t="shared" si="294"/>
        <v>-2.0779800184765589E-3</v>
      </c>
      <c r="BG111" s="4">
        <f t="shared" si="294"/>
        <v>-8.3775647385901687E-3</v>
      </c>
      <c r="BH111" s="4">
        <f t="shared" si="294"/>
        <v>-7.4368300101278232E-3</v>
      </c>
      <c r="BI111" s="4">
        <f t="shared" si="294"/>
        <v>-9.1251428253752639E-3</v>
      </c>
      <c r="BJ111" s="4">
        <f t="shared" si="294"/>
        <v>1.2568508138278167E-2</v>
      </c>
      <c r="BK111" s="4">
        <f t="shared" si="294"/>
        <v>-2.8763884161254336E-2</v>
      </c>
      <c r="BL111" s="4">
        <f t="shared" si="294"/>
        <v>-2.3356600357530843E-2</v>
      </c>
      <c r="BM111" s="4">
        <f t="shared" si="294"/>
        <v>-8.4782962669017331E-4</v>
      </c>
      <c r="BN111" s="4">
        <f t="shared" ref="BN111:DY111" si="295">BN69-AVERAGE(BN$46:BN$75)</f>
        <v>-2.7951759959933951E-2</v>
      </c>
      <c r="BO111" s="4">
        <f t="shared" si="295"/>
        <v>1.0933071678121176E-2</v>
      </c>
      <c r="BP111" s="4">
        <f t="shared" si="295"/>
        <v>-1.7763105235398285E-2</v>
      </c>
      <c r="BQ111" s="4">
        <f t="shared" si="295"/>
        <v>-6.6040719656981217E-3</v>
      </c>
      <c r="BR111" s="4">
        <f t="shared" si="295"/>
        <v>-2.2516987298449708E-2</v>
      </c>
      <c r="BS111" s="4">
        <f t="shared" si="295"/>
        <v>-1.6436467660617422E-2</v>
      </c>
      <c r="BT111" s="4">
        <f t="shared" si="295"/>
        <v>-1.1041494016968786E-2</v>
      </c>
      <c r="BU111" s="4">
        <f t="shared" si="295"/>
        <v>7.1474540377160597E-2</v>
      </c>
      <c r="BV111" s="4">
        <f t="shared" si="295"/>
        <v>9.3959623666390159E-4</v>
      </c>
      <c r="BW111" s="4">
        <f t="shared" si="295"/>
        <v>-2.551688783276395E-3</v>
      </c>
      <c r="BX111" s="4">
        <f t="shared" si="295"/>
        <v>6.0971072978396792E-4</v>
      </c>
      <c r="BY111" s="4">
        <f t="shared" si="295"/>
        <v>4.904058281988124E-3</v>
      </c>
      <c r="BZ111" s="4">
        <f t="shared" si="295"/>
        <v>-8.7813773800298756E-3</v>
      </c>
      <c r="CA111" s="4">
        <f t="shared" si="295"/>
        <v>-6.324665944200219E-3</v>
      </c>
      <c r="CB111" s="4">
        <f t="shared" si="295"/>
        <v>6.5347856240575907E-3</v>
      </c>
      <c r="CC111" s="4">
        <f t="shared" si="295"/>
        <v>-1.6378120882466797E-3</v>
      </c>
      <c r="CD111" s="4">
        <f t="shared" si="295"/>
        <v>5.0433098813436425E-2</v>
      </c>
      <c r="CE111" s="4">
        <f t="shared" si="295"/>
        <v>-1.3053161220534593E-3</v>
      </c>
      <c r="CF111" s="4">
        <f t="shared" si="295"/>
        <v>-7.247218962624263E-3</v>
      </c>
      <c r="CG111" s="4">
        <f t="shared" si="295"/>
        <v>1.9394347307615379E-3</v>
      </c>
      <c r="CH111" s="4">
        <f t="shared" si="295"/>
        <v>7.4247174514376828E-4</v>
      </c>
      <c r="CI111" s="4">
        <f t="shared" si="295"/>
        <v>9.7783079684900763E-3</v>
      </c>
      <c r="CJ111" s="4">
        <f t="shared" si="295"/>
        <v>-1.6857412324320236E-2</v>
      </c>
      <c r="CK111" s="4">
        <f t="shared" si="295"/>
        <v>-2.3557203580873019E-2</v>
      </c>
      <c r="CL111" s="4">
        <f t="shared" si="295"/>
        <v>-2.2244034478221916E-2</v>
      </c>
      <c r="CM111" s="4">
        <f t="shared" si="295"/>
        <v>-2.3396397137340111E-2</v>
      </c>
      <c r="CN111" s="4">
        <f t="shared" si="295"/>
        <v>7.7887590524873974E-3</v>
      </c>
      <c r="CO111" s="4">
        <f t="shared" si="295"/>
        <v>-1.0050069719549195E-2</v>
      </c>
      <c r="CP111" s="4">
        <f t="shared" si="295"/>
        <v>-2.2383025810413383E-2</v>
      </c>
      <c r="CQ111" s="4">
        <f t="shared" si="295"/>
        <v>-7.1757815333517907E-3</v>
      </c>
      <c r="CR111" s="4">
        <f t="shared" si="295"/>
        <v>-3.6658271487009265E-2</v>
      </c>
      <c r="CS111" s="4">
        <f t="shared" si="295"/>
        <v>8.820578762636911E-3</v>
      </c>
      <c r="CT111" s="4">
        <f t="shared" si="295"/>
        <v>-1.1865087674945686E-2</v>
      </c>
      <c r="CU111" s="4">
        <f t="shared" si="295"/>
        <v>3.9582680979549974E-3</v>
      </c>
      <c r="CV111" s="4">
        <f t="shared" si="295"/>
        <v>7.9238240310286461E-3</v>
      </c>
      <c r="CW111" s="4">
        <f t="shared" si="295"/>
        <v>-5.2392940275213518E-3</v>
      </c>
      <c r="CX111" s="4">
        <f t="shared" si="295"/>
        <v>-2.3049851026453655E-2</v>
      </c>
      <c r="CY111" s="4">
        <f t="shared" si="295"/>
        <v>-1.7665371701905313E-3</v>
      </c>
      <c r="CZ111" s="4">
        <f t="shared" si="295"/>
        <v>-2.1423649666104396E-3</v>
      </c>
      <c r="DA111" s="4">
        <f t="shared" si="295"/>
        <v>8.9087118735053268E-3</v>
      </c>
      <c r="DB111" s="4">
        <f t="shared" si="295"/>
        <v>3.8029082235188352E-3</v>
      </c>
      <c r="DC111" s="4">
        <f t="shared" si="295"/>
        <v>7.6272381456958596E-2</v>
      </c>
      <c r="DD111" s="4">
        <f t="shared" si="295"/>
        <v>9.4524535820249573E-3</v>
      </c>
      <c r="DE111" s="4">
        <f t="shared" si="295"/>
        <v>-3.2317802239536543E-5</v>
      </c>
      <c r="DF111" s="4">
        <f t="shared" si="295"/>
        <v>2.9028527788157472E-3</v>
      </c>
      <c r="DG111" s="4">
        <f t="shared" si="295"/>
        <v>-2.1209865155431135E-2</v>
      </c>
      <c r="DH111" s="4">
        <f t="shared" si="295"/>
        <v>-7.9193429159341092E-3</v>
      </c>
      <c r="DI111" s="4">
        <f t="shared" si="295"/>
        <v>-9.0078060420637311E-3</v>
      </c>
      <c r="DJ111" s="4">
        <f t="shared" si="295"/>
        <v>-2.0002716256827049E-2</v>
      </c>
      <c r="DK111" s="4">
        <f t="shared" si="295"/>
        <v>6.7729141334978314E-3</v>
      </c>
      <c r="DL111" s="4">
        <f t="shared" si="295"/>
        <v>-3.6410105355732622E-2</v>
      </c>
      <c r="DM111" s="4">
        <f t="shared" si="295"/>
        <v>8.2719703947203415E-3</v>
      </c>
      <c r="DN111" s="4">
        <f t="shared" si="295"/>
        <v>-1.1281817214090486E-2</v>
      </c>
      <c r="DO111" s="4">
        <f t="shared" si="295"/>
        <v>-2.8699617954029439E-2</v>
      </c>
      <c r="DP111" s="4">
        <f t="shared" si="295"/>
        <v>-7.6602631931981229E-4</v>
      </c>
      <c r="DQ111" s="4">
        <f t="shared" si="295"/>
        <v>-4.6987934702772759E-2</v>
      </c>
      <c r="DR111" s="4">
        <f t="shared" si="295"/>
        <v>4.2459513395676045E-2</v>
      </c>
      <c r="DS111" s="4">
        <f t="shared" si="295"/>
        <v>3.1945770969801974E-3</v>
      </c>
      <c r="DT111" s="4">
        <f t="shared" si="295"/>
        <v>-9.4826260894590592E-4</v>
      </c>
      <c r="DU111" s="4">
        <f t="shared" si="295"/>
        <v>-5.0884759704450718E-3</v>
      </c>
      <c r="DV111" s="4">
        <f t="shared" si="295"/>
        <v>-1.3389296459417744E-2</v>
      </c>
      <c r="DW111" s="4">
        <f t="shared" si="295"/>
        <v>2.7017338065658059E-3</v>
      </c>
      <c r="DX111" s="4">
        <f t="shared" si="295"/>
        <v>-2.8077247301195587E-3</v>
      </c>
      <c r="DY111" s="4">
        <f t="shared" si="295"/>
        <v>5.794058766237239E-3</v>
      </c>
      <c r="DZ111" s="4">
        <f t="shared" ref="DZ111:GK111" si="296">DZ69-AVERAGE(DZ$46:DZ$75)</f>
        <v>3.0524670152323168E-3</v>
      </c>
      <c r="EA111" s="4">
        <f t="shared" si="296"/>
        <v>-2.1837564338970114E-4</v>
      </c>
      <c r="EB111" s="4">
        <f t="shared" si="296"/>
        <v>2.8922806568540016E-2</v>
      </c>
      <c r="EC111" s="4">
        <f t="shared" si="296"/>
        <v>7.3170568318951185E-3</v>
      </c>
      <c r="ED111" s="4">
        <f t="shared" si="296"/>
        <v>-6.3878130523843052E-3</v>
      </c>
      <c r="EE111" s="4">
        <f t="shared" si="296"/>
        <v>-2.4778522468415325E-3</v>
      </c>
      <c r="EF111" s="4">
        <f t="shared" si="296"/>
        <v>-7.892821562000097E-3</v>
      </c>
      <c r="EG111" s="4">
        <f t="shared" si="296"/>
        <v>1.674073326805596E-2</v>
      </c>
      <c r="EH111" s="4">
        <f t="shared" si="296"/>
        <v>-2.2568591332539779E-2</v>
      </c>
      <c r="EI111" s="4">
        <f t="shared" si="296"/>
        <v>1.4315309512108656E-2</v>
      </c>
      <c r="EJ111" s="4">
        <f t="shared" si="296"/>
        <v>3.5355259464940419E-4</v>
      </c>
      <c r="EK111" s="4">
        <f t="shared" si="296"/>
        <v>6.5536396941532987E-2</v>
      </c>
      <c r="EL111" s="4">
        <f t="shared" si="296"/>
        <v>1.6712247045381372E-2</v>
      </c>
      <c r="EM111" s="4">
        <f t="shared" si="296"/>
        <v>-1.6911328401740078E-2</v>
      </c>
      <c r="EN111" s="4">
        <f t="shared" si="296"/>
        <v>-3.1547442917932668E-3</v>
      </c>
      <c r="EO111" s="4">
        <f t="shared" si="296"/>
        <v>3.9819191662943502E-3</v>
      </c>
      <c r="EP111" s="4">
        <f t="shared" si="296"/>
        <v>-1.1585628666480566E-2</v>
      </c>
      <c r="EQ111" s="4">
        <f t="shared" si="296"/>
        <v>-3.2540174417093203E-3</v>
      </c>
      <c r="ER111" s="4">
        <f t="shared" si="296"/>
        <v>-1.6976442156185826E-3</v>
      </c>
      <c r="ES111" s="4">
        <f t="shared" si="296"/>
        <v>6.2262685700528375E-3</v>
      </c>
      <c r="ET111" s="4">
        <f t="shared" si="296"/>
        <v>6.029156791394789E-3</v>
      </c>
      <c r="EU111" s="4">
        <f t="shared" si="296"/>
        <v>-3.704044173428238E-3</v>
      </c>
      <c r="EV111" s="4">
        <f t="shared" si="296"/>
        <v>3.5153744249403623E-2</v>
      </c>
      <c r="EW111" s="4">
        <f t="shared" si="296"/>
        <v>-2.6288903868531446E-3</v>
      </c>
      <c r="EX111" s="4">
        <f t="shared" si="296"/>
        <v>-3.6730230031144905E-3</v>
      </c>
      <c r="EY111" s="4">
        <f t="shared" si="296"/>
        <v>-1.5811000917490929E-2</v>
      </c>
      <c r="EZ111" s="4">
        <f t="shared" si="296"/>
        <v>3.2107601863179134E-3</v>
      </c>
      <c r="FA111" s="4">
        <f t="shared" si="296"/>
        <v>4.6562068646324929E-2</v>
      </c>
      <c r="FB111" s="4">
        <f t="shared" si="296"/>
        <v>6.7846531781253746E-3</v>
      </c>
      <c r="FC111" s="4">
        <f t="shared" si="296"/>
        <v>1.8707506269838216E-4</v>
      </c>
      <c r="FD111" s="4">
        <f t="shared" si="296"/>
        <v>7.7965340861442731E-3</v>
      </c>
      <c r="FE111" s="4">
        <f t="shared" si="296"/>
        <v>3.6755629695677264E-2</v>
      </c>
      <c r="FF111" s="4">
        <f t="shared" si="296"/>
        <v>-2.3312781641688998E-3</v>
      </c>
      <c r="FG111" s="4">
        <f t="shared" si="296"/>
        <v>1.0968539617545823E-2</v>
      </c>
      <c r="FH111" s="4">
        <f t="shared" si="296"/>
        <v>2.9222990842527625E-3</v>
      </c>
      <c r="FI111" s="4">
        <f t="shared" si="296"/>
        <v>-2.6805441811057217E-2</v>
      </c>
      <c r="FJ111" s="4">
        <f t="shared" si="296"/>
        <v>-4.5400160492286949E-3</v>
      </c>
      <c r="FK111" s="4">
        <f t="shared" si="296"/>
        <v>9.7861105326211908E-3</v>
      </c>
      <c r="FL111" s="4">
        <f t="shared" si="296"/>
        <v>1.3855742546408607E-2</v>
      </c>
      <c r="FM111" s="4">
        <f t="shared" si="296"/>
        <v>-5.1420048876167745E-2</v>
      </c>
      <c r="FN111" s="4">
        <f t="shared" si="296"/>
        <v>-1.5995607554995919E-2</v>
      </c>
      <c r="FO111" s="4">
        <f t="shared" si="296"/>
        <v>2.5053507582702351E-2</v>
      </c>
      <c r="FP111" s="4">
        <f t="shared" si="296"/>
        <v>-7.1251098132893579E-3</v>
      </c>
      <c r="FQ111" s="4">
        <f t="shared" si="296"/>
        <v>7.2669351007347048E-3</v>
      </c>
      <c r="FR111" s="4">
        <f t="shared" si="296"/>
        <v>-5.7801849676165085E-3</v>
      </c>
      <c r="FS111" s="4">
        <f t="shared" si="296"/>
        <v>1.1629665985686262E-3</v>
      </c>
      <c r="FT111" s="4">
        <f t="shared" si="296"/>
        <v>-7.2631915753926003E-3</v>
      </c>
      <c r="FU111" s="4">
        <f t="shared" si="296"/>
        <v>2.6569747780493889E-2</v>
      </c>
      <c r="FV111" s="4">
        <f t="shared" si="296"/>
        <v>-2.3971928033578531E-3</v>
      </c>
      <c r="FW111" s="4">
        <f t="shared" si="296"/>
        <v>-4.7525329434319327E-3</v>
      </c>
      <c r="FX111" s="4">
        <f t="shared" si="296"/>
        <v>3.2372622508783861E-3</v>
      </c>
      <c r="FY111" s="4">
        <f t="shared" si="296"/>
        <v>7.7691492958774557E-3</v>
      </c>
      <c r="FZ111" s="4">
        <f t="shared" si="296"/>
        <v>4.5023610704451884E-2</v>
      </c>
      <c r="GA111" s="4">
        <f t="shared" si="296"/>
        <v>-1.5943722046870249E-3</v>
      </c>
      <c r="GB111" s="4">
        <f t="shared" si="296"/>
        <v>1.258797269572621E-3</v>
      </c>
      <c r="GC111" s="4">
        <f t="shared" si="296"/>
        <v>-6.0956585476119544E-3</v>
      </c>
      <c r="GD111" s="4">
        <f t="shared" si="296"/>
        <v>-3.5250240144417211E-3</v>
      </c>
      <c r="GE111" s="4">
        <f t="shared" si="296"/>
        <v>2.0796063591896778E-2</v>
      </c>
      <c r="GF111" s="4">
        <f t="shared" si="296"/>
        <v>-3.6020577393529388E-2</v>
      </c>
      <c r="GG111" s="4">
        <f t="shared" si="296"/>
        <v>-9.332309137770417E-3</v>
      </c>
      <c r="GH111" s="4">
        <f t="shared" si="296"/>
        <v>-3.8587895378297758E-2</v>
      </c>
      <c r="GI111" s="4">
        <f t="shared" si="296"/>
        <v>-5.0418285178188745E-3</v>
      </c>
      <c r="GJ111" s="4">
        <f t="shared" si="296"/>
        <v>5.2065036354966239E-2</v>
      </c>
      <c r="GK111" s="4">
        <f t="shared" si="296"/>
        <v>-5.4936342726308096E-2</v>
      </c>
      <c r="GL111" s="4">
        <f t="shared" ref="GL111:IQ111" si="297">GL69-AVERAGE(GL$46:GL$75)</f>
        <v>-5.3777733347087908E-3</v>
      </c>
      <c r="GM111" s="4">
        <f t="shared" si="297"/>
        <v>-6.0405115873856403E-3</v>
      </c>
      <c r="GN111" s="4">
        <f t="shared" si="297"/>
        <v>-3.7959353233543492E-3</v>
      </c>
      <c r="GO111" s="4">
        <f t="shared" si="297"/>
        <v>-5.361555355336777E-3</v>
      </c>
      <c r="GP111" s="4">
        <f t="shared" si="297"/>
        <v>-1.3939592186249036E-2</v>
      </c>
      <c r="GQ111" s="4">
        <f t="shared" si="297"/>
        <v>2.7373821469386015E-3</v>
      </c>
      <c r="GR111" s="4">
        <f t="shared" si="297"/>
        <v>1.9447861771952949E-3</v>
      </c>
      <c r="GS111" s="4">
        <f t="shared" si="297"/>
        <v>2.8359462168924855E-3</v>
      </c>
      <c r="GT111" s="4">
        <f t="shared" si="297"/>
        <v>1.5441875676899669E-3</v>
      </c>
      <c r="GU111" s="4">
        <f t="shared" si="297"/>
        <v>-2.0449523394478076E-3</v>
      </c>
      <c r="GV111" s="4">
        <f t="shared" si="297"/>
        <v>4.7988261448480441E-3</v>
      </c>
      <c r="GW111" s="4">
        <f t="shared" si="297"/>
        <v>1.0888680998037923E-2</v>
      </c>
      <c r="GX111" s="4">
        <f t="shared" si="297"/>
        <v>-6.6831476729049388E-4</v>
      </c>
      <c r="GY111" s="4">
        <f t="shared" si="297"/>
        <v>2.2913527364907291E-2</v>
      </c>
      <c r="GZ111" s="4">
        <f t="shared" si="297"/>
        <v>5.3932391439159948E-3</v>
      </c>
      <c r="HA111" s="4">
        <f t="shared" si="297"/>
        <v>-4.2204567016375788E-3</v>
      </c>
      <c r="HB111" s="4">
        <f t="shared" si="297"/>
        <v>-7.0638708803419104E-3</v>
      </c>
      <c r="HC111" s="4">
        <f t="shared" si="297"/>
        <v>-1.8185641179501533E-3</v>
      </c>
      <c r="HD111" s="4">
        <f t="shared" si="297"/>
        <v>2.7209786965415022E-2</v>
      </c>
      <c r="HE111" s="4">
        <f t="shared" si="297"/>
        <v>-1.1598252577485806E-2</v>
      </c>
      <c r="HF111" s="4">
        <f t="shared" si="297"/>
        <v>-1.5193113993069956E-2</v>
      </c>
      <c r="HG111" s="4">
        <f t="shared" si="297"/>
        <v>-7.4253985528500337E-4</v>
      </c>
      <c r="HH111" s="4">
        <f t="shared" si="297"/>
        <v>-3.3931440859564226E-2</v>
      </c>
      <c r="HI111" s="4">
        <f t="shared" si="297"/>
        <v>1.5853700776783979E-2</v>
      </c>
      <c r="HJ111" s="4">
        <f t="shared" si="297"/>
        <v>-2.8728085946426195E-2</v>
      </c>
      <c r="HK111" s="4">
        <f t="shared" si="297"/>
        <v>-5.6086289915395406E-3</v>
      </c>
      <c r="HL111" s="4">
        <f t="shared" si="297"/>
        <v>-2.2734836654924852E-2</v>
      </c>
      <c r="HM111" s="4">
        <f t="shared" si="297"/>
        <v>-3.6798670464518478E-2</v>
      </c>
      <c r="HN111" s="4">
        <f t="shared" si="297"/>
        <v>-8.5599777842170592E-3</v>
      </c>
      <c r="HO111" s="4">
        <f t="shared" si="297"/>
        <v>6.5213009439499129E-3</v>
      </c>
      <c r="HP111" s="4">
        <f t="shared" si="297"/>
        <v>-9.8338980397747085E-3</v>
      </c>
      <c r="HQ111" s="4">
        <f t="shared" si="297"/>
        <v>-1.8139683933075888E-3</v>
      </c>
      <c r="HR111" s="4">
        <f t="shared" si="297"/>
        <v>-4.535806464193359E-3</v>
      </c>
      <c r="HS111" s="4">
        <f t="shared" si="297"/>
        <v>-4.5585108181632437E-3</v>
      </c>
      <c r="HT111" s="4">
        <f t="shared" si="297"/>
        <v>4.5697792038681105E-4</v>
      </c>
      <c r="HU111" s="4">
        <f t="shared" si="297"/>
        <v>-1.0528196599868061E-3</v>
      </c>
      <c r="HV111" s="4">
        <f t="shared" si="297"/>
        <v>1.2391195814159912E-3</v>
      </c>
      <c r="HW111" s="4">
        <f t="shared" si="297"/>
        <v>-4.6263390251673128E-3</v>
      </c>
      <c r="HX111" s="4">
        <f t="shared" si="297"/>
        <v>2.7684168828039882E-2</v>
      </c>
      <c r="HY111" s="4">
        <f t="shared" si="297"/>
        <v>3.5968703112148493E-3</v>
      </c>
      <c r="HZ111" s="4">
        <f t="shared" si="297"/>
        <v>-7.8701545044169326E-3</v>
      </c>
      <c r="IA111" s="4">
        <f t="shared" si="297"/>
        <v>1.4584720338224992E-3</v>
      </c>
      <c r="IB111" s="4">
        <f t="shared" si="297"/>
        <v>2.9764567277013295E-3</v>
      </c>
      <c r="IC111" s="4">
        <f t="shared" si="297"/>
        <v>9.6476787072224367E-3</v>
      </c>
      <c r="ID111" s="4">
        <f t="shared" si="297"/>
        <v>-1.5357760914056958E-2</v>
      </c>
      <c r="IE111" s="4">
        <f t="shared" si="297"/>
        <v>-1.4237593078086004E-2</v>
      </c>
      <c r="IF111" s="4">
        <f t="shared" si="297"/>
        <v>-8.8887242743230337E-3</v>
      </c>
      <c r="IG111" s="4">
        <f t="shared" si="297"/>
        <v>2.1395559821160513E-2</v>
      </c>
      <c r="IH111" s="4">
        <f t="shared" si="297"/>
        <v>1.096127158054523E-2</v>
      </c>
      <c r="II111" s="4">
        <f t="shared" si="297"/>
        <v>1.5316776185063443E-2</v>
      </c>
      <c r="IJ111" s="4">
        <f t="shared" si="297"/>
        <v>-7.9914784926712282E-4</v>
      </c>
      <c r="IK111" s="4">
        <f t="shared" si="297"/>
        <v>-9.1435110855462801E-3</v>
      </c>
      <c r="IL111" s="4">
        <f t="shared" si="297"/>
        <v>-3.1963864143790752E-2</v>
      </c>
      <c r="IM111" s="4">
        <f t="shared" si="297"/>
        <v>5.4457107695743689E-3</v>
      </c>
      <c r="IN111" s="4">
        <f t="shared" si="297"/>
        <v>-2.9015504098010604E-3</v>
      </c>
      <c r="IO111" s="4">
        <f t="shared" si="297"/>
        <v>5.4083936430939835E-3</v>
      </c>
      <c r="IP111" s="4">
        <f t="shared" si="297"/>
        <v>2.1251698152908827E-3</v>
      </c>
      <c r="IQ111" s="4">
        <f t="shared" si="297"/>
        <v>-2.159470673422456E-3</v>
      </c>
      <c r="IT111" s="22">
        <f t="shared" si="204"/>
        <v>-1.2846492916796786E-4</v>
      </c>
      <c r="JU111" s="1">
        <f t="shared" si="205"/>
        <v>106</v>
      </c>
    </row>
    <row r="112" spans="1:286" x14ac:dyDescent="0.25">
      <c r="A112" s="11">
        <v>-6</v>
      </c>
      <c r="B112" s="4">
        <f t="shared" ref="B112:BM112" si="298">B70-AVERAGE(B$46:B$75)</f>
        <v>-5.7866059254481836E-3</v>
      </c>
      <c r="C112" s="4">
        <f t="shared" si="298"/>
        <v>-1.6407970707515338E-3</v>
      </c>
      <c r="D112" s="4">
        <f t="shared" si="298"/>
        <v>1.050855295509428E-4</v>
      </c>
      <c r="E112" s="4">
        <f t="shared" si="298"/>
        <v>5.7886488286948553E-4</v>
      </c>
      <c r="F112" s="4">
        <f t="shared" si="298"/>
        <v>-3.2632728418622542E-3</v>
      </c>
      <c r="G112" s="4">
        <f t="shared" si="298"/>
        <v>4.2659555474966583E-3</v>
      </c>
      <c r="H112" s="4">
        <f t="shared" si="298"/>
        <v>-4.571535839283168E-5</v>
      </c>
      <c r="I112" s="4">
        <f t="shared" si="298"/>
        <v>-5.5560875123908515E-3</v>
      </c>
      <c r="J112" s="4">
        <f t="shared" si="298"/>
        <v>1.2680962562253528E-3</v>
      </c>
      <c r="K112" s="4">
        <f t="shared" si="298"/>
        <v>-1.7420515840017409E-3</v>
      </c>
      <c r="L112" s="4">
        <f t="shared" si="298"/>
        <v>1.7736099775442361E-2</v>
      </c>
      <c r="M112" s="4">
        <f t="shared" si="298"/>
        <v>-6.0426950477835894E-3</v>
      </c>
      <c r="N112" s="4">
        <f t="shared" si="298"/>
        <v>-4.7851298993494928E-4</v>
      </c>
      <c r="O112" s="4">
        <f t="shared" si="298"/>
        <v>5.4692381368561431E-3</v>
      </c>
      <c r="P112" s="4">
        <f t="shared" si="298"/>
        <v>-1.01851379256227E-2</v>
      </c>
      <c r="Q112" s="4">
        <f t="shared" si="298"/>
        <v>2.8727650534321941E-2</v>
      </c>
      <c r="R112" s="4">
        <f t="shared" si="298"/>
        <v>-2.5363412930112281E-2</v>
      </c>
      <c r="S112" s="4">
        <f t="shared" si="298"/>
        <v>-1.8048616777179231E-3</v>
      </c>
      <c r="T112" s="4">
        <f t="shared" si="298"/>
        <v>9.387785339649601E-3</v>
      </c>
      <c r="U112" s="4">
        <f t="shared" si="298"/>
        <v>2.9967480662580273E-2</v>
      </c>
      <c r="V112" s="4">
        <f t="shared" si="298"/>
        <v>9.4730489448646479E-3</v>
      </c>
      <c r="W112" s="4">
        <f t="shared" si="298"/>
        <v>-3.1277368326630348E-2</v>
      </c>
      <c r="X112" s="4">
        <f t="shared" si="298"/>
        <v>-2.2795445475859819E-3</v>
      </c>
      <c r="Y112" s="4">
        <f t="shared" si="298"/>
        <v>-1.050844779597149E-3</v>
      </c>
      <c r="Z112" s="4">
        <f t="shared" si="298"/>
        <v>-9.9768216586715083E-3</v>
      </c>
      <c r="AA112" s="4">
        <f t="shared" si="298"/>
        <v>-5.2353344622536914E-3</v>
      </c>
      <c r="AB112" s="4">
        <f t="shared" si="298"/>
        <v>2.5864515886187357E-2</v>
      </c>
      <c r="AC112" s="4">
        <f t="shared" si="298"/>
        <v>-1.7862730243982836E-3</v>
      </c>
      <c r="AD112" s="4">
        <f t="shared" si="298"/>
        <v>-1.6472561079317952E-2</v>
      </c>
      <c r="AE112" s="4">
        <f t="shared" si="298"/>
        <v>2.7273631162919233E-2</v>
      </c>
      <c r="AF112" s="4">
        <f t="shared" si="298"/>
        <v>4.0210726518559885E-2</v>
      </c>
      <c r="AG112" s="4">
        <f t="shared" si="298"/>
        <v>1.2632515928370881E-2</v>
      </c>
      <c r="AH112" s="4">
        <f t="shared" si="298"/>
        <v>-2.9100828212555892E-3</v>
      </c>
      <c r="AI112" s="4">
        <f t="shared" si="298"/>
        <v>-1.4097347133865019E-3</v>
      </c>
      <c r="AJ112" s="4">
        <f t="shared" si="298"/>
        <v>1.9380034765288784E-4</v>
      </c>
      <c r="AK112" s="4">
        <f t="shared" si="298"/>
        <v>9.08920432260844E-3</v>
      </c>
      <c r="AL112" s="4">
        <f t="shared" si="298"/>
        <v>6.3516548255163369E-2</v>
      </c>
      <c r="AM112" s="4">
        <f t="shared" si="298"/>
        <v>-3.9214964659418702E-3</v>
      </c>
      <c r="AN112" s="4">
        <f t="shared" si="298"/>
        <v>-4.0480165152548472E-2</v>
      </c>
      <c r="AO112" s="4">
        <f t="shared" si="298"/>
        <v>-8.900372089937883E-4</v>
      </c>
      <c r="AP112" s="4">
        <f t="shared" si="298"/>
        <v>2.7359008000114832E-2</v>
      </c>
      <c r="AQ112" s="4">
        <f t="shared" si="298"/>
        <v>-4.4064837266746093E-2</v>
      </c>
      <c r="AR112" s="4">
        <f t="shared" si="298"/>
        <v>-2.7972246572205931E-2</v>
      </c>
      <c r="AS112" s="4">
        <f t="shared" si="298"/>
        <v>-1.1786933432173461E-2</v>
      </c>
      <c r="AT112" s="4">
        <f t="shared" si="298"/>
        <v>-4.2036390821223561E-2</v>
      </c>
      <c r="AU112" s="4">
        <f t="shared" si="298"/>
        <v>-2.3877145494303888E-3</v>
      </c>
      <c r="AV112" s="4">
        <f t="shared" si="298"/>
        <v>6.1087866858908116E-2</v>
      </c>
      <c r="AW112" s="4">
        <f t="shared" si="298"/>
        <v>-6.0969415165109623E-3</v>
      </c>
      <c r="AX112" s="4">
        <f t="shared" si="298"/>
        <v>-6.9509578752966327E-3</v>
      </c>
      <c r="AY112" s="4">
        <f t="shared" si="298"/>
        <v>1.5512728880537445E-2</v>
      </c>
      <c r="AZ112" s="4">
        <f t="shared" si="298"/>
        <v>4.5023220713567194E-2</v>
      </c>
      <c r="BA112" s="4">
        <f t="shared" si="298"/>
        <v>1.0167137495531827E-2</v>
      </c>
      <c r="BB112" s="4">
        <f t="shared" si="298"/>
        <v>-1.1261617454770357E-2</v>
      </c>
      <c r="BC112" s="4">
        <f t="shared" si="298"/>
        <v>-5.2416517970787831E-3</v>
      </c>
      <c r="BD112" s="4">
        <f t="shared" si="298"/>
        <v>8.0587631282408173E-3</v>
      </c>
      <c r="BE112" s="4">
        <f t="shared" si="298"/>
        <v>-3.8031585917650745E-3</v>
      </c>
      <c r="BF112" s="4">
        <f t="shared" si="298"/>
        <v>-2.1017756614881318E-3</v>
      </c>
      <c r="BG112" s="4">
        <f t="shared" si="298"/>
        <v>-8.4299573284153245E-3</v>
      </c>
      <c r="BH112" s="4">
        <f t="shared" si="298"/>
        <v>-7.5207503073553414E-3</v>
      </c>
      <c r="BI112" s="4">
        <f t="shared" si="298"/>
        <v>-6.0179893702721372E-3</v>
      </c>
      <c r="BJ112" s="4">
        <f t="shared" si="298"/>
        <v>-1.5049032243272918E-2</v>
      </c>
      <c r="BK112" s="4">
        <f t="shared" si="298"/>
        <v>3.7691235375125171E-2</v>
      </c>
      <c r="BL112" s="4">
        <f t="shared" si="298"/>
        <v>-7.6135534382832555E-3</v>
      </c>
      <c r="BM112" s="4">
        <f t="shared" si="298"/>
        <v>-2.1247002742759469E-2</v>
      </c>
      <c r="BN112" s="4">
        <f t="shared" ref="BN112:DY112" si="299">BN70-AVERAGE(BN$46:BN$75)</f>
        <v>1.6965923587652188E-2</v>
      </c>
      <c r="BO112" s="4">
        <f t="shared" si="299"/>
        <v>3.6929822110600918E-2</v>
      </c>
      <c r="BP112" s="4">
        <f t="shared" si="299"/>
        <v>-1.323281060771514E-2</v>
      </c>
      <c r="BQ112" s="4">
        <f t="shared" si="299"/>
        <v>-4.1823290270818752E-3</v>
      </c>
      <c r="BR112" s="4">
        <f t="shared" si="299"/>
        <v>-1.7082721914926269E-2</v>
      </c>
      <c r="BS112" s="4">
        <f t="shared" si="299"/>
        <v>9.194198073674097E-3</v>
      </c>
      <c r="BT112" s="4">
        <f t="shared" si="299"/>
        <v>-6.6226533988617857E-3</v>
      </c>
      <c r="BU112" s="4">
        <f t="shared" si="299"/>
        <v>7.1264715181121055E-2</v>
      </c>
      <c r="BV112" s="4">
        <f t="shared" si="299"/>
        <v>9.2663516862897394E-4</v>
      </c>
      <c r="BW112" s="4">
        <f t="shared" si="299"/>
        <v>-2.6094491899924669E-3</v>
      </c>
      <c r="BX112" s="4">
        <f t="shared" si="299"/>
        <v>6.0572058999230167E-4</v>
      </c>
      <c r="BY112" s="4">
        <f t="shared" si="299"/>
        <v>-1.9117714918326138E-2</v>
      </c>
      <c r="BZ112" s="4">
        <f t="shared" si="299"/>
        <v>-8.8570657440292227E-3</v>
      </c>
      <c r="CA112" s="4">
        <f t="shared" si="299"/>
        <v>-6.3559638079280093E-3</v>
      </c>
      <c r="CB112" s="4">
        <f t="shared" si="299"/>
        <v>6.3860535645882286E-3</v>
      </c>
      <c r="CC112" s="4">
        <f t="shared" si="299"/>
        <v>-1.6400998451593129E-3</v>
      </c>
      <c r="CD112" s="4">
        <f t="shared" si="299"/>
        <v>4.7858590578724575E-2</v>
      </c>
      <c r="CE112" s="4">
        <f t="shared" si="299"/>
        <v>-1.3178554233586647E-3</v>
      </c>
      <c r="CF112" s="4">
        <f t="shared" si="299"/>
        <v>-7.277888596528297E-3</v>
      </c>
      <c r="CG112" s="4">
        <f t="shared" si="299"/>
        <v>1.9392779454807433E-3</v>
      </c>
      <c r="CH112" s="4">
        <f t="shared" si="299"/>
        <v>-1.6077055998099047E-3</v>
      </c>
      <c r="CI112" s="4">
        <f t="shared" si="299"/>
        <v>-4.0630599738603283E-3</v>
      </c>
      <c r="CJ112" s="4">
        <f t="shared" si="299"/>
        <v>-4.4212653343368834E-3</v>
      </c>
      <c r="CK112" s="4">
        <f t="shared" si="299"/>
        <v>8.3386897372187611E-4</v>
      </c>
      <c r="CL112" s="4">
        <f t="shared" si="299"/>
        <v>-5.1281611877868033E-2</v>
      </c>
      <c r="CM112" s="4">
        <f t="shared" si="299"/>
        <v>-3.3403251034284515E-3</v>
      </c>
      <c r="CN112" s="4">
        <f t="shared" si="299"/>
        <v>3.4498103853424929E-3</v>
      </c>
      <c r="CO112" s="4">
        <f t="shared" si="299"/>
        <v>-4.7247289171596554E-2</v>
      </c>
      <c r="CP112" s="4">
        <f t="shared" si="299"/>
        <v>-1.9041163480320811E-2</v>
      </c>
      <c r="CQ112" s="4">
        <f t="shared" si="299"/>
        <v>-1.7736914060335267E-2</v>
      </c>
      <c r="CR112" s="4">
        <f t="shared" si="299"/>
        <v>-3.3371518117436463E-4</v>
      </c>
      <c r="CS112" s="4">
        <f t="shared" si="299"/>
        <v>-1.7659911567495488E-2</v>
      </c>
      <c r="CT112" s="4">
        <f t="shared" si="299"/>
        <v>-4.4004188218157395E-2</v>
      </c>
      <c r="CU112" s="4">
        <f t="shared" si="299"/>
        <v>3.952900902491902E-3</v>
      </c>
      <c r="CV112" s="4">
        <f t="shared" si="299"/>
        <v>7.9204199321532501E-3</v>
      </c>
      <c r="CW112" s="4">
        <f t="shared" si="299"/>
        <v>-5.3068496191395996E-3</v>
      </c>
      <c r="CX112" s="4">
        <f t="shared" si="299"/>
        <v>-9.709466011406152E-3</v>
      </c>
      <c r="CY112" s="4">
        <f t="shared" si="299"/>
        <v>-1.7768340579736243E-3</v>
      </c>
      <c r="CZ112" s="4">
        <f t="shared" si="299"/>
        <v>-2.1424083385344927E-3</v>
      </c>
      <c r="DA112" s="4">
        <f t="shared" si="299"/>
        <v>8.5897840244680591E-3</v>
      </c>
      <c r="DB112" s="4">
        <f t="shared" si="299"/>
        <v>3.8021782089012546E-3</v>
      </c>
      <c r="DC112" s="4">
        <f t="shared" si="299"/>
        <v>7.0731700979506776E-2</v>
      </c>
      <c r="DD112" s="4">
        <f t="shared" si="299"/>
        <v>9.402859017578924E-3</v>
      </c>
      <c r="DE112" s="4">
        <f t="shared" si="299"/>
        <v>-7.8184482059240855E-5</v>
      </c>
      <c r="DF112" s="4">
        <f t="shared" si="299"/>
        <v>2.9009915671035658E-3</v>
      </c>
      <c r="DG112" s="4">
        <f t="shared" si="299"/>
        <v>-5.266039128124883E-4</v>
      </c>
      <c r="DH112" s="4">
        <f t="shared" si="299"/>
        <v>-9.4501275972720018E-3</v>
      </c>
      <c r="DI112" s="4">
        <f t="shared" si="299"/>
        <v>-2.2847398787889947E-3</v>
      </c>
      <c r="DJ112" s="4">
        <f t="shared" si="299"/>
        <v>-2.9402578113136213E-3</v>
      </c>
      <c r="DK112" s="4">
        <f t="shared" si="299"/>
        <v>-8.9888936633362952E-3</v>
      </c>
      <c r="DL112" s="4">
        <f t="shared" si="299"/>
        <v>-1.0819597253915688E-3</v>
      </c>
      <c r="DM112" s="4">
        <f t="shared" si="299"/>
        <v>8.1915311966558289E-3</v>
      </c>
      <c r="DN112" s="4">
        <f t="shared" si="299"/>
        <v>-1.0173989974945499E-2</v>
      </c>
      <c r="DO112" s="4">
        <f t="shared" si="299"/>
        <v>-2.2806120987700775E-2</v>
      </c>
      <c r="DP112" s="4">
        <f t="shared" si="299"/>
        <v>1.6553866552904566E-2</v>
      </c>
      <c r="DQ112" s="4">
        <f t="shared" si="299"/>
        <v>-1.9984328691164475E-2</v>
      </c>
      <c r="DR112" s="4">
        <f t="shared" si="299"/>
        <v>4.1480179806492774E-2</v>
      </c>
      <c r="DS112" s="4">
        <f t="shared" si="299"/>
        <v>-8.1017106118908108E-4</v>
      </c>
      <c r="DT112" s="4">
        <f t="shared" si="299"/>
        <v>-9.8539476791738127E-4</v>
      </c>
      <c r="DU112" s="4">
        <f t="shared" si="299"/>
        <v>-5.1517765238887764E-3</v>
      </c>
      <c r="DV112" s="4">
        <f t="shared" si="299"/>
        <v>-1.3535872256044754E-2</v>
      </c>
      <c r="DW112" s="4">
        <f t="shared" si="299"/>
        <v>-1.1880406105897514E-2</v>
      </c>
      <c r="DX112" s="4">
        <f t="shared" si="299"/>
        <v>-2.8090632716370589E-3</v>
      </c>
      <c r="DY112" s="4">
        <f t="shared" si="299"/>
        <v>5.6942730622664564E-3</v>
      </c>
      <c r="DZ112" s="4">
        <f t="shared" ref="DZ112:GK112" si="300">DZ70-AVERAGE(DZ$46:DZ$75)</f>
        <v>3.0006839730526425E-3</v>
      </c>
      <c r="EA112" s="4">
        <f t="shared" si="300"/>
        <v>-2.2478489321901829E-4</v>
      </c>
      <c r="EB112" s="4">
        <f t="shared" si="300"/>
        <v>2.7986580046144419E-2</v>
      </c>
      <c r="EC112" s="4">
        <f t="shared" si="300"/>
        <v>7.264754811640353E-3</v>
      </c>
      <c r="ED112" s="4">
        <f t="shared" si="300"/>
        <v>-6.4718372289173558E-3</v>
      </c>
      <c r="EE112" s="4">
        <f t="shared" si="300"/>
        <v>-2.4865968837599348E-3</v>
      </c>
      <c r="EF112" s="4">
        <f t="shared" si="300"/>
        <v>6.3797800702325295E-4</v>
      </c>
      <c r="EG112" s="4">
        <f t="shared" si="300"/>
        <v>-9.636770135655285E-3</v>
      </c>
      <c r="EH112" s="4">
        <f t="shared" si="300"/>
        <v>1.9934188567647025E-2</v>
      </c>
      <c r="EI112" s="4">
        <f t="shared" si="300"/>
        <v>-9.1402567554416548E-4</v>
      </c>
      <c r="EJ112" s="4">
        <f t="shared" si="300"/>
        <v>-8.6201221801993234E-3</v>
      </c>
      <c r="EK112" s="4">
        <f t="shared" si="300"/>
        <v>1.3478830694195847E-2</v>
      </c>
      <c r="EL112" s="4">
        <f t="shared" si="300"/>
        <v>-1.4742480349755924E-4</v>
      </c>
      <c r="EM112" s="4">
        <f t="shared" si="300"/>
        <v>8.1030814905599761E-3</v>
      </c>
      <c r="EN112" s="4">
        <f t="shared" si="300"/>
        <v>9.455153444690792E-3</v>
      </c>
      <c r="EO112" s="4">
        <f t="shared" si="300"/>
        <v>-2.2582404358480485E-3</v>
      </c>
      <c r="EP112" s="4">
        <f t="shared" si="300"/>
        <v>-2.9251573884259779E-3</v>
      </c>
      <c r="EQ112" s="4">
        <f t="shared" si="300"/>
        <v>2.3946208857447224E-2</v>
      </c>
      <c r="ER112" s="4">
        <f t="shared" si="300"/>
        <v>2.1183824459716758E-2</v>
      </c>
      <c r="ES112" s="4">
        <f t="shared" si="300"/>
        <v>6.1693295508963965E-3</v>
      </c>
      <c r="ET112" s="4">
        <f t="shared" si="300"/>
        <v>5.9999632089512596E-3</v>
      </c>
      <c r="EU112" s="4">
        <f t="shared" si="300"/>
        <v>-3.7107369311914643E-3</v>
      </c>
      <c r="EV112" s="4">
        <f t="shared" si="300"/>
        <v>-1.0915054639191861E-2</v>
      </c>
      <c r="EW112" s="4">
        <f t="shared" si="300"/>
        <v>-2.6443296626271089E-3</v>
      </c>
      <c r="EX112" s="4">
        <f t="shared" si="300"/>
        <v>-3.6839390516696089E-3</v>
      </c>
      <c r="EY112" s="4">
        <f t="shared" si="300"/>
        <v>-1.5943485704370056E-2</v>
      </c>
      <c r="EZ112" s="4">
        <f t="shared" si="300"/>
        <v>3.2048482543192026E-3</v>
      </c>
      <c r="FA112" s="4">
        <f t="shared" si="300"/>
        <v>4.4229036381917358E-2</v>
      </c>
      <c r="FB112" s="4">
        <f t="shared" si="300"/>
        <v>6.7486995480733371E-3</v>
      </c>
      <c r="FC112" s="4">
        <f t="shared" si="300"/>
        <v>1.7509161314915866E-4</v>
      </c>
      <c r="FD112" s="4">
        <f t="shared" si="300"/>
        <v>7.796264911093382E-3</v>
      </c>
      <c r="FE112" s="4">
        <f t="shared" si="300"/>
        <v>-2.6498994633580705E-3</v>
      </c>
      <c r="FF112" s="4">
        <f t="shared" si="300"/>
        <v>-5.6323633100901615E-3</v>
      </c>
      <c r="FG112" s="4">
        <f t="shared" si="300"/>
        <v>6.3005110778436308E-3</v>
      </c>
      <c r="FH112" s="4">
        <f t="shared" si="300"/>
        <v>-2.6447746112377756E-3</v>
      </c>
      <c r="FI112" s="4">
        <f t="shared" si="300"/>
        <v>-1.7874303575422384E-2</v>
      </c>
      <c r="FJ112" s="4">
        <f t="shared" si="300"/>
        <v>4.6787050292690629E-3</v>
      </c>
      <c r="FK112" s="4">
        <f t="shared" si="300"/>
        <v>6.0573379161674192E-2</v>
      </c>
      <c r="FL112" s="4">
        <f t="shared" si="300"/>
        <v>2.923302119930307E-3</v>
      </c>
      <c r="FM112" s="4">
        <f t="shared" si="300"/>
        <v>-8.4887734017765216E-3</v>
      </c>
      <c r="FN112" s="4">
        <f t="shared" si="300"/>
        <v>3.241842583312568E-2</v>
      </c>
      <c r="FO112" s="4">
        <f t="shared" si="300"/>
        <v>5.9398057165336797E-2</v>
      </c>
      <c r="FP112" s="4">
        <f t="shared" si="300"/>
        <v>3.615624045921885E-2</v>
      </c>
      <c r="FQ112" s="4">
        <f t="shared" si="300"/>
        <v>-2.9928833520445602E-2</v>
      </c>
      <c r="FR112" s="4">
        <f t="shared" si="300"/>
        <v>-5.7995615813745405E-3</v>
      </c>
      <c r="FS112" s="4">
        <f t="shared" si="300"/>
        <v>1.1623693929945712E-3</v>
      </c>
      <c r="FT112" s="4">
        <f t="shared" si="300"/>
        <v>-7.2812738838739701E-3</v>
      </c>
      <c r="FU112" s="4">
        <f t="shared" si="300"/>
        <v>-2.4591077595024904E-2</v>
      </c>
      <c r="FV112" s="4">
        <f t="shared" si="300"/>
        <v>-2.4054415146426318E-3</v>
      </c>
      <c r="FW112" s="4">
        <f t="shared" si="300"/>
        <v>-4.7764321845768527E-3</v>
      </c>
      <c r="FX112" s="4">
        <f t="shared" si="300"/>
        <v>3.1682211850842688E-3</v>
      </c>
      <c r="FY112" s="4">
        <f t="shared" si="300"/>
        <v>7.7218750063781354E-3</v>
      </c>
      <c r="FZ112" s="4">
        <f t="shared" si="300"/>
        <v>4.2925208353597422E-2</v>
      </c>
      <c r="GA112" s="4">
        <f t="shared" si="300"/>
        <v>-1.601889514433789E-3</v>
      </c>
      <c r="GB112" s="4">
        <f t="shared" si="300"/>
        <v>1.2585160227145576E-3</v>
      </c>
      <c r="GC112" s="4">
        <f t="shared" si="300"/>
        <v>-6.1937993433708559E-3</v>
      </c>
      <c r="GD112" s="4">
        <f t="shared" si="300"/>
        <v>-2.129937651730545E-4</v>
      </c>
      <c r="GE112" s="4">
        <f t="shared" si="300"/>
        <v>-3.2376447730666759E-2</v>
      </c>
      <c r="GF112" s="4">
        <f t="shared" si="300"/>
        <v>5.7952579193961198E-3</v>
      </c>
      <c r="GG112" s="4">
        <f t="shared" si="300"/>
        <v>6.0262999184252058E-4</v>
      </c>
      <c r="GH112" s="4">
        <f t="shared" si="300"/>
        <v>2.4826037304395143E-2</v>
      </c>
      <c r="GI112" s="4">
        <f t="shared" si="300"/>
        <v>6.6804674574933894E-3</v>
      </c>
      <c r="GJ112" s="4">
        <f t="shared" si="300"/>
        <v>-1.6378535466818733E-2</v>
      </c>
      <c r="GK112" s="4">
        <f t="shared" si="300"/>
        <v>-1.300385787273085E-2</v>
      </c>
      <c r="GL112" s="4">
        <f t="shared" ref="GL112:IQ112" si="301">GL70-AVERAGE(GL$46:GL$75)</f>
        <v>-4.1956533853584844E-3</v>
      </c>
      <c r="GM112" s="4">
        <f t="shared" si="301"/>
        <v>-5.625685922341252E-3</v>
      </c>
      <c r="GN112" s="4">
        <f t="shared" si="301"/>
        <v>-3.8445923025237708E-2</v>
      </c>
      <c r="GO112" s="4">
        <f t="shared" si="301"/>
        <v>3.5606585012981092E-2</v>
      </c>
      <c r="GP112" s="4">
        <f t="shared" si="301"/>
        <v>1.2498407364552244E-2</v>
      </c>
      <c r="GQ112" s="4">
        <f t="shared" si="301"/>
        <v>2.7254756072492459E-3</v>
      </c>
      <c r="GR112" s="4">
        <f t="shared" si="301"/>
        <v>1.944625833314456E-3</v>
      </c>
      <c r="GS112" s="4">
        <f t="shared" si="301"/>
        <v>2.8337643683255809E-3</v>
      </c>
      <c r="GT112" s="4">
        <f t="shared" si="301"/>
        <v>-1.6567348077521464E-2</v>
      </c>
      <c r="GU112" s="4">
        <f t="shared" si="301"/>
        <v>-2.0519597164536355E-3</v>
      </c>
      <c r="GV112" s="4">
        <f t="shared" si="301"/>
        <v>4.7488249055636679E-3</v>
      </c>
      <c r="GW112" s="4">
        <f t="shared" si="301"/>
        <v>1.073473713438701E-2</v>
      </c>
      <c r="GX112" s="4">
        <f t="shared" si="301"/>
        <v>-6.9368546819214248E-4</v>
      </c>
      <c r="GY112" s="4">
        <f t="shared" si="301"/>
        <v>2.2149944219781243E-2</v>
      </c>
      <c r="GZ112" s="4">
        <f t="shared" si="301"/>
        <v>5.3760691316497456E-3</v>
      </c>
      <c r="HA112" s="4">
        <f t="shared" si="301"/>
        <v>-4.2631217672114592E-3</v>
      </c>
      <c r="HB112" s="4">
        <f t="shared" si="301"/>
        <v>-7.1017838096686624E-3</v>
      </c>
      <c r="HC112" s="4">
        <f t="shared" si="301"/>
        <v>-1.5622297556101275E-3</v>
      </c>
      <c r="HD112" s="4">
        <f t="shared" si="301"/>
        <v>-1.1235257703483841E-2</v>
      </c>
      <c r="HE112" s="4">
        <f t="shared" si="301"/>
        <v>1.4259647481589973E-2</v>
      </c>
      <c r="HF112" s="4">
        <f t="shared" si="301"/>
        <v>5.2540669933369083E-3</v>
      </c>
      <c r="HG112" s="4">
        <f t="shared" si="301"/>
        <v>-1.2658709818230827E-2</v>
      </c>
      <c r="HH112" s="4">
        <f t="shared" si="301"/>
        <v>2.1272231182316411E-2</v>
      </c>
      <c r="HI112" s="4">
        <f t="shared" si="301"/>
        <v>-6.87513332873517E-4</v>
      </c>
      <c r="HJ112" s="4">
        <f t="shared" si="301"/>
        <v>-4.0158534374821961E-3</v>
      </c>
      <c r="HK112" s="4">
        <f t="shared" si="301"/>
        <v>-2.7258015557767749E-2</v>
      </c>
      <c r="HL112" s="4">
        <f t="shared" si="301"/>
        <v>-7.144035151403611E-4</v>
      </c>
      <c r="HM112" s="4">
        <f t="shared" si="301"/>
        <v>-2.1447701624942691E-2</v>
      </c>
      <c r="HN112" s="4">
        <f t="shared" si="301"/>
        <v>3.1257650080057785E-2</v>
      </c>
      <c r="HO112" s="4">
        <f t="shared" si="301"/>
        <v>-1.5320366835238344E-2</v>
      </c>
      <c r="HP112" s="4">
        <f t="shared" si="301"/>
        <v>-9.8499682096765649E-3</v>
      </c>
      <c r="HQ112" s="4">
        <f t="shared" si="301"/>
        <v>-1.8434495278624148E-3</v>
      </c>
      <c r="HR112" s="4">
        <f t="shared" si="301"/>
        <v>-4.5607237343872195E-3</v>
      </c>
      <c r="HS112" s="4">
        <f t="shared" si="301"/>
        <v>-1.5678535774462161E-2</v>
      </c>
      <c r="HT112" s="4">
        <f t="shared" si="301"/>
        <v>4.5695089867621008E-4</v>
      </c>
      <c r="HU112" s="4">
        <f t="shared" si="301"/>
        <v>-1.0537397176542662E-3</v>
      </c>
      <c r="HV112" s="4">
        <f t="shared" si="301"/>
        <v>1.2324612373810773E-3</v>
      </c>
      <c r="HW112" s="4">
        <f t="shared" si="301"/>
        <v>-4.6696510560138528E-3</v>
      </c>
      <c r="HX112" s="4">
        <f t="shared" si="301"/>
        <v>2.6911814563109534E-2</v>
      </c>
      <c r="HY112" s="4">
        <f t="shared" si="301"/>
        <v>3.5902326595825601E-3</v>
      </c>
      <c r="HZ112" s="4">
        <f t="shared" si="301"/>
        <v>-7.9441749967364486E-3</v>
      </c>
      <c r="IA112" s="4">
        <f t="shared" si="301"/>
        <v>1.4581215535806864E-3</v>
      </c>
      <c r="IB112" s="4">
        <f t="shared" si="301"/>
        <v>-9.8189450400887964E-4</v>
      </c>
      <c r="IC112" s="4">
        <f t="shared" si="301"/>
        <v>2.6905848928446487E-3</v>
      </c>
      <c r="ID112" s="4">
        <f t="shared" si="301"/>
        <v>-5.8724653995642414E-3</v>
      </c>
      <c r="IE112" s="4">
        <f t="shared" si="301"/>
        <v>2.7067331108979566E-5</v>
      </c>
      <c r="IF112" s="4">
        <f t="shared" si="301"/>
        <v>-7.4189301499220808E-4</v>
      </c>
      <c r="IG112" s="4">
        <f t="shared" si="301"/>
        <v>1.2069785076830734E-2</v>
      </c>
      <c r="IH112" s="4">
        <f t="shared" si="301"/>
        <v>-4.737226849264661E-3</v>
      </c>
      <c r="II112" s="4">
        <f t="shared" si="301"/>
        <v>-6.3643528257295405E-3</v>
      </c>
      <c r="IJ112" s="4">
        <f t="shared" si="301"/>
        <v>-2.9016448173153936E-2</v>
      </c>
      <c r="IK112" s="4">
        <f t="shared" si="301"/>
        <v>-1.5124357015644633E-2</v>
      </c>
      <c r="IL112" s="4">
        <f t="shared" si="301"/>
        <v>-3.3818688166630806E-3</v>
      </c>
      <c r="IM112" s="4">
        <f t="shared" si="301"/>
        <v>5.928345116711687E-3</v>
      </c>
      <c r="IN112" s="4">
        <f t="shared" si="301"/>
        <v>1.9490037254676119E-2</v>
      </c>
      <c r="IO112" s="4">
        <f t="shared" si="301"/>
        <v>5.3567815644516761E-3</v>
      </c>
      <c r="IP112" s="4">
        <f t="shared" si="301"/>
        <v>2.1245616943519471E-3</v>
      </c>
      <c r="IQ112" s="4">
        <f t="shared" si="301"/>
        <v>-2.17186153303586E-3</v>
      </c>
      <c r="IT112" s="22">
        <f t="shared" si="204"/>
        <v>9.7295335859011781E-4</v>
      </c>
      <c r="JU112" s="1">
        <f t="shared" si="205"/>
        <v>104</v>
      </c>
    </row>
    <row r="113" spans="1:287" x14ac:dyDescent="0.25">
      <c r="A113" s="11">
        <v>-5</v>
      </c>
      <c r="B113" s="4">
        <f t="shared" ref="B113:BM113" si="302">B71-AVERAGE(B$46:B$75)</f>
        <v>-4.5155730126439381E-3</v>
      </c>
      <c r="C113" s="4">
        <f t="shared" si="302"/>
        <v>-1.6512505141398812E-3</v>
      </c>
      <c r="D113" s="4">
        <f t="shared" si="302"/>
        <v>1.0116120020690531E-4</v>
      </c>
      <c r="E113" s="4">
        <f t="shared" si="302"/>
        <v>5.775504002295366E-4</v>
      </c>
      <c r="F113" s="4">
        <f t="shared" si="302"/>
        <v>-3.2723621733116732E-3</v>
      </c>
      <c r="G113" s="4">
        <f t="shared" si="302"/>
        <v>4.2442900655817774E-3</v>
      </c>
      <c r="H113" s="4">
        <f t="shared" si="302"/>
        <v>-4.5941350607538905E-5</v>
      </c>
      <c r="I113" s="4">
        <f t="shared" si="302"/>
        <v>-5.6066633254066196E-3</v>
      </c>
      <c r="J113" s="4">
        <f t="shared" si="302"/>
        <v>1.268037880937777E-3</v>
      </c>
      <c r="K113" s="4">
        <f t="shared" si="302"/>
        <v>-1.7420515840017409E-3</v>
      </c>
      <c r="L113" s="4">
        <f t="shared" si="302"/>
        <v>-2.6839615362869024E-5</v>
      </c>
      <c r="M113" s="4">
        <f t="shared" si="302"/>
        <v>-4.5246292734406101E-3</v>
      </c>
      <c r="N113" s="4">
        <f t="shared" si="302"/>
        <v>-4.8182390952579857E-4</v>
      </c>
      <c r="O113" s="4">
        <f t="shared" si="302"/>
        <v>-7.1177015133144664E-4</v>
      </c>
      <c r="P113" s="4">
        <f t="shared" si="302"/>
        <v>-2.7074373321116695E-2</v>
      </c>
      <c r="Q113" s="4">
        <f t="shared" si="302"/>
        <v>-1.0789611545719318E-2</v>
      </c>
      <c r="R113" s="4">
        <f t="shared" si="302"/>
        <v>5.970171836150096E-3</v>
      </c>
      <c r="S113" s="4">
        <f t="shared" si="302"/>
        <v>-1.6552817748556742E-2</v>
      </c>
      <c r="T113" s="4">
        <f t="shared" si="302"/>
        <v>-3.30790451908868E-3</v>
      </c>
      <c r="U113" s="4">
        <f t="shared" si="302"/>
        <v>9.2226946229395264E-3</v>
      </c>
      <c r="V113" s="4">
        <f t="shared" si="302"/>
        <v>-1.689965401252139E-4</v>
      </c>
      <c r="W113" s="4">
        <f t="shared" si="302"/>
        <v>-7.2391979319649732E-3</v>
      </c>
      <c r="X113" s="4">
        <f t="shared" si="302"/>
        <v>-2.279563876158745E-3</v>
      </c>
      <c r="Y113" s="4">
        <f t="shared" si="302"/>
        <v>-1.0646250635539404E-3</v>
      </c>
      <c r="Z113" s="4">
        <f t="shared" si="302"/>
        <v>-1.0050057973546257E-2</v>
      </c>
      <c r="AA113" s="4">
        <f t="shared" si="302"/>
        <v>-1.5327024694393468E-2</v>
      </c>
      <c r="AB113" s="4">
        <f t="shared" si="302"/>
        <v>2.556354973320147E-2</v>
      </c>
      <c r="AC113" s="4">
        <f t="shared" si="302"/>
        <v>-1.7866176405935072E-3</v>
      </c>
      <c r="AD113" s="4">
        <f t="shared" si="302"/>
        <v>-1.6796845302954513E-2</v>
      </c>
      <c r="AE113" s="4">
        <f t="shared" si="302"/>
        <v>2.569276622983209E-2</v>
      </c>
      <c r="AF113" s="4">
        <f t="shared" si="302"/>
        <v>3.9189976603172264E-2</v>
      </c>
      <c r="AG113" s="4">
        <f t="shared" si="302"/>
        <v>1.2599350196311431E-2</v>
      </c>
      <c r="AH113" s="4">
        <f t="shared" si="302"/>
        <v>-2.9356177781924269E-3</v>
      </c>
      <c r="AI113" s="4">
        <f t="shared" si="302"/>
        <v>-1.5240247150114464E-3</v>
      </c>
      <c r="AJ113" s="4">
        <f t="shared" si="302"/>
        <v>1.9380034765288784E-4</v>
      </c>
      <c r="AK113" s="4">
        <f t="shared" si="302"/>
        <v>-1.5650310075417662E-2</v>
      </c>
      <c r="AL113" s="4">
        <f t="shared" si="302"/>
        <v>8.0791708596082701E-4</v>
      </c>
      <c r="AM113" s="4">
        <f t="shared" si="302"/>
        <v>-3.9557027223302114E-3</v>
      </c>
      <c r="AN113" s="4">
        <f t="shared" si="302"/>
        <v>-5.016401580365642E-3</v>
      </c>
      <c r="AO113" s="4">
        <f t="shared" si="302"/>
        <v>-1.3264671931381866E-2</v>
      </c>
      <c r="AP113" s="4">
        <f t="shared" si="302"/>
        <v>9.1697582815959732E-4</v>
      </c>
      <c r="AQ113" s="4">
        <f t="shared" si="302"/>
        <v>6.7200783795916636E-3</v>
      </c>
      <c r="AR113" s="4">
        <f t="shared" si="302"/>
        <v>3.3276178341971899E-2</v>
      </c>
      <c r="AS113" s="4">
        <f t="shared" si="302"/>
        <v>-1.1305576716251469E-3</v>
      </c>
      <c r="AT113" s="4">
        <f t="shared" si="302"/>
        <v>-2.37917374705452E-2</v>
      </c>
      <c r="AU113" s="4">
        <f t="shared" si="302"/>
        <v>-1.3938399850377916E-2</v>
      </c>
      <c r="AV113" s="4">
        <f t="shared" si="302"/>
        <v>-5.8989807872201648E-3</v>
      </c>
      <c r="AW113" s="4">
        <f t="shared" si="302"/>
        <v>-6.1960577144050902E-3</v>
      </c>
      <c r="AX113" s="4">
        <f t="shared" si="302"/>
        <v>-6.9549618148727933E-3</v>
      </c>
      <c r="AY113" s="4">
        <f t="shared" si="302"/>
        <v>1.4933670179461227E-2</v>
      </c>
      <c r="AZ113" s="4">
        <f t="shared" si="302"/>
        <v>4.3037983370285459E-3</v>
      </c>
      <c r="BA113" s="4">
        <f t="shared" si="302"/>
        <v>1.007921732804537E-2</v>
      </c>
      <c r="BB113" s="4">
        <f t="shared" si="302"/>
        <v>-1.1371845972377351E-2</v>
      </c>
      <c r="BC113" s="4">
        <f t="shared" si="302"/>
        <v>-5.2483429758194032E-3</v>
      </c>
      <c r="BD113" s="4">
        <f t="shared" si="302"/>
        <v>8.0260074564836824E-3</v>
      </c>
      <c r="BE113" s="4">
        <f t="shared" si="302"/>
        <v>-3.8040978086747537E-3</v>
      </c>
      <c r="BF113" s="4">
        <f t="shared" si="302"/>
        <v>-2.1253408368730464E-3</v>
      </c>
      <c r="BG113" s="4">
        <f t="shared" si="302"/>
        <v>-8.4831167073097322E-3</v>
      </c>
      <c r="BH113" s="4">
        <f t="shared" si="302"/>
        <v>-7.6062295814405172E-3</v>
      </c>
      <c r="BI113" s="4">
        <f t="shared" si="302"/>
        <v>-6.0179893702721372E-3</v>
      </c>
      <c r="BJ113" s="4">
        <f t="shared" si="302"/>
        <v>-5.9461944907335841E-3</v>
      </c>
      <c r="BK113" s="4">
        <f t="shared" si="302"/>
        <v>-6.0996628969351065E-3</v>
      </c>
      <c r="BL113" s="4">
        <f t="shared" si="302"/>
        <v>-7.6610900704167113E-3</v>
      </c>
      <c r="BM113" s="4">
        <f t="shared" si="302"/>
        <v>-2.8286854223160446E-3</v>
      </c>
      <c r="BN113" s="4">
        <f t="shared" ref="BN113:DY113" si="303">BN71-AVERAGE(BN$46:BN$75)</f>
        <v>-4.0359151572169731E-2</v>
      </c>
      <c r="BO113" s="4">
        <f t="shared" si="303"/>
        <v>5.3216794022781328E-3</v>
      </c>
      <c r="BP113" s="4">
        <f t="shared" si="303"/>
        <v>8.1531871905442446E-3</v>
      </c>
      <c r="BQ113" s="4">
        <f t="shared" si="303"/>
        <v>-4.7147331691480498E-4</v>
      </c>
      <c r="BR113" s="4">
        <f t="shared" si="303"/>
        <v>-6.4099957452482459E-4</v>
      </c>
      <c r="BS113" s="4">
        <f t="shared" si="303"/>
        <v>2.1550282396373164E-2</v>
      </c>
      <c r="BT113" s="4">
        <f t="shared" si="303"/>
        <v>1.8521898992485259E-2</v>
      </c>
      <c r="BU113" s="4">
        <f t="shared" si="303"/>
        <v>-1.579757259701297E-2</v>
      </c>
      <c r="BV113" s="4">
        <f t="shared" si="303"/>
        <v>9.137669228664008E-4</v>
      </c>
      <c r="BW113" s="4">
        <f t="shared" si="303"/>
        <v>-2.6680976822410938E-3</v>
      </c>
      <c r="BX113" s="4">
        <f t="shared" si="303"/>
        <v>6.0174634346012862E-4</v>
      </c>
      <c r="BY113" s="4">
        <f t="shared" si="303"/>
        <v>2.2662898870921589E-2</v>
      </c>
      <c r="BZ113" s="4">
        <f t="shared" si="303"/>
        <v>-8.9340884848765449E-3</v>
      </c>
      <c r="CA113" s="4">
        <f t="shared" si="303"/>
        <v>-6.3876148238293474E-3</v>
      </c>
      <c r="CB113" s="4">
        <f t="shared" si="303"/>
        <v>6.2408840789680243E-3</v>
      </c>
      <c r="CC113" s="4">
        <f t="shared" si="303"/>
        <v>-1.6423945384244879E-3</v>
      </c>
      <c r="CD113" s="4">
        <f t="shared" si="303"/>
        <v>4.5526860043412033E-2</v>
      </c>
      <c r="CE113" s="4">
        <f t="shared" si="303"/>
        <v>-1.3303063883459993E-3</v>
      </c>
      <c r="CF113" s="4">
        <f t="shared" si="303"/>
        <v>-7.3089007738735773E-3</v>
      </c>
      <c r="CG113" s="4">
        <f t="shared" si="303"/>
        <v>1.9391212842891443E-3</v>
      </c>
      <c r="CH113" s="4">
        <f t="shared" si="303"/>
        <v>-1.6077055998099047E-3</v>
      </c>
      <c r="CI113" s="4">
        <f t="shared" si="303"/>
        <v>3.5520685533919779E-3</v>
      </c>
      <c r="CJ113" s="4">
        <f t="shared" si="303"/>
        <v>3.6216815898754964E-3</v>
      </c>
      <c r="CK113" s="4">
        <f t="shared" si="303"/>
        <v>8.3348887327270736E-4</v>
      </c>
      <c r="CL113" s="4">
        <f t="shared" si="303"/>
        <v>3.9947993825468799E-3</v>
      </c>
      <c r="CM113" s="4">
        <f t="shared" si="303"/>
        <v>-1.3643580460452207E-2</v>
      </c>
      <c r="CN113" s="4">
        <f t="shared" si="303"/>
        <v>2.4364690484916299E-2</v>
      </c>
      <c r="CO113" s="4">
        <f t="shared" si="303"/>
        <v>2.4917381996266293E-3</v>
      </c>
      <c r="CP113" s="4">
        <f t="shared" si="303"/>
        <v>-1.3591135849097645E-2</v>
      </c>
      <c r="CQ113" s="4">
        <f t="shared" si="303"/>
        <v>1.059790606197002E-3</v>
      </c>
      <c r="CR113" s="4">
        <f t="shared" si="303"/>
        <v>-6.0144925021651582E-3</v>
      </c>
      <c r="CS113" s="4">
        <f t="shared" si="303"/>
        <v>-7.2239725292187942E-3</v>
      </c>
      <c r="CT113" s="4">
        <f t="shared" si="303"/>
        <v>-7.5822144067795834E-3</v>
      </c>
      <c r="CU113" s="4">
        <f t="shared" si="303"/>
        <v>3.9475584894974707E-3</v>
      </c>
      <c r="CV113" s="4">
        <f t="shared" si="303"/>
        <v>7.9170283598712296E-3</v>
      </c>
      <c r="CW113" s="4">
        <f t="shared" si="303"/>
        <v>-5.3755295816700632E-3</v>
      </c>
      <c r="CX113" s="4">
        <f t="shared" si="303"/>
        <v>-9.3728889666180072E-3</v>
      </c>
      <c r="CY113" s="4">
        <f t="shared" si="303"/>
        <v>-1.7870651794280978E-3</v>
      </c>
      <c r="CZ113" s="4">
        <f t="shared" si="303"/>
        <v>-2.1424517285294062E-3</v>
      </c>
      <c r="DA113" s="4">
        <f t="shared" si="303"/>
        <v>8.2819501625125969E-3</v>
      </c>
      <c r="DB113" s="4">
        <f t="shared" si="303"/>
        <v>3.8014494401437593E-3</v>
      </c>
      <c r="DC113" s="4">
        <f t="shared" si="303"/>
        <v>6.5932991149818737E-2</v>
      </c>
      <c r="DD113" s="4">
        <f t="shared" si="303"/>
        <v>9.3539556750308929E-3</v>
      </c>
      <c r="DE113" s="4">
        <f t="shared" si="303"/>
        <v>-1.2467880159381176E-4</v>
      </c>
      <c r="DF113" s="4">
        <f t="shared" si="303"/>
        <v>2.8991354233803158E-3</v>
      </c>
      <c r="DG113" s="4">
        <f t="shared" si="303"/>
        <v>-5.266039128124883E-4</v>
      </c>
      <c r="DH113" s="4">
        <f t="shared" si="303"/>
        <v>1.4442579529261815E-3</v>
      </c>
      <c r="DI113" s="4">
        <f t="shared" si="303"/>
        <v>-6.7819958559058669E-3</v>
      </c>
      <c r="DJ113" s="4">
        <f t="shared" si="303"/>
        <v>-2.9516502818557151E-3</v>
      </c>
      <c r="DK113" s="4">
        <f t="shared" si="303"/>
        <v>-3.887303305462939E-4</v>
      </c>
      <c r="DL113" s="4">
        <f t="shared" si="303"/>
        <v>-2.7110490148206802E-2</v>
      </c>
      <c r="DM113" s="4">
        <f t="shared" si="303"/>
        <v>2.0371876942648342E-2</v>
      </c>
      <c r="DN113" s="4">
        <f t="shared" si="303"/>
        <v>4.0673163282587714E-3</v>
      </c>
      <c r="DO113" s="4">
        <f t="shared" si="303"/>
        <v>1.8682562197177917E-3</v>
      </c>
      <c r="DP113" s="4">
        <f t="shared" si="303"/>
        <v>1.7417205241326739E-3</v>
      </c>
      <c r="DQ113" s="4">
        <f t="shared" si="303"/>
        <v>5.2791132196005324E-3</v>
      </c>
      <c r="DR113" s="4">
        <f t="shared" si="303"/>
        <v>2.2301341276495849E-2</v>
      </c>
      <c r="DS113" s="4">
        <f t="shared" si="303"/>
        <v>-8.9900834108687395E-3</v>
      </c>
      <c r="DT113" s="4">
        <f t="shared" si="303"/>
        <v>-1.0220784875754497E-3</v>
      </c>
      <c r="DU113" s="4">
        <f t="shared" si="303"/>
        <v>-5.216096502699389E-3</v>
      </c>
      <c r="DV113" s="4">
        <f t="shared" si="303"/>
        <v>-1.368606284116509E-2</v>
      </c>
      <c r="DW113" s="4">
        <f t="shared" si="303"/>
        <v>-2.212414176448136E-2</v>
      </c>
      <c r="DX113" s="4">
        <f t="shared" si="303"/>
        <v>-2.8104049158078417E-3</v>
      </c>
      <c r="DY113" s="4">
        <f t="shared" si="303"/>
        <v>5.5964515020354147E-3</v>
      </c>
      <c r="DZ113" s="4">
        <f t="shared" ref="DZ113:GK113" si="304">DZ71-AVERAGE(DZ$46:DZ$75)</f>
        <v>2.9496382383440165E-3</v>
      </c>
      <c r="EA113" s="4">
        <f t="shared" si="304"/>
        <v>-2.3122671870203816E-4</v>
      </c>
      <c r="EB113" s="4">
        <f t="shared" si="304"/>
        <v>2.7105132154070163E-2</v>
      </c>
      <c r="EC113" s="4">
        <f t="shared" si="304"/>
        <v>7.2132011707541216E-3</v>
      </c>
      <c r="ED113" s="4">
        <f t="shared" si="304"/>
        <v>-6.5574232912968137E-3</v>
      </c>
      <c r="EE113" s="4">
        <f t="shared" si="304"/>
        <v>-2.4953934692289658E-3</v>
      </c>
      <c r="EF113" s="4">
        <f t="shared" si="304"/>
        <v>6.3797800702325295E-4</v>
      </c>
      <c r="EG113" s="4">
        <f t="shared" si="304"/>
        <v>2.420094648832821E-3</v>
      </c>
      <c r="EH113" s="4">
        <f t="shared" si="304"/>
        <v>-1.6648506547822552E-3</v>
      </c>
      <c r="EI113" s="4">
        <f t="shared" si="304"/>
        <v>-9.2381747393154284E-4</v>
      </c>
      <c r="EJ113" s="4">
        <f t="shared" si="304"/>
        <v>-1.8860899988552558E-3</v>
      </c>
      <c r="EK113" s="4">
        <f t="shared" si="304"/>
        <v>-3.7251279631074254E-2</v>
      </c>
      <c r="EL113" s="4">
        <f t="shared" si="304"/>
        <v>2.9526682003648268E-2</v>
      </c>
      <c r="EM113" s="4">
        <f t="shared" si="304"/>
        <v>5.5764482645063286E-3</v>
      </c>
      <c r="EN113" s="4">
        <f t="shared" si="304"/>
        <v>-1.0485306863468588E-2</v>
      </c>
      <c r="EO113" s="4">
        <f t="shared" si="304"/>
        <v>6.0139275891880699E-4</v>
      </c>
      <c r="EP113" s="4">
        <f t="shared" si="304"/>
        <v>3.6774197216252044E-3</v>
      </c>
      <c r="EQ113" s="4">
        <f t="shared" si="304"/>
        <v>1.2717928124342866E-2</v>
      </c>
      <c r="ER113" s="4">
        <f t="shared" si="304"/>
        <v>-3.2114954578373422E-3</v>
      </c>
      <c r="ES113" s="4">
        <f t="shared" si="304"/>
        <v>6.1132402147041874E-3</v>
      </c>
      <c r="ET113" s="4">
        <f t="shared" si="304"/>
        <v>5.9710825624597237E-3</v>
      </c>
      <c r="EU113" s="4">
        <f t="shared" si="304"/>
        <v>-3.7174644526667619E-3</v>
      </c>
      <c r="EV113" s="4">
        <f t="shared" si="304"/>
        <v>1.5075124543912622E-3</v>
      </c>
      <c r="EW113" s="4">
        <f t="shared" si="304"/>
        <v>-2.6598909883761008E-3</v>
      </c>
      <c r="EX113" s="4">
        <f t="shared" si="304"/>
        <v>-3.6949275915208767E-3</v>
      </c>
      <c r="EY113" s="4">
        <f t="shared" si="304"/>
        <v>-1.6079073927363845E-2</v>
      </c>
      <c r="EZ113" s="4">
        <f t="shared" si="304"/>
        <v>3.198964966939678E-3</v>
      </c>
      <c r="FA113" s="4">
        <f t="shared" si="304"/>
        <v>4.2106153337932814E-2</v>
      </c>
      <c r="FB113" s="4">
        <f t="shared" si="304"/>
        <v>6.7131732401996139E-3</v>
      </c>
      <c r="FC113" s="4">
        <f t="shared" si="304"/>
        <v>1.6302476404327559E-4</v>
      </c>
      <c r="FD113" s="4">
        <f t="shared" si="304"/>
        <v>7.795995456518841E-3</v>
      </c>
      <c r="FE113" s="4">
        <f t="shared" si="304"/>
        <v>-2.6498994633580705E-3</v>
      </c>
      <c r="FF113" s="4">
        <f t="shared" si="304"/>
        <v>5.3193859132822591E-3</v>
      </c>
      <c r="FG113" s="4">
        <f t="shared" si="304"/>
        <v>1.0268560401085897E-3</v>
      </c>
      <c r="FH113" s="4">
        <f t="shared" si="304"/>
        <v>-2.6485158545073995E-3</v>
      </c>
      <c r="FI113" s="4">
        <f t="shared" si="304"/>
        <v>-4.8265562082555058E-3</v>
      </c>
      <c r="FJ113" s="4">
        <f t="shared" si="304"/>
        <v>-3.9049465607711054E-2</v>
      </c>
      <c r="FK113" s="4">
        <f t="shared" si="304"/>
        <v>-9.9233290782388514E-4</v>
      </c>
      <c r="FL113" s="4">
        <f t="shared" si="304"/>
        <v>3.5270193178342435E-3</v>
      </c>
      <c r="FM113" s="4">
        <f t="shared" si="304"/>
        <v>-1.6098350389600488E-2</v>
      </c>
      <c r="FN113" s="4">
        <f t="shared" si="304"/>
        <v>-2.2758567763943903E-3</v>
      </c>
      <c r="FO113" s="4">
        <f t="shared" si="304"/>
        <v>-8.4810164298953356E-2</v>
      </c>
      <c r="FP113" s="4">
        <f t="shared" si="304"/>
        <v>1.3126666914737958E-2</v>
      </c>
      <c r="FQ113" s="4">
        <f t="shared" si="304"/>
        <v>-9.2780122500146466E-3</v>
      </c>
      <c r="FR113" s="4">
        <f t="shared" si="304"/>
        <v>-5.819109916321146E-3</v>
      </c>
      <c r="FS113" s="4">
        <f t="shared" si="304"/>
        <v>1.1617712633194633E-3</v>
      </c>
      <c r="FT113" s="4">
        <f t="shared" si="304"/>
        <v>-7.2995109634334514E-3</v>
      </c>
      <c r="FU113" s="4">
        <f t="shared" si="304"/>
        <v>9.2507218558279536E-3</v>
      </c>
      <c r="FV113" s="4">
        <f t="shared" si="304"/>
        <v>-2.4137378124710236E-3</v>
      </c>
      <c r="FW113" s="4">
        <f t="shared" si="304"/>
        <v>-4.8005668236275872E-3</v>
      </c>
      <c r="FX113" s="4">
        <f t="shared" si="304"/>
        <v>3.1003133328386624E-3</v>
      </c>
      <c r="FY113" s="4">
        <f t="shared" si="304"/>
        <v>7.6752441617782136E-3</v>
      </c>
      <c r="FZ113" s="4">
        <f t="shared" si="304"/>
        <v>4.1006692116655995E-2</v>
      </c>
      <c r="GA113" s="4">
        <f t="shared" si="304"/>
        <v>-1.6094482158985103E-3</v>
      </c>
      <c r="GB113" s="4">
        <f t="shared" si="304"/>
        <v>1.2582350739265185E-3</v>
      </c>
      <c r="GC113" s="4">
        <f t="shared" si="304"/>
        <v>-6.2939139540060963E-3</v>
      </c>
      <c r="GD113" s="4">
        <f t="shared" si="304"/>
        <v>-2.129937651730545E-4</v>
      </c>
      <c r="GE113" s="4">
        <f t="shared" si="304"/>
        <v>-5.5939013936985469E-3</v>
      </c>
      <c r="GF113" s="4">
        <f t="shared" si="304"/>
        <v>3.3634874019285877E-3</v>
      </c>
      <c r="GG113" s="4">
        <f t="shared" si="304"/>
        <v>6.0001843230406355E-4</v>
      </c>
      <c r="GH113" s="4">
        <f t="shared" si="304"/>
        <v>-8.0025905385697942E-4</v>
      </c>
      <c r="GI113" s="4">
        <f t="shared" si="304"/>
        <v>-3.1656160223547593E-2</v>
      </c>
      <c r="GJ113" s="4">
        <f t="shared" si="304"/>
        <v>2.0962069828924016E-2</v>
      </c>
      <c r="GK113" s="4">
        <f t="shared" si="304"/>
        <v>8.5972493968760749E-3</v>
      </c>
      <c r="GL113" s="4">
        <f t="shared" ref="GL113:IQ113" si="305">GL71-AVERAGE(GL$46:GL$75)</f>
        <v>1.0832522326407645E-2</v>
      </c>
      <c r="GM113" s="4">
        <f t="shared" si="305"/>
        <v>2.662460745534348E-3</v>
      </c>
      <c r="GN113" s="4">
        <f t="shared" si="305"/>
        <v>4.4076315067075418E-3</v>
      </c>
      <c r="GO113" s="4">
        <f t="shared" si="305"/>
        <v>-1.7545096894919655E-2</v>
      </c>
      <c r="GP113" s="4">
        <f t="shared" si="305"/>
        <v>-7.559384333857621E-3</v>
      </c>
      <c r="GQ113" s="4">
        <f t="shared" si="305"/>
        <v>2.7136508135146963E-3</v>
      </c>
      <c r="GR113" s="4">
        <f t="shared" si="305"/>
        <v>1.9444656177706953E-3</v>
      </c>
      <c r="GS113" s="4">
        <f t="shared" si="305"/>
        <v>2.8315760597947461E-3</v>
      </c>
      <c r="GT113" s="4">
        <f t="shared" si="305"/>
        <v>-9.5067277125345483E-3</v>
      </c>
      <c r="GU113" s="4">
        <f t="shared" si="305"/>
        <v>-2.0590043404416724E-3</v>
      </c>
      <c r="GV113" s="4">
        <f t="shared" si="305"/>
        <v>4.6995233776696713E-3</v>
      </c>
      <c r="GW113" s="4">
        <f t="shared" si="305"/>
        <v>1.0584543562513498E-2</v>
      </c>
      <c r="GX113" s="4">
        <f t="shared" si="305"/>
        <v>-7.1931369589184682E-4</v>
      </c>
      <c r="GY113" s="4">
        <f t="shared" si="305"/>
        <v>2.1426881613468448E-2</v>
      </c>
      <c r="GZ113" s="4">
        <f t="shared" si="305"/>
        <v>5.3590405341883323E-3</v>
      </c>
      <c r="HA113" s="4">
        <f t="shared" si="305"/>
        <v>-4.3063497113927478E-3</v>
      </c>
      <c r="HB113" s="4">
        <f t="shared" si="305"/>
        <v>-7.1401679775434587E-3</v>
      </c>
      <c r="HC113" s="4">
        <f t="shared" si="305"/>
        <v>-1.5622297556101275E-3</v>
      </c>
      <c r="HD113" s="4">
        <f t="shared" si="305"/>
        <v>3.0725371607286949E-3</v>
      </c>
      <c r="HE113" s="4">
        <f t="shared" si="305"/>
        <v>3.1407131690771774E-3</v>
      </c>
      <c r="HF113" s="4">
        <f t="shared" si="305"/>
        <v>5.2350954789293714E-3</v>
      </c>
      <c r="HG113" s="4">
        <f t="shared" si="305"/>
        <v>-2.4046485612003845E-3</v>
      </c>
      <c r="HH113" s="4">
        <f t="shared" si="305"/>
        <v>-3.8292943545187565E-2</v>
      </c>
      <c r="HI113" s="4">
        <f t="shared" si="305"/>
        <v>8.5486253415430861E-3</v>
      </c>
      <c r="HJ113" s="4">
        <f t="shared" si="305"/>
        <v>7.523152512327453E-3</v>
      </c>
      <c r="HK113" s="4">
        <f t="shared" si="305"/>
        <v>-5.1604340216942143E-3</v>
      </c>
      <c r="HL113" s="4">
        <f t="shared" si="305"/>
        <v>1.2362149379116449E-3</v>
      </c>
      <c r="HM113" s="4">
        <f t="shared" si="305"/>
        <v>7.4165809629213103E-3</v>
      </c>
      <c r="HN113" s="4">
        <f t="shared" si="305"/>
        <v>2.7973215807174934E-2</v>
      </c>
      <c r="HO113" s="4">
        <f t="shared" si="305"/>
        <v>-4.3176800492344385E-3</v>
      </c>
      <c r="HP113" s="4">
        <f t="shared" si="305"/>
        <v>-9.8661680019790123E-3</v>
      </c>
      <c r="HQ113" s="4">
        <f t="shared" si="305"/>
        <v>-1.8732534359185713E-3</v>
      </c>
      <c r="HR113" s="4">
        <f t="shared" si="305"/>
        <v>-4.585891641331892E-3</v>
      </c>
      <c r="HS113" s="4">
        <f t="shared" si="305"/>
        <v>1.0592081778351758E-2</v>
      </c>
      <c r="HT113" s="4">
        <f t="shared" si="305"/>
        <v>4.569238858449816E-4</v>
      </c>
      <c r="HU113" s="4">
        <f t="shared" si="305"/>
        <v>-1.0546580128176738E-3</v>
      </c>
      <c r="HV113" s="4">
        <f t="shared" si="305"/>
        <v>1.2258371229333016E-3</v>
      </c>
      <c r="HW113" s="4">
        <f t="shared" si="305"/>
        <v>-4.713538859989248E-3</v>
      </c>
      <c r="HX113" s="4">
        <f t="shared" si="305"/>
        <v>2.6180671619406449E-2</v>
      </c>
      <c r="HY113" s="4">
        <f t="shared" si="305"/>
        <v>3.5836290782975252E-3</v>
      </c>
      <c r="HZ113" s="4">
        <f t="shared" si="305"/>
        <v>-8.0194858141835954E-3</v>
      </c>
      <c r="IA113" s="4">
        <f t="shared" si="305"/>
        <v>1.4577714879462659E-3</v>
      </c>
      <c r="IB113" s="4">
        <f t="shared" si="305"/>
        <v>-9.8189450400887964E-4</v>
      </c>
      <c r="IC113" s="4">
        <f t="shared" si="305"/>
        <v>4.1792060338075275E-3</v>
      </c>
      <c r="ID113" s="4">
        <f t="shared" si="305"/>
        <v>2.010505975061964E-3</v>
      </c>
      <c r="IE113" s="4">
        <f t="shared" si="305"/>
        <v>2.6858913992389632E-5</v>
      </c>
      <c r="IF113" s="4">
        <f t="shared" si="305"/>
        <v>-1.7029915165075113E-3</v>
      </c>
      <c r="IG113" s="4">
        <f t="shared" si="305"/>
        <v>-5.4745087381266447E-2</v>
      </c>
      <c r="IH113" s="4">
        <f t="shared" si="305"/>
        <v>7.7228849900888644E-3</v>
      </c>
      <c r="II113" s="4">
        <f t="shared" si="305"/>
        <v>5.8244380937696703E-3</v>
      </c>
      <c r="IJ113" s="4">
        <f t="shared" si="305"/>
        <v>-6.4034845379545855E-3</v>
      </c>
      <c r="IK113" s="4">
        <f t="shared" si="305"/>
        <v>1.5030155871586333E-5</v>
      </c>
      <c r="IL113" s="4">
        <f t="shared" si="305"/>
        <v>-3.3892101934608555E-3</v>
      </c>
      <c r="IM113" s="4">
        <f t="shared" si="305"/>
        <v>7.2099837294668026E-3</v>
      </c>
      <c r="IN113" s="4">
        <f t="shared" si="305"/>
        <v>-5.8455597157270377E-3</v>
      </c>
      <c r="IO113" s="4">
        <f t="shared" si="305"/>
        <v>5.3059031578654332E-3</v>
      </c>
      <c r="IP113" s="4">
        <f t="shared" si="305"/>
        <v>2.1239545207582663E-3</v>
      </c>
      <c r="IQ113" s="4">
        <f t="shared" si="305"/>
        <v>-2.1843400889612567E-3</v>
      </c>
      <c r="IT113" s="22">
        <f t="shared" si="204"/>
        <v>-1.5468269071069316E-4</v>
      </c>
      <c r="JU113" s="1">
        <f t="shared" si="205"/>
        <v>116</v>
      </c>
    </row>
    <row r="114" spans="1:287" x14ac:dyDescent="0.25">
      <c r="A114" s="11">
        <v>-4</v>
      </c>
      <c r="B114" s="4">
        <f t="shared" ref="B114:BM114" si="306">B72-AVERAGE(B$46:B$75)</f>
        <v>-3.4420500805381689E-3</v>
      </c>
      <c r="C114" s="4">
        <f t="shared" si="306"/>
        <v>1.1837834476194312E-2</v>
      </c>
      <c r="D114" s="4">
        <f t="shared" si="306"/>
        <v>1.1086325824905327E-2</v>
      </c>
      <c r="E114" s="4">
        <f t="shared" si="306"/>
        <v>1.1320361786381641E-2</v>
      </c>
      <c r="F114" s="4">
        <f t="shared" si="306"/>
        <v>-5.1497688899440914E-3</v>
      </c>
      <c r="G114" s="4">
        <f t="shared" si="306"/>
        <v>6.8891846531885783E-3</v>
      </c>
      <c r="H114" s="4">
        <f t="shared" si="306"/>
        <v>4.4557346050887745E-3</v>
      </c>
      <c r="I114" s="4">
        <f t="shared" si="306"/>
        <v>2.0360148800261376E-2</v>
      </c>
      <c r="J114" s="4">
        <f t="shared" si="306"/>
        <v>2.474647556578705E-3</v>
      </c>
      <c r="K114" s="4">
        <f t="shared" si="306"/>
        <v>-1.7420515840017409E-3</v>
      </c>
      <c r="L114" s="4">
        <f t="shared" si="306"/>
        <v>-3.7207290752099519E-5</v>
      </c>
      <c r="M114" s="4">
        <f t="shared" si="306"/>
        <v>-4.5463976862640081E-3</v>
      </c>
      <c r="N114" s="4">
        <f t="shared" si="306"/>
        <v>-4.8512281285594352E-4</v>
      </c>
      <c r="O114" s="4">
        <f t="shared" si="306"/>
        <v>-7.1177015133144664E-4</v>
      </c>
      <c r="P114" s="4">
        <f t="shared" si="306"/>
        <v>-1.377593689634503E-3</v>
      </c>
      <c r="Q114" s="4">
        <f t="shared" si="306"/>
        <v>-4.1431869616479784E-3</v>
      </c>
      <c r="R114" s="4">
        <f t="shared" si="306"/>
        <v>5.942567470076131E-3</v>
      </c>
      <c r="S114" s="4">
        <f t="shared" si="306"/>
        <v>-4.5834014768060972E-3</v>
      </c>
      <c r="T114" s="4">
        <f t="shared" si="306"/>
        <v>-3.3179622295215114E-3</v>
      </c>
      <c r="U114" s="4">
        <f t="shared" si="306"/>
        <v>-3.9806413938112128E-4</v>
      </c>
      <c r="V114" s="4">
        <f t="shared" si="306"/>
        <v>2.7598543481448918E-3</v>
      </c>
      <c r="W114" s="4">
        <f t="shared" si="306"/>
        <v>-7.3150102742438154E-3</v>
      </c>
      <c r="X114" s="4">
        <f t="shared" si="306"/>
        <v>-6.1787761697031304E-3</v>
      </c>
      <c r="Y114" s="4">
        <f t="shared" si="306"/>
        <v>3.9434161022862558E-3</v>
      </c>
      <c r="Z114" s="4">
        <f t="shared" si="306"/>
        <v>1.8587067737517109E-2</v>
      </c>
      <c r="AA114" s="4">
        <f t="shared" si="306"/>
        <v>-2.5025542552404152E-2</v>
      </c>
      <c r="AB114" s="4">
        <f t="shared" si="306"/>
        <v>-4.5360202517419825E-2</v>
      </c>
      <c r="AC114" s="4">
        <f t="shared" si="306"/>
        <v>7.8636995762977422E-3</v>
      </c>
      <c r="AD114" s="4">
        <f t="shared" si="306"/>
        <v>2.6912449583325157E-2</v>
      </c>
      <c r="AE114" s="4">
        <f t="shared" si="306"/>
        <v>-1.7839109309186064E-2</v>
      </c>
      <c r="AF114" s="4">
        <f t="shared" si="306"/>
        <v>-3.5254951621124853E-2</v>
      </c>
      <c r="AG114" s="4">
        <f t="shared" si="306"/>
        <v>3.2297453023547668E-2</v>
      </c>
      <c r="AH114" s="4">
        <f t="shared" si="306"/>
        <v>3.4868453751492577E-2</v>
      </c>
      <c r="AI114" s="4">
        <f t="shared" si="306"/>
        <v>1.7431831588799639E-2</v>
      </c>
      <c r="AJ114" s="4">
        <f t="shared" si="306"/>
        <v>1.9380034765288784E-4</v>
      </c>
      <c r="AK114" s="4">
        <f t="shared" si="306"/>
        <v>-1.6306980838532503E-2</v>
      </c>
      <c r="AL114" s="4">
        <f t="shared" si="306"/>
        <v>7.8198362932458809E-4</v>
      </c>
      <c r="AM114" s="4">
        <f t="shared" si="306"/>
        <v>-3.9903126382080534E-3</v>
      </c>
      <c r="AN114" s="4">
        <f t="shared" si="306"/>
        <v>-5.016401580365642E-3</v>
      </c>
      <c r="AO114" s="4">
        <f t="shared" si="306"/>
        <v>-7.2999383410768254E-3</v>
      </c>
      <c r="AP114" s="4">
        <f t="shared" si="306"/>
        <v>-7.6005409660620743E-4</v>
      </c>
      <c r="AQ114" s="4">
        <f t="shared" si="306"/>
        <v>6.7032680941540622E-3</v>
      </c>
      <c r="AR114" s="4">
        <f t="shared" si="306"/>
        <v>3.5119287966404976E-3</v>
      </c>
      <c r="AS114" s="4">
        <f t="shared" si="306"/>
        <v>-1.1528590385872957E-3</v>
      </c>
      <c r="AT114" s="4">
        <f t="shared" si="306"/>
        <v>2.0758082092775933E-3</v>
      </c>
      <c r="AU114" s="4">
        <f t="shared" si="306"/>
        <v>6.767676496519888E-3</v>
      </c>
      <c r="AV114" s="4">
        <f t="shared" si="306"/>
        <v>-5.8995250389660804E-3</v>
      </c>
      <c r="AW114" s="4">
        <f t="shared" si="306"/>
        <v>0.13493064061913351</v>
      </c>
      <c r="AX114" s="4">
        <f t="shared" si="306"/>
        <v>-0.1463192705897938</v>
      </c>
      <c r="AY114" s="4">
        <f t="shared" si="306"/>
        <v>-8.7636977189861048E-2</v>
      </c>
      <c r="AZ114" s="4">
        <f t="shared" si="306"/>
        <v>-5.5180035804993062E-3</v>
      </c>
      <c r="BA114" s="4">
        <f t="shared" si="306"/>
        <v>-1.3614006508078178E-2</v>
      </c>
      <c r="BB114" s="4">
        <f t="shared" si="306"/>
        <v>1.9920698690595245E-2</v>
      </c>
      <c r="BC114" s="4">
        <f t="shared" si="306"/>
        <v>1.0074981651457846E-2</v>
      </c>
      <c r="BD114" s="4">
        <f t="shared" si="306"/>
        <v>-7.8972984240375903E-4</v>
      </c>
      <c r="BE114" s="4">
        <f t="shared" si="306"/>
        <v>-2.3415914564845222E-2</v>
      </c>
      <c r="BF114" s="4">
        <f t="shared" si="306"/>
        <v>-5.1419727883497281E-2</v>
      </c>
      <c r="BG114" s="4">
        <f t="shared" si="306"/>
        <v>2.8086252060500632E-3</v>
      </c>
      <c r="BH114" s="4">
        <f t="shared" si="306"/>
        <v>2.3575988623169179E-2</v>
      </c>
      <c r="BI114" s="4">
        <f t="shared" si="306"/>
        <v>-6.0179893702721372E-3</v>
      </c>
      <c r="BJ114" s="4">
        <f t="shared" si="306"/>
        <v>-6.0935873619724842E-3</v>
      </c>
      <c r="BK114" s="4">
        <f t="shared" si="306"/>
        <v>-6.2434838173210192E-3</v>
      </c>
      <c r="BL114" s="4">
        <f t="shared" si="306"/>
        <v>-7.7092890524864226E-3</v>
      </c>
      <c r="BM114" s="4">
        <f t="shared" si="306"/>
        <v>-2.8286854223160446E-3</v>
      </c>
      <c r="BN114" s="4">
        <f t="shared" ref="BN114:DY114" si="307">BN72-AVERAGE(BN$46:BN$75)</f>
        <v>1.4210152705580368E-3</v>
      </c>
      <c r="BO114" s="4">
        <f t="shared" si="307"/>
        <v>-8.4034637895326336E-3</v>
      </c>
      <c r="BP114" s="4">
        <f t="shared" si="307"/>
        <v>8.1069541143882554E-3</v>
      </c>
      <c r="BQ114" s="4">
        <f t="shared" si="307"/>
        <v>6.1604941820882818E-3</v>
      </c>
      <c r="BR114" s="4">
        <f t="shared" si="307"/>
        <v>-6.4101929695812752E-4</v>
      </c>
      <c r="BS114" s="4">
        <f t="shared" si="307"/>
        <v>1.3475883300738505E-3</v>
      </c>
      <c r="BT114" s="4">
        <f t="shared" si="307"/>
        <v>5.3040199440158873E-3</v>
      </c>
      <c r="BU114" s="4">
        <f t="shared" si="307"/>
        <v>-1.58914885482868E-2</v>
      </c>
      <c r="BV114" s="4">
        <f t="shared" si="307"/>
        <v>-2.4091888553409883E-2</v>
      </c>
      <c r="BW114" s="4">
        <f t="shared" si="307"/>
        <v>-2.4539262306190652E-2</v>
      </c>
      <c r="BX114" s="4">
        <f t="shared" si="307"/>
        <v>-5.2521810657232049E-2</v>
      </c>
      <c r="BY114" s="4">
        <f t="shared" si="307"/>
        <v>-6.6686148671195053E-3</v>
      </c>
      <c r="BZ114" s="4">
        <f t="shared" si="307"/>
        <v>3.5838084961369816E-2</v>
      </c>
      <c r="CA114" s="4">
        <f t="shared" si="307"/>
        <v>4.1924307234213554E-3</v>
      </c>
      <c r="CB114" s="4">
        <f t="shared" si="307"/>
        <v>3.1536404494922543E-3</v>
      </c>
      <c r="CC114" s="4">
        <f t="shared" si="307"/>
        <v>3.6891205542306751E-2</v>
      </c>
      <c r="CD114" s="4">
        <f t="shared" si="307"/>
        <v>8.9634761750487322E-3</v>
      </c>
      <c r="CE114" s="4">
        <f t="shared" si="307"/>
        <v>9.1140304208564074E-3</v>
      </c>
      <c r="CF114" s="4">
        <f t="shared" si="307"/>
        <v>6.7260211974849347E-4</v>
      </c>
      <c r="CG114" s="4">
        <f t="shared" si="307"/>
        <v>-2.3860713194363251E-4</v>
      </c>
      <c r="CH114" s="4">
        <f t="shared" si="307"/>
        <v>-1.6077055998099047E-3</v>
      </c>
      <c r="CI114" s="4">
        <f t="shared" si="307"/>
        <v>3.5520685533919779E-3</v>
      </c>
      <c r="CJ114" s="4">
        <f t="shared" si="307"/>
        <v>3.6205570448239795E-3</v>
      </c>
      <c r="CK114" s="4">
        <f t="shared" si="307"/>
        <v>8.3310924107178142E-4</v>
      </c>
      <c r="CL114" s="4">
        <f t="shared" si="307"/>
        <v>3.9947993825468799E-3</v>
      </c>
      <c r="CM114" s="4">
        <f t="shared" si="307"/>
        <v>-9.0304954410254867E-4</v>
      </c>
      <c r="CN114" s="4">
        <f t="shared" si="307"/>
        <v>6.3724452569989681E-3</v>
      </c>
      <c r="CO114" s="4">
        <f t="shared" si="307"/>
        <v>2.4885138192880336E-3</v>
      </c>
      <c r="CP114" s="4">
        <f t="shared" si="307"/>
        <v>1.4098366331574321E-3</v>
      </c>
      <c r="CQ114" s="4">
        <f t="shared" si="307"/>
        <v>1.04629963321007E-3</v>
      </c>
      <c r="CR114" s="4">
        <f t="shared" si="307"/>
        <v>2.0827177304542032E-3</v>
      </c>
      <c r="CS114" s="4">
        <f t="shared" si="307"/>
        <v>1.3721408993155087E-2</v>
      </c>
      <c r="CT114" s="4">
        <f t="shared" si="307"/>
        <v>-7.628110105746426E-3</v>
      </c>
      <c r="CU114" s="4">
        <f t="shared" si="307"/>
        <v>1.1244444375529808E-2</v>
      </c>
      <c r="CV114" s="4">
        <f t="shared" si="307"/>
        <v>6.0771014378639349E-3</v>
      </c>
      <c r="CW114" s="4">
        <f t="shared" si="307"/>
        <v>3.3686580750196494E-3</v>
      </c>
      <c r="CX114" s="4">
        <f t="shared" si="307"/>
        <v>-1.1717199173751039E-2</v>
      </c>
      <c r="CY114" s="4">
        <f t="shared" si="307"/>
        <v>-3.9481996490234393E-2</v>
      </c>
      <c r="CZ114" s="4">
        <f t="shared" si="307"/>
        <v>-1.9589082032502467E-2</v>
      </c>
      <c r="DA114" s="4">
        <f t="shared" si="307"/>
        <v>1.3303555560052072E-3</v>
      </c>
      <c r="DB114" s="4">
        <f t="shared" si="307"/>
        <v>-8.8923530977315559E-3</v>
      </c>
      <c r="DC114" s="4">
        <f t="shared" si="307"/>
        <v>9.5230068324766853E-2</v>
      </c>
      <c r="DD114" s="4">
        <f t="shared" si="307"/>
        <v>6.6923822397662383E-2</v>
      </c>
      <c r="DE114" s="4">
        <f t="shared" si="307"/>
        <v>7.2591607528042241E-3</v>
      </c>
      <c r="DF114" s="4">
        <f t="shared" si="307"/>
        <v>8.1484288935750292E-3</v>
      </c>
      <c r="DG114" s="4">
        <f t="shared" si="307"/>
        <v>-5.266039128124883E-4</v>
      </c>
      <c r="DH114" s="4">
        <f t="shared" si="307"/>
        <v>1.3929781896338195E-3</v>
      </c>
      <c r="DI114" s="4">
        <f t="shared" si="307"/>
        <v>-6.9012078471162351E-3</v>
      </c>
      <c r="DJ114" s="4">
        <f t="shared" si="307"/>
        <v>-2.9631200491479614E-3</v>
      </c>
      <c r="DK114" s="4">
        <f t="shared" si="307"/>
        <v>-3.887303305462939E-4</v>
      </c>
      <c r="DL114" s="4">
        <f t="shared" si="307"/>
        <v>6.1394493916913512E-3</v>
      </c>
      <c r="DM114" s="4">
        <f t="shared" si="307"/>
        <v>-4.8068769974011563E-3</v>
      </c>
      <c r="DN114" s="4">
        <f t="shared" si="307"/>
        <v>4.0553432198622589E-3</v>
      </c>
      <c r="DO114" s="4">
        <f t="shared" si="307"/>
        <v>6.0464173929908986E-3</v>
      </c>
      <c r="DP114" s="4">
        <f t="shared" si="307"/>
        <v>1.7354367141463869E-3</v>
      </c>
      <c r="DQ114" s="4">
        <f t="shared" si="307"/>
        <v>-2.9380450906823122E-3</v>
      </c>
      <c r="DR114" s="4">
        <f t="shared" si="307"/>
        <v>-1.2991398040914192E-2</v>
      </c>
      <c r="DS114" s="4">
        <f t="shared" si="307"/>
        <v>-9.0648314477294566E-3</v>
      </c>
      <c r="DT114" s="4">
        <f t="shared" si="307"/>
        <v>-7.3383743288177325E-3</v>
      </c>
      <c r="DU114" s="4">
        <f t="shared" si="307"/>
        <v>-1.6822967487520525E-2</v>
      </c>
      <c r="DV114" s="4">
        <f t="shared" si="307"/>
        <v>1.7318777022386028E-2</v>
      </c>
      <c r="DW114" s="4">
        <f t="shared" si="307"/>
        <v>-4.8729598691337125E-3</v>
      </c>
      <c r="DX114" s="4">
        <f t="shared" si="307"/>
        <v>-1.6841641021099626E-2</v>
      </c>
      <c r="DY114" s="4">
        <f t="shared" si="307"/>
        <v>4.9849353300456126E-3</v>
      </c>
      <c r="DZ114" s="4">
        <f t="shared" ref="DZ114:GK114" si="308">DZ72-AVERAGE(DZ$46:DZ$75)</f>
        <v>-1.569492056282976E-2</v>
      </c>
      <c r="EA114" s="4">
        <f t="shared" si="308"/>
        <v>-9.978917592202062E-3</v>
      </c>
      <c r="EB114" s="4">
        <f t="shared" si="308"/>
        <v>6.9719058990057606E-2</v>
      </c>
      <c r="EC114" s="4">
        <f t="shared" si="308"/>
        <v>4.4414410344471224E-2</v>
      </c>
      <c r="ED114" s="4">
        <f t="shared" si="308"/>
        <v>5.7443319061205207E-2</v>
      </c>
      <c r="EE114" s="4">
        <f t="shared" si="308"/>
        <v>1.5238958746431927E-2</v>
      </c>
      <c r="EF114" s="4">
        <f t="shared" si="308"/>
        <v>6.3797800702325295E-4</v>
      </c>
      <c r="EG114" s="4">
        <f t="shared" si="308"/>
        <v>2.4200523386211114E-3</v>
      </c>
      <c r="EH114" s="4">
        <f t="shared" si="308"/>
        <v>-1.6902062345437894E-3</v>
      </c>
      <c r="EI114" s="4">
        <f t="shared" si="308"/>
        <v>-9.3367084201876433E-4</v>
      </c>
      <c r="EJ114" s="4">
        <f t="shared" si="308"/>
        <v>-1.8860899988552558E-3</v>
      </c>
      <c r="EK114" s="4">
        <f t="shared" si="308"/>
        <v>-6.0701428380221488E-3</v>
      </c>
      <c r="EL114" s="4">
        <f t="shared" si="308"/>
        <v>3.3662939575942541E-3</v>
      </c>
      <c r="EM114" s="4">
        <f t="shared" si="308"/>
        <v>5.539535795748781E-3</v>
      </c>
      <c r="EN114" s="4">
        <f t="shared" si="308"/>
        <v>5.2773239354231127E-3</v>
      </c>
      <c r="EO114" s="4">
        <f t="shared" si="308"/>
        <v>6.0132490882013707E-4</v>
      </c>
      <c r="EP114" s="4">
        <f t="shared" si="308"/>
        <v>-1.1898991105547922E-3</v>
      </c>
      <c r="EQ114" s="4">
        <f t="shared" si="308"/>
        <v>-2.0809967793506299E-3</v>
      </c>
      <c r="ER114" s="4">
        <f t="shared" si="308"/>
        <v>-3.2217239325697997E-3</v>
      </c>
      <c r="ES114" s="4">
        <f t="shared" si="308"/>
        <v>3.4768048060408029E-2</v>
      </c>
      <c r="ET114" s="4">
        <f t="shared" si="308"/>
        <v>-3.2445488434390563E-3</v>
      </c>
      <c r="EU114" s="4">
        <f t="shared" si="308"/>
        <v>2.4782369542311548E-2</v>
      </c>
      <c r="EV114" s="4">
        <f t="shared" si="308"/>
        <v>-7.9537642750276173E-3</v>
      </c>
      <c r="EW114" s="4">
        <f t="shared" si="308"/>
        <v>1.1635006585603291E-2</v>
      </c>
      <c r="EX114" s="4">
        <f t="shared" si="308"/>
        <v>-4.8190871145824691E-3</v>
      </c>
      <c r="EY114" s="4">
        <f t="shared" si="308"/>
        <v>6.7971276524799694E-3</v>
      </c>
      <c r="EZ114" s="4">
        <f t="shared" si="308"/>
        <v>-1.9461907363099738E-2</v>
      </c>
      <c r="FA114" s="4">
        <f t="shared" si="308"/>
        <v>-3.9317509671185653E-3</v>
      </c>
      <c r="FB114" s="4">
        <f t="shared" si="308"/>
        <v>7.0886471182272828E-2</v>
      </c>
      <c r="FC114" s="4">
        <f t="shared" si="308"/>
        <v>6.0060167916089466E-2</v>
      </c>
      <c r="FD114" s="4">
        <f t="shared" si="308"/>
        <v>3.4762014845297701E-2</v>
      </c>
      <c r="FE114" s="4">
        <f t="shared" si="308"/>
        <v>-2.6498994633580705E-3</v>
      </c>
      <c r="FF114" s="4">
        <f t="shared" si="308"/>
        <v>5.3185533335563633E-3</v>
      </c>
      <c r="FG114" s="4">
        <f t="shared" si="308"/>
        <v>1.0266472485131349E-3</v>
      </c>
      <c r="FH114" s="4">
        <f t="shared" si="308"/>
        <v>-2.6522426668090888E-3</v>
      </c>
      <c r="FI114" s="4">
        <f t="shared" si="308"/>
        <v>-4.8265562082555058E-3</v>
      </c>
      <c r="FJ114" s="4">
        <f t="shared" si="308"/>
        <v>-6.8943336426735558E-3</v>
      </c>
      <c r="FK114" s="4">
        <f t="shared" si="308"/>
        <v>-9.5029164773865922E-3</v>
      </c>
      <c r="FL114" s="4">
        <f t="shared" si="308"/>
        <v>3.5255465134543542E-3</v>
      </c>
      <c r="FM114" s="4">
        <f t="shared" si="308"/>
        <v>2.3465154989687643E-3</v>
      </c>
      <c r="FN114" s="4">
        <f t="shared" si="308"/>
        <v>-2.2758567763943903E-3</v>
      </c>
      <c r="FO114" s="4">
        <f t="shared" si="308"/>
        <v>-3.6050339388725636E-3</v>
      </c>
      <c r="FP114" s="4">
        <f t="shared" si="308"/>
        <v>9.124688570188156E-3</v>
      </c>
      <c r="FQ114" s="4">
        <f t="shared" si="308"/>
        <v>-9.3741822664849799E-3</v>
      </c>
      <c r="FR114" s="4">
        <f t="shared" si="308"/>
        <v>-1.3879786444976608E-3</v>
      </c>
      <c r="FS114" s="4">
        <f t="shared" si="308"/>
        <v>-1.5239067009403875E-2</v>
      </c>
      <c r="FT114" s="4">
        <f t="shared" si="308"/>
        <v>-2.3966849956147108E-2</v>
      </c>
      <c r="FU114" s="4">
        <f t="shared" si="308"/>
        <v>-1.2021038225884803E-3</v>
      </c>
      <c r="FV114" s="4">
        <f t="shared" si="308"/>
        <v>4.3401442700281307E-3</v>
      </c>
      <c r="FW114" s="4">
        <f t="shared" si="308"/>
        <v>1.4015274011407295E-2</v>
      </c>
      <c r="FX114" s="4">
        <f t="shared" si="308"/>
        <v>7.2773346389016971E-4</v>
      </c>
      <c r="FY114" s="4">
        <f t="shared" si="308"/>
        <v>8.512342635521487E-3</v>
      </c>
      <c r="FZ114" s="4">
        <f t="shared" si="308"/>
        <v>5.8339519392006559E-2</v>
      </c>
      <c r="GA114" s="4">
        <f t="shared" si="308"/>
        <v>2.528593311770979E-2</v>
      </c>
      <c r="GB114" s="4">
        <f t="shared" si="308"/>
        <v>2.6149481230481952E-2</v>
      </c>
      <c r="GC114" s="4">
        <f t="shared" si="308"/>
        <v>2.1790301713530844E-2</v>
      </c>
      <c r="GD114" s="4">
        <f t="shared" si="308"/>
        <v>-2.129937651730545E-4</v>
      </c>
      <c r="GE114" s="4">
        <f t="shared" si="308"/>
        <v>-5.6557485619680809E-3</v>
      </c>
      <c r="GF114" s="4">
        <f t="shared" si="308"/>
        <v>3.361816167612908E-3</v>
      </c>
      <c r="GG114" s="4">
        <f t="shared" si="308"/>
        <v>5.9739841153722733E-4</v>
      </c>
      <c r="GH114" s="4">
        <f t="shared" si="308"/>
        <v>-8.0025905385697942E-4</v>
      </c>
      <c r="GI114" s="4">
        <f t="shared" si="308"/>
        <v>5.8416310924559005E-3</v>
      </c>
      <c r="GJ114" s="4">
        <f t="shared" si="308"/>
        <v>5.753980769273451E-3</v>
      </c>
      <c r="GK114" s="4">
        <f t="shared" si="308"/>
        <v>8.5674349321030775E-3</v>
      </c>
      <c r="GL114" s="4">
        <f t="shared" ref="GL114:IQ114" si="309">GL72-AVERAGE(GL$46:GL$75)</f>
        <v>8.2284431415758177E-4</v>
      </c>
      <c r="GM114" s="4">
        <f t="shared" si="309"/>
        <v>2.6608898983590439E-3</v>
      </c>
      <c r="GN114" s="4">
        <f t="shared" si="309"/>
        <v>5.2613847963574809E-3</v>
      </c>
      <c r="GO114" s="4">
        <f t="shared" si="309"/>
        <v>4.8443902167116708E-3</v>
      </c>
      <c r="GP114" s="4">
        <f t="shared" si="309"/>
        <v>-7.5833699346225594E-3</v>
      </c>
      <c r="GQ114" s="4">
        <f t="shared" si="309"/>
        <v>7.9891635338096879E-3</v>
      </c>
      <c r="GR114" s="4">
        <f t="shared" si="309"/>
        <v>-1.1290908428728151E-2</v>
      </c>
      <c r="GS114" s="4">
        <f t="shared" si="309"/>
        <v>-9.7785878872365256E-3</v>
      </c>
      <c r="GT114" s="4">
        <f t="shared" si="309"/>
        <v>-7.9215808853520704E-3</v>
      </c>
      <c r="GU114" s="4">
        <f t="shared" si="309"/>
        <v>-2.4902838039175423E-2</v>
      </c>
      <c r="GV114" s="4">
        <f t="shared" si="309"/>
        <v>-1.4212856533359566E-2</v>
      </c>
      <c r="GW114" s="4">
        <f t="shared" si="309"/>
        <v>-7.6138472756795084E-2</v>
      </c>
      <c r="GX114" s="4">
        <f t="shared" si="309"/>
        <v>1.1559360559390336E-3</v>
      </c>
      <c r="GY114" s="4">
        <f t="shared" si="309"/>
        <v>5.4927750423031406E-2</v>
      </c>
      <c r="GZ114" s="4">
        <f t="shared" si="309"/>
        <v>5.6317052842469885E-2</v>
      </c>
      <c r="HA114" s="4">
        <f t="shared" si="309"/>
        <v>3.8899851725079836E-2</v>
      </c>
      <c r="HB114" s="4">
        <f t="shared" si="309"/>
        <v>-4.3317295100292448E-3</v>
      </c>
      <c r="HC114" s="4">
        <f t="shared" si="309"/>
        <v>-1.5622297556101275E-3</v>
      </c>
      <c r="HD114" s="4">
        <f t="shared" si="309"/>
        <v>3.0724709965988749E-3</v>
      </c>
      <c r="HE114" s="4">
        <f t="shared" si="309"/>
        <v>3.1393970929918863E-3</v>
      </c>
      <c r="HF114" s="4">
        <f t="shared" si="309"/>
        <v>5.2162881575728457E-3</v>
      </c>
      <c r="HG114" s="4">
        <f t="shared" si="309"/>
        <v>-2.4046485612003845E-3</v>
      </c>
      <c r="HH114" s="4">
        <f t="shared" si="309"/>
        <v>6.5115097726546655E-4</v>
      </c>
      <c r="HI114" s="4">
        <f t="shared" si="309"/>
        <v>-2.925630156461573E-4</v>
      </c>
      <c r="HJ114" s="4">
        <f t="shared" si="309"/>
        <v>7.4882534906094162E-3</v>
      </c>
      <c r="HK114" s="4">
        <f t="shared" si="309"/>
        <v>5.461803091830377E-3</v>
      </c>
      <c r="HL114" s="4">
        <f t="shared" si="309"/>
        <v>1.2349741163695481E-3</v>
      </c>
      <c r="HM114" s="4">
        <f t="shared" si="309"/>
        <v>-3.1645916660055303E-3</v>
      </c>
      <c r="HN114" s="4">
        <f t="shared" si="309"/>
        <v>-1.7561292661982734E-3</v>
      </c>
      <c r="HO114" s="4">
        <f t="shared" si="309"/>
        <v>-4.3250380186885288E-3</v>
      </c>
      <c r="HP114" s="4">
        <f t="shared" si="309"/>
        <v>-4.7316170026098382E-3</v>
      </c>
      <c r="HQ114" s="4">
        <f t="shared" si="309"/>
        <v>-3.1593295636958278E-2</v>
      </c>
      <c r="HR114" s="4">
        <f t="shared" si="309"/>
        <v>-3.7670028585827424E-3</v>
      </c>
      <c r="HS114" s="4">
        <f t="shared" si="309"/>
        <v>-7.9922553232057193E-3</v>
      </c>
      <c r="HT114" s="4">
        <f t="shared" si="309"/>
        <v>-5.8886719167522729E-3</v>
      </c>
      <c r="HU114" s="4">
        <f t="shared" si="309"/>
        <v>1.0957874573001224E-2</v>
      </c>
      <c r="HV114" s="4">
        <f t="shared" si="309"/>
        <v>4.0140704552522735E-2</v>
      </c>
      <c r="HW114" s="4">
        <f t="shared" si="309"/>
        <v>-4.4224008593405639E-3</v>
      </c>
      <c r="HX114" s="4">
        <f t="shared" si="309"/>
        <v>3.7830077070007427E-2</v>
      </c>
      <c r="HY114" s="4">
        <f t="shared" si="309"/>
        <v>3.8391313726225215E-2</v>
      </c>
      <c r="HZ114" s="4">
        <f t="shared" si="309"/>
        <v>1.8611390604054621E-2</v>
      </c>
      <c r="IA114" s="4">
        <f t="shared" si="309"/>
        <v>4.9128199750160381E-3</v>
      </c>
      <c r="IB114" s="4">
        <f t="shared" si="309"/>
        <v>-9.8189450400887964E-4</v>
      </c>
      <c r="IC114" s="4">
        <f t="shared" si="309"/>
        <v>4.1789588728494333E-3</v>
      </c>
      <c r="ID114" s="4">
        <f t="shared" si="309"/>
        <v>2.010499035261779E-3</v>
      </c>
      <c r="IE114" s="4">
        <f t="shared" si="309"/>
        <v>2.6650306451516477E-5</v>
      </c>
      <c r="IF114" s="4">
        <f t="shared" si="309"/>
        <v>-1.7029915165075113E-3</v>
      </c>
      <c r="IG114" s="4">
        <f t="shared" si="309"/>
        <v>-3.0625654240068368E-3</v>
      </c>
      <c r="IH114" s="4">
        <f t="shared" si="309"/>
        <v>2.6524272551593595E-3</v>
      </c>
      <c r="II114" s="4">
        <f t="shared" si="309"/>
        <v>5.7915594262340289E-3</v>
      </c>
      <c r="IJ114" s="4">
        <f t="shared" si="309"/>
        <v>-7.1481586957136091E-3</v>
      </c>
      <c r="IK114" s="4">
        <f t="shared" si="309"/>
        <v>1.3659411084788456E-5</v>
      </c>
      <c r="IL114" s="4">
        <f t="shared" si="309"/>
        <v>7.3604158308394722E-4</v>
      </c>
      <c r="IM114" s="4">
        <f t="shared" si="309"/>
        <v>-2.3049364357256644E-3</v>
      </c>
      <c r="IN114" s="4">
        <f t="shared" si="309"/>
        <v>-5.8565458767663951E-3</v>
      </c>
      <c r="IO114" s="4">
        <f t="shared" si="309"/>
        <v>9.2827414574507602E-3</v>
      </c>
      <c r="IP114" s="4">
        <f t="shared" si="309"/>
        <v>-1.7815498531225844E-2</v>
      </c>
      <c r="IQ114" s="4">
        <f t="shared" si="309"/>
        <v>-1.0286406112367962E-2</v>
      </c>
      <c r="IT114" s="22">
        <f t="shared" si="204"/>
        <v>2.1429483327709575E-3</v>
      </c>
      <c r="JU114" s="1">
        <f t="shared" si="205"/>
        <v>129</v>
      </c>
    </row>
    <row r="115" spans="1:287" x14ac:dyDescent="0.25">
      <c r="A115" s="11">
        <v>-3</v>
      </c>
      <c r="B115" s="4">
        <f t="shared" ref="B115:BM115" si="310">B73-AVERAGE(B$46:B$75)</f>
        <v>-3.4732605797527069E-3</v>
      </c>
      <c r="C115" s="4">
        <f t="shared" si="310"/>
        <v>-9.2361062389323539E-3</v>
      </c>
      <c r="D115" s="4">
        <f t="shared" si="310"/>
        <v>-8.9284768051664642E-3</v>
      </c>
      <c r="E115" s="4">
        <f t="shared" si="310"/>
        <v>-1.7559609139415799E-2</v>
      </c>
      <c r="F115" s="4">
        <f t="shared" si="310"/>
        <v>4.6438420685390802E-3</v>
      </c>
      <c r="G115" s="4">
        <f t="shared" si="310"/>
        <v>-3.9950501394455664E-4</v>
      </c>
      <c r="H115" s="4">
        <f t="shared" si="310"/>
        <v>-5.2121475195756868E-4</v>
      </c>
      <c r="I115" s="4">
        <f t="shared" si="310"/>
        <v>7.1894428681907306E-4</v>
      </c>
      <c r="J115" s="4">
        <f t="shared" si="310"/>
        <v>-4.0515148609925316E-3</v>
      </c>
      <c r="K115" s="4">
        <f t="shared" si="310"/>
        <v>8.6566290536428322E-3</v>
      </c>
      <c r="L115" s="4">
        <f t="shared" si="310"/>
        <v>-4.7642055665528694E-5</v>
      </c>
      <c r="M115" s="4">
        <f t="shared" si="310"/>
        <v>-4.5683706588524496E-3</v>
      </c>
      <c r="N115" s="4">
        <f t="shared" si="310"/>
        <v>-2.0332359036160198E-2</v>
      </c>
      <c r="O115" s="4">
        <f t="shared" si="310"/>
        <v>-7.1177015133144664E-4</v>
      </c>
      <c r="P115" s="4">
        <f t="shared" si="310"/>
        <v>-1.3832491558872589E-3</v>
      </c>
      <c r="Q115" s="4">
        <f t="shared" si="310"/>
        <v>-4.1498466370540193E-3</v>
      </c>
      <c r="R115" s="4">
        <f t="shared" si="310"/>
        <v>5.9152509017648966E-3</v>
      </c>
      <c r="S115" s="4">
        <f t="shared" si="310"/>
        <v>-4.6287005292678443E-3</v>
      </c>
      <c r="T115" s="4">
        <f t="shared" si="310"/>
        <v>-3.3280840387131224E-3</v>
      </c>
      <c r="U115" s="4">
        <f t="shared" si="310"/>
        <v>-4.1246669920497322E-4</v>
      </c>
      <c r="V115" s="4">
        <f t="shared" si="310"/>
        <v>2.7591540479729938E-3</v>
      </c>
      <c r="W115" s="4">
        <f t="shared" si="310"/>
        <v>-7.3921602877742715E-3</v>
      </c>
      <c r="X115" s="4">
        <f t="shared" si="310"/>
        <v>8.4058470643916736E-3</v>
      </c>
      <c r="Y115" s="4">
        <f t="shared" si="310"/>
        <v>-2.2564357575701657E-2</v>
      </c>
      <c r="Z115" s="4">
        <f t="shared" si="310"/>
        <v>1.6834821638320056E-2</v>
      </c>
      <c r="AA115" s="4">
        <f t="shared" si="310"/>
        <v>-2.5425115831181296E-2</v>
      </c>
      <c r="AB115" s="4">
        <f t="shared" si="310"/>
        <v>-7.6729469724597044E-2</v>
      </c>
      <c r="AC115" s="4">
        <f t="shared" si="310"/>
        <v>2.2953584284866886E-2</v>
      </c>
      <c r="AD115" s="4">
        <f t="shared" si="310"/>
        <v>-1.0506406555841188E-2</v>
      </c>
      <c r="AE115" s="4">
        <f t="shared" si="310"/>
        <v>6.0676479748446709E-3</v>
      </c>
      <c r="AF115" s="4">
        <f t="shared" si="310"/>
        <v>7.7484567458536418E-3</v>
      </c>
      <c r="AG115" s="4">
        <f t="shared" si="310"/>
        <v>-1.4298176498718472E-2</v>
      </c>
      <c r="AH115" s="4">
        <f t="shared" si="310"/>
        <v>1.9823106988536232E-2</v>
      </c>
      <c r="AI115" s="4">
        <f t="shared" si="310"/>
        <v>3.5576554260415442E-2</v>
      </c>
      <c r="AJ115" s="4">
        <f t="shared" si="310"/>
        <v>-3.9026876125844059E-2</v>
      </c>
      <c r="AK115" s="4">
        <f t="shared" si="310"/>
        <v>-1.6998652192731077E-2</v>
      </c>
      <c r="AL115" s="4">
        <f t="shared" si="310"/>
        <v>7.5578400777797858E-4</v>
      </c>
      <c r="AM115" s="4">
        <f t="shared" si="310"/>
        <v>-2.6918422402247119E-3</v>
      </c>
      <c r="AN115" s="4">
        <f t="shared" si="310"/>
        <v>-5.016401580365642E-3</v>
      </c>
      <c r="AO115" s="4">
        <f t="shared" si="310"/>
        <v>-7.3349213183988744E-3</v>
      </c>
      <c r="AP115" s="4">
        <f t="shared" si="310"/>
        <v>-7.74691844562218E-4</v>
      </c>
      <c r="AQ115" s="4">
        <f t="shared" si="310"/>
        <v>6.6865948116519814E-3</v>
      </c>
      <c r="AR115" s="4">
        <f t="shared" si="310"/>
        <v>3.5060863274804415E-3</v>
      </c>
      <c r="AS115" s="4">
        <f t="shared" si="310"/>
        <v>-1.1749512537199058E-3</v>
      </c>
      <c r="AT115" s="4">
        <f t="shared" si="310"/>
        <v>2.0403674462265296E-3</v>
      </c>
      <c r="AU115" s="4">
        <f t="shared" si="310"/>
        <v>6.7326628351770789E-3</v>
      </c>
      <c r="AV115" s="4">
        <f t="shared" si="310"/>
        <v>-5.9000700946279239E-3</v>
      </c>
      <c r="AW115" s="4">
        <f t="shared" si="310"/>
        <v>4.8733729956512012E-4</v>
      </c>
      <c r="AX115" s="4">
        <f t="shared" si="310"/>
        <v>-7.2640569278857349E-3</v>
      </c>
      <c r="AY115" s="4">
        <f t="shared" si="310"/>
        <v>-2.8091454692316567E-2</v>
      </c>
      <c r="AZ115" s="4">
        <f t="shared" si="310"/>
        <v>-5.5455959790787109E-3</v>
      </c>
      <c r="BA115" s="4">
        <f t="shared" si="310"/>
        <v>-2.8760825072117633E-3</v>
      </c>
      <c r="BB115" s="4">
        <f t="shared" si="310"/>
        <v>-2.8982514836917578E-3</v>
      </c>
      <c r="BC115" s="4">
        <f t="shared" si="310"/>
        <v>-3.110269655370776E-3</v>
      </c>
      <c r="BD115" s="4">
        <f t="shared" si="310"/>
        <v>-2.883812875267313E-3</v>
      </c>
      <c r="BE115" s="4">
        <f t="shared" si="310"/>
        <v>-2.8344960851265349E-3</v>
      </c>
      <c r="BF115" s="4">
        <f t="shared" si="310"/>
        <v>1.0678492592423899E-2</v>
      </c>
      <c r="BG115" s="4">
        <f t="shared" si="310"/>
        <v>-2.5791919621852937E-2</v>
      </c>
      <c r="BH115" s="4">
        <f t="shared" si="310"/>
        <v>2.8908952744658562E-2</v>
      </c>
      <c r="BI115" s="4">
        <f t="shared" si="310"/>
        <v>-1.3305940245279427E-2</v>
      </c>
      <c r="BJ115" s="4">
        <f t="shared" si="310"/>
        <v>-6.2446254769529773E-3</v>
      </c>
      <c r="BK115" s="4">
        <f t="shared" si="310"/>
        <v>-6.3908174837151461E-3</v>
      </c>
      <c r="BL115" s="4">
        <f t="shared" si="310"/>
        <v>2.9707952195540264E-2</v>
      </c>
      <c r="BM115" s="4">
        <f t="shared" si="310"/>
        <v>-2.8286854223160446E-3</v>
      </c>
      <c r="BN115" s="4">
        <f t="shared" ref="BN115:DY115" si="311">BN73-AVERAGE(BN$46:BN$75)</f>
        <v>1.418385801719282E-3</v>
      </c>
      <c r="BO115" s="4">
        <f t="shared" si="311"/>
        <v>-8.477782841254727E-3</v>
      </c>
      <c r="BP115" s="4">
        <f t="shared" si="311"/>
        <v>8.0613434132079526E-3</v>
      </c>
      <c r="BQ115" s="4">
        <f t="shared" si="311"/>
        <v>6.1398156877890157E-3</v>
      </c>
      <c r="BR115" s="4">
        <f t="shared" si="311"/>
        <v>-6.4103901385258438E-4</v>
      </c>
      <c r="BS115" s="4">
        <f t="shared" si="311"/>
        <v>1.3475883300738505E-3</v>
      </c>
      <c r="BT115" s="4">
        <f t="shared" si="311"/>
        <v>5.1903984219435874E-3</v>
      </c>
      <c r="BU115" s="4">
        <f t="shared" si="311"/>
        <v>-1.5987251634238968E-2</v>
      </c>
      <c r="BV115" s="4">
        <f t="shared" si="311"/>
        <v>1.5635739799620619E-2</v>
      </c>
      <c r="BW115" s="4">
        <f t="shared" si="311"/>
        <v>8.2450418225061602E-3</v>
      </c>
      <c r="BX115" s="4">
        <f t="shared" si="311"/>
        <v>-6.8375623376792458E-3</v>
      </c>
      <c r="BY115" s="4">
        <f t="shared" si="311"/>
        <v>-6.7897899211181124E-3</v>
      </c>
      <c r="BZ115" s="4">
        <f t="shared" si="311"/>
        <v>-1.3364487461616814E-2</v>
      </c>
      <c r="CA115" s="4">
        <f t="shared" si="311"/>
        <v>-2.8574974686646701E-2</v>
      </c>
      <c r="CB115" s="4">
        <f t="shared" si="311"/>
        <v>-7.6309706540164432E-2</v>
      </c>
      <c r="CC115" s="4">
        <f t="shared" si="311"/>
        <v>-2.038027930635564E-2</v>
      </c>
      <c r="CD115" s="4">
        <f t="shared" si="311"/>
        <v>-1.604653886743516E-3</v>
      </c>
      <c r="CE115" s="4">
        <f t="shared" si="311"/>
        <v>3.4346631877185925E-3</v>
      </c>
      <c r="CF115" s="4">
        <f t="shared" si="311"/>
        <v>3.0525566683059493E-3</v>
      </c>
      <c r="CG115" s="4">
        <f t="shared" si="311"/>
        <v>2.7317493910038329E-3</v>
      </c>
      <c r="CH115" s="4">
        <f t="shared" si="311"/>
        <v>-4.3468493744655686E-4</v>
      </c>
      <c r="CI115" s="4">
        <f t="shared" si="311"/>
        <v>3.5520685533919779E-3</v>
      </c>
      <c r="CJ115" s="4">
        <f t="shared" si="311"/>
        <v>3.6194348810243979E-3</v>
      </c>
      <c r="CK115" s="4">
        <f t="shared" si="311"/>
        <v>-1.6318429519073976E-3</v>
      </c>
      <c r="CL115" s="4">
        <f t="shared" si="311"/>
        <v>3.9947993825468799E-3</v>
      </c>
      <c r="CM115" s="4">
        <f t="shared" si="311"/>
        <v>-9.0396878975019081E-4</v>
      </c>
      <c r="CN115" s="4">
        <f t="shared" si="311"/>
        <v>6.3048417893379234E-3</v>
      </c>
      <c r="CO115" s="4">
        <f t="shared" si="311"/>
        <v>2.4853009875982534E-3</v>
      </c>
      <c r="CP115" s="4">
        <f t="shared" si="311"/>
        <v>1.4095554770256569E-3</v>
      </c>
      <c r="CQ115" s="4">
        <f t="shared" si="311"/>
        <v>1.0329072220461965E-3</v>
      </c>
      <c r="CR115" s="4">
        <f t="shared" si="311"/>
        <v>2.0827177304542032E-3</v>
      </c>
      <c r="CS115" s="4">
        <f t="shared" si="311"/>
        <v>1.3523810210396689E-2</v>
      </c>
      <c r="CT115" s="4">
        <f t="shared" si="311"/>
        <v>-7.6746340422106287E-3</v>
      </c>
      <c r="CU115" s="4">
        <f t="shared" si="311"/>
        <v>2.8688564401726468E-2</v>
      </c>
      <c r="CV115" s="4">
        <f t="shared" si="311"/>
        <v>-8.4861321736066225E-3</v>
      </c>
      <c r="CW115" s="4">
        <f t="shared" si="311"/>
        <v>-1.2705924035517306E-2</v>
      </c>
      <c r="CX115" s="4">
        <f t="shared" si="311"/>
        <v>-1.1842702767102836E-2</v>
      </c>
      <c r="CY115" s="4">
        <f t="shared" si="311"/>
        <v>-9.4911723299185881E-3</v>
      </c>
      <c r="CZ115" s="4">
        <f t="shared" si="311"/>
        <v>2.2572340106980514E-2</v>
      </c>
      <c r="DA115" s="4">
        <f t="shared" si="311"/>
        <v>5.3433036248996042E-2</v>
      </c>
      <c r="DB115" s="4">
        <f t="shared" si="311"/>
        <v>-2.3818123980150818E-2</v>
      </c>
      <c r="DC115" s="4">
        <f t="shared" si="311"/>
        <v>-9.680795710548159E-4</v>
      </c>
      <c r="DD115" s="4">
        <f t="shared" si="311"/>
        <v>-1.6343713648499826E-2</v>
      </c>
      <c r="DE115" s="4">
        <f t="shared" si="311"/>
        <v>3.7127704307622141E-2</v>
      </c>
      <c r="DF115" s="4">
        <f t="shared" si="311"/>
        <v>-5.1544502966527884E-2</v>
      </c>
      <c r="DG115" s="4">
        <f t="shared" si="311"/>
        <v>9.351350959092149E-3</v>
      </c>
      <c r="DH115" s="4">
        <f t="shared" si="311"/>
        <v>1.340956024165469E-3</v>
      </c>
      <c r="DI115" s="4">
        <f t="shared" si="311"/>
        <v>-7.023066397373383E-3</v>
      </c>
      <c r="DJ115" s="4">
        <f t="shared" si="311"/>
        <v>8.2761061234822887E-3</v>
      </c>
      <c r="DK115" s="4">
        <f t="shared" si="311"/>
        <v>-3.887303305462939E-4</v>
      </c>
      <c r="DL115" s="4">
        <f t="shared" si="311"/>
        <v>6.1008180872395368E-3</v>
      </c>
      <c r="DM115" s="4">
        <f t="shared" si="311"/>
        <v>-4.8235077925754492E-3</v>
      </c>
      <c r="DN115" s="4">
        <f t="shared" si="311"/>
        <v>4.0434525427475755E-3</v>
      </c>
      <c r="DO115" s="4">
        <f t="shared" si="311"/>
        <v>6.0060675682418185E-3</v>
      </c>
      <c r="DP115" s="4">
        <f t="shared" si="311"/>
        <v>1.7291212813345174E-3</v>
      </c>
      <c r="DQ115" s="4">
        <f t="shared" si="311"/>
        <v>-2.94287029547386E-3</v>
      </c>
      <c r="DR115" s="4">
        <f t="shared" si="311"/>
        <v>-1.3049712477570532E-2</v>
      </c>
      <c r="DS115" s="4">
        <f t="shared" si="311"/>
        <v>-9.1408889641501536E-3</v>
      </c>
      <c r="DT115" s="4">
        <f t="shared" si="311"/>
        <v>8.2941359802204961E-4</v>
      </c>
      <c r="DU115" s="4">
        <f t="shared" si="311"/>
        <v>-2.6069424531837511E-4</v>
      </c>
      <c r="DV115" s="4">
        <f t="shared" si="311"/>
        <v>-2.3710819646837512E-2</v>
      </c>
      <c r="DW115" s="4">
        <f t="shared" si="311"/>
        <v>-4.9022447667231815E-3</v>
      </c>
      <c r="DX115" s="4">
        <f t="shared" si="311"/>
        <v>-9.9273736756730867E-3</v>
      </c>
      <c r="DY115" s="4">
        <f t="shared" si="311"/>
        <v>4.4212178305777826E-3</v>
      </c>
      <c r="DZ115" s="4">
        <f t="shared" ref="DZ115:GK115" si="312">DZ73-AVERAGE(DZ$46:DZ$75)</f>
        <v>-8.6745125325049799E-3</v>
      </c>
      <c r="EA115" s="4">
        <f t="shared" si="312"/>
        <v>-6.6947130526856967E-3</v>
      </c>
      <c r="EB115" s="4">
        <f t="shared" si="312"/>
        <v>-2.1455128716479834E-3</v>
      </c>
      <c r="EC115" s="4">
        <f t="shared" si="312"/>
        <v>-2.4133175884921403E-3</v>
      </c>
      <c r="ED115" s="4">
        <f t="shared" si="312"/>
        <v>-4.7011259970201162E-3</v>
      </c>
      <c r="EE115" s="4">
        <f t="shared" si="312"/>
        <v>1.3096467221991093E-2</v>
      </c>
      <c r="EF115" s="4">
        <f t="shared" si="312"/>
        <v>-7.0066176555937318E-3</v>
      </c>
      <c r="EG115" s="4">
        <f t="shared" si="312"/>
        <v>2.4200100109983973E-3</v>
      </c>
      <c r="EH115" s="4">
        <f t="shared" si="312"/>
        <v>-1.7158191103217122E-3</v>
      </c>
      <c r="EI115" s="4">
        <f t="shared" si="312"/>
        <v>1.871743049388102E-2</v>
      </c>
      <c r="EJ115" s="4">
        <f t="shared" si="312"/>
        <v>-1.8860899988552558E-3</v>
      </c>
      <c r="EK115" s="4">
        <f t="shared" si="312"/>
        <v>-6.0776424270400555E-3</v>
      </c>
      <c r="EL115" s="4">
        <f t="shared" si="312"/>
        <v>3.3613528912897084E-3</v>
      </c>
      <c r="EM115" s="4">
        <f t="shared" si="312"/>
        <v>5.5030678043723191E-3</v>
      </c>
      <c r="EN115" s="4">
        <f t="shared" si="312"/>
        <v>5.2617647615102068E-3</v>
      </c>
      <c r="EO115" s="4">
        <f t="shared" si="312"/>
        <v>6.0125702335259721E-4</v>
      </c>
      <c r="EP115" s="4">
        <f t="shared" si="312"/>
        <v>-1.190976669749005E-3</v>
      </c>
      <c r="EQ115" s="4">
        <f t="shared" si="312"/>
        <v>-2.0823711448163446E-3</v>
      </c>
      <c r="ER115" s="4">
        <f t="shared" si="312"/>
        <v>-3.2320181480774909E-3</v>
      </c>
      <c r="ES115" s="4">
        <f t="shared" si="312"/>
        <v>-8.9238253517296522E-3</v>
      </c>
      <c r="ET115" s="4">
        <f t="shared" si="312"/>
        <v>-3.5780074545073585E-2</v>
      </c>
      <c r="EU115" s="4">
        <f t="shared" si="312"/>
        <v>9.5077724666208624E-4</v>
      </c>
      <c r="EV115" s="4">
        <f t="shared" si="312"/>
        <v>-8.0441357424148874E-3</v>
      </c>
      <c r="EW115" s="4">
        <f t="shared" si="312"/>
        <v>-3.8998658211784387E-2</v>
      </c>
      <c r="EX115" s="4">
        <f t="shared" si="312"/>
        <v>-7.0784098215405473E-3</v>
      </c>
      <c r="EY115" s="4">
        <f t="shared" si="312"/>
        <v>-1.4491968009571013E-2</v>
      </c>
      <c r="EZ115" s="4">
        <f t="shared" si="312"/>
        <v>-4.095162563308017E-4</v>
      </c>
      <c r="FA115" s="4">
        <f t="shared" si="312"/>
        <v>-2.9153114685606372E-3</v>
      </c>
      <c r="FB115" s="4">
        <f t="shared" si="312"/>
        <v>-1.8266677771322737E-2</v>
      </c>
      <c r="FC115" s="4">
        <f t="shared" si="312"/>
        <v>1.6640948884881703E-3</v>
      </c>
      <c r="FD115" s="4">
        <f t="shared" si="312"/>
        <v>-5.4359744294607201E-3</v>
      </c>
      <c r="FE115" s="4">
        <f t="shared" si="312"/>
        <v>2.1827578164484971E-2</v>
      </c>
      <c r="FF115" s="4">
        <f t="shared" si="312"/>
        <v>5.3177192323607507E-3</v>
      </c>
      <c r="FG115" s="4">
        <f t="shared" si="312"/>
        <v>1.0264386475950147E-3</v>
      </c>
      <c r="FH115" s="4">
        <f t="shared" si="312"/>
        <v>3.6150884217757071E-4</v>
      </c>
      <c r="FI115" s="4">
        <f t="shared" si="312"/>
        <v>-4.8265562082555058E-3</v>
      </c>
      <c r="FJ115" s="4">
        <f t="shared" si="312"/>
        <v>-6.9506254523406079E-3</v>
      </c>
      <c r="FK115" s="4">
        <f t="shared" si="312"/>
        <v>-9.632547394570621E-3</v>
      </c>
      <c r="FL115" s="4">
        <f t="shared" si="312"/>
        <v>3.5240701277889715E-3</v>
      </c>
      <c r="FM115" s="4">
        <f t="shared" si="312"/>
        <v>2.3462060131622044E-3</v>
      </c>
      <c r="FN115" s="4">
        <f t="shared" si="312"/>
        <v>-2.2758567763943903E-3</v>
      </c>
      <c r="FO115" s="4">
        <f t="shared" si="312"/>
        <v>-3.6193403767770852E-3</v>
      </c>
      <c r="FP115" s="4">
        <f t="shared" si="312"/>
        <v>8.9449623563085598E-3</v>
      </c>
      <c r="FQ115" s="4">
        <f t="shared" si="312"/>
        <v>-9.4722666512182443E-3</v>
      </c>
      <c r="FR115" s="4">
        <f t="shared" si="312"/>
        <v>-1.1628329075149598E-2</v>
      </c>
      <c r="FS115" s="4">
        <f t="shared" si="312"/>
        <v>-1.7945912051302127E-2</v>
      </c>
      <c r="FT115" s="4">
        <f t="shared" si="312"/>
        <v>2.0766305213090236E-3</v>
      </c>
      <c r="FU115" s="4">
        <f t="shared" si="312"/>
        <v>-1.2257617067120323E-3</v>
      </c>
      <c r="FV115" s="4">
        <f t="shared" si="312"/>
        <v>-1.5758797695396051E-3</v>
      </c>
      <c r="FW115" s="4">
        <f t="shared" si="312"/>
        <v>7.6693510424578641E-3</v>
      </c>
      <c r="FX115" s="4">
        <f t="shared" si="312"/>
        <v>8.648974192430773E-3</v>
      </c>
      <c r="FY115" s="4">
        <f t="shared" si="312"/>
        <v>-1.5482913399538636E-2</v>
      </c>
      <c r="FZ115" s="4">
        <f t="shared" si="312"/>
        <v>-1.841923100105552E-3</v>
      </c>
      <c r="GA115" s="4">
        <f t="shared" si="312"/>
        <v>1.8604964147622888E-2</v>
      </c>
      <c r="GB115" s="4">
        <f t="shared" si="312"/>
        <v>-2.7557641783966327E-2</v>
      </c>
      <c r="GC115" s="4">
        <f t="shared" si="312"/>
        <v>1.1313302135146622E-2</v>
      </c>
      <c r="GD115" s="4">
        <f t="shared" si="312"/>
        <v>-3.3461027520913726E-2</v>
      </c>
      <c r="GE115" s="4">
        <f t="shared" si="312"/>
        <v>-5.7185801115065696E-3</v>
      </c>
      <c r="GF115" s="4">
        <f t="shared" si="312"/>
        <v>3.3601406038846933E-3</v>
      </c>
      <c r="GG115" s="4">
        <f t="shared" si="312"/>
        <v>1.718259279193125E-2</v>
      </c>
      <c r="GH115" s="4">
        <f t="shared" si="312"/>
        <v>-8.0025905385697942E-4</v>
      </c>
      <c r="GI115" s="4">
        <f t="shared" si="312"/>
        <v>5.7003439304938869E-3</v>
      </c>
      <c r="GJ115" s="4">
        <f t="shared" si="312"/>
        <v>5.7420351925896191E-3</v>
      </c>
      <c r="GK115" s="4">
        <f t="shared" si="312"/>
        <v>8.537943411878671E-3</v>
      </c>
      <c r="GL115" s="4">
        <f t="shared" ref="GL115:IQ115" si="313">GL73-AVERAGE(GL$46:GL$75)</f>
        <v>8.227717698942185E-4</v>
      </c>
      <c r="GM115" s="4">
        <f t="shared" si="313"/>
        <v>2.659322981397632E-3</v>
      </c>
      <c r="GN115" s="4">
        <f t="shared" si="313"/>
        <v>5.2339727989015013E-3</v>
      </c>
      <c r="GO115" s="4">
        <f t="shared" si="313"/>
        <v>4.8136164587407474E-3</v>
      </c>
      <c r="GP115" s="4">
        <f t="shared" si="313"/>
        <v>-7.6075922135125287E-3</v>
      </c>
      <c r="GQ115" s="4">
        <f t="shared" si="313"/>
        <v>1.7818080449213163E-2</v>
      </c>
      <c r="GR115" s="4">
        <f t="shared" si="313"/>
        <v>2.7940447471497799E-2</v>
      </c>
      <c r="GS115" s="4">
        <f t="shared" si="313"/>
        <v>-2.396388886920282E-2</v>
      </c>
      <c r="GT115" s="4">
        <f t="shared" si="313"/>
        <v>-8.0006635546525703E-3</v>
      </c>
      <c r="GU115" s="4">
        <f t="shared" si="313"/>
        <v>-9.1080556102462185E-3</v>
      </c>
      <c r="GV115" s="4">
        <f t="shared" si="313"/>
        <v>2.0147143925098622E-2</v>
      </c>
      <c r="GW115" s="4">
        <f t="shared" si="313"/>
        <v>-2.3574768465352565E-2</v>
      </c>
      <c r="GX115" s="4">
        <f t="shared" si="313"/>
        <v>-1.2885845684146094E-2</v>
      </c>
      <c r="GY115" s="4">
        <f t="shared" si="313"/>
        <v>-5.1030308361125765E-3</v>
      </c>
      <c r="GZ115" s="4">
        <f t="shared" si="313"/>
        <v>1.0703465556186198E-2</v>
      </c>
      <c r="HA115" s="4">
        <f t="shared" si="313"/>
        <v>-3.3279476071881894E-3</v>
      </c>
      <c r="HB115" s="4">
        <f t="shared" si="313"/>
        <v>3.6193405862725091E-2</v>
      </c>
      <c r="HC115" s="4">
        <f t="shared" si="313"/>
        <v>7.1179409543498636E-3</v>
      </c>
      <c r="HD115" s="4">
        <f t="shared" si="313"/>
        <v>3.0724048664960302E-3</v>
      </c>
      <c r="HE115" s="4">
        <f t="shared" si="313"/>
        <v>3.138084031336245E-3</v>
      </c>
      <c r="HF115" s="4">
        <f t="shared" si="313"/>
        <v>1.2254157300068128E-2</v>
      </c>
      <c r="HG115" s="4">
        <f t="shared" si="313"/>
        <v>-2.4046485612003845E-3</v>
      </c>
      <c r="HH115" s="4">
        <f t="shared" si="313"/>
        <v>6.4708831304797175E-4</v>
      </c>
      <c r="HI115" s="4">
        <f t="shared" si="313"/>
        <v>-2.9258770783452967E-4</v>
      </c>
      <c r="HJ115" s="4">
        <f t="shared" si="313"/>
        <v>7.4537631818402117E-3</v>
      </c>
      <c r="HK115" s="4">
        <f t="shared" si="313"/>
        <v>5.3891346747927454E-3</v>
      </c>
      <c r="HL115" s="4">
        <f t="shared" si="313"/>
        <v>1.2337360545692443E-3</v>
      </c>
      <c r="HM115" s="4">
        <f t="shared" si="313"/>
        <v>-3.1646003357718297E-3</v>
      </c>
      <c r="HN115" s="4">
        <f t="shared" si="313"/>
        <v>-1.7601213167290053E-3</v>
      </c>
      <c r="HO115" s="4">
        <f t="shared" si="313"/>
        <v>-4.3324360690590816E-3</v>
      </c>
      <c r="HP115" s="4">
        <f t="shared" si="313"/>
        <v>-4.3663189552377813E-3</v>
      </c>
      <c r="HQ115" s="4">
        <f t="shared" si="313"/>
        <v>-1.5294870222517963E-3</v>
      </c>
      <c r="HR115" s="4">
        <f t="shared" si="313"/>
        <v>1.2869302788873845E-3</v>
      </c>
      <c r="HS115" s="4">
        <f t="shared" si="313"/>
        <v>-8.0874683847512521E-3</v>
      </c>
      <c r="HT115" s="4">
        <f t="shared" si="313"/>
        <v>-1.8989359685980877E-2</v>
      </c>
      <c r="HU115" s="4">
        <f t="shared" si="313"/>
        <v>1.2317384598783525E-2</v>
      </c>
      <c r="HV115" s="4">
        <f t="shared" si="313"/>
        <v>-2.3468762468263488E-2</v>
      </c>
      <c r="HW115" s="4">
        <f t="shared" si="313"/>
        <v>4.2795087751277923E-3</v>
      </c>
      <c r="HX115" s="4">
        <f t="shared" si="313"/>
        <v>-4.950594485725482E-4</v>
      </c>
      <c r="HY115" s="4">
        <f t="shared" si="313"/>
        <v>1.5723335872084052E-2</v>
      </c>
      <c r="HZ115" s="4">
        <f t="shared" si="313"/>
        <v>-1.9608874344411817E-2</v>
      </c>
      <c r="IA115" s="4">
        <f t="shared" si="313"/>
        <v>1.3157963744160121E-2</v>
      </c>
      <c r="IB115" s="4">
        <f t="shared" si="313"/>
        <v>-4.5528951552697191E-4</v>
      </c>
      <c r="IC115" s="4">
        <f t="shared" si="313"/>
        <v>4.1787114659544225E-3</v>
      </c>
      <c r="ID115" s="4">
        <f t="shared" si="313"/>
        <v>2.0104920943049302E-3</v>
      </c>
      <c r="IE115" s="4">
        <f t="shared" si="313"/>
        <v>7.5410350886066244E-3</v>
      </c>
      <c r="IF115" s="4">
        <f t="shared" si="313"/>
        <v>-1.7029915165075113E-3</v>
      </c>
      <c r="IG115" s="4">
        <f t="shared" si="313"/>
        <v>-3.0625654240068368E-3</v>
      </c>
      <c r="IH115" s="4">
        <f t="shared" si="313"/>
        <v>2.6523997746232754E-3</v>
      </c>
      <c r="II115" s="4">
        <f t="shared" si="313"/>
        <v>5.7590545953767388E-3</v>
      </c>
      <c r="IJ115" s="4">
        <f t="shared" si="313"/>
        <v>-7.2396341981734438E-3</v>
      </c>
      <c r="IK115" s="4">
        <f t="shared" si="313"/>
        <v>1.2291870374672069E-5</v>
      </c>
      <c r="IL115" s="4">
        <f t="shared" si="313"/>
        <v>6.8947851940800216E-4</v>
      </c>
      <c r="IM115" s="4">
        <f t="shared" si="313"/>
        <v>-2.3050095548234812E-3</v>
      </c>
      <c r="IN115" s="4">
        <f t="shared" si="313"/>
        <v>-5.867605229802347E-3</v>
      </c>
      <c r="IO115" s="4">
        <f t="shared" si="313"/>
        <v>-8.0213935007484513E-3</v>
      </c>
      <c r="IP115" s="4">
        <f t="shared" si="313"/>
        <v>4.3168830622914243E-3</v>
      </c>
      <c r="IQ115" s="4">
        <f t="shared" si="313"/>
        <v>1.4557992016932697E-2</v>
      </c>
      <c r="IT115" s="22">
        <f t="shared" si="204"/>
        <v>-1.7513918885896729E-3</v>
      </c>
      <c r="JU115" s="1">
        <f t="shared" si="205"/>
        <v>110</v>
      </c>
    </row>
    <row r="116" spans="1:287" x14ac:dyDescent="0.25">
      <c r="A116" s="11">
        <v>-2</v>
      </c>
      <c r="B116" s="4">
        <f t="shared" ref="B116:BM116" si="314">B74-AVERAGE(B$46:B$75)</f>
        <v>-3.504822749335479E-3</v>
      </c>
      <c r="C116" s="4">
        <f t="shared" si="314"/>
        <v>7.2771672098731162E-4</v>
      </c>
      <c r="D116" s="4">
        <f t="shared" si="314"/>
        <v>6.9276779003319463E-3</v>
      </c>
      <c r="E116" s="4">
        <f t="shared" si="314"/>
        <v>-5.2537053799002458E-3</v>
      </c>
      <c r="F116" s="4">
        <f t="shared" si="314"/>
        <v>1.1540449499817756E-2</v>
      </c>
      <c r="G116" s="4">
        <f t="shared" si="314"/>
        <v>-5.4960320862314305E-3</v>
      </c>
      <c r="H116" s="4">
        <f t="shared" si="314"/>
        <v>7.9534039628226996E-3</v>
      </c>
      <c r="I116" s="4">
        <f t="shared" si="314"/>
        <v>7.1836289000989755E-4</v>
      </c>
      <c r="J116" s="4">
        <f t="shared" si="314"/>
        <v>9.7158592469556559E-3</v>
      </c>
      <c r="K116" s="4">
        <f t="shared" si="314"/>
        <v>-6.581307076050597E-3</v>
      </c>
      <c r="L116" s="4">
        <f t="shared" si="314"/>
        <v>-1.5032628532654576E-2</v>
      </c>
      <c r="M116" s="4">
        <f t="shared" si="314"/>
        <v>-2.2092957603351962E-2</v>
      </c>
      <c r="N116" s="4">
        <f t="shared" si="314"/>
        <v>-1.7445570490193435E-2</v>
      </c>
      <c r="O116" s="4">
        <f t="shared" si="314"/>
        <v>-1.5789668397683795E-2</v>
      </c>
      <c r="P116" s="4">
        <f t="shared" si="314"/>
        <v>-1.3889316172186021E-3</v>
      </c>
      <c r="Q116" s="4">
        <f t="shared" si="314"/>
        <v>-4.1565408184133555E-3</v>
      </c>
      <c r="R116" s="4">
        <f t="shared" si="314"/>
        <v>1.4471939562126895E-2</v>
      </c>
      <c r="S116" s="4">
        <f t="shared" si="314"/>
        <v>-4.6746155672013458E-3</v>
      </c>
      <c r="T116" s="4">
        <f t="shared" si="314"/>
        <v>-1.4154136191843521E-4</v>
      </c>
      <c r="U116" s="4">
        <f t="shared" si="314"/>
        <v>-4.2676056034514961E-4</v>
      </c>
      <c r="V116" s="4">
        <f t="shared" si="314"/>
        <v>2.758454918405027E-3</v>
      </c>
      <c r="W116" s="4">
        <f t="shared" si="314"/>
        <v>-7.4706836917163271E-3</v>
      </c>
      <c r="X116" s="4">
        <f t="shared" si="314"/>
        <v>-2.8327553662078125E-3</v>
      </c>
      <c r="Y116" s="4">
        <f t="shared" si="314"/>
        <v>-3.972463019721156E-3</v>
      </c>
      <c r="Z116" s="4">
        <f t="shared" si="314"/>
        <v>-1.4682623143489159E-2</v>
      </c>
      <c r="AA116" s="4">
        <f t="shared" si="314"/>
        <v>-2.5841157312871735E-2</v>
      </c>
      <c r="AB116" s="4">
        <f t="shared" si="314"/>
        <v>2.2951232977571047E-2</v>
      </c>
      <c r="AC116" s="4">
        <f t="shared" si="314"/>
        <v>6.156193576409616E-2</v>
      </c>
      <c r="AD116" s="4">
        <f t="shared" si="314"/>
        <v>1.0506814539427266E-3</v>
      </c>
      <c r="AE116" s="4">
        <f t="shared" si="314"/>
        <v>-2.5300291743292656E-2</v>
      </c>
      <c r="AF116" s="4">
        <f t="shared" si="314"/>
        <v>5.9640773776830053E-2</v>
      </c>
      <c r="AG116" s="4">
        <f t="shared" si="314"/>
        <v>2.5715657979455877E-3</v>
      </c>
      <c r="AH116" s="4">
        <f t="shared" si="314"/>
        <v>-3.7136100126948804E-2</v>
      </c>
      <c r="AI116" s="4">
        <f t="shared" si="314"/>
        <v>-3.5276127361902984E-2</v>
      </c>
      <c r="AJ116" s="4">
        <f t="shared" si="314"/>
        <v>-1.3073601624705973E-3</v>
      </c>
      <c r="AK116" s="4">
        <f t="shared" si="314"/>
        <v>0.11349619525920446</v>
      </c>
      <c r="AL116" s="4">
        <f t="shared" si="314"/>
        <v>-1.0414561363269632E-3</v>
      </c>
      <c r="AM116" s="4">
        <f t="shared" si="314"/>
        <v>-2.8054791130494212E-2</v>
      </c>
      <c r="AN116" s="4">
        <f t="shared" si="314"/>
        <v>-4.3152118135076627E-2</v>
      </c>
      <c r="AO116" s="4">
        <f t="shared" si="314"/>
        <v>-7.3703218235199874E-3</v>
      </c>
      <c r="AP116" s="4">
        <f t="shared" si="314"/>
        <v>-7.8944224504780367E-4</v>
      </c>
      <c r="AQ116" s="4">
        <f t="shared" si="314"/>
        <v>1.2561963537164106E-2</v>
      </c>
      <c r="AR116" s="4">
        <f t="shared" si="314"/>
        <v>3.5002720001866454E-3</v>
      </c>
      <c r="AS116" s="4">
        <f t="shared" si="314"/>
        <v>-5.8641494458484544E-3</v>
      </c>
      <c r="AT116" s="4">
        <f t="shared" si="314"/>
        <v>2.005344921302494E-3</v>
      </c>
      <c r="AU116" s="4">
        <f t="shared" si="314"/>
        <v>6.6980598963858155E-3</v>
      </c>
      <c r="AV116" s="4">
        <f t="shared" si="314"/>
        <v>-5.9006159559880133E-3</v>
      </c>
      <c r="AW116" s="4">
        <f t="shared" si="314"/>
        <v>-3.2357412875540975E-2</v>
      </c>
      <c r="AX116" s="4">
        <f t="shared" si="314"/>
        <v>-7.63038071504379E-2</v>
      </c>
      <c r="AY116" s="4">
        <f t="shared" si="314"/>
        <v>3.7128972663911693E-3</v>
      </c>
      <c r="AZ116" s="4">
        <f t="shared" si="314"/>
        <v>-5.5734805570982508E-3</v>
      </c>
      <c r="BA116" s="4">
        <f t="shared" si="314"/>
        <v>2.4867630418366985E-2</v>
      </c>
      <c r="BB116" s="4">
        <f t="shared" si="314"/>
        <v>-1.5990577680878746E-3</v>
      </c>
      <c r="BC116" s="4">
        <f t="shared" si="314"/>
        <v>9.0272890020731099E-3</v>
      </c>
      <c r="BD116" s="4">
        <f t="shared" si="314"/>
        <v>1.5790850533727752E-2</v>
      </c>
      <c r="BE116" s="4">
        <f t="shared" si="314"/>
        <v>1.4467655814140024E-2</v>
      </c>
      <c r="BF116" s="4">
        <f t="shared" si="314"/>
        <v>-1.3314867963817506E-2</v>
      </c>
      <c r="BG116" s="4">
        <f t="shared" si="314"/>
        <v>-2.5858110801020687E-2</v>
      </c>
      <c r="BH116" s="4">
        <f t="shared" si="314"/>
        <v>-2.0462161818496784E-2</v>
      </c>
      <c r="BI116" s="4">
        <f t="shared" si="314"/>
        <v>-2.1816106754646705E-2</v>
      </c>
      <c r="BJ116" s="4">
        <f t="shared" si="314"/>
        <v>5.0276383019856714E-2</v>
      </c>
      <c r="BK116" s="4">
        <f t="shared" si="314"/>
        <v>6.688053055859562E-3</v>
      </c>
      <c r="BL116" s="4">
        <f t="shared" si="314"/>
        <v>9.8968599936024478E-3</v>
      </c>
      <c r="BM116" s="4">
        <f t="shared" si="314"/>
        <v>3.7769285674267641E-2</v>
      </c>
      <c r="BN116" s="4">
        <f t="shared" ref="BN116:DY116" si="315">BN74-AVERAGE(BN$46:BN$75)</f>
        <v>1.4157648398923533E-3</v>
      </c>
      <c r="BO116" s="4">
        <f t="shared" si="315"/>
        <v>-8.5534000668947389E-3</v>
      </c>
      <c r="BP116" s="4">
        <f t="shared" si="315"/>
        <v>2.5473766984555824E-2</v>
      </c>
      <c r="BQ116" s="4">
        <f t="shared" si="315"/>
        <v>6.119323984553453E-3</v>
      </c>
      <c r="BR116" s="4">
        <f t="shared" si="315"/>
        <v>-7.8144601633882242E-4</v>
      </c>
      <c r="BS116" s="4">
        <f t="shared" si="315"/>
        <v>1.3475883300738505E-3</v>
      </c>
      <c r="BT116" s="4">
        <f t="shared" si="315"/>
        <v>5.0791610402736572E-3</v>
      </c>
      <c r="BU116" s="4">
        <f t="shared" si="315"/>
        <v>-1.6084916890577727E-2</v>
      </c>
      <c r="BV116" s="4">
        <f t="shared" si="315"/>
        <v>-5.2971224670206127E-3</v>
      </c>
      <c r="BW116" s="4">
        <f t="shared" si="315"/>
        <v>-1.5586982945259571E-2</v>
      </c>
      <c r="BX116" s="4">
        <f t="shared" si="315"/>
        <v>-2.6979101148676951E-2</v>
      </c>
      <c r="BY116" s="4">
        <f t="shared" si="315"/>
        <v>-6.9136775442064169E-3</v>
      </c>
      <c r="BZ116" s="4">
        <f t="shared" si="315"/>
        <v>-8.9298903937510537E-3</v>
      </c>
      <c r="CA116" s="4">
        <f t="shared" si="315"/>
        <v>1.2194660358573511E-2</v>
      </c>
      <c r="CB116" s="4">
        <f t="shared" si="315"/>
        <v>2.8799156121460043E-2</v>
      </c>
      <c r="CC116" s="4">
        <f t="shared" si="315"/>
        <v>9.4186707485278253E-3</v>
      </c>
      <c r="CD116" s="4">
        <f t="shared" si="315"/>
        <v>-5.4905633534503805E-2</v>
      </c>
      <c r="CE116" s="4">
        <f t="shared" si="315"/>
        <v>-7.3462045193414642E-4</v>
      </c>
      <c r="CF116" s="4">
        <f t="shared" si="315"/>
        <v>-4.5562710599564807E-2</v>
      </c>
      <c r="CG116" s="4">
        <f t="shared" si="315"/>
        <v>9.4939451015914409E-4</v>
      </c>
      <c r="CH116" s="4">
        <f t="shared" si="315"/>
        <v>-5.1309036071269217E-3</v>
      </c>
      <c r="CI116" s="4">
        <f t="shared" si="315"/>
        <v>2.5546082267461748E-2</v>
      </c>
      <c r="CJ116" s="4">
        <f t="shared" si="315"/>
        <v>-1.2150176983787999E-2</v>
      </c>
      <c r="CK116" s="4">
        <f t="shared" si="315"/>
        <v>-3.8140265458053622E-2</v>
      </c>
      <c r="CL116" s="4">
        <f t="shared" si="315"/>
        <v>-3.0435363379845603E-2</v>
      </c>
      <c r="CM116" s="4">
        <f t="shared" si="315"/>
        <v>-9.0488980063332806E-4</v>
      </c>
      <c r="CN116" s="4">
        <f t="shared" si="315"/>
        <v>6.2383364673288238E-3</v>
      </c>
      <c r="CO116" s="4">
        <f t="shared" si="315"/>
        <v>1.5755679885199204E-4</v>
      </c>
      <c r="CP116" s="4">
        <f t="shared" si="315"/>
        <v>1.4092746188199517E-3</v>
      </c>
      <c r="CQ116" s="4">
        <f t="shared" si="315"/>
        <v>-2.6199649974910999E-3</v>
      </c>
      <c r="CR116" s="4">
        <f t="shared" si="315"/>
        <v>2.0827177304542032E-3</v>
      </c>
      <c r="CS116" s="4">
        <f t="shared" si="315"/>
        <v>1.3331651994472117E-2</v>
      </c>
      <c r="CT116" s="4">
        <f t="shared" si="315"/>
        <v>-7.7217992044397755E-3</v>
      </c>
      <c r="CU116" s="4">
        <f t="shared" si="315"/>
        <v>1.269985199883778E-2</v>
      </c>
      <c r="CV116" s="4">
        <f t="shared" si="315"/>
        <v>-6.2701313051332863E-2</v>
      </c>
      <c r="CW116" s="4">
        <f t="shared" si="315"/>
        <v>1.208412143261758E-2</v>
      </c>
      <c r="CX116" s="4">
        <f t="shared" si="315"/>
        <v>-1.1971066415069481E-2</v>
      </c>
      <c r="CY116" s="4">
        <f t="shared" si="315"/>
        <v>3.123937039370442E-3</v>
      </c>
      <c r="CZ116" s="4">
        <f t="shared" si="315"/>
        <v>-2.555090465529937E-3</v>
      </c>
      <c r="DA116" s="4">
        <f t="shared" si="315"/>
        <v>-5.9120198407984118E-2</v>
      </c>
      <c r="DB116" s="4">
        <f t="shared" si="315"/>
        <v>1.1422793414927648E-2</v>
      </c>
      <c r="DC116" s="4">
        <f t="shared" si="315"/>
        <v>2.1463464159951343E-4</v>
      </c>
      <c r="DD116" s="4">
        <f t="shared" si="315"/>
        <v>3.949895012594995E-2</v>
      </c>
      <c r="DE116" s="4">
        <f t="shared" si="315"/>
        <v>-2.9125009807553108E-2</v>
      </c>
      <c r="DF116" s="4">
        <f t="shared" si="315"/>
        <v>1.0052829928169527E-2</v>
      </c>
      <c r="DG116" s="4">
        <f t="shared" si="315"/>
        <v>2.0567092888363627E-3</v>
      </c>
      <c r="DH116" s="4">
        <f t="shared" si="315"/>
        <v>4.322877307408686E-2</v>
      </c>
      <c r="DI116" s="4">
        <f t="shared" si="315"/>
        <v>-7.6609072422372622E-3</v>
      </c>
      <c r="DJ116" s="4">
        <f t="shared" si="315"/>
        <v>-9.5095395903098791E-4</v>
      </c>
      <c r="DK116" s="4">
        <f t="shared" si="315"/>
        <v>-1.0516576052233011E-2</v>
      </c>
      <c r="DL116" s="4">
        <f t="shared" si="315"/>
        <v>6.0626625656848201E-3</v>
      </c>
      <c r="DM116" s="4">
        <f t="shared" si="315"/>
        <v>-4.8402750662714248E-3</v>
      </c>
      <c r="DN116" s="4">
        <f t="shared" si="315"/>
        <v>-5.6036685351088782E-3</v>
      </c>
      <c r="DO116" s="4">
        <f t="shared" si="315"/>
        <v>5.9662255216237645E-3</v>
      </c>
      <c r="DP116" s="4">
        <f t="shared" si="315"/>
        <v>4.2453328092403146E-3</v>
      </c>
      <c r="DQ116" s="4">
        <f t="shared" si="315"/>
        <v>-2.9476743714599764E-3</v>
      </c>
      <c r="DR116" s="4">
        <f t="shared" si="315"/>
        <v>-1.3108927857649427E-2</v>
      </c>
      <c r="DS116" s="4">
        <f t="shared" si="315"/>
        <v>-9.2182906747665765E-3</v>
      </c>
      <c r="DT116" s="4">
        <f t="shared" si="315"/>
        <v>8.1276731812224435E-3</v>
      </c>
      <c r="DU116" s="4">
        <f t="shared" si="315"/>
        <v>2.9255182370242772E-2</v>
      </c>
      <c r="DV116" s="4">
        <f t="shared" si="315"/>
        <v>-1.3555873141936725E-3</v>
      </c>
      <c r="DW116" s="4">
        <f t="shared" si="315"/>
        <v>-4.9318492117040574E-3</v>
      </c>
      <c r="DX116" s="4">
        <f t="shared" si="315"/>
        <v>-2.2452118472968087E-3</v>
      </c>
      <c r="DY116" s="4">
        <f t="shared" si="315"/>
        <v>-1.6302250919535639E-2</v>
      </c>
      <c r="DZ116" s="4">
        <f t="shared" ref="DZ116:GK116" si="316">DZ74-AVERAGE(DZ$46:DZ$75)</f>
        <v>1.2813861793009524E-3</v>
      </c>
      <c r="EA116" s="4">
        <f t="shared" si="316"/>
        <v>3.2722423906829348E-2</v>
      </c>
      <c r="EB116" s="4">
        <f t="shared" si="316"/>
        <v>3.4071160292540176E-2</v>
      </c>
      <c r="EC116" s="4">
        <f t="shared" si="316"/>
        <v>-4.5486635418794524E-3</v>
      </c>
      <c r="ED116" s="4">
        <f t="shared" si="316"/>
        <v>-2.2127823034284563E-2</v>
      </c>
      <c r="EE116" s="4">
        <f t="shared" si="316"/>
        <v>-6.3015389549336215E-3</v>
      </c>
      <c r="EF116" s="4">
        <f t="shared" si="316"/>
        <v>-1.6291084093424713E-2</v>
      </c>
      <c r="EG116" s="4">
        <f t="shared" si="316"/>
        <v>1.5911636064503718E-2</v>
      </c>
      <c r="EH116" s="4">
        <f t="shared" si="316"/>
        <v>-1.2988573859417764E-2</v>
      </c>
      <c r="EI116" s="4">
        <f t="shared" si="316"/>
        <v>-9.3608740383633489E-3</v>
      </c>
      <c r="EJ116" s="4">
        <f t="shared" si="316"/>
        <v>-2.0527257931189639E-2</v>
      </c>
      <c r="EK116" s="4">
        <f t="shared" si="316"/>
        <v>-6.0851832613012255E-3</v>
      </c>
      <c r="EL116" s="4">
        <f t="shared" si="316"/>
        <v>3.3564337185024423E-3</v>
      </c>
      <c r="EM116" s="4">
        <f t="shared" si="316"/>
        <v>1.3936780735779693E-2</v>
      </c>
      <c r="EN116" s="4">
        <f t="shared" si="316"/>
        <v>5.2463276122970762E-3</v>
      </c>
      <c r="EO116" s="4">
        <f t="shared" si="316"/>
        <v>8.6183936522314306E-4</v>
      </c>
      <c r="EP116" s="4">
        <f t="shared" si="316"/>
        <v>-1.1920519952815631E-3</v>
      </c>
      <c r="EQ116" s="4">
        <f t="shared" si="316"/>
        <v>-2.0837422935166359E-3</v>
      </c>
      <c r="ER116" s="4">
        <f t="shared" si="316"/>
        <v>-3.242378740192764E-3</v>
      </c>
      <c r="ES116" s="4">
        <f t="shared" si="316"/>
        <v>-5.8781789058211264E-4</v>
      </c>
      <c r="ET116" s="4">
        <f t="shared" si="316"/>
        <v>-9.7931064610018315E-3</v>
      </c>
      <c r="EU116" s="4">
        <f t="shared" si="316"/>
        <v>-1.7109591950330662E-2</v>
      </c>
      <c r="EV116" s="4">
        <f t="shared" si="316"/>
        <v>-8.1362502784141835E-3</v>
      </c>
      <c r="EW116" s="4">
        <f t="shared" si="316"/>
        <v>-8.5495360859730203E-3</v>
      </c>
      <c r="EX116" s="4">
        <f t="shared" si="316"/>
        <v>2.2895218368033314E-2</v>
      </c>
      <c r="EY116" s="4">
        <f t="shared" si="316"/>
        <v>-2.914184471905485E-3</v>
      </c>
      <c r="EZ116" s="4">
        <f t="shared" si="316"/>
        <v>2.9433302138950776E-2</v>
      </c>
      <c r="FA116" s="4">
        <f t="shared" si="316"/>
        <v>1.8879366988975816E-2</v>
      </c>
      <c r="FB116" s="4">
        <f t="shared" si="316"/>
        <v>-1.6856237507936314E-2</v>
      </c>
      <c r="FC116" s="4">
        <f t="shared" si="316"/>
        <v>-2.5661111789207968E-3</v>
      </c>
      <c r="FD116" s="4">
        <f t="shared" si="316"/>
        <v>-3.4110620702852659E-2</v>
      </c>
      <c r="FE116" s="4">
        <f t="shared" si="316"/>
        <v>-7.9725696870615093E-2</v>
      </c>
      <c r="FF116" s="4">
        <f t="shared" si="316"/>
        <v>2.2306969744000524E-2</v>
      </c>
      <c r="FG116" s="4">
        <f t="shared" si="316"/>
        <v>-5.1530111541172622E-3</v>
      </c>
      <c r="FH116" s="4">
        <f t="shared" si="316"/>
        <v>-2.9540589499696089E-2</v>
      </c>
      <c r="FI116" s="4">
        <f t="shared" si="316"/>
        <v>3.7420317899087382E-2</v>
      </c>
      <c r="FJ116" s="4">
        <f t="shared" si="316"/>
        <v>-7.0077715674516641E-3</v>
      </c>
      <c r="FK116" s="4">
        <f t="shared" si="316"/>
        <v>-9.7651814412670415E-3</v>
      </c>
      <c r="FL116" s="4">
        <f t="shared" si="316"/>
        <v>-6.2694003268866554E-3</v>
      </c>
      <c r="FM116" s="4">
        <f t="shared" si="316"/>
        <v>2.3458961827254217E-3</v>
      </c>
      <c r="FN116" s="4">
        <f t="shared" si="316"/>
        <v>-2.2758567763943903E-3</v>
      </c>
      <c r="FO116" s="4">
        <f t="shared" si="316"/>
        <v>-3.6337556571357601E-3</v>
      </c>
      <c r="FP116" s="4">
        <f t="shared" si="316"/>
        <v>8.7699600381337499E-3</v>
      </c>
      <c r="FQ116" s="4">
        <f t="shared" si="316"/>
        <v>-9.5723231407059337E-3</v>
      </c>
      <c r="FR116" s="4">
        <f t="shared" si="316"/>
        <v>8.8523717861541916E-3</v>
      </c>
      <c r="FS116" s="4">
        <f t="shared" si="316"/>
        <v>2.5746122817894002E-2</v>
      </c>
      <c r="FT116" s="4">
        <f t="shared" si="316"/>
        <v>-4.4734184225008605E-3</v>
      </c>
      <c r="FU116" s="4">
        <f t="shared" si="316"/>
        <v>-1.2496514231853965E-3</v>
      </c>
      <c r="FV116" s="4">
        <f t="shared" si="316"/>
        <v>-1.1436897344875917E-2</v>
      </c>
      <c r="FW116" s="4">
        <f t="shared" si="316"/>
        <v>1.4516808946713979E-2</v>
      </c>
      <c r="FX116" s="4">
        <f t="shared" si="316"/>
        <v>5.7633124740986896E-3</v>
      </c>
      <c r="FY116" s="4">
        <f t="shared" si="316"/>
        <v>8.6985494786372825E-4</v>
      </c>
      <c r="FZ116" s="4">
        <f t="shared" si="316"/>
        <v>-2.3348138700066936E-2</v>
      </c>
      <c r="GA116" s="4">
        <f t="shared" si="316"/>
        <v>5.4617790878657042E-3</v>
      </c>
      <c r="GB116" s="4">
        <f t="shared" si="316"/>
        <v>-2.1186833411994763E-2</v>
      </c>
      <c r="GC116" s="4">
        <f t="shared" si="316"/>
        <v>5.6408904501173158E-3</v>
      </c>
      <c r="GD116" s="4">
        <f t="shared" si="316"/>
        <v>3.6989319715753544E-3</v>
      </c>
      <c r="GE116" s="4">
        <f t="shared" si="316"/>
        <v>4.7995555131814582E-2</v>
      </c>
      <c r="GF116" s="4">
        <f t="shared" si="316"/>
        <v>2.3654593033598601E-3</v>
      </c>
      <c r="GG116" s="4">
        <f t="shared" si="316"/>
        <v>-1.9580552075992991E-2</v>
      </c>
      <c r="GH116" s="4">
        <f t="shared" si="316"/>
        <v>-9.3393057602280984E-3</v>
      </c>
      <c r="GI116" s="4">
        <f t="shared" si="316"/>
        <v>5.5623567299733345E-3</v>
      </c>
      <c r="GJ116" s="4">
        <f t="shared" si="316"/>
        <v>5.7301717635196876E-3</v>
      </c>
      <c r="GK116" s="4">
        <f t="shared" si="316"/>
        <v>1.6707764205016989E-2</v>
      </c>
      <c r="GL116" s="4">
        <f t="shared" ref="GL116:IQ116" si="317">GL74-AVERAGE(GL$46:GL$75)</f>
        <v>8.2269918652899167E-4</v>
      </c>
      <c r="GM116" s="4">
        <f t="shared" si="317"/>
        <v>1.4083407350386841E-3</v>
      </c>
      <c r="GN116" s="4">
        <f t="shared" si="317"/>
        <v>5.2068456038356576E-3</v>
      </c>
      <c r="GO116" s="4">
        <f t="shared" si="317"/>
        <v>4.7831813124438877E-3</v>
      </c>
      <c r="GP116" s="4">
        <f t="shared" si="317"/>
        <v>-7.6320546910413935E-3</v>
      </c>
      <c r="GQ116" s="4">
        <f t="shared" si="317"/>
        <v>1.5181669704276836E-3</v>
      </c>
      <c r="GR116" s="4">
        <f t="shared" si="317"/>
        <v>2.3359144628237769E-2</v>
      </c>
      <c r="GS116" s="4">
        <f t="shared" si="317"/>
        <v>-1.3713033168348907E-3</v>
      </c>
      <c r="GT116" s="4">
        <f t="shared" si="317"/>
        <v>-8.0811717795839528E-3</v>
      </c>
      <c r="GU116" s="4">
        <f t="shared" si="317"/>
        <v>-8.0261979109589217E-3</v>
      </c>
      <c r="GV116" s="4">
        <f t="shared" si="317"/>
        <v>-1.2826365533758705E-2</v>
      </c>
      <c r="GW116" s="4">
        <f t="shared" si="317"/>
        <v>9.0143352590616732E-3</v>
      </c>
      <c r="GX116" s="4">
        <f t="shared" si="317"/>
        <v>2.6925383717394179E-2</v>
      </c>
      <c r="GY116" s="4">
        <f t="shared" si="317"/>
        <v>2.1804415108939088E-2</v>
      </c>
      <c r="GZ116" s="4">
        <f t="shared" si="317"/>
        <v>-9.0861271277321055E-3</v>
      </c>
      <c r="HA116" s="4">
        <f t="shared" si="317"/>
        <v>-2.3870706142317431E-2</v>
      </c>
      <c r="HB116" s="4">
        <f t="shared" si="317"/>
        <v>-1.8615235693862819E-2</v>
      </c>
      <c r="HC116" s="4">
        <f t="shared" si="317"/>
        <v>-4.8722536403108573E-3</v>
      </c>
      <c r="HD116" s="4">
        <f t="shared" si="317"/>
        <v>1.6094245610839397E-2</v>
      </c>
      <c r="HE116" s="4">
        <f t="shared" si="317"/>
        <v>-3.3037913136514845E-3</v>
      </c>
      <c r="HF116" s="4">
        <f t="shared" si="317"/>
        <v>-1.2764894409504941E-2</v>
      </c>
      <c r="HG116" s="4">
        <f t="shared" si="317"/>
        <v>-1.0346016938907122E-2</v>
      </c>
      <c r="HH116" s="4">
        <f t="shared" si="317"/>
        <v>6.4304197691563434E-4</v>
      </c>
      <c r="HI116" s="4">
        <f t="shared" si="317"/>
        <v>-2.9261239226205176E-4</v>
      </c>
      <c r="HJ116" s="4">
        <f t="shared" si="317"/>
        <v>-7.0915671643961321E-4</v>
      </c>
      <c r="HK116" s="4">
        <f t="shared" si="317"/>
        <v>5.3176895506488802E-3</v>
      </c>
      <c r="HL116" s="4">
        <f t="shared" si="317"/>
        <v>1.2167271589053752E-4</v>
      </c>
      <c r="HM116" s="4">
        <f t="shared" si="317"/>
        <v>-3.1646090039238678E-3</v>
      </c>
      <c r="HN116" s="4">
        <f t="shared" si="317"/>
        <v>-1.7640974625963363E-3</v>
      </c>
      <c r="HO116" s="4">
        <f t="shared" si="317"/>
        <v>-4.3398745287352124E-3</v>
      </c>
      <c r="HP116" s="4">
        <f t="shared" si="317"/>
        <v>5.4622521618180007E-3</v>
      </c>
      <c r="HQ116" s="4">
        <f t="shared" si="317"/>
        <v>-4.144361067426201E-3</v>
      </c>
      <c r="HR116" s="4">
        <f t="shared" si="317"/>
        <v>1.1761987559260676E-2</v>
      </c>
      <c r="HS116" s="4">
        <f t="shared" si="317"/>
        <v>-8.1845671715076625E-3</v>
      </c>
      <c r="HT116" s="4">
        <f t="shared" si="317"/>
        <v>2.1871388594162477E-3</v>
      </c>
      <c r="HU116" s="4">
        <f t="shared" si="317"/>
        <v>1.1112408059587969E-2</v>
      </c>
      <c r="HV116" s="4">
        <f t="shared" si="317"/>
        <v>-6.2957606235471975E-3</v>
      </c>
      <c r="HW116" s="4">
        <f t="shared" si="317"/>
        <v>2.6405328932991991E-2</v>
      </c>
      <c r="HX116" s="4">
        <f t="shared" si="317"/>
        <v>-1.8251802782852163E-2</v>
      </c>
      <c r="HY116" s="4">
        <f t="shared" si="317"/>
        <v>1.2078470304846215E-2</v>
      </c>
      <c r="HZ116" s="4">
        <f t="shared" si="317"/>
        <v>-2.4226979789078631E-2</v>
      </c>
      <c r="IA116" s="4">
        <f t="shared" si="317"/>
        <v>-9.4082050314709363E-3</v>
      </c>
      <c r="IB116" s="4">
        <f t="shared" si="317"/>
        <v>-7.1874615896188351E-4</v>
      </c>
      <c r="IC116" s="4">
        <f t="shared" si="317"/>
        <v>-4.8990154479297485E-2</v>
      </c>
      <c r="ID116" s="4">
        <f t="shared" si="317"/>
        <v>3.5927183741401103E-3</v>
      </c>
      <c r="IE116" s="4">
        <f t="shared" si="317"/>
        <v>5.4619438107578059E-3</v>
      </c>
      <c r="IF116" s="4">
        <f t="shared" si="317"/>
        <v>-2.0123248581944891E-2</v>
      </c>
      <c r="IG116" s="4">
        <f t="shared" si="317"/>
        <v>-3.0625654240068368E-3</v>
      </c>
      <c r="IH116" s="4">
        <f t="shared" si="317"/>
        <v>2.6523723031931967E-3</v>
      </c>
      <c r="II116" s="4">
        <f t="shared" si="317"/>
        <v>2.0054523071766459E-2</v>
      </c>
      <c r="IJ116" s="4">
        <f t="shared" si="317"/>
        <v>-7.3328849646404392E-3</v>
      </c>
      <c r="IK116" s="4">
        <f t="shared" si="317"/>
        <v>-1.1564434551949228E-3</v>
      </c>
      <c r="IL116" s="4">
        <f t="shared" si="317"/>
        <v>6.4354448324923253E-4</v>
      </c>
      <c r="IM116" s="4">
        <f t="shared" si="317"/>
        <v>-2.3050826343960717E-3</v>
      </c>
      <c r="IN116" s="4">
        <f t="shared" si="317"/>
        <v>-5.8787385086953511E-3</v>
      </c>
      <c r="IO116" s="4">
        <f t="shared" si="317"/>
        <v>8.8862977431714337E-3</v>
      </c>
      <c r="IP116" s="4">
        <f t="shared" si="317"/>
        <v>1.1970900177749846E-2</v>
      </c>
      <c r="IQ116" s="4">
        <f t="shared" si="317"/>
        <v>7.2958375185965929E-4</v>
      </c>
      <c r="IT116" s="22">
        <f t="shared" si="204"/>
        <v>-1.3544266906671623E-3</v>
      </c>
      <c r="JU116" s="1">
        <f t="shared" si="205"/>
        <v>111</v>
      </c>
    </row>
    <row r="117" spans="1:287" x14ac:dyDescent="0.25">
      <c r="A117" s="11">
        <v>-1</v>
      </c>
      <c r="B117" s="4">
        <f t="shared" ref="B117:BM117" si="318">B75-AVERAGE(B$46:B$75)</f>
        <v>1.6265887279350463E-2</v>
      </c>
      <c r="C117" s="4">
        <f t="shared" si="318"/>
        <v>7.2697744704372221E-4</v>
      </c>
      <c r="D117" s="4">
        <f t="shared" si="318"/>
        <v>1.0400922976423587E-3</v>
      </c>
      <c r="E117" s="4">
        <f t="shared" si="318"/>
        <v>1.7013427873989403E-2</v>
      </c>
      <c r="F117" s="4">
        <f t="shared" si="318"/>
        <v>3.1893938891947326E-3</v>
      </c>
      <c r="G117" s="4">
        <f t="shared" si="318"/>
        <v>-2.0304290667185983E-2</v>
      </c>
      <c r="H117" s="4">
        <f t="shared" si="318"/>
        <v>-3.3381152799056161E-3</v>
      </c>
      <c r="I117" s="4">
        <f t="shared" si="318"/>
        <v>-3.0663984305335065E-2</v>
      </c>
      <c r="J117" s="4">
        <f t="shared" si="318"/>
        <v>-7.6629446794247245E-3</v>
      </c>
      <c r="K117" s="4">
        <f t="shared" si="318"/>
        <v>-2.2043760769804119E-2</v>
      </c>
      <c r="L117" s="4">
        <f t="shared" si="318"/>
        <v>-1.0340323344388004E-2</v>
      </c>
      <c r="M117" s="4">
        <f t="shared" si="318"/>
        <v>2.5488069788449266E-2</v>
      </c>
      <c r="N117" s="4">
        <f t="shared" si="318"/>
        <v>-2.2997622005166045E-3</v>
      </c>
      <c r="O117" s="4">
        <f t="shared" si="318"/>
        <v>1.4366128095020981E-2</v>
      </c>
      <c r="P117" s="4">
        <f t="shared" si="318"/>
        <v>1.3464501436816802E-2</v>
      </c>
      <c r="Q117" s="4">
        <f t="shared" si="318"/>
        <v>2.6821132918897653E-2</v>
      </c>
      <c r="R117" s="4">
        <f t="shared" si="318"/>
        <v>4.1153412373352632E-3</v>
      </c>
      <c r="S117" s="4">
        <f t="shared" si="318"/>
        <v>-1.3136777931202312E-2</v>
      </c>
      <c r="T117" s="4">
        <f t="shared" si="318"/>
        <v>-5.9030908800745017E-3</v>
      </c>
      <c r="U117" s="4">
        <f t="shared" si="318"/>
        <v>2.731294008200761E-2</v>
      </c>
      <c r="V117" s="4">
        <f t="shared" si="318"/>
        <v>1.0242132699943177E-2</v>
      </c>
      <c r="W117" s="4">
        <f t="shared" si="318"/>
        <v>1.1970251444684155E-2</v>
      </c>
      <c r="X117" s="4">
        <f t="shared" si="318"/>
        <v>3.776008871019961E-3</v>
      </c>
      <c r="Y117" s="4">
        <f t="shared" si="318"/>
        <v>2.6544498268134312E-3</v>
      </c>
      <c r="Z117" s="4">
        <f t="shared" si="318"/>
        <v>8.5947385933668099E-3</v>
      </c>
      <c r="AA117" s="4">
        <f t="shared" si="318"/>
        <v>4.8912881762377985E-2</v>
      </c>
      <c r="AB117" s="4">
        <f t="shared" si="318"/>
        <v>2.2741536224869255E-2</v>
      </c>
      <c r="AC117" s="4">
        <f t="shared" si="318"/>
        <v>-2.7694589682342965E-2</v>
      </c>
      <c r="AD117" s="4">
        <f t="shared" si="318"/>
        <v>-2.4317540005593845E-4</v>
      </c>
      <c r="AE117" s="4">
        <f t="shared" si="318"/>
        <v>-4.5794926064981228E-2</v>
      </c>
      <c r="AF117" s="4">
        <f t="shared" si="318"/>
        <v>-3.0653320227033112E-2</v>
      </c>
      <c r="AG117" s="4">
        <f t="shared" si="318"/>
        <v>7.0317576767555019E-4</v>
      </c>
      <c r="AH117" s="4">
        <f t="shared" si="318"/>
        <v>2.9122058363699611E-2</v>
      </c>
      <c r="AI117" s="4">
        <f t="shared" si="318"/>
        <v>1.4243175272760289E-3</v>
      </c>
      <c r="AJ117" s="4">
        <f t="shared" si="318"/>
        <v>3.0282414002497576E-2</v>
      </c>
      <c r="AK117" s="4">
        <f t="shared" si="318"/>
        <v>-6.9713371533538307E-2</v>
      </c>
      <c r="AL117" s="4">
        <f t="shared" si="318"/>
        <v>1.3628318352104991E-2</v>
      </c>
      <c r="AM117" s="4">
        <f t="shared" si="318"/>
        <v>-9.5623312172768583E-3</v>
      </c>
      <c r="AN117" s="4">
        <f t="shared" si="318"/>
        <v>5.1396605541732754E-2</v>
      </c>
      <c r="AO117" s="4">
        <f t="shared" si="318"/>
        <v>3.3879763186001839E-2</v>
      </c>
      <c r="AP117" s="4">
        <f t="shared" si="318"/>
        <v>-2.3557589233833966E-2</v>
      </c>
      <c r="AQ117" s="4">
        <f t="shared" si="318"/>
        <v>-7.3386981691720785E-3</v>
      </c>
      <c r="AR117" s="4">
        <f t="shared" si="318"/>
        <v>2.122267451091937E-3</v>
      </c>
      <c r="AS117" s="4">
        <f t="shared" si="318"/>
        <v>-2.4396668467452105E-4</v>
      </c>
      <c r="AT117" s="4">
        <f t="shared" si="318"/>
        <v>9.0937385339044767E-3</v>
      </c>
      <c r="AU117" s="4">
        <f t="shared" si="318"/>
        <v>8.1162713650354736E-3</v>
      </c>
      <c r="AV117" s="4">
        <f t="shared" si="318"/>
        <v>2.2859417166582123E-2</v>
      </c>
      <c r="AW117" s="4">
        <f t="shared" si="318"/>
        <v>-6.1188116639903384E-3</v>
      </c>
      <c r="AX117" s="4">
        <f t="shared" si="318"/>
        <v>6.4082306945864767E-2</v>
      </c>
      <c r="AY117" s="4">
        <f t="shared" si="318"/>
        <v>8.6294070726267047E-2</v>
      </c>
      <c r="AZ117" s="4">
        <f t="shared" si="318"/>
        <v>2.1382576042150676E-2</v>
      </c>
      <c r="BA117" s="4">
        <f t="shared" si="318"/>
        <v>2.4299480589307407E-2</v>
      </c>
      <c r="BB117" s="4">
        <f t="shared" si="318"/>
        <v>-8.1765829368709436E-4</v>
      </c>
      <c r="BC117" s="4">
        <f t="shared" si="318"/>
        <v>-5.6824799501939201E-2</v>
      </c>
      <c r="BD117" s="4">
        <f t="shared" si="318"/>
        <v>-2.2959138157649515E-2</v>
      </c>
      <c r="BE117" s="4">
        <f t="shared" si="318"/>
        <v>-1.3474823454693063E-2</v>
      </c>
      <c r="BF117" s="4">
        <f t="shared" si="318"/>
        <v>-1.8267520566596862E-2</v>
      </c>
      <c r="BG117" s="4">
        <f t="shared" si="318"/>
        <v>9.334807134903398E-3</v>
      </c>
      <c r="BH117" s="4">
        <f t="shared" si="318"/>
        <v>-6.590309283316006E-3</v>
      </c>
      <c r="BI117" s="4">
        <f t="shared" si="318"/>
        <v>-6.0179893702721372E-3</v>
      </c>
      <c r="BJ117" s="4">
        <f t="shared" si="318"/>
        <v>-3.8287065975089761E-2</v>
      </c>
      <c r="BK117" s="4">
        <f t="shared" si="318"/>
        <v>1.2299195145360929E-2</v>
      </c>
      <c r="BL117" s="4">
        <f t="shared" si="318"/>
        <v>-3.1079859423735215E-2</v>
      </c>
      <c r="BM117" s="4">
        <f t="shared" si="318"/>
        <v>-2.237331495754339E-2</v>
      </c>
      <c r="BN117" s="4">
        <f t="shared" ref="BN117:DY117" si="319">BN75-AVERAGE(BN$46:BN$75)</f>
        <v>-1.4632077510996292E-2</v>
      </c>
      <c r="BO117" s="4">
        <f t="shared" si="319"/>
        <v>-2.9736514235459137E-2</v>
      </c>
      <c r="BP117" s="4">
        <f t="shared" si="319"/>
        <v>3.4452242233107354E-2</v>
      </c>
      <c r="BQ117" s="4">
        <f t="shared" si="319"/>
        <v>-2.2864572440470382E-2</v>
      </c>
      <c r="BR117" s="4">
        <f t="shared" si="319"/>
        <v>3.4803633450296571E-2</v>
      </c>
      <c r="BS117" s="4">
        <f t="shared" si="319"/>
        <v>-2.3206722641216395E-2</v>
      </c>
      <c r="BT117" s="4">
        <f t="shared" si="319"/>
        <v>-2.0415374696104792E-2</v>
      </c>
      <c r="BU117" s="4">
        <f t="shared" si="319"/>
        <v>-2.6074929626341996E-2</v>
      </c>
      <c r="BV117" s="4">
        <f t="shared" si="319"/>
        <v>-9.4620913963259102E-3</v>
      </c>
      <c r="BW117" s="4">
        <f t="shared" si="319"/>
        <v>-8.6934283988903578E-3</v>
      </c>
      <c r="BX117" s="4">
        <f t="shared" si="319"/>
        <v>1.9065052011677575E-2</v>
      </c>
      <c r="BY117" s="4">
        <f t="shared" si="319"/>
        <v>2.8020754443433382E-2</v>
      </c>
      <c r="BZ117" s="4">
        <f t="shared" si="319"/>
        <v>-9.0082081288421732E-3</v>
      </c>
      <c r="CA117" s="4">
        <f t="shared" si="319"/>
        <v>-3.18201835042475E-5</v>
      </c>
      <c r="CB117" s="4">
        <f t="shared" si="319"/>
        <v>-4.59840713204063E-2</v>
      </c>
      <c r="CC117" s="4">
        <f t="shared" si="319"/>
        <v>3.6662496538810208E-3</v>
      </c>
      <c r="CD117" s="4">
        <f t="shared" si="319"/>
        <v>-4.4073880995856178E-2</v>
      </c>
      <c r="CE117" s="4">
        <f t="shared" si="319"/>
        <v>1.6157923001504704E-2</v>
      </c>
      <c r="CF117" s="4">
        <f t="shared" si="319"/>
        <v>-1.4250782299153214E-2</v>
      </c>
      <c r="CG117" s="4">
        <f t="shared" si="319"/>
        <v>-8.0089163183868616E-3</v>
      </c>
      <c r="CH117" s="4">
        <f t="shared" si="319"/>
        <v>-2.1961139721853496E-3</v>
      </c>
      <c r="CI117" s="4">
        <f t="shared" si="319"/>
        <v>-3.5967805591527444E-2</v>
      </c>
      <c r="CJ117" s="4">
        <f t="shared" si="319"/>
        <v>1.9174474195436823E-2</v>
      </c>
      <c r="CK117" s="4">
        <f t="shared" si="319"/>
        <v>-1.9200929823061829E-2</v>
      </c>
      <c r="CL117" s="4">
        <f t="shared" si="319"/>
        <v>6.8463416209238763E-4</v>
      </c>
      <c r="CM117" s="4">
        <f t="shared" si="319"/>
        <v>4.1269112468872021E-2</v>
      </c>
      <c r="CN117" s="4">
        <f t="shared" si="319"/>
        <v>-4.5806896563354675E-2</v>
      </c>
      <c r="CO117" s="4">
        <f t="shared" si="319"/>
        <v>2.0897176880947541E-2</v>
      </c>
      <c r="CP117" s="4">
        <f t="shared" si="319"/>
        <v>-3.0917924359772989E-3</v>
      </c>
      <c r="CQ117" s="4">
        <f t="shared" si="319"/>
        <v>-1.6689780142411827E-2</v>
      </c>
      <c r="CR117" s="4">
        <f t="shared" si="319"/>
        <v>2.0827177304542032E-3</v>
      </c>
      <c r="CS117" s="4">
        <f t="shared" si="319"/>
        <v>6.0771952496959528E-3</v>
      </c>
      <c r="CT117" s="4">
        <f t="shared" si="319"/>
        <v>-8.3989705518490313E-4</v>
      </c>
      <c r="CU117" s="4">
        <f t="shared" si="319"/>
        <v>3.0952691327791422E-3</v>
      </c>
      <c r="CV117" s="4">
        <f t="shared" si="319"/>
        <v>-2.0240206879509483E-2</v>
      </c>
      <c r="CW117" s="4">
        <f t="shared" si="319"/>
        <v>4.5170777597072108E-3</v>
      </c>
      <c r="CX117" s="4">
        <f t="shared" si="319"/>
        <v>5.4451697885251935E-2</v>
      </c>
      <c r="CY117" s="4">
        <f t="shared" si="319"/>
        <v>3.0587817868485282E-3</v>
      </c>
      <c r="CZ117" s="4">
        <f t="shared" si="319"/>
        <v>1.1637931465483262E-2</v>
      </c>
      <c r="DA117" s="4">
        <f t="shared" si="319"/>
        <v>1.8192926988675352E-3</v>
      </c>
      <c r="DB117" s="4">
        <f t="shared" si="319"/>
        <v>-1.622181406683345E-2</v>
      </c>
      <c r="DC117" s="4">
        <f t="shared" si="319"/>
        <v>-5.2510254953720477E-2</v>
      </c>
      <c r="DD117" s="4">
        <f t="shared" si="319"/>
        <v>-2.4201047750629697E-3</v>
      </c>
      <c r="DE117" s="4">
        <f t="shared" si="319"/>
        <v>-3.8854390384304369E-4</v>
      </c>
      <c r="DF117" s="4">
        <f t="shared" si="319"/>
        <v>-1.0725907066737549E-2</v>
      </c>
      <c r="DG117" s="4">
        <f t="shared" si="319"/>
        <v>-1.2987871986365813E-2</v>
      </c>
      <c r="DH117" s="4">
        <f t="shared" si="319"/>
        <v>-3.2500388082552047E-2</v>
      </c>
      <c r="DI117" s="4">
        <f t="shared" si="319"/>
        <v>1.0218183364465545E-2</v>
      </c>
      <c r="DJ117" s="4">
        <f t="shared" si="319"/>
        <v>-5.1108437647851704E-3</v>
      </c>
      <c r="DK117" s="4">
        <f t="shared" si="319"/>
        <v>2.9986280648028321E-3</v>
      </c>
      <c r="DL117" s="4">
        <f t="shared" si="319"/>
        <v>-1.2113436213549648E-2</v>
      </c>
      <c r="DM117" s="4">
        <f t="shared" si="319"/>
        <v>-2.7524415511295412E-2</v>
      </c>
      <c r="DN117" s="4">
        <f t="shared" si="319"/>
        <v>3.9151256628100605E-3</v>
      </c>
      <c r="DO117" s="4">
        <f t="shared" si="319"/>
        <v>1.6076700656434445E-3</v>
      </c>
      <c r="DP117" s="4">
        <f t="shared" si="319"/>
        <v>-1.3113756253640634E-2</v>
      </c>
      <c r="DQ117" s="4">
        <f t="shared" si="319"/>
        <v>-1.0354271584614837E-2</v>
      </c>
      <c r="DR117" s="4">
        <f t="shared" si="319"/>
        <v>-2.0609213656544868E-2</v>
      </c>
      <c r="DS117" s="4">
        <f t="shared" si="319"/>
        <v>4.3408680525637636E-3</v>
      </c>
      <c r="DT117" s="4">
        <f t="shared" si="319"/>
        <v>5.8916538996603447E-3</v>
      </c>
      <c r="DU117" s="4">
        <f t="shared" si="319"/>
        <v>-7.2302950033592724E-3</v>
      </c>
      <c r="DV117" s="4">
        <f t="shared" si="319"/>
        <v>3.5939288784854376E-2</v>
      </c>
      <c r="DW117" s="4">
        <f t="shared" si="319"/>
        <v>1.2286595681265748E-2</v>
      </c>
      <c r="DX117" s="4">
        <f t="shared" si="319"/>
        <v>-2.2455646213953044E-3</v>
      </c>
      <c r="DY117" s="4">
        <f t="shared" si="319"/>
        <v>1.1639555173854878E-2</v>
      </c>
      <c r="DZ117" s="4">
        <f t="shared" ref="DZ117:GK117" si="320">DZ75-AVERAGE(DZ$46:DZ$75)</f>
        <v>2.8959855787486204E-3</v>
      </c>
      <c r="EA117" s="4">
        <f t="shared" si="320"/>
        <v>-1.9715824129589374E-2</v>
      </c>
      <c r="EB117" s="4">
        <f t="shared" si="320"/>
        <v>-3.6286057568674841E-3</v>
      </c>
      <c r="EC117" s="4">
        <f t="shared" si="320"/>
        <v>5.0199373736901677E-3</v>
      </c>
      <c r="ED117" s="4">
        <f t="shared" si="320"/>
        <v>1.016122265347476E-2</v>
      </c>
      <c r="EE117" s="4">
        <f t="shared" si="320"/>
        <v>-1.8153018962982707E-2</v>
      </c>
      <c r="EF117" s="4">
        <f t="shared" si="320"/>
        <v>1.0346792133984156E-2</v>
      </c>
      <c r="EG117" s="4">
        <f t="shared" si="320"/>
        <v>-1.2719801718492088E-2</v>
      </c>
      <c r="EH117" s="4">
        <f t="shared" si="320"/>
        <v>-8.8343844816466451E-3</v>
      </c>
      <c r="EI117" s="4">
        <f t="shared" si="320"/>
        <v>-1.8595508898713732E-2</v>
      </c>
      <c r="EJ117" s="4">
        <f t="shared" si="320"/>
        <v>-1.7612565570728662E-2</v>
      </c>
      <c r="EK117" s="4">
        <f t="shared" si="320"/>
        <v>-3.3353531692254632E-3</v>
      </c>
      <c r="EL117" s="4">
        <f t="shared" si="320"/>
        <v>-1.3909505456411026E-2</v>
      </c>
      <c r="EM117" s="4">
        <f t="shared" si="320"/>
        <v>4.3798330514573406E-3</v>
      </c>
      <c r="EN117" s="4">
        <f t="shared" si="320"/>
        <v>-2.956937856279946E-4</v>
      </c>
      <c r="EO117" s="4">
        <f t="shared" si="320"/>
        <v>8.6183936522314306E-4</v>
      </c>
      <c r="EP117" s="4">
        <f t="shared" si="320"/>
        <v>-1.1246959298002247E-2</v>
      </c>
      <c r="EQ117" s="4">
        <f t="shared" si="320"/>
        <v>2.4861310949275423E-4</v>
      </c>
      <c r="ER117" s="4">
        <f t="shared" si="320"/>
        <v>6.2121414527406783E-3</v>
      </c>
      <c r="ES117" s="4">
        <f t="shared" si="320"/>
        <v>-4.3922435641433454E-3</v>
      </c>
      <c r="ET117" s="4">
        <f t="shared" si="320"/>
        <v>2.0982842905853876E-2</v>
      </c>
      <c r="EU117" s="4">
        <f t="shared" si="320"/>
        <v>-4.6303598155627585E-3</v>
      </c>
      <c r="EV117" s="4">
        <f t="shared" si="320"/>
        <v>2.2635940899235922E-2</v>
      </c>
      <c r="EW117" s="4">
        <f t="shared" si="320"/>
        <v>-8.6473689820103609E-3</v>
      </c>
      <c r="EX117" s="4">
        <f t="shared" si="320"/>
        <v>-2.0286729794268144E-2</v>
      </c>
      <c r="EY117" s="4">
        <f t="shared" si="320"/>
        <v>-7.8986912347396524E-3</v>
      </c>
      <c r="EZ117" s="4">
        <f t="shared" si="320"/>
        <v>-2.0786285196531369E-2</v>
      </c>
      <c r="FA117" s="4">
        <f t="shared" si="320"/>
        <v>6.9857497755462031E-3</v>
      </c>
      <c r="FB117" s="4">
        <f t="shared" si="320"/>
        <v>1.4604425310394182E-2</v>
      </c>
      <c r="FC117" s="4">
        <f t="shared" si="320"/>
        <v>1.7497605197137493E-2</v>
      </c>
      <c r="FD117" s="4">
        <f t="shared" si="320"/>
        <v>-1.1789229956847414E-2</v>
      </c>
      <c r="FE117" s="4">
        <f t="shared" si="320"/>
        <v>1.0979636095863048E-2</v>
      </c>
      <c r="FF117" s="4">
        <f t="shared" si="320"/>
        <v>-1.4091515528121061E-2</v>
      </c>
      <c r="FG117" s="4">
        <f t="shared" si="320"/>
        <v>5.1151157378867392E-2</v>
      </c>
      <c r="FH117" s="4">
        <f t="shared" si="320"/>
        <v>-1.3891112258788283E-2</v>
      </c>
      <c r="FI117" s="4">
        <f t="shared" si="320"/>
        <v>1.5645942797841345E-2</v>
      </c>
      <c r="FJ117" s="4">
        <f t="shared" si="320"/>
        <v>1.2478872402265478E-2</v>
      </c>
      <c r="FK117" s="4">
        <f t="shared" si="320"/>
        <v>-2.2753311817566485E-2</v>
      </c>
      <c r="FL117" s="4">
        <f t="shared" si="320"/>
        <v>2.4831898532023711E-2</v>
      </c>
      <c r="FM117" s="4">
        <f t="shared" si="320"/>
        <v>1.2877810625250993E-2</v>
      </c>
      <c r="FN117" s="4">
        <f t="shared" si="320"/>
        <v>3.0537865201473152E-2</v>
      </c>
      <c r="FO117" s="4">
        <f t="shared" si="320"/>
        <v>-3.3540268247803018E-3</v>
      </c>
      <c r="FP117" s="4">
        <f t="shared" si="320"/>
        <v>-2.3724265524041541E-2</v>
      </c>
      <c r="FQ117" s="4">
        <f t="shared" si="320"/>
        <v>-5.5611899967857655E-4</v>
      </c>
      <c r="FR117" s="4">
        <f t="shared" si="320"/>
        <v>-2.1720028941513555E-3</v>
      </c>
      <c r="FS117" s="4">
        <f t="shared" si="320"/>
        <v>1.2079916761038482E-2</v>
      </c>
      <c r="FT117" s="4">
        <f t="shared" si="320"/>
        <v>1.2853471719760912E-2</v>
      </c>
      <c r="FU117" s="4">
        <f t="shared" si="320"/>
        <v>4.119087344341029E-2</v>
      </c>
      <c r="FV117" s="4">
        <f t="shared" si="320"/>
        <v>-1.1580399705083065E-2</v>
      </c>
      <c r="FW117" s="4">
        <f t="shared" si="320"/>
        <v>-7.5793964275633341E-3</v>
      </c>
      <c r="FX117" s="4">
        <f t="shared" si="320"/>
        <v>2.7596221636669832E-2</v>
      </c>
      <c r="FY117" s="4">
        <f t="shared" si="320"/>
        <v>6.2389903799487181E-3</v>
      </c>
      <c r="FZ117" s="4">
        <f t="shared" si="320"/>
        <v>-2.6875597468582875E-2</v>
      </c>
      <c r="GA117" s="4">
        <f t="shared" si="320"/>
        <v>-1.0130612346139689E-3</v>
      </c>
      <c r="GB117" s="4">
        <f t="shared" si="320"/>
        <v>-1.1071237338293871E-2</v>
      </c>
      <c r="GC117" s="4">
        <f t="shared" si="320"/>
        <v>2.2622896703015632E-2</v>
      </c>
      <c r="GD117" s="4">
        <f t="shared" si="320"/>
        <v>-4.1249195019214362E-3</v>
      </c>
      <c r="GE117" s="4">
        <f t="shared" si="320"/>
        <v>-3.4595830142277455E-2</v>
      </c>
      <c r="GF117" s="4">
        <f t="shared" si="320"/>
        <v>6.4877975194230835E-3</v>
      </c>
      <c r="GG117" s="4">
        <f t="shared" si="320"/>
        <v>2.0174631319247356E-2</v>
      </c>
      <c r="GH117" s="4">
        <f t="shared" si="320"/>
        <v>2.1742317269096673E-2</v>
      </c>
      <c r="GI117" s="4">
        <f t="shared" si="320"/>
        <v>1.9569379140227931E-2</v>
      </c>
      <c r="GJ117" s="4">
        <f t="shared" si="320"/>
        <v>-2.2732750769951623E-2</v>
      </c>
      <c r="GK117" s="4">
        <f t="shared" si="320"/>
        <v>1.1597644898472509E-2</v>
      </c>
      <c r="GL117" s="4">
        <f t="shared" ref="GL117:IQ117" si="321">GL75-AVERAGE(GL$46:GL$75)</f>
        <v>2.8207059943587902E-2</v>
      </c>
      <c r="GM117" s="4">
        <f t="shared" si="321"/>
        <v>1.1669610494194618E-2</v>
      </c>
      <c r="GN117" s="4">
        <f t="shared" si="321"/>
        <v>-4.3223663343547172E-2</v>
      </c>
      <c r="GO117" s="4">
        <f t="shared" si="321"/>
        <v>5.1346071709232402E-3</v>
      </c>
      <c r="GP117" s="4">
        <f t="shared" si="321"/>
        <v>9.9974788116244592E-3</v>
      </c>
      <c r="GQ117" s="4">
        <f t="shared" si="321"/>
        <v>-9.5483076332099591E-3</v>
      </c>
      <c r="GR117" s="4">
        <f t="shared" si="321"/>
        <v>-2.809911125638958E-3</v>
      </c>
      <c r="GS117" s="4">
        <f t="shared" si="321"/>
        <v>-1.88686652103978E-4</v>
      </c>
      <c r="GT117" s="4">
        <f t="shared" si="321"/>
        <v>1.9723728981335883E-2</v>
      </c>
      <c r="GU117" s="4">
        <f t="shared" si="321"/>
        <v>-8.1012342618818154E-3</v>
      </c>
      <c r="GV117" s="4">
        <f t="shared" si="321"/>
        <v>-3.3059554238443044E-3</v>
      </c>
      <c r="GW117" s="4">
        <f t="shared" si="321"/>
        <v>8.0321636138873265E-3</v>
      </c>
      <c r="GX117" s="4">
        <f t="shared" si="321"/>
        <v>-9.717053973341671E-4</v>
      </c>
      <c r="GY117" s="4">
        <f t="shared" si="321"/>
        <v>6.4947399077368052E-3</v>
      </c>
      <c r="GZ117" s="4">
        <f t="shared" si="321"/>
        <v>4.6952083115403614E-3</v>
      </c>
      <c r="HA117" s="4">
        <f t="shared" si="321"/>
        <v>-1.5727852143873062E-3</v>
      </c>
      <c r="HB117" s="4">
        <f t="shared" si="321"/>
        <v>-2.8793951417200531E-3</v>
      </c>
      <c r="HC117" s="4">
        <f t="shared" si="321"/>
        <v>-2.1395474333999607E-2</v>
      </c>
      <c r="HD117" s="4">
        <f t="shared" si="321"/>
        <v>-2.757584301228649E-2</v>
      </c>
      <c r="HE117" s="4">
        <f t="shared" si="321"/>
        <v>-1.1103732718233467E-2</v>
      </c>
      <c r="HF117" s="4">
        <f t="shared" si="321"/>
        <v>-1.0118470718444775E-2</v>
      </c>
      <c r="HG117" s="4">
        <f t="shared" si="321"/>
        <v>-2.6462414457367844E-3</v>
      </c>
      <c r="HH117" s="4">
        <f t="shared" si="321"/>
        <v>-1.2215597882836273E-2</v>
      </c>
      <c r="HI117" s="4">
        <f t="shared" si="321"/>
        <v>-2.1884153743567947E-2</v>
      </c>
      <c r="HJ117" s="4">
        <f t="shared" si="321"/>
        <v>3.4443970412951744E-3</v>
      </c>
      <c r="HK117" s="4">
        <f t="shared" si="321"/>
        <v>4.1663338144510235E-3</v>
      </c>
      <c r="HL117" s="4">
        <f t="shared" si="321"/>
        <v>-1.2179361223857271E-2</v>
      </c>
      <c r="HM117" s="4">
        <f t="shared" si="321"/>
        <v>-1.4493716432753077E-2</v>
      </c>
      <c r="HN117" s="4">
        <f t="shared" si="321"/>
        <v>-3.7561376004142449E-3</v>
      </c>
      <c r="HO117" s="4">
        <f t="shared" si="321"/>
        <v>1.7804015560133398E-3</v>
      </c>
      <c r="HP117" s="4">
        <f t="shared" si="321"/>
        <v>-1.0554477547805982E-2</v>
      </c>
      <c r="HQ117" s="4">
        <f t="shared" si="321"/>
        <v>2.2005085461257186E-2</v>
      </c>
      <c r="HR117" s="4">
        <f t="shared" si="321"/>
        <v>2.7177512013617067E-2</v>
      </c>
      <c r="HS117" s="4">
        <f t="shared" si="321"/>
        <v>8.8011198547131037E-3</v>
      </c>
      <c r="HT117" s="4">
        <f t="shared" si="321"/>
        <v>2.1835562984506901E-3</v>
      </c>
      <c r="HU117" s="4">
        <f t="shared" si="321"/>
        <v>-5.0915439938022306E-4</v>
      </c>
      <c r="HV117" s="4">
        <f t="shared" si="321"/>
        <v>3.0254562822669535E-3</v>
      </c>
      <c r="HW117" s="4">
        <f t="shared" si="321"/>
        <v>-2.3228407367061601E-3</v>
      </c>
      <c r="HX117" s="4">
        <f t="shared" si="321"/>
        <v>-6.2116691756968012E-3</v>
      </c>
      <c r="HY117" s="4">
        <f t="shared" si="321"/>
        <v>-2.2988159990388349E-2</v>
      </c>
      <c r="HZ117" s="4">
        <f t="shared" si="321"/>
        <v>-3.1666593435415867E-3</v>
      </c>
      <c r="IA117" s="4">
        <f t="shared" si="321"/>
        <v>-4.1842519470160575E-3</v>
      </c>
      <c r="IB117" s="4">
        <f t="shared" si="321"/>
        <v>5.3140778457651406E-3</v>
      </c>
      <c r="IC117" s="4">
        <f t="shared" si="321"/>
        <v>-1.7623604355576437E-2</v>
      </c>
      <c r="ID117" s="4">
        <f t="shared" si="321"/>
        <v>-2.0118136243511164E-2</v>
      </c>
      <c r="IE117" s="4">
        <f t="shared" si="321"/>
        <v>-2.6514267633212477E-2</v>
      </c>
      <c r="IF117" s="4">
        <f t="shared" si="321"/>
        <v>9.9702814172027473E-3</v>
      </c>
      <c r="IG117" s="4">
        <f t="shared" si="321"/>
        <v>8.5486766665877449E-3</v>
      </c>
      <c r="IH117" s="4">
        <f t="shared" si="321"/>
        <v>-2.2174889391121888E-2</v>
      </c>
      <c r="II117" s="4">
        <f t="shared" si="321"/>
        <v>2.9620037318925271E-4</v>
      </c>
      <c r="IJ117" s="4">
        <f t="shared" si="321"/>
        <v>-8.0918003977317786E-4</v>
      </c>
      <c r="IK117" s="4">
        <f t="shared" si="321"/>
        <v>8.1271050651468709E-4</v>
      </c>
      <c r="IL117" s="4">
        <f t="shared" si="321"/>
        <v>-1.0336549059174933E-2</v>
      </c>
      <c r="IM117" s="4">
        <f t="shared" si="321"/>
        <v>5.5000151174424642E-3</v>
      </c>
      <c r="IN117" s="4">
        <f t="shared" si="321"/>
        <v>-1.6385099381359583E-2</v>
      </c>
      <c r="IO117" s="4">
        <f t="shared" si="321"/>
        <v>-1.1104006544151472E-2</v>
      </c>
      <c r="IP117" s="4">
        <f t="shared" si="321"/>
        <v>-4.1814631722295807E-4</v>
      </c>
      <c r="IQ117" s="4">
        <f t="shared" si="321"/>
        <v>-1.1540880338597284E-2</v>
      </c>
      <c r="IT117" s="22">
        <f t="shared" si="204"/>
        <v>-1.0004387611662207E-3</v>
      </c>
      <c r="JA117" s="15" t="s">
        <v>4</v>
      </c>
      <c r="JB117" s="15" t="s">
        <v>5</v>
      </c>
      <c r="JC117" s="15" t="s">
        <v>6</v>
      </c>
      <c r="JH117" s="15" t="s">
        <v>4</v>
      </c>
      <c r="JI117" s="15" t="s">
        <v>5</v>
      </c>
      <c r="JJ117" s="15" t="s">
        <v>6</v>
      </c>
      <c r="JO117" s="9" t="s">
        <v>7</v>
      </c>
      <c r="JP117" s="15" t="s">
        <v>4</v>
      </c>
      <c r="JQ117" s="15" t="s">
        <v>5</v>
      </c>
      <c r="JR117" s="15" t="s">
        <v>6</v>
      </c>
      <c r="JU117" s="1">
        <f t="shared" si="205"/>
        <v>115</v>
      </c>
      <c r="JW117" s="9" t="s">
        <v>8</v>
      </c>
      <c r="JX117" s="15" t="s">
        <v>4</v>
      </c>
      <c r="JY117" s="15" t="s">
        <v>5</v>
      </c>
      <c r="JZ117" s="15" t="s">
        <v>6</v>
      </c>
    </row>
    <row r="118" spans="1:287" s="33" customFormat="1" x14ac:dyDescent="0.25">
      <c r="A118" s="32">
        <v>0</v>
      </c>
      <c r="B118" s="28">
        <f t="shared" ref="B118:BM118" si="322">B76-AVERAGE(B$46:B$75)</f>
        <v>8.791270107399109E-3</v>
      </c>
      <c r="C118" s="28">
        <f t="shared" si="322"/>
        <v>6.3047242973637006E-4</v>
      </c>
      <c r="D118" s="28">
        <f t="shared" si="322"/>
        <v>-1.1011524483873509E-3</v>
      </c>
      <c r="E118" s="28">
        <f t="shared" si="322"/>
        <v>-3.4639563877827289E-4</v>
      </c>
      <c r="F118" s="28">
        <f t="shared" si="322"/>
        <v>6.6299638189905958E-4</v>
      </c>
      <c r="G118" s="28">
        <f t="shared" si="322"/>
        <v>2.8219105164847074E-3</v>
      </c>
      <c r="H118" s="28">
        <f t="shared" si="322"/>
        <v>4.6370454639374139E-3</v>
      </c>
      <c r="I118" s="28">
        <f t="shared" si="322"/>
        <v>9.0522825836921242E-3</v>
      </c>
      <c r="J118" s="28">
        <f t="shared" si="322"/>
        <v>6.1044524307992884E-3</v>
      </c>
      <c r="K118" s="28">
        <f t="shared" si="322"/>
        <v>1.3696803379125561E-2</v>
      </c>
      <c r="L118" s="28">
        <f t="shared" si="322"/>
        <v>3.1878668096676781E-3</v>
      </c>
      <c r="M118" s="28">
        <f t="shared" si="322"/>
        <v>-6.2011614751421536E-2</v>
      </c>
      <c r="N118" s="28">
        <f t="shared" si="322"/>
        <v>6.4968246578641633E-3</v>
      </c>
      <c r="O118" s="28">
        <f t="shared" si="322"/>
        <v>2.8031687159316772E-3</v>
      </c>
      <c r="P118" s="28">
        <f t="shared" si="322"/>
        <v>9.9770211974555944E-4</v>
      </c>
      <c r="Q118" s="28">
        <f t="shared" si="322"/>
        <v>-1.7578425181123371E-2</v>
      </c>
      <c r="R118" s="28">
        <f t="shared" si="322"/>
        <v>-1.9952387699981353E-2</v>
      </c>
      <c r="S118" s="28">
        <f t="shared" si="322"/>
        <v>6.2721098819370257E-3</v>
      </c>
      <c r="T118" s="28">
        <f t="shared" si="322"/>
        <v>5.6200081562375898E-3</v>
      </c>
      <c r="U118" s="28">
        <f t="shared" si="322"/>
        <v>-1.5947894682815565E-2</v>
      </c>
      <c r="V118" s="28">
        <f t="shared" si="322"/>
        <v>-1.6472445300553439E-2</v>
      </c>
      <c r="W118" s="28">
        <f t="shared" si="322"/>
        <v>4.0478416820482607E-3</v>
      </c>
      <c r="X118" s="28">
        <f t="shared" si="322"/>
        <v>-2.3156810090456665E-3</v>
      </c>
      <c r="Y118" s="28">
        <f t="shared" si="322"/>
        <v>5.4578531796140887E-3</v>
      </c>
      <c r="Z118" s="28">
        <f t="shared" si="322"/>
        <v>-1.9102249338116249E-3</v>
      </c>
      <c r="AA118" s="28">
        <f t="shared" si="322"/>
        <v>-2.6076036038568881E-2</v>
      </c>
      <c r="AB118" s="28">
        <f t="shared" si="322"/>
        <v>-1.9640095317886692E-2</v>
      </c>
      <c r="AC118" s="28">
        <f t="shared" si="322"/>
        <v>5.8079535512150443E-3</v>
      </c>
      <c r="AD118" s="28">
        <f t="shared" si="322"/>
        <v>7.2892751202699706E-3</v>
      </c>
      <c r="AE118" s="28">
        <f t="shared" si="322"/>
        <v>8.7646517303859982E-3</v>
      </c>
      <c r="AF118" s="28">
        <f t="shared" si="322"/>
        <v>1.9502529075391972E-2</v>
      </c>
      <c r="AG118" s="28">
        <f t="shared" si="322"/>
        <v>1.5869679736397586E-2</v>
      </c>
      <c r="AH118" s="28">
        <f t="shared" si="322"/>
        <v>1.3769563713967946E-2</v>
      </c>
      <c r="AI118" s="28">
        <f t="shared" si="322"/>
        <v>1.7023356512942914E-2</v>
      </c>
      <c r="AJ118" s="28">
        <f t="shared" si="322"/>
        <v>-1.4490713769817998E-2</v>
      </c>
      <c r="AK118" s="28">
        <f t="shared" si="322"/>
        <v>9.6483449179451224E-3</v>
      </c>
      <c r="AL118" s="28">
        <f t="shared" si="322"/>
        <v>1.0745794748351394E-2</v>
      </c>
      <c r="AM118" s="28">
        <f t="shared" si="322"/>
        <v>1.1796872334136276E-2</v>
      </c>
      <c r="AN118" s="28">
        <f t="shared" si="322"/>
        <v>-1.2547950166815106E-2</v>
      </c>
      <c r="AO118" s="28">
        <f t="shared" si="322"/>
        <v>-1.4027716578270126E-3</v>
      </c>
      <c r="AP118" s="28">
        <f t="shared" si="322"/>
        <v>4.3553899317150868E-2</v>
      </c>
      <c r="AQ118" s="28">
        <f t="shared" si="322"/>
        <v>-2.6817193721326071E-2</v>
      </c>
      <c r="AR118" s="28">
        <f t="shared" si="322"/>
        <v>-3.6046557589638074E-2</v>
      </c>
      <c r="AS118" s="28">
        <f t="shared" si="322"/>
        <v>-2.5728349361706718E-3</v>
      </c>
      <c r="AT118" s="28">
        <f t="shared" si="322"/>
        <v>-3.9092479227073082E-2</v>
      </c>
      <c r="AU118" s="28">
        <f t="shared" si="322"/>
        <v>-2.9478357424424151E-3</v>
      </c>
      <c r="AV118" s="28">
        <f t="shared" si="322"/>
        <v>2.2946824698399391E-2</v>
      </c>
      <c r="AW118" s="28">
        <f t="shared" si="322"/>
        <v>-1.9336003955523793E-2</v>
      </c>
      <c r="AX118" s="28">
        <f t="shared" si="322"/>
        <v>7.7283079043091408E-3</v>
      </c>
      <c r="AY118" s="28">
        <f t="shared" si="322"/>
        <v>-3.3303584195736573E-3</v>
      </c>
      <c r="AZ118" s="28">
        <f t="shared" si="322"/>
        <v>1.6672357439812585E-3</v>
      </c>
      <c r="BA118" s="28">
        <f t="shared" si="322"/>
        <v>-1.2340718554921977E-2</v>
      </c>
      <c r="BB118" s="28">
        <f t="shared" si="322"/>
        <v>-8.3148390547553783E-3</v>
      </c>
      <c r="BC118" s="28">
        <f t="shared" si="322"/>
        <v>6.3819243928097107E-4</v>
      </c>
      <c r="BD118" s="28">
        <f t="shared" si="322"/>
        <v>1.2036857031019282E-2</v>
      </c>
      <c r="BE118" s="28">
        <f t="shared" si="322"/>
        <v>1.9897877049463844E-2</v>
      </c>
      <c r="BF118" s="28">
        <f t="shared" si="322"/>
        <v>2.9573550973380569E-3</v>
      </c>
      <c r="BG118" s="28">
        <f t="shared" si="322"/>
        <v>3.6418757955364353E-2</v>
      </c>
      <c r="BH118" s="28">
        <f t="shared" si="322"/>
        <v>7.5575611775750935E-3</v>
      </c>
      <c r="BI118" s="28">
        <f t="shared" si="322"/>
        <v>-7.2417058950851546E-4</v>
      </c>
      <c r="BJ118" s="28">
        <f t="shared" si="322"/>
        <v>6.1208047724536484E-3</v>
      </c>
      <c r="BK118" s="28">
        <f t="shared" si="322"/>
        <v>4.6935799566083333E-2</v>
      </c>
      <c r="BL118" s="28">
        <f t="shared" si="322"/>
        <v>2.0003252688799596E-2</v>
      </c>
      <c r="BM118" s="28">
        <f t="shared" si="322"/>
        <v>-1.6073878710079592E-2</v>
      </c>
      <c r="BN118" s="28">
        <f t="shared" ref="BN118:DY118" si="323">BN76-AVERAGE(BN$46:BN$75)</f>
        <v>-2.0186352087245917E-4</v>
      </c>
      <c r="BO118" s="28">
        <f t="shared" si="323"/>
        <v>1.8027990185948047E-4</v>
      </c>
      <c r="BP118" s="28">
        <f t="shared" si="323"/>
        <v>-5.0244105084165554E-3</v>
      </c>
      <c r="BQ118" s="28">
        <f t="shared" si="323"/>
        <v>-5.8523403124457259E-2</v>
      </c>
      <c r="BR118" s="28">
        <f t="shared" si="323"/>
        <v>-2.2561649838354302E-2</v>
      </c>
      <c r="BS118" s="28">
        <f t="shared" si="323"/>
        <v>-1.6694732128582919E-2</v>
      </c>
      <c r="BT118" s="28">
        <f t="shared" si="323"/>
        <v>-5.7999271093442314E-3</v>
      </c>
      <c r="BU118" s="28">
        <f t="shared" si="323"/>
        <v>-1.2232476540304576E-2</v>
      </c>
      <c r="BV118" s="28">
        <f t="shared" si="323"/>
        <v>-1.5943671491171533E-3</v>
      </c>
      <c r="BW118" s="28">
        <f t="shared" si="323"/>
        <v>2.175430442347713E-2</v>
      </c>
      <c r="BX118" s="28">
        <f t="shared" si="323"/>
        <v>1.0097373549189863E-2</v>
      </c>
      <c r="BY118" s="28">
        <f t="shared" si="323"/>
        <v>8.7078482994025954E-3</v>
      </c>
      <c r="BZ118" s="28">
        <f t="shared" si="323"/>
        <v>-1.3104460817516979E-3</v>
      </c>
      <c r="CA118" s="28">
        <f t="shared" si="323"/>
        <v>-9.3480544998244125E-3</v>
      </c>
      <c r="CB118" s="28">
        <f t="shared" si="323"/>
        <v>-1.1162295546826953E-2</v>
      </c>
      <c r="CC118" s="28">
        <f t="shared" si="323"/>
        <v>7.2072930236117974E-3</v>
      </c>
      <c r="CD118" s="28">
        <f t="shared" si="323"/>
        <v>1.9383476406946754E-2</v>
      </c>
      <c r="CE118" s="28">
        <f t="shared" si="323"/>
        <v>-8.2117665478856228E-3</v>
      </c>
      <c r="CF118" s="28">
        <f t="shared" si="323"/>
        <v>7.9331351236807692E-4</v>
      </c>
      <c r="CG118" s="28">
        <f t="shared" si="323"/>
        <v>9.4333509761907136E-4</v>
      </c>
      <c r="CH118" s="28">
        <f t="shared" si="323"/>
        <v>3.6755470767732383E-3</v>
      </c>
      <c r="CI118" s="28">
        <f t="shared" si="323"/>
        <v>3.5520685533919779E-3</v>
      </c>
      <c r="CJ118" s="28">
        <f t="shared" si="323"/>
        <v>-5.0729513222897028E-3</v>
      </c>
      <c r="CK118" s="28">
        <f t="shared" si="323"/>
        <v>1.3849304824097427E-2</v>
      </c>
      <c r="CL118" s="28">
        <f t="shared" si="323"/>
        <v>3.3314494411409174E-3</v>
      </c>
      <c r="CM118" s="28">
        <f t="shared" si="323"/>
        <v>5.5263897709708953E-5</v>
      </c>
      <c r="CN118" s="28">
        <f t="shared" si="323"/>
        <v>6.5331369264047118E-3</v>
      </c>
      <c r="CO118" s="28">
        <f t="shared" si="323"/>
        <v>1.2206468973254285E-3</v>
      </c>
      <c r="CP118" s="28">
        <f t="shared" si="323"/>
        <v>-3.738566827542064E-3</v>
      </c>
      <c r="CQ118" s="28">
        <f t="shared" si="323"/>
        <v>7.742192713313111E-3</v>
      </c>
      <c r="CR118" s="28">
        <f t="shared" si="323"/>
        <v>2.0827177304542032E-3</v>
      </c>
      <c r="CS118" s="28">
        <f t="shared" si="323"/>
        <v>8.772826771562459E-3</v>
      </c>
      <c r="CT118" s="28">
        <f t="shared" si="323"/>
        <v>1.0986309932891727E-2</v>
      </c>
      <c r="CU118" s="28">
        <f t="shared" si="323"/>
        <v>2.8676930028871837E-3</v>
      </c>
      <c r="CV118" s="28">
        <f t="shared" si="323"/>
        <v>1.4587791105771224E-2</v>
      </c>
      <c r="CW118" s="28">
        <f t="shared" si="323"/>
        <v>1.3028292299614253E-3</v>
      </c>
      <c r="CX118" s="28">
        <f t="shared" si="323"/>
        <v>-3.8773407720694812E-3</v>
      </c>
      <c r="CY118" s="28">
        <f t="shared" si="323"/>
        <v>1.5225618998556028E-3</v>
      </c>
      <c r="CZ118" s="28">
        <f t="shared" si="323"/>
        <v>3.1590893882499525E-3</v>
      </c>
      <c r="DA118" s="28">
        <f t="shared" si="323"/>
        <v>-7.9027770832887385E-3</v>
      </c>
      <c r="DB118" s="28">
        <f t="shared" si="323"/>
        <v>2.7203544782994783E-2</v>
      </c>
      <c r="DC118" s="28">
        <f t="shared" si="323"/>
        <v>1.9155809401023034E-2</v>
      </c>
      <c r="DD118" s="28">
        <f t="shared" si="323"/>
        <v>-7.2953310657936712E-3</v>
      </c>
      <c r="DE118" s="28">
        <f t="shared" si="323"/>
        <v>1.327823817087407E-2</v>
      </c>
      <c r="DF118" s="28">
        <f t="shared" si="323"/>
        <v>2.6100567277990514E-3</v>
      </c>
      <c r="DG118" s="28">
        <f t="shared" si="323"/>
        <v>1.3996489099845995E-2</v>
      </c>
      <c r="DH118" s="28">
        <f t="shared" si="323"/>
        <v>8.5796376609125827E-3</v>
      </c>
      <c r="DI118" s="28">
        <f t="shared" si="323"/>
        <v>-1.7584549861545978E-2</v>
      </c>
      <c r="DJ118" s="28">
        <f t="shared" si="323"/>
        <v>1.968712530576508E-2</v>
      </c>
      <c r="DK118" s="28">
        <f t="shared" si="323"/>
        <v>-3.9802698871422924E-2</v>
      </c>
      <c r="DL118" s="28">
        <f t="shared" si="323"/>
        <v>-9.5294900772557577E-5</v>
      </c>
      <c r="DM118" s="28">
        <f t="shared" si="323"/>
        <v>1.2746250789641419E-2</v>
      </c>
      <c r="DN118" s="28">
        <f t="shared" si="323"/>
        <v>-8.956425598947073E-3</v>
      </c>
      <c r="DO118" s="28">
        <f t="shared" si="323"/>
        <v>-3.2718764752474018E-2</v>
      </c>
      <c r="DP118" s="28">
        <f t="shared" si="323"/>
        <v>-1.3902266584788575E-2</v>
      </c>
      <c r="DQ118" s="28">
        <f t="shared" si="323"/>
        <v>-2.1763056424673972E-2</v>
      </c>
      <c r="DR118" s="28">
        <f t="shared" si="323"/>
        <v>-2.2825018971603286E-2</v>
      </c>
      <c r="DS118" s="28">
        <f t="shared" si="323"/>
        <v>3.5856934855362579E-3</v>
      </c>
      <c r="DT118" s="28">
        <f t="shared" si="323"/>
        <v>-9.0396410496476828E-3</v>
      </c>
      <c r="DU118" s="28">
        <f t="shared" si="323"/>
        <v>7.9618191651992035E-3</v>
      </c>
      <c r="DV118" s="28">
        <f t="shared" si="323"/>
        <v>5.4178123716405145E-3</v>
      </c>
      <c r="DW118" s="28">
        <f t="shared" si="323"/>
        <v>2.0688925092059472E-2</v>
      </c>
      <c r="DX118" s="28">
        <f t="shared" si="323"/>
        <v>-1.1233056841061157E-3</v>
      </c>
      <c r="DY118" s="28">
        <f t="shared" si="323"/>
        <v>-5.8383147190185034E-3</v>
      </c>
      <c r="DZ118" s="28">
        <f t="shared" ref="DZ118:GK118" si="324">DZ76-AVERAGE(DZ$46:DZ$75)</f>
        <v>9.7363446175932969E-3</v>
      </c>
      <c r="EA118" s="28">
        <f t="shared" si="324"/>
        <v>9.3990056478135547E-3</v>
      </c>
      <c r="EB118" s="28">
        <f t="shared" si="324"/>
        <v>1.5872983784329477E-2</v>
      </c>
      <c r="EC118" s="28">
        <f t="shared" si="324"/>
        <v>-2.418589791512632E-3</v>
      </c>
      <c r="ED118" s="28">
        <f t="shared" si="324"/>
        <v>1.3870026978476273E-2</v>
      </c>
      <c r="EE118" s="28">
        <f t="shared" si="324"/>
        <v>2.2875352239885719E-3</v>
      </c>
      <c r="EF118" s="28">
        <f t="shared" si="324"/>
        <v>5.4572644429721744E-3</v>
      </c>
      <c r="EG118" s="28">
        <f t="shared" si="324"/>
        <v>2.6257679561683335E-3</v>
      </c>
      <c r="EH118" s="28">
        <f t="shared" si="324"/>
        <v>2.5198141780278772E-2</v>
      </c>
      <c r="EI118" s="28">
        <f t="shared" si="324"/>
        <v>1.1309509648619358E-2</v>
      </c>
      <c r="EJ118" s="28">
        <f t="shared" si="324"/>
        <v>-2.4041117858705479E-2</v>
      </c>
      <c r="EK118" s="28">
        <f t="shared" si="324"/>
        <v>-3.3353531692254632E-3</v>
      </c>
      <c r="EL118" s="28">
        <f t="shared" si="324"/>
        <v>-9.0199707530519459E-3</v>
      </c>
      <c r="EM118" s="28">
        <f t="shared" si="324"/>
        <v>-8.8195704447385503E-3</v>
      </c>
      <c r="EN118" s="28">
        <f t="shared" si="324"/>
        <v>-1.2558450575803437E-2</v>
      </c>
      <c r="EO118" s="28">
        <f t="shared" si="324"/>
        <v>-2.3273876645732092E-2</v>
      </c>
      <c r="EP118" s="28">
        <f t="shared" si="324"/>
        <v>-5.7188984101609764E-3</v>
      </c>
      <c r="EQ118" s="28">
        <f t="shared" si="324"/>
        <v>2.3248188075617247E-3</v>
      </c>
      <c r="ER118" s="28">
        <f t="shared" si="324"/>
        <v>-7.0826260708538756E-3</v>
      </c>
      <c r="ES118" s="28">
        <f t="shared" si="324"/>
        <v>2.7033449766322975E-4</v>
      </c>
      <c r="ET118" s="28">
        <f t="shared" si="324"/>
        <v>9.9342367998501158E-3</v>
      </c>
      <c r="EU118" s="28">
        <f t="shared" si="324"/>
        <v>2.8567189172601475E-3</v>
      </c>
      <c r="EV118" s="28">
        <f t="shared" si="324"/>
        <v>2.5145489188286088E-3</v>
      </c>
      <c r="EW118" s="28">
        <f t="shared" si="324"/>
        <v>-6.2277100945874134E-3</v>
      </c>
      <c r="EX118" s="28">
        <f t="shared" si="324"/>
        <v>-3.7453362839481966E-4</v>
      </c>
      <c r="EY118" s="28">
        <f t="shared" si="324"/>
        <v>-9.7342175636145256E-4</v>
      </c>
      <c r="EZ118" s="28">
        <f t="shared" si="324"/>
        <v>6.7817523210144445E-4</v>
      </c>
      <c r="FA118" s="28">
        <f t="shared" si="324"/>
        <v>-5.1070910203903624E-3</v>
      </c>
      <c r="FB118" s="28">
        <f t="shared" si="324"/>
        <v>6.018339640676767E-3</v>
      </c>
      <c r="FC118" s="28">
        <f t="shared" si="324"/>
        <v>1.7469744934580242E-2</v>
      </c>
      <c r="FD118" s="28">
        <f t="shared" si="324"/>
        <v>4.157679507570078E-3</v>
      </c>
      <c r="FE118" s="28">
        <f t="shared" si="324"/>
        <v>-7.9037842717072891E-3</v>
      </c>
      <c r="FF118" s="28">
        <f t="shared" si="324"/>
        <v>6.2314277548811189E-3</v>
      </c>
      <c r="FG118" s="28">
        <f t="shared" si="324"/>
        <v>-2.7314252060864585E-2</v>
      </c>
      <c r="FH118" s="28">
        <f t="shared" si="324"/>
        <v>1.8949599567473947E-2</v>
      </c>
      <c r="FI118" s="28">
        <f t="shared" si="324"/>
        <v>4.3334036810130365E-2</v>
      </c>
      <c r="FJ118" s="28">
        <f t="shared" si="324"/>
        <v>5.803424413840443E-4</v>
      </c>
      <c r="FK118" s="28">
        <f t="shared" si="324"/>
        <v>2.3472363481979903E-2</v>
      </c>
      <c r="FL118" s="28">
        <f t="shared" si="324"/>
        <v>1.6425325376033882E-2</v>
      </c>
      <c r="FM118" s="28">
        <f t="shared" si="324"/>
        <v>-5.403052042061365E-3</v>
      </c>
      <c r="FN118" s="28">
        <f t="shared" si="324"/>
        <v>-3.7115716199862311E-3</v>
      </c>
      <c r="FO118" s="28">
        <f t="shared" si="324"/>
        <v>-1.5844402046139704E-2</v>
      </c>
      <c r="FP118" s="28">
        <f t="shared" si="324"/>
        <v>-2.2374636521966199E-2</v>
      </c>
      <c r="FQ118" s="28">
        <f t="shared" si="324"/>
        <v>-1.8368144556784118E-2</v>
      </c>
      <c r="FR118" s="28">
        <f t="shared" si="324"/>
        <v>-9.8551023116559902E-3</v>
      </c>
      <c r="FS118" s="28">
        <f t="shared" si="324"/>
        <v>4.5200926453131474E-3</v>
      </c>
      <c r="FT118" s="28">
        <f t="shared" si="324"/>
        <v>4.1128056893069333E-3</v>
      </c>
      <c r="FU118" s="28">
        <f t="shared" si="324"/>
        <v>9.6364595781512994E-3</v>
      </c>
      <c r="FV118" s="28">
        <f t="shared" si="324"/>
        <v>-1.1019604258842032E-2</v>
      </c>
      <c r="FW118" s="28">
        <f t="shared" si="324"/>
        <v>-4.4194128780477137E-3</v>
      </c>
      <c r="FX118" s="28">
        <f t="shared" si="324"/>
        <v>-5.1064014534877708E-3</v>
      </c>
      <c r="FY118" s="28">
        <f t="shared" si="324"/>
        <v>4.3221817757476706E-3</v>
      </c>
      <c r="FZ118" s="28">
        <f t="shared" si="324"/>
        <v>2.5746035498075439E-2</v>
      </c>
      <c r="GA118" s="28">
        <f t="shared" si="324"/>
        <v>7.1230905144714744E-3</v>
      </c>
      <c r="GB118" s="28">
        <f t="shared" si="324"/>
        <v>2.139471248560321E-2</v>
      </c>
      <c r="GC118" s="28">
        <f t="shared" si="324"/>
        <v>2.8843911742033788E-3</v>
      </c>
      <c r="GD118" s="28">
        <f t="shared" si="324"/>
        <v>2.2337898634734042E-3</v>
      </c>
      <c r="GE118" s="28">
        <f t="shared" si="324"/>
        <v>2.2395126157121617E-3</v>
      </c>
      <c r="GF118" s="28">
        <f t="shared" si="324"/>
        <v>3.9288983035163032E-2</v>
      </c>
      <c r="GG118" s="28">
        <f t="shared" si="324"/>
        <v>-3.5713569836520924E-3</v>
      </c>
      <c r="GH118" s="28">
        <f t="shared" si="324"/>
        <v>-2.6424487042509505E-3</v>
      </c>
      <c r="GI118" s="28">
        <f t="shared" si="324"/>
        <v>-6.1155800756618386E-3</v>
      </c>
      <c r="GJ118" s="28">
        <f t="shared" si="324"/>
        <v>-8.7971137790322056E-3</v>
      </c>
      <c r="GK118" s="28">
        <f t="shared" si="324"/>
        <v>-2.6968010442513058E-2</v>
      </c>
      <c r="GL118" s="28">
        <f t="shared" ref="GL118:IQ118" si="325">GL76-AVERAGE(GL$46:GL$75)</f>
        <v>-3.9860972975484216E-2</v>
      </c>
      <c r="GM118" s="28">
        <f t="shared" si="325"/>
        <v>-1.8747031426269326E-2</v>
      </c>
      <c r="GN118" s="28">
        <f t="shared" si="325"/>
        <v>-4.0941525410671989E-2</v>
      </c>
      <c r="GO118" s="28">
        <f t="shared" si="325"/>
        <v>2.2021425680047554E-2</v>
      </c>
      <c r="GP118" s="28">
        <f t="shared" si="325"/>
        <v>1.0373623177971527E-2</v>
      </c>
      <c r="GQ118" s="28">
        <f t="shared" si="325"/>
        <v>-6.4850322538937723E-3</v>
      </c>
      <c r="GR118" s="28">
        <f t="shared" si="325"/>
        <v>3.4333969984264691E-3</v>
      </c>
      <c r="GS118" s="28">
        <f t="shared" si="325"/>
        <v>5.8144323096871123E-3</v>
      </c>
      <c r="GT118" s="28">
        <f t="shared" si="325"/>
        <v>-3.383592247686388E-4</v>
      </c>
      <c r="GU118" s="28">
        <f t="shared" si="325"/>
        <v>-3.0757855064461573E-3</v>
      </c>
      <c r="GV118" s="28">
        <f t="shared" si="325"/>
        <v>-3.0544585043843454E-3</v>
      </c>
      <c r="GW118" s="28">
        <f t="shared" si="325"/>
        <v>6.9812951195962741E-3</v>
      </c>
      <c r="GX118" s="28">
        <f t="shared" si="325"/>
        <v>1.9903957075567878E-2</v>
      </c>
      <c r="GY118" s="28">
        <f t="shared" si="325"/>
        <v>1.665975614259195E-2</v>
      </c>
      <c r="GZ118" s="28">
        <f t="shared" si="325"/>
        <v>5.2231145539423558E-4</v>
      </c>
      <c r="HA118" s="28">
        <f t="shared" si="325"/>
        <v>1.6381576875107801E-2</v>
      </c>
      <c r="HB118" s="28">
        <f t="shared" si="325"/>
        <v>-3.1632390846443432E-3</v>
      </c>
      <c r="HC118" s="28">
        <f t="shared" si="325"/>
        <v>-7.5635406337314585E-3</v>
      </c>
      <c r="HD118" s="28">
        <f t="shared" si="325"/>
        <v>2.815280186235843E-3</v>
      </c>
      <c r="HE118" s="28">
        <f t="shared" si="325"/>
        <v>2.2760440309429669E-2</v>
      </c>
      <c r="HF118" s="28">
        <f t="shared" si="325"/>
        <v>1.5200493950978262E-2</v>
      </c>
      <c r="HG118" s="28">
        <f t="shared" si="325"/>
        <v>-2.8354730496681923E-2</v>
      </c>
      <c r="HH118" s="28">
        <f t="shared" si="325"/>
        <v>-1.3664862118596987E-3</v>
      </c>
      <c r="HI118" s="28">
        <f t="shared" si="325"/>
        <v>-9.3967620250918205E-3</v>
      </c>
      <c r="HJ118" s="28">
        <f t="shared" si="325"/>
        <v>-5.8075736431445184E-3</v>
      </c>
      <c r="HK118" s="28">
        <f t="shared" si="325"/>
        <v>-1.4648444764590353E-2</v>
      </c>
      <c r="HL118" s="28">
        <f t="shared" si="325"/>
        <v>-9.2043243449004639E-3</v>
      </c>
      <c r="HM118" s="28">
        <f t="shared" si="325"/>
        <v>-1.9203414460586279E-2</v>
      </c>
      <c r="HN118" s="28">
        <f t="shared" si="325"/>
        <v>2.7973956774968937E-2</v>
      </c>
      <c r="HO118" s="28">
        <f t="shared" si="325"/>
        <v>-9.9139142905771745E-3</v>
      </c>
      <c r="HP118" s="28">
        <f t="shared" si="325"/>
        <v>-9.6628424185338565E-3</v>
      </c>
      <c r="HQ118" s="28">
        <f t="shared" si="325"/>
        <v>1.4427080360837273E-2</v>
      </c>
      <c r="HR118" s="28">
        <f t="shared" si="325"/>
        <v>6.2437152505232579E-3</v>
      </c>
      <c r="HS118" s="28">
        <f t="shared" si="325"/>
        <v>1.4621419918956133E-2</v>
      </c>
      <c r="HT118" s="28">
        <f t="shared" si="325"/>
        <v>1.9704406906628971E-3</v>
      </c>
      <c r="HU118" s="28">
        <f t="shared" si="325"/>
        <v>-3.4322631731534847E-3</v>
      </c>
      <c r="HV118" s="28">
        <f t="shared" si="325"/>
        <v>2.0411321627347083E-3</v>
      </c>
      <c r="HW118" s="28">
        <f t="shared" si="325"/>
        <v>4.0089317103963835E-3</v>
      </c>
      <c r="HX118" s="28">
        <f t="shared" si="325"/>
        <v>1.3870270475860523E-2</v>
      </c>
      <c r="HY118" s="28">
        <f t="shared" si="325"/>
        <v>1.0171860269664252E-3</v>
      </c>
      <c r="HZ118" s="28">
        <f t="shared" si="325"/>
        <v>1.1893151929418384E-2</v>
      </c>
      <c r="IA118" s="28">
        <f t="shared" si="325"/>
        <v>2.0470151665909898E-3</v>
      </c>
      <c r="IB118" s="28">
        <f t="shared" si="325"/>
        <v>5.7942147135698185E-3</v>
      </c>
      <c r="IC118" s="28">
        <f t="shared" si="325"/>
        <v>4.6762353153482596E-3</v>
      </c>
      <c r="ID118" s="28">
        <f t="shared" si="325"/>
        <v>2.903739152866033E-2</v>
      </c>
      <c r="IE118" s="28">
        <f t="shared" si="325"/>
        <v>-1.0945155631589657E-2</v>
      </c>
      <c r="IF118" s="28">
        <f t="shared" si="325"/>
        <v>-1.2398340137486493E-2</v>
      </c>
      <c r="IG118" s="28">
        <f t="shared" si="325"/>
        <v>-3.0625654240068368E-3</v>
      </c>
      <c r="IH118" s="28">
        <f t="shared" si="325"/>
        <v>-2.8780182690269621E-3</v>
      </c>
      <c r="II118" s="28">
        <f t="shared" si="325"/>
        <v>-1.8090010941134552E-2</v>
      </c>
      <c r="IJ118" s="28">
        <f t="shared" si="325"/>
        <v>1.0300766598701432E-2</v>
      </c>
      <c r="IK118" s="28">
        <f t="shared" si="325"/>
        <v>-1.8797457286028194E-2</v>
      </c>
      <c r="IL118" s="28">
        <f t="shared" si="325"/>
        <v>-1.4391186772394877E-2</v>
      </c>
      <c r="IM118" s="28">
        <f t="shared" si="325"/>
        <v>-1.2358139042833866E-3</v>
      </c>
      <c r="IN118" s="28">
        <f t="shared" si="325"/>
        <v>-4.0055138901041783E-3</v>
      </c>
      <c r="IO118" s="28">
        <f t="shared" si="325"/>
        <v>-5.043994831814239E-4</v>
      </c>
      <c r="IP118" s="28">
        <f t="shared" si="325"/>
        <v>1.1101219566280114E-2</v>
      </c>
      <c r="IQ118" s="28">
        <f t="shared" si="325"/>
        <v>7.6655468956360042E-3</v>
      </c>
      <c r="IT118" s="28">
        <f t="shared" si="204"/>
        <v>3.3091120020036277E-4</v>
      </c>
      <c r="IU118" s="28">
        <f>IT118</f>
        <v>3.3091120020036277E-4</v>
      </c>
      <c r="IY118" s="28">
        <f t="shared" ref="IY118:IY127" si="326">_xlfn.STDEV.S(B118:IQ118)</f>
        <v>1.5314097732550661E-2</v>
      </c>
      <c r="IZ118" s="33">
        <f>(IT118/IY118)*SQRT(1000)</f>
        <v>0.68331358083792459</v>
      </c>
      <c r="JA118" s="28">
        <f>_xlfn.T.INV.2T(0.1,999)</f>
        <v>1.6463803454274908</v>
      </c>
      <c r="JB118" s="28">
        <f>_xlfn.T.INV.2T(0.05,999)</f>
        <v>1.9623414611334626</v>
      </c>
      <c r="JC118" s="28">
        <f>_xlfn.T.INV.2T(0.01,999)</f>
        <v>2.5807596372676254</v>
      </c>
      <c r="JD118" s="33" t="str">
        <f>IF(ABS(IZ118)&gt;JB118,"Odrzucamy H0","NieodrzucamyH0")</f>
        <v>NieodrzucamyH0</v>
      </c>
      <c r="JG118" s="33">
        <f>IT118/$JC$106</f>
        <v>0.17155037261775374</v>
      </c>
      <c r="JH118" s="28">
        <f>_xlfn.T.INV.2T(0.1,14)</f>
        <v>1.7613101357748921</v>
      </c>
      <c r="JI118" s="28">
        <f>_xlfn.T.INV.2T(0.05,14)</f>
        <v>2.1447866879178044</v>
      </c>
      <c r="JJ118" s="28">
        <f>_xlfn.T.INV.2T(0.01,14)</f>
        <v>2.9768427343708348</v>
      </c>
      <c r="JK118" s="33" t="str">
        <f>IF(ABS(JG118)&gt;JI118,"Odrzucamy H0","NieodrzucamyH0")</f>
        <v>NieodrzucamyH0</v>
      </c>
      <c r="JN118" s="34">
        <f>COUNTIF(B118:IQ118,"&gt;0")/250</f>
        <v>0.55600000000000005</v>
      </c>
      <c r="JO118" s="33">
        <f>(SQRT(250)/0.5)*(JN118-0.5)</f>
        <v>1.770875489694294</v>
      </c>
      <c r="JP118" s="29">
        <f>NORMSINV(1-0.05)</f>
        <v>1.6448536269514715</v>
      </c>
      <c r="JQ118" s="29">
        <f>NORMSINV(1-0.025)</f>
        <v>1.9599639845400536</v>
      </c>
      <c r="JR118" s="29">
        <f>NORMSINV(1-0.005)</f>
        <v>2.5758293035488999</v>
      </c>
      <c r="JS118" s="33" t="str">
        <f>IF(ABS(JO118)&gt;JQ118,"Odrzucamy H0","NieodrzucamyH0")</f>
        <v>NieodrzucamyH0</v>
      </c>
      <c r="JW118" s="33">
        <f>SQRT(250)*(JN118-$JY$107)/SQRT($JY$107*(1-$JY$107))</f>
        <v>1.8594484205588315</v>
      </c>
      <c r="JX118" s="29">
        <f>NORMSINV(1-0.05)</f>
        <v>1.6448536269514715</v>
      </c>
      <c r="JY118" s="29">
        <f>NORMSINV(1-0.025)</f>
        <v>1.9599639845400536</v>
      </c>
      <c r="JZ118" s="29">
        <f>NORMSINV(1-0.005)</f>
        <v>2.5758293035488999</v>
      </c>
      <c r="KA118" s="33" t="str">
        <f>IF(ABS(JW118)&gt;JY118,"Odrzucamy H0","NieodrzucamyH0")</f>
        <v>NieodrzucamyH0</v>
      </c>
    </row>
    <row r="119" spans="1:287" x14ac:dyDescent="0.25">
      <c r="A119" s="11">
        <v>1</v>
      </c>
      <c r="B119" s="4">
        <f t="shared" ref="B119:BM119" si="327">B77-AVERAGE(B$46:B$75)</f>
        <v>8.7471148832372839E-3</v>
      </c>
      <c r="C119" s="4">
        <f t="shared" si="327"/>
        <v>6.295563068026836E-4</v>
      </c>
      <c r="D119" s="4">
        <f t="shared" si="327"/>
        <v>-1.1017552692546449E-3</v>
      </c>
      <c r="E119" s="4">
        <f t="shared" si="327"/>
        <v>-3.5069404895977387E-4</v>
      </c>
      <c r="F119" s="4">
        <f t="shared" si="327"/>
        <v>6.6215816726962321E-4</v>
      </c>
      <c r="G119" s="4">
        <f t="shared" si="327"/>
        <v>2.8115663125271302E-3</v>
      </c>
      <c r="H119" s="4">
        <f t="shared" si="327"/>
        <v>4.6105743022365406E-3</v>
      </c>
      <c r="I119" s="4">
        <f t="shared" si="327"/>
        <v>8.9961248452712483E-3</v>
      </c>
      <c r="J119" s="4">
        <f t="shared" si="327"/>
        <v>6.078796621310693E-3</v>
      </c>
      <c r="K119" s="4">
        <f t="shared" si="327"/>
        <v>3.4490927961985354E-4</v>
      </c>
      <c r="L119" s="4">
        <f t="shared" si="327"/>
        <v>-3.8530564531740169E-2</v>
      </c>
      <c r="M119" s="4">
        <f t="shared" si="327"/>
        <v>1.9099761389385041E-2</v>
      </c>
      <c r="N119" s="4">
        <f t="shared" si="327"/>
        <v>2.9940511975633998E-3</v>
      </c>
      <c r="O119" s="4">
        <f t="shared" si="327"/>
        <v>-3.1894646864687785E-2</v>
      </c>
      <c r="P119" s="4">
        <f t="shared" si="327"/>
        <v>-3.0465601633942272E-2</v>
      </c>
      <c r="Q119" s="4">
        <f t="shared" si="327"/>
        <v>-2.1752919188644349E-2</v>
      </c>
      <c r="R119" s="4">
        <f t="shared" si="327"/>
        <v>5.0407899473038607E-3</v>
      </c>
      <c r="S119" s="4">
        <f t="shared" si="327"/>
        <v>9.9579299244835391E-3</v>
      </c>
      <c r="T119" s="4">
        <f t="shared" si="327"/>
        <v>1.4307347194550934E-2</v>
      </c>
      <c r="U119" s="4">
        <f t="shared" si="327"/>
        <v>-9.0124600000378134E-3</v>
      </c>
      <c r="V119" s="4">
        <f t="shared" si="327"/>
        <v>-5.70127308707369E-3</v>
      </c>
      <c r="W119" s="4">
        <f t="shared" si="327"/>
        <v>2.1275284466524474E-2</v>
      </c>
      <c r="X119" s="4">
        <f t="shared" si="327"/>
        <v>-2.3156915964565161E-3</v>
      </c>
      <c r="Y119" s="4">
        <f t="shared" si="327"/>
        <v>5.4500160747077264E-3</v>
      </c>
      <c r="Z119" s="4">
        <f t="shared" si="327"/>
        <v>-1.9104317428310421E-3</v>
      </c>
      <c r="AA119" s="4">
        <f t="shared" si="327"/>
        <v>-5.8983507002477009E-2</v>
      </c>
      <c r="AB119" s="4">
        <f t="shared" si="327"/>
        <v>-2.0447046269551444E-2</v>
      </c>
      <c r="AC119" s="4">
        <f t="shared" si="327"/>
        <v>5.7591919675169826E-3</v>
      </c>
      <c r="AD119" s="4">
        <f t="shared" si="327"/>
        <v>7.2544865116373845E-3</v>
      </c>
      <c r="AE119" s="4">
        <f t="shared" si="327"/>
        <v>8.2890575460053528E-3</v>
      </c>
      <c r="AF119" s="4">
        <f t="shared" si="327"/>
        <v>1.9365974378939527E-2</v>
      </c>
      <c r="AG119" s="4">
        <f t="shared" si="327"/>
        <v>1.5789175416776234E-2</v>
      </c>
      <c r="AH119" s="4">
        <f t="shared" si="327"/>
        <v>1.3635650104910736E-2</v>
      </c>
      <c r="AI119" s="4">
        <f t="shared" si="327"/>
        <v>1.6962995043692315E-2</v>
      </c>
      <c r="AJ119" s="4">
        <f t="shared" si="327"/>
        <v>1.5078596866938735E-3</v>
      </c>
      <c r="AK119" s="4">
        <f t="shared" si="327"/>
        <v>1.9491024814851992E-3</v>
      </c>
      <c r="AL119" s="4">
        <f t="shared" si="327"/>
        <v>8.1321588502802022E-2</v>
      </c>
      <c r="AM119" s="4">
        <f t="shared" si="327"/>
        <v>-9.9017672406453722E-3</v>
      </c>
      <c r="AN119" s="4">
        <f t="shared" si="327"/>
        <v>3.0323907616749404E-3</v>
      </c>
      <c r="AO119" s="4">
        <f t="shared" si="327"/>
        <v>-4.384051039661177E-2</v>
      </c>
      <c r="AP119" s="4">
        <f t="shared" si="327"/>
        <v>4.9945698597690338E-2</v>
      </c>
      <c r="AQ119" s="4">
        <f t="shared" si="327"/>
        <v>3.0038486997379987E-2</v>
      </c>
      <c r="AR119" s="4">
        <f t="shared" si="327"/>
        <v>4.5040704492102296E-4</v>
      </c>
      <c r="AS119" s="4">
        <f t="shared" si="327"/>
        <v>-1.014492405581079E-2</v>
      </c>
      <c r="AT119" s="4">
        <f t="shared" si="327"/>
        <v>-2.0745310971343855E-2</v>
      </c>
      <c r="AU119" s="4">
        <f t="shared" si="327"/>
        <v>2.0024068052075183E-2</v>
      </c>
      <c r="AV119" s="4">
        <f t="shared" si="327"/>
        <v>-8.3272601895658504E-3</v>
      </c>
      <c r="AW119" s="4">
        <f t="shared" si="327"/>
        <v>-1.9346494771169204E-2</v>
      </c>
      <c r="AX119" s="4">
        <f t="shared" si="327"/>
        <v>7.5695295947814665E-3</v>
      </c>
      <c r="AY119" s="4">
        <f t="shared" si="327"/>
        <v>-3.3605658018498264E-3</v>
      </c>
      <c r="AZ119" s="4">
        <f t="shared" si="327"/>
        <v>-1.8592095187345996E-2</v>
      </c>
      <c r="BA119" s="4">
        <f t="shared" si="327"/>
        <v>-1.2514268516553954E-2</v>
      </c>
      <c r="BB119" s="4">
        <f t="shared" si="327"/>
        <v>-8.3714716260119646E-3</v>
      </c>
      <c r="BC119" s="4">
        <f t="shared" si="327"/>
        <v>6.2736150381188316E-4</v>
      </c>
      <c r="BD119" s="4">
        <f t="shared" si="327"/>
        <v>1.1943330610662103E-2</v>
      </c>
      <c r="BE119" s="4">
        <f t="shared" si="327"/>
        <v>1.9392581551410229E-2</v>
      </c>
      <c r="BF119" s="4">
        <f t="shared" si="327"/>
        <v>2.8598104807607454E-3</v>
      </c>
      <c r="BG119" s="4">
        <f t="shared" si="327"/>
        <v>3.5057203258478664E-2</v>
      </c>
      <c r="BH119" s="4">
        <f t="shared" si="327"/>
        <v>7.5232414001164807E-3</v>
      </c>
      <c r="BI119" s="4">
        <f t="shared" si="327"/>
        <v>-3.9785293017143737E-3</v>
      </c>
      <c r="BJ119" s="4">
        <f t="shared" si="327"/>
        <v>-5.071115895652388E-2</v>
      </c>
      <c r="BK119" s="4">
        <f t="shared" si="327"/>
        <v>-1.4419568655075352E-2</v>
      </c>
      <c r="BL119" s="4">
        <f t="shared" si="327"/>
        <v>2.3462699659342295E-4</v>
      </c>
      <c r="BM119" s="4">
        <f t="shared" si="327"/>
        <v>1.0416507865447469E-2</v>
      </c>
      <c r="BN119" s="4">
        <f t="shared" ref="BN119:DY119" si="328">BN77-AVERAGE(BN$46:BN$75)</f>
        <v>-1.6433085746035529E-2</v>
      </c>
      <c r="BO119" s="4">
        <f t="shared" si="328"/>
        <v>3.0097074039178016E-2</v>
      </c>
      <c r="BP119" s="4">
        <f t="shared" si="328"/>
        <v>3.1503625033881145E-3</v>
      </c>
      <c r="BQ119" s="4">
        <f t="shared" si="328"/>
        <v>-1.1410676571993586E-2</v>
      </c>
      <c r="BR119" s="4">
        <f t="shared" si="328"/>
        <v>-1.4586321660958709E-2</v>
      </c>
      <c r="BS119" s="4">
        <f t="shared" si="328"/>
        <v>-1.7655872018290789E-3</v>
      </c>
      <c r="BT119" s="4">
        <f t="shared" si="328"/>
        <v>-5.8000774755984415E-3</v>
      </c>
      <c r="BU119" s="4">
        <f t="shared" si="328"/>
        <v>-7.1295387887199821E-3</v>
      </c>
      <c r="BV119" s="4">
        <f t="shared" si="328"/>
        <v>-1.5955165358971133E-3</v>
      </c>
      <c r="BW119" s="4">
        <f t="shared" si="328"/>
        <v>2.1478853845951645E-2</v>
      </c>
      <c r="BX119" s="4">
        <f t="shared" si="328"/>
        <v>9.9669151520005474E-3</v>
      </c>
      <c r="BY119" s="4">
        <f t="shared" si="328"/>
        <v>-1.0347788970869264E-2</v>
      </c>
      <c r="BZ119" s="4">
        <f t="shared" si="328"/>
        <v>-1.3118666967216047E-3</v>
      </c>
      <c r="CA119" s="4">
        <f t="shared" si="328"/>
        <v>-9.4226949428501926E-3</v>
      </c>
      <c r="CB119" s="4">
        <f t="shared" si="328"/>
        <v>-1.1191908534286029E-2</v>
      </c>
      <c r="CC119" s="4">
        <f t="shared" si="328"/>
        <v>7.1539009662669279E-3</v>
      </c>
      <c r="CD119" s="4">
        <f t="shared" si="328"/>
        <v>1.8952014852677557E-2</v>
      </c>
      <c r="CE119" s="4">
        <f t="shared" si="328"/>
        <v>-8.223088070757386E-3</v>
      </c>
      <c r="CF119" s="4">
        <f t="shared" si="328"/>
        <v>7.8698993268803605E-4</v>
      </c>
      <c r="CG119" s="4">
        <f t="shared" si="328"/>
        <v>9.4297480938130803E-4</v>
      </c>
      <c r="CH119" s="4">
        <f t="shared" si="328"/>
        <v>2.6766242252539403E-3</v>
      </c>
      <c r="CI119" s="4">
        <f t="shared" si="328"/>
        <v>-1.4286435148782322E-2</v>
      </c>
      <c r="CJ119" s="4">
        <f t="shared" si="328"/>
        <v>-2.4625466771375441E-2</v>
      </c>
      <c r="CK119" s="4">
        <f t="shared" si="328"/>
        <v>1.7204313090819303E-3</v>
      </c>
      <c r="CL119" s="4">
        <f t="shared" si="328"/>
        <v>1.521233700264296E-2</v>
      </c>
      <c r="CM119" s="4">
        <f t="shared" si="328"/>
        <v>-2.9697141154445918E-2</v>
      </c>
      <c r="CN119" s="4">
        <f t="shared" si="328"/>
        <v>-3.0039445969621791E-2</v>
      </c>
      <c r="CO119" s="4">
        <f t="shared" si="328"/>
        <v>-5.108764871313079E-3</v>
      </c>
      <c r="CP119" s="4">
        <f t="shared" si="328"/>
        <v>-6.0062488142523436E-4</v>
      </c>
      <c r="CQ119" s="4">
        <f t="shared" si="328"/>
        <v>3.1750120836544415E-3</v>
      </c>
      <c r="CR119" s="4">
        <f t="shared" si="328"/>
        <v>1.4718033765441433E-2</v>
      </c>
      <c r="CS119" s="4">
        <f t="shared" si="328"/>
        <v>-1.6004401403094813E-3</v>
      </c>
      <c r="CT119" s="4">
        <f t="shared" si="328"/>
        <v>-1.2637912578255047E-2</v>
      </c>
      <c r="CU119" s="4">
        <f t="shared" si="328"/>
        <v>2.8661848318797334E-3</v>
      </c>
      <c r="CV119" s="4">
        <f t="shared" si="328"/>
        <v>1.4515970083729419E-2</v>
      </c>
      <c r="CW119" s="4">
        <f t="shared" si="328"/>
        <v>1.3001241318064938E-3</v>
      </c>
      <c r="CX119" s="4">
        <f t="shared" si="328"/>
        <v>-2.9929207186922477E-2</v>
      </c>
      <c r="CY119" s="4">
        <f t="shared" si="328"/>
        <v>1.4805443417208464E-3</v>
      </c>
      <c r="CZ119" s="4">
        <f t="shared" si="328"/>
        <v>3.1332799288597444E-3</v>
      </c>
      <c r="DA119" s="4">
        <f t="shared" si="328"/>
        <v>-7.9042321779751144E-3</v>
      </c>
      <c r="DB119" s="4">
        <f t="shared" si="328"/>
        <v>2.6629125132084867E-2</v>
      </c>
      <c r="DC119" s="4">
        <f t="shared" si="328"/>
        <v>1.8758814443064282E-2</v>
      </c>
      <c r="DD119" s="4">
        <f t="shared" si="328"/>
        <v>-7.3899622540936852E-3</v>
      </c>
      <c r="DE119" s="4">
        <f t="shared" si="328"/>
        <v>1.3235472288959688E-2</v>
      </c>
      <c r="DF119" s="4">
        <f t="shared" si="328"/>
        <v>2.6089079241256355E-3</v>
      </c>
      <c r="DG119" s="4">
        <f t="shared" si="328"/>
        <v>1.0170190029723039E-3</v>
      </c>
      <c r="DH119" s="4">
        <f t="shared" si="328"/>
        <v>-1.3599965789407153E-2</v>
      </c>
      <c r="DI119" s="4">
        <f t="shared" si="328"/>
        <v>8.7583122314929384E-3</v>
      </c>
      <c r="DJ119" s="4">
        <f t="shared" si="328"/>
        <v>-2.4917823858014475E-5</v>
      </c>
      <c r="DK119" s="4">
        <f t="shared" si="328"/>
        <v>1.1368667063880078E-4</v>
      </c>
      <c r="DL119" s="4">
        <f t="shared" si="328"/>
        <v>4.9298413019004221E-3</v>
      </c>
      <c r="DM119" s="4">
        <f t="shared" si="328"/>
        <v>-1.8755605050323934E-2</v>
      </c>
      <c r="DN119" s="4">
        <f t="shared" si="328"/>
        <v>-4.8416643897428177E-3</v>
      </c>
      <c r="DO119" s="4">
        <f t="shared" si="328"/>
        <v>1.8234840687417556E-2</v>
      </c>
      <c r="DP119" s="4">
        <f t="shared" si="328"/>
        <v>9.7721709236353003E-3</v>
      </c>
      <c r="DQ119" s="4">
        <f t="shared" si="328"/>
        <v>-2.2514665511578033E-2</v>
      </c>
      <c r="DR119" s="4">
        <f t="shared" si="328"/>
        <v>5.2149800206998092E-3</v>
      </c>
      <c r="DS119" s="4">
        <f t="shared" si="328"/>
        <v>-1.2776768353451153E-2</v>
      </c>
      <c r="DT119" s="4">
        <f t="shared" si="328"/>
        <v>-9.0435659616456849E-3</v>
      </c>
      <c r="DU119" s="4">
        <f t="shared" si="328"/>
        <v>7.935679891574475E-3</v>
      </c>
      <c r="DV119" s="4">
        <f t="shared" si="328"/>
        <v>5.3722419221504895E-3</v>
      </c>
      <c r="DW119" s="4">
        <f t="shared" si="328"/>
        <v>-3.7145273969171763E-2</v>
      </c>
      <c r="DX119" s="4">
        <f t="shared" si="328"/>
        <v>-1.1235844630711987E-3</v>
      </c>
      <c r="DY119" s="4">
        <f t="shared" si="328"/>
        <v>-5.8408567947116387E-3</v>
      </c>
      <c r="DZ119" s="4">
        <f t="shared" ref="DZ119:GK119" si="329">DZ77-AVERAGE(DZ$46:DZ$75)</f>
        <v>9.5456212668975395E-3</v>
      </c>
      <c r="EA119" s="4">
        <f t="shared" si="329"/>
        <v>9.3491061758770623E-3</v>
      </c>
      <c r="EB119" s="4">
        <f t="shared" si="329"/>
        <v>1.5554055691462626E-2</v>
      </c>
      <c r="EC119" s="4">
        <f t="shared" si="329"/>
        <v>-2.424742799538838E-3</v>
      </c>
      <c r="ED119" s="4">
        <f t="shared" si="329"/>
        <v>1.3747439765526594E-2</v>
      </c>
      <c r="EE119" s="4">
        <f t="shared" si="329"/>
        <v>2.2842555606616037E-3</v>
      </c>
      <c r="EF119" s="4">
        <f t="shared" si="329"/>
        <v>-9.6587157495448786E-4</v>
      </c>
      <c r="EG119" s="4">
        <f t="shared" si="329"/>
        <v>1.2882268123357394E-2</v>
      </c>
      <c r="EH119" s="4">
        <f t="shared" si="329"/>
        <v>2.3973144370785359E-3</v>
      </c>
      <c r="EI119" s="4">
        <f t="shared" si="329"/>
        <v>2.9648120857110826E-3</v>
      </c>
      <c r="EJ119" s="4">
        <f t="shared" si="329"/>
        <v>-3.9773103105871996E-2</v>
      </c>
      <c r="EK119" s="4">
        <f t="shared" si="329"/>
        <v>-1.1192238037618362E-2</v>
      </c>
      <c r="EL119" s="4">
        <f t="shared" si="329"/>
        <v>-1.4296754192540168E-2</v>
      </c>
      <c r="EM119" s="4">
        <f t="shared" si="329"/>
        <v>-2.3903767132151667E-2</v>
      </c>
      <c r="EN119" s="4">
        <f t="shared" si="329"/>
        <v>1.0737837052350964E-2</v>
      </c>
      <c r="EO119" s="4">
        <f t="shared" si="329"/>
        <v>-1.9774097492692887E-2</v>
      </c>
      <c r="EP119" s="4">
        <f t="shared" si="329"/>
        <v>-1.9865634956499331E-2</v>
      </c>
      <c r="EQ119" s="4">
        <f t="shared" si="329"/>
        <v>5.0562584696867488E-3</v>
      </c>
      <c r="ER119" s="4">
        <f t="shared" si="329"/>
        <v>6.6316197620387499E-3</v>
      </c>
      <c r="ES119" s="4">
        <f t="shared" si="329"/>
        <v>2.6771962028697524E-4</v>
      </c>
      <c r="ET119" s="4">
        <f t="shared" si="329"/>
        <v>9.8481244177814117E-3</v>
      </c>
      <c r="EU119" s="4">
        <f t="shared" si="329"/>
        <v>2.8409644551336015E-3</v>
      </c>
      <c r="EV119" s="4">
        <f t="shared" si="329"/>
        <v>-4.5108367734731238E-2</v>
      </c>
      <c r="EW119" s="4">
        <f t="shared" si="329"/>
        <v>-6.2846951735813471E-3</v>
      </c>
      <c r="EX119" s="4">
        <f t="shared" si="329"/>
        <v>-3.7453362839481966E-4</v>
      </c>
      <c r="EY119" s="4">
        <f t="shared" si="329"/>
        <v>-9.8489860111132706E-4</v>
      </c>
      <c r="EZ119" s="4">
        <f t="shared" si="329"/>
        <v>6.781655915858942E-4</v>
      </c>
      <c r="FA119" s="4">
        <f t="shared" si="329"/>
        <v>-5.1119054721427866E-3</v>
      </c>
      <c r="FB119" s="4">
        <f t="shared" si="329"/>
        <v>5.9909437755440668E-3</v>
      </c>
      <c r="FC119" s="4">
        <f t="shared" si="329"/>
        <v>1.7281165014300381E-2</v>
      </c>
      <c r="FD119" s="4">
        <f t="shared" si="329"/>
        <v>4.1403221728825001E-3</v>
      </c>
      <c r="FE119" s="4">
        <f t="shared" si="329"/>
        <v>-1.4499182168944288E-2</v>
      </c>
      <c r="FF119" s="4">
        <f t="shared" si="329"/>
        <v>-3.9097045955598465E-2</v>
      </c>
      <c r="FG119" s="4">
        <f t="shared" si="329"/>
        <v>-1.6632904276092715E-2</v>
      </c>
      <c r="FH119" s="4">
        <f t="shared" si="329"/>
        <v>-1.5716837108152998E-2</v>
      </c>
      <c r="FI119" s="4">
        <f t="shared" si="329"/>
        <v>1.7590360573508931E-2</v>
      </c>
      <c r="FJ119" s="4">
        <f t="shared" si="329"/>
        <v>-3.4434246888754759E-2</v>
      </c>
      <c r="FK119" s="4">
        <f t="shared" si="329"/>
        <v>-1.388412098741881E-2</v>
      </c>
      <c r="FL119" s="4">
        <f t="shared" si="329"/>
        <v>-6.0418910861788694E-3</v>
      </c>
      <c r="FM119" s="4">
        <f t="shared" si="329"/>
        <v>1.5335539217226217E-2</v>
      </c>
      <c r="FN119" s="4">
        <f t="shared" si="329"/>
        <v>8.4423322729236458E-3</v>
      </c>
      <c r="FO119" s="4">
        <f t="shared" si="329"/>
        <v>-1.4283513538055912E-2</v>
      </c>
      <c r="FP119" s="4">
        <f t="shared" si="329"/>
        <v>1.193076514628448E-2</v>
      </c>
      <c r="FQ119" s="4">
        <f t="shared" si="329"/>
        <v>5.7521261123787797E-3</v>
      </c>
      <c r="FR119" s="4">
        <f t="shared" si="329"/>
        <v>-9.9274071444736857E-3</v>
      </c>
      <c r="FS119" s="4">
        <f t="shared" si="329"/>
        <v>4.5134295312381136E-3</v>
      </c>
      <c r="FT119" s="4">
        <f t="shared" si="329"/>
        <v>4.0622903463169956E-3</v>
      </c>
      <c r="FU119" s="4">
        <f t="shared" si="329"/>
        <v>-2.3018266721284104E-2</v>
      </c>
      <c r="FV119" s="4">
        <f t="shared" si="329"/>
        <v>-1.1153168497146843E-2</v>
      </c>
      <c r="FW119" s="4">
        <f t="shared" si="329"/>
        <v>-4.4401516718974091E-3</v>
      </c>
      <c r="FX119" s="4">
        <f t="shared" si="329"/>
        <v>-5.1064014534877708E-3</v>
      </c>
      <c r="FY119" s="4">
        <f t="shared" si="329"/>
        <v>4.310304208708168E-3</v>
      </c>
      <c r="FZ119" s="4">
        <f t="shared" si="329"/>
        <v>2.5005328905270227E-2</v>
      </c>
      <c r="GA119" s="4">
        <f t="shared" si="329"/>
        <v>7.087549124216606E-3</v>
      </c>
      <c r="GB119" s="4">
        <f t="shared" si="329"/>
        <v>2.0976246682862746E-2</v>
      </c>
      <c r="GC119" s="4">
        <f t="shared" si="329"/>
        <v>2.8836203782007189E-3</v>
      </c>
      <c r="GD119" s="4">
        <f t="shared" si="329"/>
        <v>-2.6597773938195493E-3</v>
      </c>
      <c r="GE119" s="4">
        <f t="shared" si="329"/>
        <v>-1.523019484268525E-2</v>
      </c>
      <c r="GF119" s="4">
        <f t="shared" si="329"/>
        <v>3.0834853155054947E-2</v>
      </c>
      <c r="GG119" s="4">
        <f t="shared" si="329"/>
        <v>-2.7943600874172879E-3</v>
      </c>
      <c r="GH119" s="4">
        <f t="shared" si="329"/>
        <v>1.3237172486288428E-2</v>
      </c>
      <c r="GI119" s="4">
        <f t="shared" si="329"/>
        <v>-3.0528373035043285E-3</v>
      </c>
      <c r="GJ119" s="4">
        <f t="shared" si="329"/>
        <v>2.7128975288012086E-2</v>
      </c>
      <c r="GK119" s="4">
        <f t="shared" si="329"/>
        <v>2.2731503281408025E-3</v>
      </c>
      <c r="GL119" s="4">
        <f t="shared" ref="GL119:IQ119" si="330">GL77-AVERAGE(GL$46:GL$75)</f>
        <v>-4.9769858869994306E-2</v>
      </c>
      <c r="GM119" s="4">
        <f t="shared" si="330"/>
        <v>2.7116697811987046E-2</v>
      </c>
      <c r="GN119" s="4">
        <f t="shared" si="330"/>
        <v>3.0085996824704718E-2</v>
      </c>
      <c r="GO119" s="4">
        <f t="shared" si="330"/>
        <v>4.412231613498456E-2</v>
      </c>
      <c r="GP119" s="4">
        <f t="shared" si="330"/>
        <v>-3.665375008109454E-2</v>
      </c>
      <c r="GQ119" s="4">
        <f t="shared" si="330"/>
        <v>-6.5184704306424238E-3</v>
      </c>
      <c r="GR119" s="4">
        <f t="shared" si="330"/>
        <v>3.4298349497964595E-3</v>
      </c>
      <c r="GS119" s="4">
        <f t="shared" si="330"/>
        <v>5.8121782840583544E-3</v>
      </c>
      <c r="GT119" s="4">
        <f t="shared" si="330"/>
        <v>-1.4221622473367336E-2</v>
      </c>
      <c r="GU119" s="4">
        <f t="shared" si="330"/>
        <v>-3.0893370912700993E-3</v>
      </c>
      <c r="GV119" s="4">
        <f t="shared" si="330"/>
        <v>-3.0550321377895806E-3</v>
      </c>
      <c r="GW119" s="4">
        <f t="shared" si="330"/>
        <v>6.908352694929086E-3</v>
      </c>
      <c r="GX119" s="4">
        <f t="shared" si="330"/>
        <v>1.9665912765613278E-2</v>
      </c>
      <c r="GY119" s="4">
        <f t="shared" si="330"/>
        <v>1.619620745158578E-2</v>
      </c>
      <c r="GZ119" s="4">
        <f t="shared" si="330"/>
        <v>5.2179460396918403E-4</v>
      </c>
      <c r="HA119" s="4">
        <f t="shared" si="330"/>
        <v>1.6185762822977227E-2</v>
      </c>
      <c r="HB119" s="4">
        <f t="shared" si="330"/>
        <v>-3.1682579717763112E-3</v>
      </c>
      <c r="HC119" s="4">
        <f t="shared" si="330"/>
        <v>-4.4451917962367443E-3</v>
      </c>
      <c r="HD119" s="4">
        <f t="shared" si="330"/>
        <v>2.0184431184978341E-2</v>
      </c>
      <c r="HE119" s="4">
        <f t="shared" si="330"/>
        <v>-7.2726627199662846E-3</v>
      </c>
      <c r="HF119" s="4">
        <f t="shared" si="330"/>
        <v>-3.0093581094669157E-3</v>
      </c>
      <c r="HG119" s="4">
        <f t="shared" si="330"/>
        <v>-6.4301112406432367E-2</v>
      </c>
      <c r="HH119" s="4">
        <f t="shared" si="330"/>
        <v>2.0959869710778067E-2</v>
      </c>
      <c r="HI119" s="4">
        <f t="shared" si="330"/>
        <v>-1.6857530037680656E-2</v>
      </c>
      <c r="HJ119" s="4">
        <f t="shared" si="330"/>
        <v>-2.4047305017936161E-2</v>
      </c>
      <c r="HK119" s="4">
        <f t="shared" si="330"/>
        <v>6.9512144115989266E-3</v>
      </c>
      <c r="HL119" s="4">
        <f t="shared" si="330"/>
        <v>-3.006457447221765E-3</v>
      </c>
      <c r="HM119" s="4">
        <f t="shared" si="330"/>
        <v>-1.1616335813390988E-2</v>
      </c>
      <c r="HN119" s="4">
        <f t="shared" si="330"/>
        <v>6.6005945948242233E-3</v>
      </c>
      <c r="HO119" s="4">
        <f t="shared" si="330"/>
        <v>-2.3452922075172564E-2</v>
      </c>
      <c r="HP119" s="4">
        <f t="shared" si="330"/>
        <v>-9.6775652408360863E-3</v>
      </c>
      <c r="HQ119" s="4">
        <f t="shared" si="330"/>
        <v>1.4311129604464245E-2</v>
      </c>
      <c r="HR119" s="4">
        <f t="shared" si="330"/>
        <v>6.2102662717395934E-3</v>
      </c>
      <c r="HS119" s="4">
        <f t="shared" si="330"/>
        <v>-1.4295884508539587E-2</v>
      </c>
      <c r="HT119" s="4">
        <f t="shared" si="330"/>
        <v>1.9676301944432451E-3</v>
      </c>
      <c r="HU119" s="4">
        <f t="shared" si="330"/>
        <v>-3.4342818348209125E-3</v>
      </c>
      <c r="HV119" s="4">
        <f t="shared" si="330"/>
        <v>2.029707732483072E-3</v>
      </c>
      <c r="HW119" s="4">
        <f t="shared" si="330"/>
        <v>4.0046320395338694E-3</v>
      </c>
      <c r="HX119" s="4">
        <f t="shared" si="330"/>
        <v>1.3666826857703415E-2</v>
      </c>
      <c r="HY119" s="4">
        <f t="shared" si="330"/>
        <v>1.0171860269664252E-3</v>
      </c>
      <c r="HZ119" s="4">
        <f t="shared" si="330"/>
        <v>1.1769171673265773E-2</v>
      </c>
      <c r="IA119" s="4">
        <f t="shared" si="330"/>
        <v>2.0456226822650001E-3</v>
      </c>
      <c r="IB119" s="4">
        <f t="shared" si="330"/>
        <v>1.6985045885674684E-3</v>
      </c>
      <c r="IC119" s="4">
        <f t="shared" si="330"/>
        <v>8.6950357091661566E-3</v>
      </c>
      <c r="ID119" s="4">
        <f t="shared" si="330"/>
        <v>-8.8980243866644895E-3</v>
      </c>
      <c r="IE119" s="4">
        <f t="shared" si="330"/>
        <v>6.3986610673707881E-4</v>
      </c>
      <c r="IF119" s="4">
        <f t="shared" si="330"/>
        <v>-3.1718865764926253E-2</v>
      </c>
      <c r="IG119" s="4">
        <f t="shared" si="330"/>
        <v>6.9877263925883972E-3</v>
      </c>
      <c r="IH119" s="4">
        <f t="shared" si="330"/>
        <v>-1.4042644702295827E-2</v>
      </c>
      <c r="II119" s="4">
        <f t="shared" si="330"/>
        <v>8.860871728996236E-3</v>
      </c>
      <c r="IJ119" s="4">
        <f t="shared" si="330"/>
        <v>2.733272938815574E-2</v>
      </c>
      <c r="IK119" s="4">
        <f t="shared" si="330"/>
        <v>-2.2693926137440576E-3</v>
      </c>
      <c r="IL119" s="4">
        <f t="shared" si="330"/>
        <v>-1.7410535015295634E-2</v>
      </c>
      <c r="IM119" s="4">
        <f t="shared" si="330"/>
        <v>-4.98792903324209E-3</v>
      </c>
      <c r="IN119" s="4">
        <f t="shared" si="330"/>
        <v>2.322224954905237E-2</v>
      </c>
      <c r="IO119" s="4">
        <f t="shared" si="330"/>
        <v>-5.0608002737804396E-4</v>
      </c>
      <c r="IP119" s="4">
        <f t="shared" si="330"/>
        <v>1.1006955532652346E-2</v>
      </c>
      <c r="IQ119" s="4">
        <f t="shared" si="330"/>
        <v>7.6259660260768252E-3</v>
      </c>
      <c r="IT119" s="4">
        <f t="shared" si="204"/>
        <v>-6.796967476639424E-4</v>
      </c>
      <c r="IU119" s="4">
        <f>SUM(IT118:IT119)</f>
        <v>-3.4878554746357963E-4</v>
      </c>
      <c r="IY119" s="4">
        <f t="shared" si="326"/>
        <v>1.7531637658151234E-2</v>
      </c>
      <c r="IZ119" s="1">
        <f t="shared" ref="IZ119:IZ127" si="331">(IT119/IY119)*SQRT(1000)</f>
        <v>-1.2260063108408146</v>
      </c>
      <c r="JA119" s="4">
        <f t="shared" ref="JA119:JA127" si="332">_xlfn.T.INV.2T(0.1,999)</f>
        <v>1.6463803454274908</v>
      </c>
      <c r="JB119" s="4">
        <f t="shared" ref="JB119:JB127" si="333">_xlfn.T.INV.2T(0.05,999)</f>
        <v>1.9623414611334626</v>
      </c>
      <c r="JC119" s="4">
        <f t="shared" ref="JC119:JC127" si="334">_xlfn.T.INV.2T(0.01,999)</f>
        <v>2.5807596372676254</v>
      </c>
      <c r="JD119" s="1" t="str">
        <f t="shared" ref="JD119:JD138" si="335">IF(ABS(IZ119)&gt;JB119,"Odrzucamy H0","NieodrzucamyH0")</f>
        <v>NieodrzucamyH0</v>
      </c>
      <c r="JG119" s="1">
        <f t="shared" ref="JG119:JG127" si="336">IT119/$JC$106</f>
        <v>-0.35236713129753056</v>
      </c>
      <c r="JH119" s="4">
        <f t="shared" ref="JH119:JH127" si="337">_xlfn.T.INV.2T(0.1,14)</f>
        <v>1.7613101357748921</v>
      </c>
      <c r="JI119" s="4">
        <f t="shared" ref="JI119:JI127" si="338">_xlfn.T.INV.2T(0.05,14)</f>
        <v>2.1447866879178044</v>
      </c>
      <c r="JJ119" s="4">
        <f t="shared" ref="JJ119:JJ127" si="339">_xlfn.T.INV.2T(0.01,14)</f>
        <v>2.9768427343708348</v>
      </c>
      <c r="JK119" s="1" t="str">
        <f t="shared" ref="JK119:JK127" si="340">IF(ABS(JG119)&gt;JI119,"Odrzucamy H0","NieodrzucamyH0")</f>
        <v>NieodrzucamyH0</v>
      </c>
      <c r="JN119" s="35">
        <f t="shared" ref="JN119:JN127" si="341">COUNTIF(B119:IQ119,"&gt;0")/250</f>
        <v>0.54400000000000004</v>
      </c>
      <c r="JO119" s="36">
        <f t="shared" ref="JO119:JO127" si="342">(SQRT(250)/0.5)*(JN119-0.5)</f>
        <v>1.3914021704740882</v>
      </c>
      <c r="JP119" s="21">
        <f t="shared" ref="JP119:JP127" si="343">NORMSINV(1-0.05)</f>
        <v>1.6448536269514715</v>
      </c>
      <c r="JQ119" s="21">
        <f t="shared" ref="JQ119:JQ127" si="344">NORMSINV(1-0.025)</f>
        <v>1.9599639845400536</v>
      </c>
      <c r="JR119" s="21">
        <f t="shared" ref="JR119:JR127" si="345">NORMSINV(1-0.005)</f>
        <v>2.5758293035488999</v>
      </c>
      <c r="JS119" s="1" t="str">
        <f t="shared" ref="JS119:JS138" si="346">IF(ABS(JO119)&gt;JQ119,"Odrzucamy H0","NieodrzucamyH0")</f>
        <v>NieodrzucamyH0</v>
      </c>
      <c r="JW119" s="36">
        <f t="shared" ref="JW119:JW127" si="347">SQRT(250)*(JN119-$JY$107)/SQRT($JY$107*(1-$JY$107))</f>
        <v>1.4799691510570294</v>
      </c>
      <c r="JX119" s="21">
        <f t="shared" ref="JX119:JX127" si="348">NORMSINV(1-0.05)</f>
        <v>1.6448536269514715</v>
      </c>
      <c r="JY119" s="21">
        <f t="shared" ref="JY119:JY127" si="349">NORMSINV(1-0.025)</f>
        <v>1.9599639845400536</v>
      </c>
      <c r="JZ119" s="21">
        <f t="shared" ref="JZ119:JZ127" si="350">NORMSINV(1-0.005)</f>
        <v>2.5758293035488999</v>
      </c>
      <c r="KA119" s="1" t="str">
        <f t="shared" ref="KA119:KA138" si="351">IF(ABS(JW119)&gt;JY119,"Odrzucamy H0","NieodrzucamyH0")</f>
        <v>NieodrzucamyH0</v>
      </c>
    </row>
    <row r="120" spans="1:287" x14ac:dyDescent="0.25">
      <c r="A120" s="11">
        <v>2</v>
      </c>
      <c r="B120" s="4">
        <f t="shared" ref="B120:BM120" si="352">B78-AVERAGE(B$46:B$75)</f>
        <v>-2.4990922885327178E-3</v>
      </c>
      <c r="C120" s="4">
        <f t="shared" si="352"/>
        <v>6.2863842762921204E-4</v>
      </c>
      <c r="D120" s="4">
        <f t="shared" si="352"/>
        <v>-1.1023571551288924E-3</v>
      </c>
      <c r="E120" s="4">
        <f t="shared" si="352"/>
        <v>-3.5501033818996562E-4</v>
      </c>
      <c r="F120" s="4">
        <f t="shared" si="352"/>
        <v>6.6132148537808254E-4</v>
      </c>
      <c r="G120" s="4">
        <f t="shared" si="352"/>
        <v>2.8012883280054434E-3</v>
      </c>
      <c r="H120" s="4">
        <f t="shared" si="352"/>
        <v>4.5843734434099087E-3</v>
      </c>
      <c r="I120" s="4">
        <f t="shared" si="352"/>
        <v>8.9407994258705586E-3</v>
      </c>
      <c r="J120" s="4">
        <f t="shared" si="352"/>
        <v>6.0533987534217449E-3</v>
      </c>
      <c r="K120" s="4">
        <f t="shared" si="352"/>
        <v>3.405629430370137E-4</v>
      </c>
      <c r="L120" s="4">
        <f t="shared" si="352"/>
        <v>1.8515728858221486E-2</v>
      </c>
      <c r="M120" s="4">
        <f t="shared" si="352"/>
        <v>4.2068202435525037E-3</v>
      </c>
      <c r="N120" s="4">
        <f t="shared" si="352"/>
        <v>2.9661742478794741E-3</v>
      </c>
      <c r="O120" s="4">
        <f t="shared" si="352"/>
        <v>-7.0667630817437804E-3</v>
      </c>
      <c r="P120" s="4">
        <f t="shared" si="352"/>
        <v>5.5535360743187503E-3</v>
      </c>
      <c r="Q120" s="4">
        <f t="shared" si="352"/>
        <v>-3.668517799651444E-2</v>
      </c>
      <c r="R120" s="4">
        <f t="shared" si="352"/>
        <v>5.3093435629470503E-3</v>
      </c>
      <c r="S120" s="4">
        <f t="shared" si="352"/>
        <v>2.2047829494066359E-2</v>
      </c>
      <c r="T120" s="4">
        <f t="shared" si="352"/>
        <v>-5.0611273360493484E-3</v>
      </c>
      <c r="U120" s="4">
        <f t="shared" si="352"/>
        <v>-2.861475592759841E-2</v>
      </c>
      <c r="V120" s="4">
        <f t="shared" si="352"/>
        <v>-9.6233457074156713E-3</v>
      </c>
      <c r="W120" s="4">
        <f t="shared" si="352"/>
        <v>1.7952252868263116E-2</v>
      </c>
      <c r="X120" s="4">
        <f t="shared" si="352"/>
        <v>-2.315702181689222E-3</v>
      </c>
      <c r="Y120" s="4">
        <f t="shared" si="352"/>
        <v>5.442222665990315E-3</v>
      </c>
      <c r="Z120" s="4">
        <f t="shared" si="352"/>
        <v>-1.9106387400723858E-3</v>
      </c>
      <c r="AA120" s="4">
        <f t="shared" si="352"/>
        <v>-5.9089345640607688E-3</v>
      </c>
      <c r="AB120" s="4">
        <f t="shared" si="352"/>
        <v>-2.1301883744867734E-2</v>
      </c>
      <c r="AC120" s="4">
        <f t="shared" si="352"/>
        <v>5.7111043240103626E-3</v>
      </c>
      <c r="AD120" s="4">
        <f t="shared" si="352"/>
        <v>7.220104683520908E-3</v>
      </c>
      <c r="AE120" s="4">
        <f t="shared" si="352"/>
        <v>7.833549893928057E-3</v>
      </c>
      <c r="AF120" s="4">
        <f t="shared" si="352"/>
        <v>1.9232556168064907E-2</v>
      </c>
      <c r="AG120" s="4">
        <f t="shared" si="352"/>
        <v>1.5710096549517154E-2</v>
      </c>
      <c r="AH120" s="4">
        <f t="shared" si="352"/>
        <v>1.3504782939252065E-2</v>
      </c>
      <c r="AI120" s="4">
        <f t="shared" si="352"/>
        <v>1.6903560698211167E-2</v>
      </c>
      <c r="AJ120" s="4">
        <f t="shared" si="352"/>
        <v>1.5061352005768262E-3</v>
      </c>
      <c r="AK120" s="4">
        <f t="shared" si="352"/>
        <v>2.2643209023664103E-2</v>
      </c>
      <c r="AL120" s="4">
        <f t="shared" si="352"/>
        <v>6.5114670270245796E-3</v>
      </c>
      <c r="AM120" s="4">
        <f t="shared" si="352"/>
        <v>-1.0042955104263519E-2</v>
      </c>
      <c r="AN120" s="4">
        <f t="shared" si="352"/>
        <v>-4.0686514101835099E-3</v>
      </c>
      <c r="AO120" s="4">
        <f t="shared" si="352"/>
        <v>-1.0754836646219602E-2</v>
      </c>
      <c r="AP120" s="4">
        <f t="shared" si="352"/>
        <v>-3.4367819006238406E-2</v>
      </c>
      <c r="AQ120" s="4">
        <f t="shared" si="352"/>
        <v>2.2775551747028777E-3</v>
      </c>
      <c r="AR120" s="4">
        <f t="shared" si="352"/>
        <v>-2.6119963031977101E-2</v>
      </c>
      <c r="AS120" s="4">
        <f t="shared" si="352"/>
        <v>2.8609193078517527E-3</v>
      </c>
      <c r="AT120" s="4">
        <f t="shared" si="352"/>
        <v>-1.5930263088525711E-2</v>
      </c>
      <c r="AU120" s="4">
        <f t="shared" si="352"/>
        <v>-2.229950597005358E-2</v>
      </c>
      <c r="AV120" s="4">
        <f t="shared" si="352"/>
        <v>9.3665452008340599E-3</v>
      </c>
      <c r="AW120" s="4">
        <f t="shared" si="352"/>
        <v>-1.9357053877113263E-2</v>
      </c>
      <c r="AX120" s="4">
        <f t="shared" si="352"/>
        <v>7.4146784997673213E-3</v>
      </c>
      <c r="AY120" s="4">
        <f t="shared" si="352"/>
        <v>-3.3904438521516218E-3</v>
      </c>
      <c r="AZ120" s="4">
        <f t="shared" si="352"/>
        <v>9.900119392025673E-3</v>
      </c>
      <c r="BA120" s="4">
        <f t="shared" si="352"/>
        <v>-1.2692483297461404E-2</v>
      </c>
      <c r="BB120" s="4">
        <f t="shared" si="352"/>
        <v>-8.428966301384528E-3</v>
      </c>
      <c r="BC120" s="4">
        <f t="shared" si="352"/>
        <v>6.1660150819821792E-4</v>
      </c>
      <c r="BD120" s="4">
        <f t="shared" si="352"/>
        <v>1.1851587294171413E-2</v>
      </c>
      <c r="BE120" s="4">
        <f t="shared" si="352"/>
        <v>1.8909261889560221E-2</v>
      </c>
      <c r="BF120" s="4">
        <f t="shared" si="352"/>
        <v>2.764164528369451E-3</v>
      </c>
      <c r="BG120" s="4">
        <f t="shared" si="352"/>
        <v>3.3790858900656681E-2</v>
      </c>
      <c r="BH120" s="4">
        <f t="shared" si="352"/>
        <v>7.4893202315698404E-3</v>
      </c>
      <c r="BI120" s="4">
        <f t="shared" si="352"/>
        <v>-3.9826802348577155E-3</v>
      </c>
      <c r="BJ120" s="4">
        <f t="shared" si="352"/>
        <v>1.9295740890867667E-2</v>
      </c>
      <c r="BK120" s="4">
        <f t="shared" si="352"/>
        <v>3.0770455774356987E-3</v>
      </c>
      <c r="BL120" s="4">
        <f t="shared" si="352"/>
        <v>2.3367293085083953E-4</v>
      </c>
      <c r="BM120" s="4">
        <f t="shared" si="352"/>
        <v>-2.6824939272863508E-3</v>
      </c>
      <c r="BN120" s="4">
        <f t="shared" ref="BN120:DY120" si="353">BN78-AVERAGE(BN$46:BN$75)</f>
        <v>-4.6721879155765277E-2</v>
      </c>
      <c r="BO120" s="4">
        <f t="shared" si="353"/>
        <v>-1.5735175404040087E-2</v>
      </c>
      <c r="BP120" s="4">
        <f t="shared" si="353"/>
        <v>-6.2740458050439306E-3</v>
      </c>
      <c r="BQ120" s="4">
        <f t="shared" si="353"/>
        <v>1.3277845001471311E-2</v>
      </c>
      <c r="BR120" s="4">
        <f t="shared" si="353"/>
        <v>6.6327352169881521E-3</v>
      </c>
      <c r="BS120" s="4">
        <f t="shared" si="353"/>
        <v>2.5551190070960249E-2</v>
      </c>
      <c r="BT120" s="4">
        <f t="shared" si="353"/>
        <v>-1.3982528180574005E-2</v>
      </c>
      <c r="BU120" s="4">
        <f t="shared" si="353"/>
        <v>-1.7447414730939026E-2</v>
      </c>
      <c r="BV120" s="4">
        <f t="shared" si="353"/>
        <v>-1.5966634621309766E-3</v>
      </c>
      <c r="BW120" s="4">
        <f t="shared" si="353"/>
        <v>2.1212324316740343E-2</v>
      </c>
      <c r="BX120" s="4">
        <f t="shared" si="353"/>
        <v>9.8393867056518914E-3</v>
      </c>
      <c r="BY120" s="4">
        <f t="shared" si="353"/>
        <v>-3.5582670537060872E-2</v>
      </c>
      <c r="BZ120" s="4">
        <f t="shared" si="353"/>
        <v>-1.3132907041991557E-3</v>
      </c>
      <c r="CA120" s="4">
        <f t="shared" si="353"/>
        <v>-9.4986420267559653E-3</v>
      </c>
      <c r="CB120" s="4">
        <f t="shared" si="353"/>
        <v>-1.1221846469003635E-2</v>
      </c>
      <c r="CC120" s="4">
        <f t="shared" si="353"/>
        <v>7.1012807195959694E-3</v>
      </c>
      <c r="CD120" s="4">
        <f t="shared" si="353"/>
        <v>1.8537936016824422E-2</v>
      </c>
      <c r="CE120" s="4">
        <f t="shared" si="353"/>
        <v>-8.2344861682326631E-3</v>
      </c>
      <c r="CF120" s="4">
        <f t="shared" si="353"/>
        <v>7.8069803696418391E-4</v>
      </c>
      <c r="CG120" s="4">
        <f t="shared" si="353"/>
        <v>9.426140882347892E-4</v>
      </c>
      <c r="CH120" s="4">
        <f t="shared" si="353"/>
        <v>2.6583470209386971E-3</v>
      </c>
      <c r="CI120" s="4">
        <f t="shared" si="353"/>
        <v>1.3105520721458314E-2</v>
      </c>
      <c r="CJ120" s="4">
        <f t="shared" si="353"/>
        <v>-1.1645416878621208E-3</v>
      </c>
      <c r="CK120" s="4">
        <f t="shared" si="353"/>
        <v>1.7181748641644018E-3</v>
      </c>
      <c r="CL120" s="4">
        <f t="shared" si="353"/>
        <v>2.6816015575864076E-3</v>
      </c>
      <c r="CM120" s="4">
        <f t="shared" si="353"/>
        <v>-6.2322675333315895E-3</v>
      </c>
      <c r="CN120" s="4">
        <f t="shared" si="353"/>
        <v>-3.3632233904600406E-2</v>
      </c>
      <c r="CO120" s="4">
        <f t="shared" si="353"/>
        <v>-2.3082704830794769E-3</v>
      </c>
      <c r="CP120" s="4">
        <f t="shared" si="353"/>
        <v>5.0786060573249549E-3</v>
      </c>
      <c r="CQ120" s="4">
        <f t="shared" si="353"/>
        <v>-1.2896084643391876E-3</v>
      </c>
      <c r="CR120" s="4">
        <f t="shared" si="353"/>
        <v>2.5293163329764657E-2</v>
      </c>
      <c r="CS120" s="4">
        <f t="shared" si="353"/>
        <v>-1.1053182382244125E-3</v>
      </c>
      <c r="CT120" s="4">
        <f t="shared" si="353"/>
        <v>-3.515831632195502E-2</v>
      </c>
      <c r="CU120" s="4">
        <f t="shared" si="353"/>
        <v>2.8646803583561213E-3</v>
      </c>
      <c r="CV120" s="4">
        <f t="shared" si="353"/>
        <v>1.4445351108381174E-2</v>
      </c>
      <c r="CW120" s="4">
        <f t="shared" si="353"/>
        <v>1.2974101133934788E-3</v>
      </c>
      <c r="CX120" s="4">
        <f t="shared" si="353"/>
        <v>-3.6534965266729384E-2</v>
      </c>
      <c r="CY120" s="4">
        <f t="shared" si="353"/>
        <v>1.4390662617660395E-3</v>
      </c>
      <c r="CZ120" s="4">
        <f t="shared" si="353"/>
        <v>3.1077307258416346E-3</v>
      </c>
      <c r="DA120" s="4">
        <f t="shared" si="353"/>
        <v>-7.905683768515746E-3</v>
      </c>
      <c r="DB120" s="4">
        <f t="shared" si="353"/>
        <v>2.6081284209038998E-2</v>
      </c>
      <c r="DC120" s="4">
        <f t="shared" si="353"/>
        <v>1.8377180413257466E-2</v>
      </c>
      <c r="DD120" s="4">
        <f t="shared" si="353"/>
        <v>-7.4864618228194426E-3</v>
      </c>
      <c r="DE120" s="4">
        <f t="shared" si="353"/>
        <v>1.3193260313911534E-2</v>
      </c>
      <c r="DF120" s="4">
        <f t="shared" si="353"/>
        <v>2.6077615791242799E-3</v>
      </c>
      <c r="DG120" s="4">
        <f t="shared" si="353"/>
        <v>1.0146399032299638E-3</v>
      </c>
      <c r="DH120" s="4">
        <f t="shared" si="353"/>
        <v>2.3637191476130238E-2</v>
      </c>
      <c r="DI120" s="4">
        <f t="shared" si="353"/>
        <v>1.8256475642621285E-3</v>
      </c>
      <c r="DJ120" s="4">
        <f t="shared" si="353"/>
        <v>-2.5124251953952126E-5</v>
      </c>
      <c r="DK120" s="4">
        <f t="shared" si="353"/>
        <v>-3.7427498064719535E-3</v>
      </c>
      <c r="DL120" s="4">
        <f t="shared" si="353"/>
        <v>-2.6506159140875996E-2</v>
      </c>
      <c r="DM120" s="4">
        <f t="shared" si="353"/>
        <v>-2.3726617772344288E-2</v>
      </c>
      <c r="DN120" s="4">
        <f t="shared" si="353"/>
        <v>-5.1903047120345903E-4</v>
      </c>
      <c r="DO120" s="4">
        <f t="shared" si="353"/>
        <v>5.4246286389927987E-3</v>
      </c>
      <c r="DP120" s="4">
        <f t="shared" si="353"/>
        <v>4.2453328092403146E-3</v>
      </c>
      <c r="DQ120" s="4">
        <f t="shared" si="353"/>
        <v>1.8969332015181398E-3</v>
      </c>
      <c r="DR120" s="4">
        <f t="shared" si="353"/>
        <v>-5.016429477250112E-3</v>
      </c>
      <c r="DS120" s="4">
        <f t="shared" si="353"/>
        <v>-1.1580034184298139E-2</v>
      </c>
      <c r="DT120" s="4">
        <f t="shared" si="353"/>
        <v>-9.0475064715888794E-3</v>
      </c>
      <c r="DU120" s="4">
        <f t="shared" si="353"/>
        <v>7.9098058660993075E-3</v>
      </c>
      <c r="DV120" s="4">
        <f t="shared" si="353"/>
        <v>5.3272805598257953E-3</v>
      </c>
      <c r="DW120" s="4">
        <f t="shared" si="353"/>
        <v>-1.5730312327359247E-2</v>
      </c>
      <c r="DX120" s="4">
        <f t="shared" si="353"/>
        <v>-1.1238629478738777E-3</v>
      </c>
      <c r="DY120" s="4">
        <f t="shared" si="353"/>
        <v>-5.8434069959422052E-3</v>
      </c>
      <c r="DZ120" s="4">
        <f t="shared" ref="DZ120:GK120" si="354">DZ78-AVERAGE(DZ$46:DZ$75)</f>
        <v>9.3600588821704592E-3</v>
      </c>
      <c r="EA120" s="4">
        <f t="shared" si="354"/>
        <v>9.2999042876884749E-3</v>
      </c>
      <c r="EB120" s="4">
        <f t="shared" si="354"/>
        <v>1.5246221598285559E-2</v>
      </c>
      <c r="EC120" s="4">
        <f t="shared" si="354"/>
        <v>-2.430926446955692E-3</v>
      </c>
      <c r="ED120" s="4">
        <f t="shared" si="354"/>
        <v>1.3627522755180126E-2</v>
      </c>
      <c r="EE120" s="4">
        <f t="shared" si="354"/>
        <v>2.2809877439792211E-3</v>
      </c>
      <c r="EF120" s="4">
        <f t="shared" si="354"/>
        <v>-9.6844804125365968E-4</v>
      </c>
      <c r="EG120" s="4">
        <f t="shared" si="354"/>
        <v>3.6456662264610241E-3</v>
      </c>
      <c r="EH120" s="4">
        <f t="shared" si="354"/>
        <v>-2.4252436857906522E-3</v>
      </c>
      <c r="EI120" s="4">
        <f t="shared" si="354"/>
        <v>2.9642431750370787E-3</v>
      </c>
      <c r="EJ120" s="4">
        <f t="shared" si="354"/>
        <v>3.2163917948142134E-3</v>
      </c>
      <c r="EK120" s="4">
        <f t="shared" si="354"/>
        <v>-2.5937648427791584E-2</v>
      </c>
      <c r="EL120" s="4">
        <f t="shared" si="354"/>
        <v>-3.6239967367261011E-3</v>
      </c>
      <c r="EM120" s="4">
        <f t="shared" si="354"/>
        <v>2.8385591287120363E-3</v>
      </c>
      <c r="EN120" s="4">
        <f t="shared" si="354"/>
        <v>6.6063845233976549E-3</v>
      </c>
      <c r="EO120" s="4">
        <f t="shared" si="354"/>
        <v>2.7678901361606455E-3</v>
      </c>
      <c r="EP120" s="4">
        <f t="shared" si="354"/>
        <v>-9.371380982772598E-3</v>
      </c>
      <c r="EQ120" s="4">
        <f t="shared" si="354"/>
        <v>-1.3652724662607942E-2</v>
      </c>
      <c r="ER120" s="4">
        <f t="shared" si="354"/>
        <v>-1.9680188050496785E-2</v>
      </c>
      <c r="ES120" s="4">
        <f t="shared" si="354"/>
        <v>2.6511317925844184E-4</v>
      </c>
      <c r="ET120" s="4">
        <f t="shared" si="354"/>
        <v>9.7635882848963462E-3</v>
      </c>
      <c r="EU120" s="4">
        <f t="shared" si="354"/>
        <v>2.8253343176826741E-3</v>
      </c>
      <c r="EV120" s="4">
        <f t="shared" si="354"/>
        <v>-2.9844913818859184E-3</v>
      </c>
      <c r="EW120" s="4">
        <f t="shared" si="354"/>
        <v>-6.3425504492885237E-3</v>
      </c>
      <c r="EX120" s="4">
        <f t="shared" si="354"/>
        <v>-3.7453362839481966E-4</v>
      </c>
      <c r="EY120" s="4">
        <f t="shared" si="354"/>
        <v>-9.9629807767419396E-4</v>
      </c>
      <c r="EZ120" s="4">
        <f t="shared" si="354"/>
        <v>6.7815594917835619E-4</v>
      </c>
      <c r="FA120" s="4">
        <f t="shared" si="354"/>
        <v>-5.1167411212642436E-3</v>
      </c>
      <c r="FB120" s="4">
        <f t="shared" si="354"/>
        <v>5.9638324620720556E-3</v>
      </c>
      <c r="FC120" s="4">
        <f t="shared" si="354"/>
        <v>1.7097659883584197E-2</v>
      </c>
      <c r="FD120" s="4">
        <f t="shared" si="354"/>
        <v>4.1228192999535219E-3</v>
      </c>
      <c r="FE120" s="4">
        <f t="shared" si="354"/>
        <v>-1.4641273026776983E-2</v>
      </c>
      <c r="FF120" s="4">
        <f t="shared" si="354"/>
        <v>7.7149306760737491E-3</v>
      </c>
      <c r="FG120" s="4">
        <f t="shared" si="354"/>
        <v>-5.6136723324974325E-3</v>
      </c>
      <c r="FH120" s="4">
        <f t="shared" si="354"/>
        <v>-1.5842244599119485E-2</v>
      </c>
      <c r="FI120" s="4">
        <f t="shared" si="354"/>
        <v>-4.5529407993502181E-3</v>
      </c>
      <c r="FJ120" s="4">
        <f t="shared" si="354"/>
        <v>-5.3378305701058345E-4</v>
      </c>
      <c r="FK120" s="4">
        <f t="shared" si="354"/>
        <v>1.7520017892005836E-2</v>
      </c>
      <c r="FL120" s="4">
        <f t="shared" si="354"/>
        <v>5.6428298663495106E-3</v>
      </c>
      <c r="FM120" s="4">
        <f t="shared" si="354"/>
        <v>-7.8634835065369627E-3</v>
      </c>
      <c r="FN120" s="4">
        <f t="shared" si="354"/>
        <v>3.3939133832040173E-3</v>
      </c>
      <c r="FO120" s="4">
        <f t="shared" si="354"/>
        <v>4.900371275155159E-2</v>
      </c>
      <c r="FP120" s="4">
        <f t="shared" si="354"/>
        <v>-1.2918669223277997E-2</v>
      </c>
      <c r="FQ120" s="4">
        <f t="shared" si="354"/>
        <v>-6.9073523344754841E-3</v>
      </c>
      <c r="FR120" s="4">
        <f t="shared" si="354"/>
        <v>-1.0000957512480868E-2</v>
      </c>
      <c r="FS120" s="4">
        <f t="shared" si="354"/>
        <v>4.5068006834817834E-3</v>
      </c>
      <c r="FT120" s="4">
        <f t="shared" si="354"/>
        <v>4.0124854956211948E-3</v>
      </c>
      <c r="FU120" s="4">
        <f t="shared" si="354"/>
        <v>-7.8395296882898258E-3</v>
      </c>
      <c r="FV120" s="4">
        <f t="shared" si="354"/>
        <v>-1.1289874402106596E-2</v>
      </c>
      <c r="FW120" s="4">
        <f t="shared" si="354"/>
        <v>-4.4610806532961646E-3</v>
      </c>
      <c r="FX120" s="4">
        <f t="shared" si="354"/>
        <v>-5.1064014534877708E-3</v>
      </c>
      <c r="FY120" s="4">
        <f t="shared" si="354"/>
        <v>4.2985080899442538E-3</v>
      </c>
      <c r="FZ120" s="4">
        <f t="shared" si="354"/>
        <v>2.4303358871769161E-2</v>
      </c>
      <c r="GA120" s="4">
        <f t="shared" si="354"/>
        <v>7.0524277493400501E-3</v>
      </c>
      <c r="GB120" s="4">
        <f t="shared" si="354"/>
        <v>2.057439180083272E-2</v>
      </c>
      <c r="GC120" s="4">
        <f t="shared" si="354"/>
        <v>2.8828482269737865E-3</v>
      </c>
      <c r="GD120" s="4">
        <f t="shared" si="354"/>
        <v>-2.6657788311651174E-3</v>
      </c>
      <c r="GE120" s="4">
        <f t="shared" si="354"/>
        <v>8.2464616952245169E-3</v>
      </c>
      <c r="GF120" s="4">
        <f t="shared" si="354"/>
        <v>2.4278592340348242E-3</v>
      </c>
      <c r="GG120" s="4">
        <f t="shared" si="354"/>
        <v>-2.8196039598014262E-3</v>
      </c>
      <c r="GH120" s="4">
        <f t="shared" si="354"/>
        <v>8.5831979912495641E-3</v>
      </c>
      <c r="GI120" s="4">
        <f t="shared" si="354"/>
        <v>-3.0675655299632378E-2</v>
      </c>
      <c r="GJ120" s="4">
        <f t="shared" si="354"/>
        <v>-2.6110543291562486E-2</v>
      </c>
      <c r="GK120" s="4">
        <f t="shared" si="354"/>
        <v>2.343300263682921E-3</v>
      </c>
      <c r="GL120" s="4">
        <f t="shared" ref="GL120:IQ120" si="355">GL78-AVERAGE(GL$46:GL$75)</f>
        <v>3.999774104184782E-2</v>
      </c>
      <c r="GM120" s="4">
        <f t="shared" si="355"/>
        <v>3.3100787752505362E-4</v>
      </c>
      <c r="GN120" s="4">
        <f t="shared" si="355"/>
        <v>3.1975162747210845E-3</v>
      </c>
      <c r="GO120" s="4">
        <f t="shared" si="355"/>
        <v>-1.147121268845361E-2</v>
      </c>
      <c r="GP120" s="4">
        <f t="shared" si="355"/>
        <v>-1.6455735274691862E-2</v>
      </c>
      <c r="GQ120" s="4">
        <f t="shared" si="355"/>
        <v>-6.5522987086328397E-3</v>
      </c>
      <c r="GR120" s="4">
        <f t="shared" si="355"/>
        <v>3.4262863087948774E-3</v>
      </c>
      <c r="GS120" s="4">
        <f t="shared" si="355"/>
        <v>5.8099310113453023E-3</v>
      </c>
      <c r="GT120" s="4">
        <f t="shared" si="355"/>
        <v>-1.4891667827511489E-2</v>
      </c>
      <c r="GU120" s="4">
        <f t="shared" si="355"/>
        <v>-3.1029890035692937E-3</v>
      </c>
      <c r="GV120" s="4">
        <f t="shared" si="355"/>
        <v>-3.0556066411096903E-3</v>
      </c>
      <c r="GW120" s="4">
        <f t="shared" si="355"/>
        <v>6.8366404593420554E-3</v>
      </c>
      <c r="GX120" s="4">
        <f t="shared" si="355"/>
        <v>1.943504772361743E-2</v>
      </c>
      <c r="GY120" s="4">
        <f t="shared" si="355"/>
        <v>1.5751994847296197E-2</v>
      </c>
      <c r="GZ120" s="4">
        <f t="shared" si="355"/>
        <v>5.2127700858797419E-4</v>
      </c>
      <c r="HA120" s="4">
        <f t="shared" si="355"/>
        <v>1.5995316296518836E-2</v>
      </c>
      <c r="HB120" s="4">
        <f t="shared" si="355"/>
        <v>-3.1732994222315319E-3</v>
      </c>
      <c r="HC120" s="4">
        <f t="shared" si="355"/>
        <v>-4.4535273031045082E-3</v>
      </c>
      <c r="HD120" s="4">
        <f t="shared" si="355"/>
        <v>7.3453856652309114E-3</v>
      </c>
      <c r="HE120" s="4">
        <f t="shared" si="355"/>
        <v>1.9928514115177742E-3</v>
      </c>
      <c r="HF120" s="4">
        <f t="shared" si="355"/>
        <v>-3.0246143628824048E-3</v>
      </c>
      <c r="HG120" s="4">
        <f t="shared" si="355"/>
        <v>8.4421847419496251E-3</v>
      </c>
      <c r="HH120" s="4">
        <f t="shared" si="355"/>
        <v>-3.0565635997172984E-2</v>
      </c>
      <c r="HI120" s="4">
        <f t="shared" si="355"/>
        <v>3.7389879405716466E-3</v>
      </c>
      <c r="HJ120" s="4">
        <f t="shared" si="355"/>
        <v>8.0122428216168814E-3</v>
      </c>
      <c r="HK120" s="4">
        <f t="shared" si="355"/>
        <v>1.5967913970976553E-2</v>
      </c>
      <c r="HL120" s="4">
        <f t="shared" si="355"/>
        <v>2.7764460211398326E-3</v>
      </c>
      <c r="HM120" s="4">
        <f t="shared" si="355"/>
        <v>-3.2577075809095352E-3</v>
      </c>
      <c r="HN120" s="4">
        <f t="shared" si="355"/>
        <v>-2.7504711683247526E-2</v>
      </c>
      <c r="HO120" s="4">
        <f t="shared" si="355"/>
        <v>-1.9592047591205954E-2</v>
      </c>
      <c r="HP120" s="4">
        <f t="shared" si="355"/>
        <v>-9.6924017010980596E-3</v>
      </c>
      <c r="HQ120" s="4">
        <f t="shared" si="355"/>
        <v>1.4197636280627573E-2</v>
      </c>
      <c r="HR120" s="4">
        <f t="shared" si="355"/>
        <v>6.1772008702659703E-3</v>
      </c>
      <c r="HS120" s="4">
        <f t="shared" si="355"/>
        <v>-2.1199226741459444E-2</v>
      </c>
      <c r="HT120" s="4">
        <f t="shared" si="355"/>
        <v>1.9648290979211755E-3</v>
      </c>
      <c r="HU120" s="4">
        <f t="shared" si="355"/>
        <v>-3.4363062449531551E-3</v>
      </c>
      <c r="HV120" s="4">
        <f t="shared" si="355"/>
        <v>2.018360141901441E-3</v>
      </c>
      <c r="HW120" s="4">
        <f t="shared" si="355"/>
        <v>4.0003501446770479E-3</v>
      </c>
      <c r="HX120" s="4">
        <f t="shared" si="355"/>
        <v>1.3469065252275429E-2</v>
      </c>
      <c r="HY120" s="4">
        <f t="shared" si="355"/>
        <v>1.0171860269664252E-3</v>
      </c>
      <c r="HZ120" s="4">
        <f t="shared" si="355"/>
        <v>1.1647907012456658E-2</v>
      </c>
      <c r="IA120" s="4">
        <f t="shared" si="355"/>
        <v>2.0442334784973935E-3</v>
      </c>
      <c r="IB120" s="4">
        <f t="shared" si="355"/>
        <v>1.6913392509579235E-3</v>
      </c>
      <c r="IC120" s="4">
        <f t="shared" si="355"/>
        <v>6.8129691791500016E-3</v>
      </c>
      <c r="ID120" s="4">
        <f t="shared" si="355"/>
        <v>3.2653510757585939E-3</v>
      </c>
      <c r="IE120" s="4">
        <f t="shared" si="355"/>
        <v>6.398416571906213E-4</v>
      </c>
      <c r="IF120" s="4">
        <f t="shared" si="355"/>
        <v>-3.4673195399102475E-3</v>
      </c>
      <c r="IG120" s="4">
        <f t="shared" si="355"/>
        <v>-3.1315033530077398E-2</v>
      </c>
      <c r="IH120" s="4">
        <f t="shared" si="355"/>
        <v>6.903905941260377E-3</v>
      </c>
      <c r="II120" s="4">
        <f t="shared" si="355"/>
        <v>-2.0218377371892071E-3</v>
      </c>
      <c r="IJ120" s="4">
        <f t="shared" si="355"/>
        <v>1.1572938037414136E-2</v>
      </c>
      <c r="IK120" s="4">
        <f t="shared" si="355"/>
        <v>-4.1433973809393699E-4</v>
      </c>
      <c r="IL120" s="4">
        <f t="shared" si="355"/>
        <v>3.9427132454059183E-2</v>
      </c>
      <c r="IM120" s="4">
        <f t="shared" si="355"/>
        <v>-2.3069727864559069E-3</v>
      </c>
      <c r="IN120" s="4">
        <f t="shared" si="355"/>
        <v>-6.843799303317093E-3</v>
      </c>
      <c r="IO120" s="4">
        <f t="shared" si="355"/>
        <v>-5.0775622285678538E-4</v>
      </c>
      <c r="IP120" s="4">
        <f t="shared" si="355"/>
        <v>1.0914495637068989E-2</v>
      </c>
      <c r="IQ120" s="4">
        <f t="shared" si="355"/>
        <v>7.5868785333492415E-3</v>
      </c>
      <c r="IT120" s="4">
        <f t="shared" si="204"/>
        <v>1.5935518076824607E-4</v>
      </c>
      <c r="IU120" s="4">
        <f>SUM(IT118:IT120)</f>
        <v>-1.8943036669533356E-4</v>
      </c>
      <c r="IY120" s="4">
        <f t="shared" si="326"/>
        <v>1.3639626847423784E-2</v>
      </c>
      <c r="IZ120" s="1">
        <f t="shared" si="331"/>
        <v>0.36945682885063558</v>
      </c>
      <c r="JA120" s="4">
        <f t="shared" si="332"/>
        <v>1.6463803454274908</v>
      </c>
      <c r="JB120" s="4">
        <f t="shared" si="333"/>
        <v>1.9623414611334626</v>
      </c>
      <c r="JC120" s="4">
        <f t="shared" si="334"/>
        <v>2.5807596372676254</v>
      </c>
      <c r="JD120" s="1" t="str">
        <f t="shared" si="335"/>
        <v>NieodrzucamyH0</v>
      </c>
      <c r="JG120" s="1">
        <f t="shared" si="336"/>
        <v>8.2612618197297719E-2</v>
      </c>
      <c r="JH120" s="4">
        <f t="shared" si="337"/>
        <v>1.7613101357748921</v>
      </c>
      <c r="JI120" s="4">
        <f t="shared" si="338"/>
        <v>2.1447866879178044</v>
      </c>
      <c r="JJ120" s="4">
        <f t="shared" si="339"/>
        <v>2.9768427343708348</v>
      </c>
      <c r="JK120" s="1" t="str">
        <f t="shared" si="340"/>
        <v>NieodrzucamyH0</v>
      </c>
      <c r="JN120" s="35">
        <f t="shared" si="341"/>
        <v>0.56000000000000005</v>
      </c>
      <c r="JO120" s="36">
        <f t="shared" si="342"/>
        <v>1.8973665961010293</v>
      </c>
      <c r="JP120" s="22">
        <f t="shared" si="343"/>
        <v>1.6448536269514715</v>
      </c>
      <c r="JQ120" s="22">
        <f t="shared" si="344"/>
        <v>1.9599639845400536</v>
      </c>
      <c r="JR120" s="22">
        <f t="shared" si="345"/>
        <v>2.5758293035488999</v>
      </c>
      <c r="JS120" s="1" t="str">
        <f t="shared" si="346"/>
        <v>NieodrzucamyH0</v>
      </c>
      <c r="JW120" s="36">
        <f t="shared" si="347"/>
        <v>1.9859415103927656</v>
      </c>
      <c r="JX120" s="22">
        <f t="shared" si="348"/>
        <v>1.6448536269514715</v>
      </c>
      <c r="JY120" s="22">
        <f t="shared" si="349"/>
        <v>1.9599639845400536</v>
      </c>
      <c r="JZ120" s="22">
        <f t="shared" si="350"/>
        <v>2.5758293035488999</v>
      </c>
      <c r="KA120" s="1" t="str">
        <f t="shared" si="351"/>
        <v>Odrzucamy H0</v>
      </c>
    </row>
    <row r="121" spans="1:287" x14ac:dyDescent="0.25">
      <c r="A121" s="11">
        <v>3</v>
      </c>
      <c r="B121" s="4">
        <f t="shared" ref="B121:BM121" si="356">B79-AVERAGE(B$46:B$75)</f>
        <v>-7.4149749839036039E-3</v>
      </c>
      <c r="C121" s="4">
        <f t="shared" si="356"/>
        <v>4.3583039236817929E-4</v>
      </c>
      <c r="D121" s="4">
        <f t="shared" si="356"/>
        <v>5.0745880442963761E-3</v>
      </c>
      <c r="E121" s="4">
        <f t="shared" si="356"/>
        <v>5.1885366057174958E-3</v>
      </c>
      <c r="F121" s="4">
        <f t="shared" si="356"/>
        <v>-1.4750976152544041E-2</v>
      </c>
      <c r="G121" s="4">
        <f t="shared" si="356"/>
        <v>-9.2885145978555458E-3</v>
      </c>
      <c r="H121" s="4">
        <f t="shared" si="356"/>
        <v>-1.3099951689466068E-2</v>
      </c>
      <c r="I121" s="4">
        <f t="shared" si="356"/>
        <v>7.2563620476946023E-3</v>
      </c>
      <c r="J121" s="4">
        <f t="shared" si="356"/>
        <v>1.0295693957052187E-2</v>
      </c>
      <c r="K121" s="4">
        <f t="shared" si="356"/>
        <v>3.3623467232702709E-4</v>
      </c>
      <c r="L121" s="4">
        <f t="shared" si="356"/>
        <v>1.8284327922796221E-2</v>
      </c>
      <c r="M121" s="4">
        <f t="shared" si="356"/>
        <v>4.1902685227045182E-3</v>
      </c>
      <c r="N121" s="4">
        <f t="shared" si="356"/>
        <v>2.9385893580712065E-3</v>
      </c>
      <c r="O121" s="4">
        <f t="shared" si="356"/>
        <v>-7.1074074492155836E-3</v>
      </c>
      <c r="P121" s="4">
        <f t="shared" si="356"/>
        <v>4.9293604193679031E-3</v>
      </c>
      <c r="Q121" s="4">
        <f t="shared" si="356"/>
        <v>1.0813180049516691E-2</v>
      </c>
      <c r="R121" s="4">
        <f t="shared" si="356"/>
        <v>5.2882166682548786E-3</v>
      </c>
      <c r="S121" s="4">
        <f t="shared" si="356"/>
        <v>2.4398246162011823E-4</v>
      </c>
      <c r="T121" s="4">
        <f t="shared" si="356"/>
        <v>-5.0854493658191854E-3</v>
      </c>
      <c r="U121" s="4">
        <f t="shared" si="356"/>
        <v>8.5657973938634956E-4</v>
      </c>
      <c r="V121" s="4">
        <f t="shared" si="356"/>
        <v>4.7859560693230691E-3</v>
      </c>
      <c r="W121" s="4">
        <f t="shared" si="356"/>
        <v>-1.7965024741105279E-3</v>
      </c>
      <c r="X121" s="4">
        <f t="shared" si="356"/>
        <v>-2.3157127647440066E-3</v>
      </c>
      <c r="Y121" s="4">
        <f t="shared" si="356"/>
        <v>7.4779894960588199E-3</v>
      </c>
      <c r="Z121" s="4">
        <f t="shared" si="356"/>
        <v>-6.0175478140453795E-3</v>
      </c>
      <c r="AA121" s="4">
        <f t="shared" si="356"/>
        <v>-2.542888867937039E-2</v>
      </c>
      <c r="AB121" s="4">
        <f t="shared" si="356"/>
        <v>2.092354748253844E-2</v>
      </c>
      <c r="AC121" s="4">
        <f t="shared" si="356"/>
        <v>-3.2541431910155634E-2</v>
      </c>
      <c r="AD121" s="4">
        <f t="shared" si="356"/>
        <v>1.5267131300291434E-2</v>
      </c>
      <c r="AE121" s="4">
        <f t="shared" si="356"/>
        <v>-5.5629698914363285E-2</v>
      </c>
      <c r="AF121" s="4">
        <f t="shared" si="356"/>
        <v>0.14305445292778335</v>
      </c>
      <c r="AG121" s="4">
        <f t="shared" si="356"/>
        <v>-1.103045310569991E-2</v>
      </c>
      <c r="AH121" s="4">
        <f t="shared" si="356"/>
        <v>1.6199507865702258E-2</v>
      </c>
      <c r="AI121" s="4">
        <f t="shared" si="356"/>
        <v>-1.5673616258014889E-2</v>
      </c>
      <c r="AJ121" s="4">
        <f t="shared" si="356"/>
        <v>1.5044152347399385E-3</v>
      </c>
      <c r="AK121" s="4">
        <f t="shared" si="356"/>
        <v>2.2476506491529435E-2</v>
      </c>
      <c r="AL121" s="4">
        <f t="shared" si="356"/>
        <v>6.5110778745739433E-3</v>
      </c>
      <c r="AM121" s="4">
        <f t="shared" si="356"/>
        <v>-1.01875591148467E-2</v>
      </c>
      <c r="AN121" s="4">
        <f t="shared" si="356"/>
        <v>-4.0695487901422816E-3</v>
      </c>
      <c r="AO121" s="4">
        <f t="shared" si="356"/>
        <v>2.1702694204078182E-3</v>
      </c>
      <c r="AP121" s="4">
        <f t="shared" si="356"/>
        <v>8.6923899920626525E-3</v>
      </c>
      <c r="AQ121" s="4">
        <f t="shared" si="356"/>
        <v>2.2774435296227507E-3</v>
      </c>
      <c r="AR121" s="4">
        <f t="shared" si="356"/>
        <v>8.7919541855311471E-3</v>
      </c>
      <c r="AS121" s="4">
        <f t="shared" si="356"/>
        <v>2.7854504791909006E-3</v>
      </c>
      <c r="AT121" s="4">
        <f t="shared" si="356"/>
        <v>-3.2532690952228891E-3</v>
      </c>
      <c r="AU121" s="4">
        <f t="shared" si="356"/>
        <v>4.9199004786972585E-3</v>
      </c>
      <c r="AV121" s="4">
        <f t="shared" si="356"/>
        <v>-7.9699336461959095E-3</v>
      </c>
      <c r="AW121" s="4">
        <f t="shared" si="356"/>
        <v>-1.93676819423374E-2</v>
      </c>
      <c r="AX121" s="4">
        <f t="shared" si="356"/>
        <v>-4.484323788498365E-2</v>
      </c>
      <c r="AY121" s="4">
        <f t="shared" si="356"/>
        <v>-4.2891104470929739E-2</v>
      </c>
      <c r="AZ121" s="4">
        <f t="shared" si="356"/>
        <v>-1.5865713285348789E-3</v>
      </c>
      <c r="BA121" s="4">
        <f t="shared" si="356"/>
        <v>-3.8466306120231225E-3</v>
      </c>
      <c r="BB121" s="4">
        <f t="shared" si="356"/>
        <v>-9.1142562050213864E-3</v>
      </c>
      <c r="BC121" s="4">
        <f t="shared" si="356"/>
        <v>-3.1254737415985509E-3</v>
      </c>
      <c r="BD121" s="4">
        <f t="shared" si="356"/>
        <v>1.5496171212105161E-3</v>
      </c>
      <c r="BE121" s="4">
        <f t="shared" si="356"/>
        <v>-1.8834752507656156E-2</v>
      </c>
      <c r="BF121" s="4">
        <f t="shared" si="356"/>
        <v>-6.6002282074410128E-3</v>
      </c>
      <c r="BG121" s="4">
        <f t="shared" si="356"/>
        <v>2.0540049987458311E-2</v>
      </c>
      <c r="BH121" s="4">
        <f t="shared" si="356"/>
        <v>-2.1180859215924375E-2</v>
      </c>
      <c r="BI121" s="4">
        <f t="shared" si="356"/>
        <v>-3.9868143054470912E-3</v>
      </c>
      <c r="BJ121" s="4">
        <f t="shared" si="356"/>
        <v>1.9124416688622324E-2</v>
      </c>
      <c r="BK121" s="4">
        <f t="shared" si="356"/>
        <v>3.0694949835824103E-3</v>
      </c>
      <c r="BL121" s="4">
        <f t="shared" si="356"/>
        <v>2.3272072617331393E-4</v>
      </c>
      <c r="BM121" s="4">
        <f t="shared" si="356"/>
        <v>-2.6825152961157278E-3</v>
      </c>
      <c r="BN121" s="4">
        <f t="shared" ref="BN121:DY121" si="357">BN79-AVERAGE(BN$46:BN$75)</f>
        <v>-9.9581730228063105E-4</v>
      </c>
      <c r="BO121" s="4">
        <f t="shared" si="357"/>
        <v>2.3881891480364657E-3</v>
      </c>
      <c r="BP121" s="4">
        <f t="shared" si="357"/>
        <v>-6.3323191653847019E-3</v>
      </c>
      <c r="BQ121" s="4">
        <f t="shared" si="357"/>
        <v>1.6027858531445641E-3</v>
      </c>
      <c r="BR121" s="4">
        <f t="shared" si="357"/>
        <v>6.5781694460339711E-3</v>
      </c>
      <c r="BS121" s="4">
        <f t="shared" si="357"/>
        <v>2.0719635881126675E-3</v>
      </c>
      <c r="BT121" s="4">
        <f t="shared" si="357"/>
        <v>1.3462835653052906E-3</v>
      </c>
      <c r="BU121" s="4">
        <f t="shared" si="357"/>
        <v>1.7575828764093311E-3</v>
      </c>
      <c r="BV121" s="4">
        <f t="shared" si="357"/>
        <v>-1.5978079357119393E-3</v>
      </c>
      <c r="BW121" s="4">
        <f t="shared" si="357"/>
        <v>-1.0815082555546043E-2</v>
      </c>
      <c r="BX121" s="4">
        <f t="shared" si="357"/>
        <v>7.525560387570563E-3</v>
      </c>
      <c r="BY121" s="4">
        <f t="shared" si="357"/>
        <v>-1.0687434385254361E-3</v>
      </c>
      <c r="BZ121" s="4">
        <f t="shared" si="357"/>
        <v>3.4585606362877675E-3</v>
      </c>
      <c r="CA121" s="4">
        <f t="shared" si="357"/>
        <v>1.1631445791393833E-2</v>
      </c>
      <c r="CB121" s="4">
        <f t="shared" si="357"/>
        <v>-2.1391204040306762E-2</v>
      </c>
      <c r="CC121" s="4">
        <f t="shared" si="357"/>
        <v>1.9434103452635618E-2</v>
      </c>
      <c r="CD121" s="4">
        <f t="shared" si="357"/>
        <v>-2.4989488409156161E-2</v>
      </c>
      <c r="CE121" s="4">
        <f t="shared" si="357"/>
        <v>-1.987002412780485E-2</v>
      </c>
      <c r="CF121" s="4">
        <f t="shared" si="357"/>
        <v>4.0730832959423958E-2</v>
      </c>
      <c r="CG121" s="4">
        <f t="shared" si="357"/>
        <v>6.3395673851181335E-3</v>
      </c>
      <c r="CH121" s="4">
        <f t="shared" si="357"/>
        <v>2.6402250976870203E-3</v>
      </c>
      <c r="CI121" s="4">
        <f t="shared" si="357"/>
        <v>1.3015115276142812E-2</v>
      </c>
      <c r="CJ121" s="4">
        <f t="shared" si="357"/>
        <v>-1.1784708214897174E-3</v>
      </c>
      <c r="CK121" s="4">
        <f t="shared" si="357"/>
        <v>1.7159251830278764E-3</v>
      </c>
      <c r="CL121" s="4">
        <f t="shared" si="357"/>
        <v>2.6798748012378509E-3</v>
      </c>
      <c r="CM121" s="4">
        <f t="shared" si="357"/>
        <v>-1.4749582830586631E-3</v>
      </c>
      <c r="CN121" s="4">
        <f t="shared" si="357"/>
        <v>9.5451602336023011E-3</v>
      </c>
      <c r="CO121" s="4">
        <f t="shared" si="357"/>
        <v>-2.3173140932915347E-3</v>
      </c>
      <c r="CP121" s="4">
        <f t="shared" si="357"/>
        <v>7.9716686901066267E-4</v>
      </c>
      <c r="CQ121" s="4">
        <f t="shared" si="357"/>
        <v>-1.2913759617017074E-3</v>
      </c>
      <c r="CR121" s="4">
        <f t="shared" si="357"/>
        <v>1.4314589541181851E-3</v>
      </c>
      <c r="CS121" s="4">
        <f t="shared" si="357"/>
        <v>-2.6091612598164423E-3</v>
      </c>
      <c r="CT121" s="4">
        <f t="shared" si="357"/>
        <v>2.986177283254788E-2</v>
      </c>
      <c r="CU121" s="4">
        <f t="shared" si="357"/>
        <v>2.863179568738803E-3</v>
      </c>
      <c r="CV121" s="4">
        <f t="shared" si="357"/>
        <v>1.998982996836925E-2</v>
      </c>
      <c r="CW121" s="4">
        <f t="shared" si="357"/>
        <v>1.264113005798855E-2</v>
      </c>
      <c r="CX121" s="4">
        <f t="shared" si="357"/>
        <v>-2.077668827556679E-2</v>
      </c>
      <c r="CY121" s="4">
        <f t="shared" si="357"/>
        <v>-1.1107498600071444E-2</v>
      </c>
      <c r="CZ121" s="4">
        <f t="shared" si="357"/>
        <v>-9.2024631902843899E-3</v>
      </c>
      <c r="DA121" s="4">
        <f t="shared" si="357"/>
        <v>1.5142437692482552E-2</v>
      </c>
      <c r="DB121" s="4">
        <f t="shared" si="357"/>
        <v>0.11420012592676911</v>
      </c>
      <c r="DC121" s="4">
        <f t="shared" si="357"/>
        <v>-3.9049392443645295E-3</v>
      </c>
      <c r="DD121" s="4">
        <f t="shared" si="357"/>
        <v>-1.5908770980840002E-3</v>
      </c>
      <c r="DE121" s="4">
        <f t="shared" si="357"/>
        <v>1.1546949337800363E-2</v>
      </c>
      <c r="DF121" s="4">
        <f t="shared" si="357"/>
        <v>-2.2820784204117747E-2</v>
      </c>
      <c r="DG121" s="4">
        <f t="shared" si="357"/>
        <v>1.0122681257482393E-3</v>
      </c>
      <c r="DH121" s="4">
        <f t="shared" si="357"/>
        <v>2.3413820807353526E-2</v>
      </c>
      <c r="DI121" s="4">
        <f t="shared" si="357"/>
        <v>1.820567849086858E-3</v>
      </c>
      <c r="DJ121" s="4">
        <f t="shared" si="357"/>
        <v>-2.5330867758534682E-5</v>
      </c>
      <c r="DK121" s="4">
        <f t="shared" si="357"/>
        <v>-3.7540371216061778E-3</v>
      </c>
      <c r="DL121" s="4">
        <f t="shared" si="357"/>
        <v>-3.1880860742557228E-3</v>
      </c>
      <c r="DM121" s="4">
        <f t="shared" si="357"/>
        <v>3.5945951047655703E-3</v>
      </c>
      <c r="DN121" s="4">
        <f t="shared" si="357"/>
        <v>-5.2028658934456752E-4</v>
      </c>
      <c r="DO121" s="4">
        <f t="shared" si="357"/>
        <v>1.3178354178896954E-2</v>
      </c>
      <c r="DP121" s="4">
        <f t="shared" si="357"/>
        <v>4.2453328092403146E-3</v>
      </c>
      <c r="DQ121" s="4">
        <f t="shared" si="357"/>
        <v>-8.8433300205686752E-3</v>
      </c>
      <c r="DR121" s="4">
        <f t="shared" si="357"/>
        <v>-4.0777882756484257E-3</v>
      </c>
      <c r="DS121" s="4">
        <f t="shared" si="357"/>
        <v>1.6182917923964505E-3</v>
      </c>
      <c r="DT121" s="4">
        <f t="shared" si="357"/>
        <v>-9.0514626726443132E-3</v>
      </c>
      <c r="DU121" s="4">
        <f t="shared" si="357"/>
        <v>4.1004834438300407E-3</v>
      </c>
      <c r="DV121" s="4">
        <f t="shared" si="357"/>
        <v>7.8361246201698685E-3</v>
      </c>
      <c r="DW121" s="4">
        <f t="shared" si="357"/>
        <v>-2.2232676229765401E-2</v>
      </c>
      <c r="DX121" s="4">
        <f t="shared" si="357"/>
        <v>-1.6797218197958499E-2</v>
      </c>
      <c r="DY121" s="4">
        <f t="shared" si="357"/>
        <v>-1.8488378507869299E-3</v>
      </c>
      <c r="DZ121" s="4">
        <f t="shared" ref="DZ121:GK121" si="358">DZ79-AVERAGE(DZ$46:DZ$75)</f>
        <v>1.8103135784748741E-2</v>
      </c>
      <c r="EA121" s="4">
        <f t="shared" si="358"/>
        <v>4.1798592601608814E-2</v>
      </c>
      <c r="EB121" s="4">
        <f t="shared" si="358"/>
        <v>3.8183734462090427E-3</v>
      </c>
      <c r="EC121" s="4">
        <f t="shared" si="358"/>
        <v>-2.7379692176050036E-2</v>
      </c>
      <c r="ED121" s="4">
        <f t="shared" si="358"/>
        <v>1.9626977188458199E-3</v>
      </c>
      <c r="EE121" s="4">
        <f t="shared" si="358"/>
        <v>4.7491081761227307E-4</v>
      </c>
      <c r="EF121" s="4">
        <f t="shared" si="358"/>
        <v>-9.7103279867107116E-4</v>
      </c>
      <c r="EG121" s="4">
        <f t="shared" si="358"/>
        <v>3.6446270936992811E-3</v>
      </c>
      <c r="EH121" s="4">
        <f t="shared" si="358"/>
        <v>-2.4588832430202821E-3</v>
      </c>
      <c r="EI121" s="4">
        <f t="shared" si="358"/>
        <v>2.9636751216172231E-3</v>
      </c>
      <c r="EJ121" s="4">
        <f t="shared" si="358"/>
        <v>3.1904885890806931E-3</v>
      </c>
      <c r="EK121" s="4">
        <f t="shared" si="358"/>
        <v>3.9293380055677694E-4</v>
      </c>
      <c r="EL121" s="4">
        <f t="shared" si="358"/>
        <v>5.6183567188262137E-4</v>
      </c>
      <c r="EM121" s="4">
        <f t="shared" si="358"/>
        <v>2.827333058237045E-3</v>
      </c>
      <c r="EN121" s="4">
        <f t="shared" si="358"/>
        <v>2.4394206221267146E-4</v>
      </c>
      <c r="EO121" s="4">
        <f t="shared" si="358"/>
        <v>2.7642640170904391E-3</v>
      </c>
      <c r="EP121" s="4">
        <f t="shared" si="358"/>
        <v>-5.5725767305187142E-4</v>
      </c>
      <c r="EQ121" s="4">
        <f t="shared" si="358"/>
        <v>-5.4631851208897146E-3</v>
      </c>
      <c r="ER121" s="4">
        <f t="shared" si="358"/>
        <v>-4.5349960503073125E-3</v>
      </c>
      <c r="ES121" s="4">
        <f t="shared" si="358"/>
        <v>2.6251513382344847E-4</v>
      </c>
      <c r="ET121" s="4">
        <f t="shared" si="358"/>
        <v>-9.0816909409297472E-3</v>
      </c>
      <c r="EU121" s="4">
        <f t="shared" si="358"/>
        <v>1.8832212863895446E-2</v>
      </c>
      <c r="EV121" s="4">
        <f t="shared" si="358"/>
        <v>-1.4151180987125348E-2</v>
      </c>
      <c r="EW121" s="4">
        <f t="shared" si="358"/>
        <v>1.4442780015196891E-5</v>
      </c>
      <c r="EX121" s="4">
        <f t="shared" si="358"/>
        <v>-5.9768107276741284E-3</v>
      </c>
      <c r="EY121" s="4">
        <f t="shared" si="358"/>
        <v>8.1217070373633925E-3</v>
      </c>
      <c r="EZ121" s="4">
        <f t="shared" si="358"/>
        <v>-1.8260544926778432E-2</v>
      </c>
      <c r="FA121" s="4">
        <f t="shared" si="358"/>
        <v>-1.2882241121033949E-2</v>
      </c>
      <c r="FB121" s="4">
        <f t="shared" si="358"/>
        <v>-2.7836158688665385E-2</v>
      </c>
      <c r="FC121" s="4">
        <f t="shared" si="358"/>
        <v>2.464710786621957E-2</v>
      </c>
      <c r="FD121" s="4">
        <f t="shared" si="358"/>
        <v>-1.1447611222873006E-2</v>
      </c>
      <c r="FE121" s="4">
        <f t="shared" si="358"/>
        <v>-1.478681305670582E-2</v>
      </c>
      <c r="FF121" s="4">
        <f t="shared" si="358"/>
        <v>7.7127331547832377E-3</v>
      </c>
      <c r="FG121" s="4">
        <f t="shared" si="358"/>
        <v>-5.65214586515964E-3</v>
      </c>
      <c r="FH121" s="4">
        <f t="shared" si="358"/>
        <v>-1.597050884155865E-2</v>
      </c>
      <c r="FI121" s="4">
        <f t="shared" si="358"/>
        <v>-4.553015644255835E-3</v>
      </c>
      <c r="FJ121" s="4">
        <f t="shared" si="358"/>
        <v>-1.4018469487792893E-2</v>
      </c>
      <c r="FK121" s="4">
        <f t="shared" si="358"/>
        <v>2.7911758369656837E-3</v>
      </c>
      <c r="FL121" s="4">
        <f t="shared" si="358"/>
        <v>5.6420152735962266E-3</v>
      </c>
      <c r="FM121" s="4">
        <f t="shared" si="358"/>
        <v>1.1469798604921698E-2</v>
      </c>
      <c r="FN121" s="4">
        <f t="shared" si="358"/>
        <v>3.361948239426725E-3</v>
      </c>
      <c r="FO121" s="4">
        <f t="shared" si="358"/>
        <v>-9.8586582721134418E-4</v>
      </c>
      <c r="FP121" s="4">
        <f t="shared" si="358"/>
        <v>-2.6562975721368441E-3</v>
      </c>
      <c r="FQ121" s="4">
        <f t="shared" si="358"/>
        <v>4.8061258382642075E-4</v>
      </c>
      <c r="FR121" s="4">
        <f t="shared" si="358"/>
        <v>-1.0075785879205022E-2</v>
      </c>
      <c r="FS121" s="4">
        <f t="shared" si="358"/>
        <v>-8.1303761774048546E-3</v>
      </c>
      <c r="FT121" s="4">
        <f t="shared" si="358"/>
        <v>-3.5062563861119125E-2</v>
      </c>
      <c r="FU121" s="4">
        <f t="shared" si="358"/>
        <v>-9.7806067132384412E-3</v>
      </c>
      <c r="FV121" s="4">
        <f t="shared" si="358"/>
        <v>7.9272136666033739E-3</v>
      </c>
      <c r="FW121" s="4">
        <f t="shared" si="358"/>
        <v>3.0934894481600287E-3</v>
      </c>
      <c r="FX121" s="4">
        <f t="shared" si="358"/>
        <v>-6.6943785775986156E-4</v>
      </c>
      <c r="FY121" s="4">
        <f t="shared" si="358"/>
        <v>2.0873758747997889E-2</v>
      </c>
      <c r="FZ121" s="4">
        <f t="shared" si="358"/>
        <v>1.3364495228616564E-2</v>
      </c>
      <c r="GA121" s="4">
        <f t="shared" si="358"/>
        <v>-5.2589843210846234E-2</v>
      </c>
      <c r="GB121" s="4">
        <f t="shared" si="358"/>
        <v>-9.5633542818116535E-3</v>
      </c>
      <c r="GC121" s="4">
        <f t="shared" si="358"/>
        <v>-2.0372093509415977E-4</v>
      </c>
      <c r="GD121" s="4">
        <f t="shared" si="358"/>
        <v>-2.6718097814007399E-3</v>
      </c>
      <c r="GE121" s="4">
        <f t="shared" si="358"/>
        <v>8.2105936085417643E-3</v>
      </c>
      <c r="GF121" s="4">
        <f t="shared" si="358"/>
        <v>2.4228861528307341E-3</v>
      </c>
      <c r="GG121" s="4">
        <f t="shared" si="358"/>
        <v>-2.84510342545844E-3</v>
      </c>
      <c r="GH121" s="4">
        <f t="shared" si="358"/>
        <v>8.4959666228268498E-3</v>
      </c>
      <c r="GI121" s="4">
        <f t="shared" si="358"/>
        <v>4.0994547006341277E-4</v>
      </c>
      <c r="GJ121" s="4">
        <f t="shared" si="358"/>
        <v>1.0984026419641225E-2</v>
      </c>
      <c r="GK121" s="4">
        <f t="shared" si="358"/>
        <v>2.3426933144995868E-3</v>
      </c>
      <c r="GL121" s="4">
        <f t="shared" ref="GL121:IQ121" si="359">GL79-AVERAGE(GL$46:GL$75)</f>
        <v>3.439725212083607E-3</v>
      </c>
      <c r="GM121" s="4">
        <f t="shared" si="359"/>
        <v>3.2984597958515892E-4</v>
      </c>
      <c r="GN121" s="4">
        <f t="shared" si="359"/>
        <v>2.5832940890342252E-3</v>
      </c>
      <c r="GO121" s="4">
        <f t="shared" si="359"/>
        <v>3.6208720701146914E-4</v>
      </c>
      <c r="GP121" s="4">
        <f t="shared" si="359"/>
        <v>1.5889352447317796E-2</v>
      </c>
      <c r="GQ121" s="4">
        <f t="shared" si="359"/>
        <v>-6.5865239545220885E-3</v>
      </c>
      <c r="GR121" s="4">
        <f t="shared" si="359"/>
        <v>-1.4346375343096001E-2</v>
      </c>
      <c r="GS121" s="4">
        <f t="shared" si="359"/>
        <v>2.1605405749012558E-2</v>
      </c>
      <c r="GT121" s="4">
        <f t="shared" si="359"/>
        <v>-1.3076001488603661E-2</v>
      </c>
      <c r="GU121" s="4">
        <f t="shared" si="359"/>
        <v>9.5030788081098272E-3</v>
      </c>
      <c r="GV121" s="4">
        <f t="shared" si="359"/>
        <v>1.0015943008506622E-2</v>
      </c>
      <c r="GW121" s="4">
        <f t="shared" si="359"/>
        <v>-3.8628456865416336E-3</v>
      </c>
      <c r="GX121" s="4">
        <f t="shared" si="359"/>
        <v>6.6979356013542032E-2</v>
      </c>
      <c r="GY121" s="4">
        <f t="shared" si="359"/>
        <v>-2.1235155812025196E-3</v>
      </c>
      <c r="GZ121" s="4">
        <f t="shared" si="359"/>
        <v>-1.0927742466400835E-2</v>
      </c>
      <c r="HA121" s="4">
        <f t="shared" si="359"/>
        <v>4.607635281820531E-3</v>
      </c>
      <c r="HB121" s="4">
        <f t="shared" si="359"/>
        <v>-1.2240933423857341E-2</v>
      </c>
      <c r="HC121" s="4">
        <f t="shared" si="359"/>
        <v>-4.4619111506678157E-3</v>
      </c>
      <c r="HD121" s="4">
        <f t="shared" si="359"/>
        <v>7.3249563218806754E-3</v>
      </c>
      <c r="HE121" s="4">
        <f t="shared" si="359"/>
        <v>1.9928514115177742E-3</v>
      </c>
      <c r="HF121" s="4">
        <f t="shared" si="359"/>
        <v>-3.0399904982475702E-3</v>
      </c>
      <c r="HG121" s="4">
        <f t="shared" si="359"/>
        <v>8.3257923096386986E-3</v>
      </c>
      <c r="HH121" s="4">
        <f t="shared" si="359"/>
        <v>4.3218438362158315E-3</v>
      </c>
      <c r="HI121" s="4">
        <f t="shared" si="359"/>
        <v>5.9228791528031103E-3</v>
      </c>
      <c r="HJ121" s="4">
        <f t="shared" si="359"/>
        <v>7.971364248880836E-3</v>
      </c>
      <c r="HK121" s="4">
        <f t="shared" si="359"/>
        <v>8.1760992703619473E-4</v>
      </c>
      <c r="HL121" s="4">
        <f t="shared" si="359"/>
        <v>2.7694168565585145E-3</v>
      </c>
      <c r="HM121" s="4">
        <f t="shared" si="359"/>
        <v>5.3878941967641343E-3</v>
      </c>
      <c r="HN121" s="4">
        <f t="shared" si="359"/>
        <v>-6.0056328903278673E-3</v>
      </c>
      <c r="HO121" s="4">
        <f t="shared" si="359"/>
        <v>8.8644797021343916E-4</v>
      </c>
      <c r="HP121" s="4">
        <f t="shared" si="359"/>
        <v>-9.7073531200857471E-3</v>
      </c>
      <c r="HQ121" s="4">
        <f t="shared" si="359"/>
        <v>-2.1651744191867814E-3</v>
      </c>
      <c r="HR121" s="4">
        <f t="shared" si="359"/>
        <v>-1.1191530656649672E-2</v>
      </c>
      <c r="HS121" s="4">
        <f t="shared" si="359"/>
        <v>-1.0918308546171318E-2</v>
      </c>
      <c r="HT121" s="4">
        <f t="shared" si="359"/>
        <v>-6.4973463987339445E-3</v>
      </c>
      <c r="HU121" s="4">
        <f t="shared" si="359"/>
        <v>4.5037956535710424E-3</v>
      </c>
      <c r="HV121" s="4">
        <f t="shared" si="359"/>
        <v>6.3951801726000023E-3</v>
      </c>
      <c r="HW121" s="4">
        <f t="shared" si="359"/>
        <v>3.4018098706116363E-2</v>
      </c>
      <c r="HX121" s="4">
        <f t="shared" si="359"/>
        <v>2.8957997745386978E-4</v>
      </c>
      <c r="HY121" s="4">
        <f t="shared" si="359"/>
        <v>-3.5707578101022161E-3</v>
      </c>
      <c r="HZ121" s="4">
        <f t="shared" si="359"/>
        <v>-1.0943516102040125E-2</v>
      </c>
      <c r="IA121" s="4">
        <f t="shared" si="359"/>
        <v>-1.4333127961520199E-4</v>
      </c>
      <c r="IB121" s="4">
        <f t="shared" si="359"/>
        <v>1.6842121205020279E-3</v>
      </c>
      <c r="IC121" s="4">
        <f t="shared" si="359"/>
        <v>6.8084132805610251E-3</v>
      </c>
      <c r="ID121" s="4">
        <f t="shared" si="359"/>
        <v>3.2639801684292867E-3</v>
      </c>
      <c r="IE121" s="4">
        <f t="shared" si="359"/>
        <v>6.3981721528559056E-4</v>
      </c>
      <c r="IF121" s="4">
        <f t="shared" si="359"/>
        <v>-3.4704378958978236E-3</v>
      </c>
      <c r="IG121" s="4">
        <f t="shared" si="359"/>
        <v>-2.2465178002900503E-3</v>
      </c>
      <c r="IH121" s="4">
        <f t="shared" si="359"/>
        <v>6.1959426760990503E-3</v>
      </c>
      <c r="II121" s="4">
        <f t="shared" si="359"/>
        <v>-2.0262394611642869E-3</v>
      </c>
      <c r="IJ121" s="4">
        <f t="shared" si="359"/>
        <v>3.4603885850106719E-3</v>
      </c>
      <c r="IK121" s="4">
        <f t="shared" si="359"/>
        <v>-4.1489004765947772E-4</v>
      </c>
      <c r="IL121" s="4">
        <f t="shared" si="359"/>
        <v>-1.4169719871348239E-3</v>
      </c>
      <c r="IM121" s="4">
        <f t="shared" si="359"/>
        <v>-2.9332003824937827E-3</v>
      </c>
      <c r="IN121" s="4">
        <f t="shared" si="359"/>
        <v>6.5349306628490131E-3</v>
      </c>
      <c r="IO121" s="4">
        <f t="shared" si="359"/>
        <v>-5.0942808647221494E-4</v>
      </c>
      <c r="IP121" s="4">
        <f t="shared" si="359"/>
        <v>-9.5714979729851213E-3</v>
      </c>
      <c r="IQ121" s="4">
        <f t="shared" si="359"/>
        <v>-9.2640058365527946E-3</v>
      </c>
      <c r="IT121" s="4">
        <f t="shared" si="204"/>
        <v>6.0002370835290279E-4</v>
      </c>
      <c r="IU121" s="4">
        <f>SUM(IT118:IT121)</f>
        <v>4.1059334165756921E-4</v>
      </c>
      <c r="IY121" s="4">
        <f t="shared" si="326"/>
        <v>1.7656001940933076E-2</v>
      </c>
      <c r="IZ121" s="1">
        <f t="shared" si="331"/>
        <v>1.074672269998344</v>
      </c>
      <c r="JA121" s="4">
        <f t="shared" si="332"/>
        <v>1.6463803454274908</v>
      </c>
      <c r="JB121" s="4">
        <f t="shared" si="333"/>
        <v>1.9623414611334626</v>
      </c>
      <c r="JC121" s="4">
        <f t="shared" si="334"/>
        <v>2.5807596372676254</v>
      </c>
      <c r="JD121" s="1" t="str">
        <f t="shared" si="335"/>
        <v>NieodrzucamyH0</v>
      </c>
      <c r="JG121" s="1">
        <f t="shared" si="336"/>
        <v>0.31106318155777557</v>
      </c>
      <c r="JH121" s="4">
        <f t="shared" si="337"/>
        <v>1.7613101357748921</v>
      </c>
      <c r="JI121" s="4">
        <f t="shared" si="338"/>
        <v>2.1447866879178044</v>
      </c>
      <c r="JJ121" s="4">
        <f t="shared" si="339"/>
        <v>2.9768427343708348</v>
      </c>
      <c r="JK121" s="1" t="str">
        <f t="shared" si="340"/>
        <v>NieodrzucamyH0</v>
      </c>
      <c r="JN121" s="35">
        <f t="shared" si="341"/>
        <v>0.53600000000000003</v>
      </c>
      <c r="JO121" s="36">
        <f t="shared" si="342"/>
        <v>1.1384199576606175</v>
      </c>
      <c r="JP121" s="22">
        <f t="shared" si="343"/>
        <v>1.6448536269514715</v>
      </c>
      <c r="JQ121" s="22">
        <f t="shared" si="344"/>
        <v>1.9599639845400536</v>
      </c>
      <c r="JR121" s="22">
        <f t="shared" si="345"/>
        <v>2.5758293035488999</v>
      </c>
      <c r="JS121" s="1" t="str">
        <f t="shared" si="346"/>
        <v>NieodrzucamyH0</v>
      </c>
      <c r="JW121" s="36">
        <f t="shared" si="347"/>
        <v>1.2269829713891613</v>
      </c>
      <c r="JX121" s="22">
        <f t="shared" si="348"/>
        <v>1.6448536269514715</v>
      </c>
      <c r="JY121" s="22">
        <f t="shared" si="349"/>
        <v>1.9599639845400536</v>
      </c>
      <c r="JZ121" s="22">
        <f t="shared" si="350"/>
        <v>2.5758293035488999</v>
      </c>
      <c r="KA121" s="1" t="str">
        <f t="shared" si="351"/>
        <v>NieodrzucamyH0</v>
      </c>
    </row>
    <row r="122" spans="1:287" x14ac:dyDescent="0.25">
      <c r="A122" s="11">
        <v>4</v>
      </c>
      <c r="B122" s="4">
        <f t="shared" ref="B122:BM122" si="360">B80-AVERAGE(B$46:B$75)</f>
        <v>-7.5069407698621776E-3</v>
      </c>
      <c r="C122" s="4">
        <f t="shared" si="360"/>
        <v>5.0373889649297249E-3</v>
      </c>
      <c r="D122" s="4">
        <f t="shared" si="360"/>
        <v>-5.3480558921261689E-3</v>
      </c>
      <c r="E122" s="4">
        <f t="shared" si="360"/>
        <v>1.0328986494732347E-3</v>
      </c>
      <c r="F122" s="4">
        <f t="shared" si="360"/>
        <v>-2.0625986921838473E-2</v>
      </c>
      <c r="G122" s="4">
        <f t="shared" si="360"/>
        <v>1.363844521722528E-2</v>
      </c>
      <c r="H122" s="4">
        <f t="shared" si="360"/>
        <v>-5.456060775195423E-3</v>
      </c>
      <c r="I122" s="4">
        <f t="shared" si="360"/>
        <v>-1.023688515781624E-4</v>
      </c>
      <c r="J122" s="4">
        <f t="shared" si="360"/>
        <v>2.000766025546764E-2</v>
      </c>
      <c r="K122" s="4">
        <f t="shared" si="360"/>
        <v>-8.6864841539116226E-3</v>
      </c>
      <c r="L122" s="4">
        <f t="shared" si="360"/>
        <v>1.8059810010030024E-2</v>
      </c>
      <c r="M122" s="4">
        <f t="shared" si="360"/>
        <v>4.1738506623669883E-3</v>
      </c>
      <c r="N122" s="4">
        <f t="shared" si="360"/>
        <v>1.2480715362377499E-2</v>
      </c>
      <c r="O122" s="4">
        <f t="shared" si="360"/>
        <v>-7.1485750599990993E-3</v>
      </c>
      <c r="P122" s="4">
        <f t="shared" si="360"/>
        <v>4.913963000017973E-3</v>
      </c>
      <c r="Q122" s="4">
        <f t="shared" si="360"/>
        <v>1.0661810804800199E-2</v>
      </c>
      <c r="R122" s="4">
        <f t="shared" si="360"/>
        <v>5.2672826590179113E-3</v>
      </c>
      <c r="S122" s="4">
        <f t="shared" si="360"/>
        <v>2.4043971010117736E-4</v>
      </c>
      <c r="T122" s="4">
        <f t="shared" si="360"/>
        <v>-5.1100130832066448E-3</v>
      </c>
      <c r="U122" s="4">
        <f t="shared" si="360"/>
        <v>8.3113591116747761E-4</v>
      </c>
      <c r="V122" s="4">
        <f t="shared" si="360"/>
        <v>4.7777810340957176E-3</v>
      </c>
      <c r="W122" s="4">
        <f t="shared" si="360"/>
        <v>-1.8069463644200035E-3</v>
      </c>
      <c r="X122" s="4">
        <f t="shared" si="360"/>
        <v>-1.943496460954551E-2</v>
      </c>
      <c r="Y122" s="4">
        <f t="shared" si="360"/>
        <v>1.7418076318191159E-2</v>
      </c>
      <c r="Z122" s="4">
        <f t="shared" si="360"/>
        <v>2.9606964160973474E-2</v>
      </c>
      <c r="AA122" s="4">
        <f t="shared" si="360"/>
        <v>-2.5845087274490513E-2</v>
      </c>
      <c r="AB122" s="4">
        <f t="shared" si="360"/>
        <v>-7.2401257499558284E-3</v>
      </c>
      <c r="AC122" s="4">
        <f t="shared" si="360"/>
        <v>-2.2747754913912146E-2</v>
      </c>
      <c r="AD122" s="4">
        <f t="shared" si="360"/>
        <v>4.8171177398971254E-3</v>
      </c>
      <c r="AE122" s="4">
        <f t="shared" si="360"/>
        <v>8.3648404499257391E-3</v>
      </c>
      <c r="AF122" s="4">
        <f t="shared" si="360"/>
        <v>-4.7846693187307998E-2</v>
      </c>
      <c r="AG122" s="4">
        <f t="shared" si="360"/>
        <v>-4.4291430759524256E-2</v>
      </c>
      <c r="AH122" s="4">
        <f t="shared" si="360"/>
        <v>2.3589648337077298E-2</v>
      </c>
      <c r="AI122" s="4">
        <f t="shared" si="360"/>
        <v>-2.903372297478499E-2</v>
      </c>
      <c r="AJ122" s="4">
        <f t="shared" si="360"/>
        <v>9.9689932987548253E-3</v>
      </c>
      <c r="AK122" s="4">
        <f t="shared" si="360"/>
        <v>2.2314026877000862E-2</v>
      </c>
      <c r="AL122" s="4">
        <f t="shared" si="360"/>
        <v>6.5106892071943173E-3</v>
      </c>
      <c r="AM122" s="4">
        <f t="shared" si="360"/>
        <v>-1.2002089888552709E-2</v>
      </c>
      <c r="AN122" s="4">
        <f t="shared" si="360"/>
        <v>-4.0704444723365452E-3</v>
      </c>
      <c r="AO122" s="4">
        <f t="shared" si="360"/>
        <v>2.1575482376854208E-3</v>
      </c>
      <c r="AP122" s="4">
        <f t="shared" si="360"/>
        <v>8.6608277153771007E-3</v>
      </c>
      <c r="AQ122" s="4">
        <f t="shared" si="360"/>
        <v>2.2773318098951163E-3</v>
      </c>
      <c r="AR122" s="4">
        <f t="shared" si="360"/>
        <v>8.7331159114025121E-3</v>
      </c>
      <c r="AS122" s="4">
        <f t="shared" si="360"/>
        <v>2.711276021230764E-3</v>
      </c>
      <c r="AT122" s="4">
        <f t="shared" si="360"/>
        <v>-3.2536808346882015E-3</v>
      </c>
      <c r="AU122" s="4">
        <f t="shared" si="360"/>
        <v>4.9032650197928041E-3</v>
      </c>
      <c r="AV122" s="4">
        <f t="shared" si="360"/>
        <v>-7.9778430589315108E-3</v>
      </c>
      <c r="AW122" s="4">
        <f t="shared" si="360"/>
        <v>-2.1484070865873305E-2</v>
      </c>
      <c r="AX122" s="4">
        <f t="shared" si="360"/>
        <v>-0.14515011562362495</v>
      </c>
      <c r="AY122" s="4">
        <f t="shared" si="360"/>
        <v>1.3117999338805978E-2</v>
      </c>
      <c r="AZ122" s="4">
        <f t="shared" si="360"/>
        <v>-1.5882834647302367E-3</v>
      </c>
      <c r="BA122" s="4">
        <f t="shared" si="360"/>
        <v>-9.4998167596276901E-3</v>
      </c>
      <c r="BB122" s="4">
        <f t="shared" si="360"/>
        <v>-4.5049579197119625E-2</v>
      </c>
      <c r="BC122" s="4">
        <f t="shared" si="360"/>
        <v>-6.0366582280683374E-2</v>
      </c>
      <c r="BD122" s="4">
        <f t="shared" si="360"/>
        <v>-5.6675485308659403E-3</v>
      </c>
      <c r="BE122" s="4">
        <f t="shared" si="360"/>
        <v>-1.411815648880088E-2</v>
      </c>
      <c r="BF122" s="4">
        <f t="shared" si="360"/>
        <v>9.4407893537287561E-3</v>
      </c>
      <c r="BG122" s="4">
        <f t="shared" si="360"/>
        <v>1.2441460930150898E-3</v>
      </c>
      <c r="BH122" s="4">
        <f t="shared" si="360"/>
        <v>5.1023412142072776E-3</v>
      </c>
      <c r="BI122" s="4">
        <f t="shared" si="360"/>
        <v>-1.4238067105873288E-2</v>
      </c>
      <c r="BJ122" s="4">
        <f t="shared" si="360"/>
        <v>1.8957491079632793E-2</v>
      </c>
      <c r="BK122" s="4">
        <f t="shared" si="360"/>
        <v>3.0619027224226907E-3</v>
      </c>
      <c r="BL122" s="4">
        <f t="shared" si="360"/>
        <v>5.0895758390422617E-3</v>
      </c>
      <c r="BM122" s="4">
        <f t="shared" si="360"/>
        <v>-2.6825366586988057E-3</v>
      </c>
      <c r="BN122" s="4">
        <f t="shared" ref="BN122:DY122" si="361">BN80-AVERAGE(BN$46:BN$75)</f>
        <v>-9.9644816579713322E-4</v>
      </c>
      <c r="BO122" s="4">
        <f t="shared" si="361"/>
        <v>2.3833250223734902E-3</v>
      </c>
      <c r="BP122" s="4">
        <f t="shared" si="361"/>
        <v>-6.3914925137258426E-3</v>
      </c>
      <c r="BQ122" s="4">
        <f t="shared" si="361"/>
        <v>1.6027858531445641E-3</v>
      </c>
      <c r="BR122" s="4">
        <f t="shared" si="361"/>
        <v>6.5244009805908582E-3</v>
      </c>
      <c r="BS122" s="4">
        <f t="shared" si="361"/>
        <v>2.0714392483940436E-3</v>
      </c>
      <c r="BT122" s="4">
        <f t="shared" si="361"/>
        <v>1.3009125100625508E-3</v>
      </c>
      <c r="BU122" s="4">
        <f t="shared" si="361"/>
        <v>1.6954896434395218E-3</v>
      </c>
      <c r="BV122" s="4">
        <f t="shared" si="361"/>
        <v>-1.5573761155301966E-2</v>
      </c>
      <c r="BW122" s="4">
        <f t="shared" si="361"/>
        <v>-2.0786439684286617E-2</v>
      </c>
      <c r="BX122" s="4">
        <f t="shared" si="361"/>
        <v>6.3210358891369528E-2</v>
      </c>
      <c r="BY122" s="4">
        <f t="shared" si="361"/>
        <v>-1.0974941483106E-3</v>
      </c>
      <c r="BZ122" s="4">
        <f t="shared" si="361"/>
        <v>-1.450799816369569E-2</v>
      </c>
      <c r="CA122" s="4">
        <f t="shared" si="361"/>
        <v>-2.7140345040103334E-2</v>
      </c>
      <c r="CB122" s="4">
        <f t="shared" si="361"/>
        <v>-4.7495996429946117E-3</v>
      </c>
      <c r="CC122" s="4">
        <f t="shared" si="361"/>
        <v>-7.3193256265327144E-4</v>
      </c>
      <c r="CD122" s="4">
        <f t="shared" si="361"/>
        <v>-2.6975993628761463E-2</v>
      </c>
      <c r="CE122" s="4">
        <f t="shared" si="361"/>
        <v>-2.3596717677479964E-2</v>
      </c>
      <c r="CF122" s="4">
        <f t="shared" si="361"/>
        <v>4.6500010974631764E-3</v>
      </c>
      <c r="CG122" s="4">
        <f t="shared" si="361"/>
        <v>9.8817400387789679E-3</v>
      </c>
      <c r="CH122" s="4">
        <f t="shared" si="361"/>
        <v>-1.2066836389947174E-2</v>
      </c>
      <c r="CI122" s="4">
        <f t="shared" si="361"/>
        <v>1.2926404838098393E-2</v>
      </c>
      <c r="CJ122" s="4">
        <f t="shared" si="361"/>
        <v>-1.1925045124001068E-3</v>
      </c>
      <c r="CK122" s="4">
        <f t="shared" si="361"/>
        <v>-8.1618810648079378E-3</v>
      </c>
      <c r="CL122" s="4">
        <f t="shared" si="361"/>
        <v>2.6781434978000946E-3</v>
      </c>
      <c r="CM122" s="4">
        <f t="shared" si="361"/>
        <v>-1.4773034520680736E-3</v>
      </c>
      <c r="CN122" s="4">
        <f t="shared" si="361"/>
        <v>9.4160196639129171E-3</v>
      </c>
      <c r="CO122" s="4">
        <f t="shared" si="361"/>
        <v>-2.3264123429441925E-3</v>
      </c>
      <c r="CP122" s="4">
        <f t="shared" si="361"/>
        <v>7.9716009720497626E-4</v>
      </c>
      <c r="CQ122" s="4">
        <f t="shared" si="361"/>
        <v>-1.2931387687407008E-3</v>
      </c>
      <c r="CR122" s="4">
        <f t="shared" si="361"/>
        <v>1.4310345397057292E-3</v>
      </c>
      <c r="CS122" s="4">
        <f t="shared" si="361"/>
        <v>-2.613900260593265E-3</v>
      </c>
      <c r="CT122" s="4">
        <f t="shared" si="361"/>
        <v>2.8947741318901238E-2</v>
      </c>
      <c r="CU122" s="4">
        <f t="shared" si="361"/>
        <v>-1.1952040278980022E-2</v>
      </c>
      <c r="CV122" s="4">
        <f t="shared" si="361"/>
        <v>1.1967000203538226E-2</v>
      </c>
      <c r="CW122" s="4">
        <f t="shared" si="361"/>
        <v>4.1663424353660709E-2</v>
      </c>
      <c r="CX122" s="4">
        <f t="shared" si="361"/>
        <v>-2.1193142578096257E-2</v>
      </c>
      <c r="CY122" s="4">
        <f t="shared" si="361"/>
        <v>-3.0771233913370933E-2</v>
      </c>
      <c r="CZ122" s="4">
        <f t="shared" si="361"/>
        <v>-7.1907893158723959E-4</v>
      </c>
      <c r="DA122" s="4">
        <f t="shared" si="361"/>
        <v>-9.109777833322695E-3</v>
      </c>
      <c r="DB122" s="4">
        <f t="shared" si="361"/>
        <v>1.186880011222812E-2</v>
      </c>
      <c r="DC122" s="4">
        <f t="shared" si="361"/>
        <v>-1.9971008400765107E-2</v>
      </c>
      <c r="DD122" s="4">
        <f t="shared" si="361"/>
        <v>-3.1078915165760621E-3</v>
      </c>
      <c r="DE122" s="4">
        <f t="shared" si="361"/>
        <v>8.8562747107678984E-3</v>
      </c>
      <c r="DF122" s="4">
        <f t="shared" si="361"/>
        <v>-1.7554614247860629E-3</v>
      </c>
      <c r="DG122" s="4">
        <f t="shared" si="361"/>
        <v>-2.3337386222466824E-2</v>
      </c>
      <c r="DH122" s="4">
        <f t="shared" si="361"/>
        <v>2.3196980547662525E-2</v>
      </c>
      <c r="DI122" s="4">
        <f t="shared" si="361"/>
        <v>1.8154651586873571E-3</v>
      </c>
      <c r="DJ122" s="4">
        <f t="shared" si="361"/>
        <v>-1.0544696715726646E-2</v>
      </c>
      <c r="DK122" s="4">
        <f t="shared" si="361"/>
        <v>-3.7654006639710829E-3</v>
      </c>
      <c r="DL122" s="4">
        <f t="shared" si="361"/>
        <v>-3.197681114626566E-3</v>
      </c>
      <c r="DM122" s="4">
        <f t="shared" si="361"/>
        <v>3.5759124247843107E-3</v>
      </c>
      <c r="DN122" s="4">
        <f t="shared" si="361"/>
        <v>-5.2154552785576669E-4</v>
      </c>
      <c r="DO122" s="4">
        <f t="shared" si="361"/>
        <v>1.2998415727746113E-2</v>
      </c>
      <c r="DP122" s="4">
        <f t="shared" si="361"/>
        <v>4.2453328092403146E-3</v>
      </c>
      <c r="DQ122" s="4">
        <f t="shared" si="361"/>
        <v>-8.8571173248921369E-3</v>
      </c>
      <c r="DR122" s="4">
        <f t="shared" si="361"/>
        <v>-4.0794925760246296E-3</v>
      </c>
      <c r="DS122" s="4">
        <f t="shared" si="361"/>
        <v>1.6142997724471878E-3</v>
      </c>
      <c r="DT122" s="4">
        <f t="shared" si="361"/>
        <v>-2.0801208865379131E-2</v>
      </c>
      <c r="DU122" s="4">
        <f t="shared" si="361"/>
        <v>-1.4852176032884587E-2</v>
      </c>
      <c r="DV122" s="4">
        <f t="shared" si="361"/>
        <v>5.5919462245404804E-2</v>
      </c>
      <c r="DW122" s="4">
        <f t="shared" si="361"/>
        <v>-2.2762624099052629E-2</v>
      </c>
      <c r="DX122" s="4">
        <f t="shared" si="361"/>
        <v>1.9564766342210988E-3</v>
      </c>
      <c r="DY122" s="4">
        <f t="shared" si="361"/>
        <v>-5.6822641232220344E-3</v>
      </c>
      <c r="DZ122" s="4">
        <f t="shared" ref="DZ122:GK122" si="362">DZ80-AVERAGE(DZ$46:DZ$75)</f>
        <v>-1.3019147954049338E-2</v>
      </c>
      <c r="EA122" s="4">
        <f t="shared" si="362"/>
        <v>-2.7234176928735622E-2</v>
      </c>
      <c r="EB122" s="4">
        <f t="shared" si="362"/>
        <v>1.1058263536332711E-2</v>
      </c>
      <c r="EC122" s="4">
        <f t="shared" si="362"/>
        <v>-1.6921948981275164E-2</v>
      </c>
      <c r="ED122" s="4">
        <f t="shared" si="362"/>
        <v>-1.5310222053069311E-3</v>
      </c>
      <c r="EE122" s="4">
        <f t="shared" si="362"/>
        <v>3.9138577783192499E-3</v>
      </c>
      <c r="EF122" s="4">
        <f t="shared" si="362"/>
        <v>1.603680398420332E-3</v>
      </c>
      <c r="EG122" s="4">
        <f t="shared" si="362"/>
        <v>3.6435900762421089E-3</v>
      </c>
      <c r="EH122" s="4">
        <f t="shared" si="362"/>
        <v>-2.4929164412190409E-3</v>
      </c>
      <c r="EI122" s="4">
        <f t="shared" si="362"/>
        <v>1.1654864386787667E-2</v>
      </c>
      <c r="EJ122" s="4">
        <f t="shared" si="362"/>
        <v>3.1648470553916307E-3</v>
      </c>
      <c r="EK122" s="4">
        <f t="shared" si="362"/>
        <v>3.7908529206874932E-4</v>
      </c>
      <c r="EL122" s="4">
        <f t="shared" si="362"/>
        <v>5.6150007914118865E-4</v>
      </c>
      <c r="EM122" s="4">
        <f t="shared" si="362"/>
        <v>2.8161818382144224E-3</v>
      </c>
      <c r="EN122" s="4">
        <f t="shared" si="362"/>
        <v>2.4277205180134689E-4</v>
      </c>
      <c r="EO122" s="4">
        <f t="shared" si="362"/>
        <v>2.7606516686678709E-3</v>
      </c>
      <c r="EP122" s="4">
        <f t="shared" si="362"/>
        <v>-5.6004604275970422E-4</v>
      </c>
      <c r="EQ122" s="4">
        <f t="shared" si="362"/>
        <v>-5.4680763502569802E-3</v>
      </c>
      <c r="ER122" s="4">
        <f t="shared" si="362"/>
        <v>-4.5554882048235877E-3</v>
      </c>
      <c r="ES122" s="4">
        <f t="shared" si="362"/>
        <v>-4.0021078198375845E-3</v>
      </c>
      <c r="ET122" s="4">
        <f t="shared" si="362"/>
        <v>-1.9893036989024628E-3</v>
      </c>
      <c r="EU122" s="4">
        <f t="shared" si="362"/>
        <v>2.0443804500589181E-2</v>
      </c>
      <c r="EV122" s="4">
        <f t="shared" si="362"/>
        <v>-1.4400281425569794E-2</v>
      </c>
      <c r="EW122" s="4">
        <f t="shared" si="362"/>
        <v>5.3348194503542723E-3</v>
      </c>
      <c r="EX122" s="4">
        <f t="shared" si="362"/>
        <v>1.5233402679565798E-2</v>
      </c>
      <c r="EY122" s="4">
        <f t="shared" si="362"/>
        <v>-1.3197052376697246E-3</v>
      </c>
      <c r="EZ122" s="4">
        <f t="shared" si="362"/>
        <v>2.5981557310424855E-2</v>
      </c>
      <c r="FA122" s="4">
        <f t="shared" si="362"/>
        <v>1.4297972643120828E-2</v>
      </c>
      <c r="FB122" s="4">
        <f t="shared" si="362"/>
        <v>-2.1991756578353349E-2</v>
      </c>
      <c r="FC122" s="4">
        <f t="shared" si="362"/>
        <v>-9.1406009636846863E-3</v>
      </c>
      <c r="FD122" s="4">
        <f t="shared" si="362"/>
        <v>-1.8078819332282878E-2</v>
      </c>
      <c r="FE122" s="4">
        <f t="shared" si="362"/>
        <v>-1.3631446172521284E-2</v>
      </c>
      <c r="FF122" s="4">
        <f t="shared" si="362"/>
        <v>7.7105421342672266E-3</v>
      </c>
      <c r="FG122" s="4">
        <f t="shared" si="362"/>
        <v>-5.6911011600221549E-3</v>
      </c>
      <c r="FH122" s="4">
        <f t="shared" si="362"/>
        <v>6.5256131545936534E-3</v>
      </c>
      <c r="FI122" s="4">
        <f t="shared" si="362"/>
        <v>-4.5530904482345555E-3</v>
      </c>
      <c r="FJ122" s="4">
        <f t="shared" si="362"/>
        <v>-1.4234756225154875E-2</v>
      </c>
      <c r="FK122" s="4">
        <f t="shared" si="362"/>
        <v>2.7902295862660066E-3</v>
      </c>
      <c r="FL122" s="4">
        <f t="shared" si="362"/>
        <v>5.641202149281755E-3</v>
      </c>
      <c r="FM122" s="4">
        <f t="shared" si="362"/>
        <v>1.1397026012895108E-2</v>
      </c>
      <c r="FN122" s="4">
        <f t="shared" si="362"/>
        <v>3.3303415033895788E-3</v>
      </c>
      <c r="FO122" s="4">
        <f t="shared" si="362"/>
        <v>-9.8720386835834863E-4</v>
      </c>
      <c r="FP122" s="4">
        <f t="shared" si="362"/>
        <v>-2.6592347145830719E-3</v>
      </c>
      <c r="FQ122" s="4">
        <f t="shared" si="362"/>
        <v>4.8061258382642075E-4</v>
      </c>
      <c r="FR122" s="4">
        <f t="shared" si="362"/>
        <v>-3.0208370101056054E-2</v>
      </c>
      <c r="FS122" s="4">
        <f t="shared" si="362"/>
        <v>-2.0095383899434126E-2</v>
      </c>
      <c r="FT122" s="4">
        <f t="shared" si="362"/>
        <v>1.4908156628162465E-2</v>
      </c>
      <c r="FU122" s="4">
        <f t="shared" si="362"/>
        <v>-9.9634467246188067E-3</v>
      </c>
      <c r="FV122" s="4">
        <f t="shared" si="362"/>
        <v>-2.9447567728096844E-2</v>
      </c>
      <c r="FW122" s="4">
        <f t="shared" si="362"/>
        <v>-1.0988515362782543E-2</v>
      </c>
      <c r="FX122" s="4">
        <f t="shared" si="362"/>
        <v>-2.6159890969636741E-2</v>
      </c>
      <c r="FY122" s="4">
        <f t="shared" si="362"/>
        <v>-6.625684341011082E-3</v>
      </c>
      <c r="FZ122" s="4">
        <f t="shared" si="362"/>
        <v>3.7867476050802748E-2</v>
      </c>
      <c r="GA122" s="4">
        <f t="shared" si="362"/>
        <v>-1.8442616624745899E-2</v>
      </c>
      <c r="GB122" s="4">
        <f t="shared" si="362"/>
        <v>1.2570137263169075E-2</v>
      </c>
      <c r="GC122" s="4">
        <f t="shared" si="362"/>
        <v>-2.3901920980287247E-2</v>
      </c>
      <c r="GD122" s="4">
        <f t="shared" si="362"/>
        <v>-4.3582184364050917E-2</v>
      </c>
      <c r="GE122" s="4">
        <f t="shared" si="362"/>
        <v>8.1751513243900047E-3</v>
      </c>
      <c r="GF122" s="4">
        <f t="shared" si="362"/>
        <v>2.4178908168366892E-3</v>
      </c>
      <c r="GG122" s="4">
        <f t="shared" si="362"/>
        <v>-6.6628350133089041E-3</v>
      </c>
      <c r="GH122" s="4">
        <f t="shared" si="362"/>
        <v>8.4103421841514418E-3</v>
      </c>
      <c r="GI122" s="4">
        <f t="shared" si="362"/>
        <v>3.6763890980223701E-4</v>
      </c>
      <c r="GJ122" s="4">
        <f t="shared" si="362"/>
        <v>1.0909121672891712E-2</v>
      </c>
      <c r="GK122" s="4">
        <f t="shared" si="362"/>
        <v>2.3420854184997646E-3</v>
      </c>
      <c r="GL122" s="4">
        <f t="shared" ref="GL122:IQ122" si="363">GL80-AVERAGE(GL$46:GL$75)</f>
        <v>3.4342270005311565E-3</v>
      </c>
      <c r="GM122" s="4">
        <f t="shared" si="363"/>
        <v>3.2868157272786139E-4</v>
      </c>
      <c r="GN122" s="4">
        <f t="shared" si="363"/>
        <v>2.5766995914029873E-3</v>
      </c>
      <c r="GO122" s="4">
        <f t="shared" si="363"/>
        <v>3.6092096923208796E-4</v>
      </c>
      <c r="GP122" s="4">
        <f t="shared" si="363"/>
        <v>1.5551030480223065E-2</v>
      </c>
      <c r="GQ122" s="4">
        <f t="shared" si="363"/>
        <v>-1.4662089733099662E-2</v>
      </c>
      <c r="GR122" s="4">
        <f t="shared" si="363"/>
        <v>-3.7600029759893056E-3</v>
      </c>
      <c r="GS122" s="4">
        <f t="shared" si="363"/>
        <v>6.968826964518339E-2</v>
      </c>
      <c r="GT122" s="4">
        <f t="shared" si="363"/>
        <v>-1.3275010407362861E-2</v>
      </c>
      <c r="GU122" s="4">
        <f t="shared" si="363"/>
        <v>-5.6913403131070546E-3</v>
      </c>
      <c r="GV122" s="4">
        <f t="shared" si="363"/>
        <v>-1.00697783883676E-2</v>
      </c>
      <c r="GW122" s="4">
        <f t="shared" si="363"/>
        <v>1.0485782784942928E-4</v>
      </c>
      <c r="GX122" s="4">
        <f t="shared" si="363"/>
        <v>1.1559903095502257E-3</v>
      </c>
      <c r="GY122" s="4">
        <f t="shared" si="363"/>
        <v>7.4618114558647544E-3</v>
      </c>
      <c r="GZ122" s="4">
        <f t="shared" si="363"/>
        <v>-2.2654005437945469E-2</v>
      </c>
      <c r="HA122" s="4">
        <f t="shared" si="363"/>
        <v>4.1401775003376325E-3</v>
      </c>
      <c r="HB122" s="4">
        <f t="shared" si="363"/>
        <v>-1.4946252875896382E-3</v>
      </c>
      <c r="HC122" s="4">
        <f t="shared" si="363"/>
        <v>-5.7950361433457579E-3</v>
      </c>
      <c r="HD122" s="4">
        <f t="shared" si="363"/>
        <v>7.3047104113737309E-3</v>
      </c>
      <c r="HE122" s="4">
        <f t="shared" si="363"/>
        <v>1.9928514115177742E-3</v>
      </c>
      <c r="HF122" s="4">
        <f t="shared" si="363"/>
        <v>-6.5271527770597378E-4</v>
      </c>
      <c r="HG122" s="4">
        <f t="shared" si="363"/>
        <v>8.2118712896416847E-3</v>
      </c>
      <c r="HH122" s="4">
        <f t="shared" si="363"/>
        <v>4.2896696685032851E-3</v>
      </c>
      <c r="HI122" s="4">
        <f t="shared" si="363"/>
        <v>5.8825262409946512E-3</v>
      </c>
      <c r="HJ122" s="4">
        <f t="shared" si="363"/>
        <v>7.9310034359486165E-3</v>
      </c>
      <c r="HK122" s="4">
        <f t="shared" si="363"/>
        <v>8.0232867426789645E-4</v>
      </c>
      <c r="HL122" s="4">
        <f t="shared" si="363"/>
        <v>2.7624248165829782E-3</v>
      </c>
      <c r="HM122" s="4">
        <f t="shared" si="363"/>
        <v>5.3137880016783023E-3</v>
      </c>
      <c r="HN122" s="4">
        <f t="shared" si="363"/>
        <v>-6.0107045301605929E-3</v>
      </c>
      <c r="HO122" s="4">
        <f t="shared" si="363"/>
        <v>8.8023720377333682E-4</v>
      </c>
      <c r="HP122" s="4">
        <f t="shared" si="363"/>
        <v>-1.5864777298759757E-2</v>
      </c>
      <c r="HQ122" s="4">
        <f t="shared" si="363"/>
        <v>-3.861697169357259E-3</v>
      </c>
      <c r="HR122" s="4">
        <f t="shared" si="363"/>
        <v>3.5729559374434956E-2</v>
      </c>
      <c r="HS122" s="4">
        <f t="shared" si="363"/>
        <v>-1.1080028878910068E-2</v>
      </c>
      <c r="HT122" s="4">
        <f t="shared" si="363"/>
        <v>-5.527997537621703E-3</v>
      </c>
      <c r="HU122" s="4">
        <f t="shared" si="363"/>
        <v>1.2126410388358433E-2</v>
      </c>
      <c r="HV122" s="4">
        <f t="shared" si="363"/>
        <v>1.7915690073892643E-3</v>
      </c>
      <c r="HW122" s="4">
        <f t="shared" si="363"/>
        <v>-1.430143049366958E-2</v>
      </c>
      <c r="HX122" s="4">
        <f t="shared" si="363"/>
        <v>1.5069442363975182E-2</v>
      </c>
      <c r="HY122" s="4">
        <f t="shared" si="363"/>
        <v>-1.8166778001381366E-3</v>
      </c>
      <c r="HZ122" s="4">
        <f t="shared" si="363"/>
        <v>-3.7902661369060573E-3</v>
      </c>
      <c r="IA122" s="4">
        <f t="shared" si="363"/>
        <v>1.5655377619672242E-2</v>
      </c>
      <c r="IB122" s="4">
        <f t="shared" si="363"/>
        <v>1.334414580277175E-3</v>
      </c>
      <c r="IC122" s="4">
        <f t="shared" si="363"/>
        <v>6.8038767686214785E-3</v>
      </c>
      <c r="ID122" s="4">
        <f t="shared" si="363"/>
        <v>3.2626124657486426E-3</v>
      </c>
      <c r="IE122" s="4">
        <f t="shared" si="363"/>
        <v>1.4436483939305725E-5</v>
      </c>
      <c r="IF122" s="4">
        <f t="shared" si="363"/>
        <v>-3.4735672944618641E-3</v>
      </c>
      <c r="IG122" s="4">
        <f t="shared" si="363"/>
        <v>-2.2471831910602352E-3</v>
      </c>
      <c r="IH122" s="4">
        <f t="shared" si="363"/>
        <v>6.1822345886769006E-3</v>
      </c>
      <c r="II122" s="4">
        <f t="shared" si="363"/>
        <v>-2.0306597133364721E-3</v>
      </c>
      <c r="IJ122" s="4">
        <f t="shared" si="363"/>
        <v>3.4592019319871197E-3</v>
      </c>
      <c r="IK122" s="4">
        <f t="shared" si="363"/>
        <v>-4.1543954165931124E-4</v>
      </c>
      <c r="IL122" s="4">
        <f t="shared" si="363"/>
        <v>-1.4389027928249183E-3</v>
      </c>
      <c r="IM122" s="4">
        <f t="shared" si="363"/>
        <v>-2.9333284648723895E-3</v>
      </c>
      <c r="IN122" s="4">
        <f t="shared" si="363"/>
        <v>6.4533788306950102E-3</v>
      </c>
      <c r="IO122" s="4">
        <f t="shared" si="363"/>
        <v>-3.1799894844191834E-3</v>
      </c>
      <c r="IP122" s="4">
        <f t="shared" si="363"/>
        <v>2.4472453216267627E-2</v>
      </c>
      <c r="IQ122" s="4">
        <f t="shared" si="363"/>
        <v>1.9092468649994268E-2</v>
      </c>
      <c r="IT122" s="4">
        <f t="shared" si="204"/>
        <v>-1.4467498888068883E-3</v>
      </c>
      <c r="IU122" s="4">
        <f>SUM(IT118:IT122)</f>
        <v>-1.0361565471493192E-3</v>
      </c>
      <c r="IY122" s="4">
        <f t="shared" si="326"/>
        <v>1.8071069107247095E-2</v>
      </c>
      <c r="IZ122" s="1">
        <f t="shared" si="331"/>
        <v>-2.5316846646280458</v>
      </c>
      <c r="JA122" s="4">
        <f t="shared" si="332"/>
        <v>1.6463803454274908</v>
      </c>
      <c r="JB122" s="4">
        <f t="shared" si="333"/>
        <v>1.9623414611334626</v>
      </c>
      <c r="JC122" s="4">
        <f t="shared" si="334"/>
        <v>2.5807596372676254</v>
      </c>
      <c r="JD122" s="1" t="str">
        <f t="shared" si="335"/>
        <v>Odrzucamy H0</v>
      </c>
      <c r="JG122" s="1">
        <f t="shared" si="336"/>
        <v>-0.75002140259755223</v>
      </c>
      <c r="JH122" s="4">
        <f t="shared" si="337"/>
        <v>1.7613101357748921</v>
      </c>
      <c r="JI122" s="4">
        <f t="shared" si="338"/>
        <v>2.1447866879178044</v>
      </c>
      <c r="JJ122" s="4">
        <f t="shared" si="339"/>
        <v>2.9768427343708348</v>
      </c>
      <c r="JK122" s="1" t="str">
        <f t="shared" si="340"/>
        <v>NieodrzucamyH0</v>
      </c>
      <c r="JN122" s="35">
        <f t="shared" si="341"/>
        <v>0.50800000000000001</v>
      </c>
      <c r="JO122" s="36">
        <f t="shared" si="342"/>
        <v>0.25298221281347055</v>
      </c>
      <c r="JP122" s="22">
        <f t="shared" si="343"/>
        <v>1.6448536269514715</v>
      </c>
      <c r="JQ122" s="22">
        <f t="shared" si="344"/>
        <v>1.9599639845400536</v>
      </c>
      <c r="JR122" s="22">
        <f t="shared" si="345"/>
        <v>2.5758293035488999</v>
      </c>
      <c r="JS122" s="1" t="str">
        <f t="shared" si="346"/>
        <v>NieodrzucamyH0</v>
      </c>
      <c r="JW122" s="36">
        <f>SQRT(250)*(JN122-$JY$107)/SQRT($JY$107*(1-$JY$107))</f>
        <v>0.34153134255162271</v>
      </c>
      <c r="JX122" s="22">
        <f t="shared" si="348"/>
        <v>1.6448536269514715</v>
      </c>
      <c r="JY122" s="22">
        <f t="shared" si="349"/>
        <v>1.9599639845400536</v>
      </c>
      <c r="JZ122" s="22">
        <f t="shared" si="350"/>
        <v>2.5758293035488999</v>
      </c>
      <c r="KA122" s="1" t="str">
        <f t="shared" si="351"/>
        <v>NieodrzucamyH0</v>
      </c>
    </row>
    <row r="123" spans="1:287" x14ac:dyDescent="0.25">
      <c r="A123" s="11">
        <v>5</v>
      </c>
      <c r="B123" s="4">
        <f t="shared" ref="B123:BM123" si="364">B81-AVERAGE(B$46:B$75)</f>
        <v>-7.6006961810350607E-3</v>
      </c>
      <c r="C123" s="4">
        <f t="shared" si="364"/>
        <v>1.300284988519711E-2</v>
      </c>
      <c r="D123" s="4">
        <f t="shared" si="364"/>
        <v>2.1032618325606274E-2</v>
      </c>
      <c r="E123" s="4">
        <f t="shared" si="364"/>
        <v>2.8356563322040007E-2</v>
      </c>
      <c r="F123" s="4">
        <f t="shared" si="364"/>
        <v>7.5236510243746717E-3</v>
      </c>
      <c r="G123" s="4">
        <f t="shared" si="364"/>
        <v>-1.5181725860054448E-2</v>
      </c>
      <c r="H123" s="4">
        <f t="shared" si="364"/>
        <v>5.1165680506318374E-3</v>
      </c>
      <c r="I123" s="4">
        <f t="shared" si="364"/>
        <v>5.6069840301489465E-3</v>
      </c>
      <c r="J123" s="4">
        <f t="shared" si="364"/>
        <v>-8.7706392745481258E-3</v>
      </c>
      <c r="K123" s="4">
        <f t="shared" si="364"/>
        <v>-8.7351136582263355E-3</v>
      </c>
      <c r="L123" s="4">
        <f t="shared" si="364"/>
        <v>1.3138221943086552E-2</v>
      </c>
      <c r="M123" s="4">
        <f t="shared" si="364"/>
        <v>1.5348680011073611E-2</v>
      </c>
      <c r="N123" s="4">
        <f t="shared" si="364"/>
        <v>-1.6296829726251124E-2</v>
      </c>
      <c r="O123" s="4">
        <f t="shared" si="364"/>
        <v>-2.1215775201392725E-2</v>
      </c>
      <c r="P123" s="4">
        <f t="shared" si="364"/>
        <v>4.898685711134736E-3</v>
      </c>
      <c r="Q123" s="4">
        <f t="shared" si="364"/>
        <v>1.0514098725385689E-2</v>
      </c>
      <c r="R123" s="4">
        <f t="shared" si="364"/>
        <v>-4.4346617648743014E-3</v>
      </c>
      <c r="S123" s="4">
        <f t="shared" si="364"/>
        <v>2.3688358434424423E-4</v>
      </c>
      <c r="T123" s="4">
        <f t="shared" si="364"/>
        <v>1.3179316842634329E-2</v>
      </c>
      <c r="U123" s="4">
        <f t="shared" si="364"/>
        <v>8.0594684225208154E-4</v>
      </c>
      <c r="V123" s="4">
        <f t="shared" si="364"/>
        <v>4.7696525473821232E-3</v>
      </c>
      <c r="W123" s="4">
        <f t="shared" si="364"/>
        <v>-1.817458086602343E-3</v>
      </c>
      <c r="X123" s="4">
        <f t="shared" si="364"/>
        <v>5.9183057225132805E-3</v>
      </c>
      <c r="Y123" s="4">
        <f t="shared" si="364"/>
        <v>2.2233125663214852E-3</v>
      </c>
      <c r="Z123" s="4">
        <f t="shared" si="364"/>
        <v>-9.4663033062789385E-3</v>
      </c>
      <c r="AA123" s="4">
        <f t="shared" si="364"/>
        <v>-2.6278803647630741E-2</v>
      </c>
      <c r="AB123" s="4">
        <f t="shared" si="364"/>
        <v>-4.1940180065857487E-2</v>
      </c>
      <c r="AC123" s="4">
        <f t="shared" si="364"/>
        <v>-3.720041474951491E-2</v>
      </c>
      <c r="AD123" s="4">
        <f t="shared" si="364"/>
        <v>-2.1063639036656822E-2</v>
      </c>
      <c r="AE123" s="4">
        <f t="shared" si="364"/>
        <v>-2.455058116820262E-2</v>
      </c>
      <c r="AF123" s="4">
        <f t="shared" si="364"/>
        <v>-5.5603612319492207E-2</v>
      </c>
      <c r="AG123" s="4">
        <f t="shared" si="364"/>
        <v>-2.1221903441506807E-2</v>
      </c>
      <c r="AH123" s="4">
        <f t="shared" si="364"/>
        <v>1.3223686205610773E-2</v>
      </c>
      <c r="AI123" s="4">
        <f t="shared" si="364"/>
        <v>-6.130852071255985E-2</v>
      </c>
      <c r="AJ123" s="4">
        <f t="shared" si="364"/>
        <v>-5.6598228001762032E-3</v>
      </c>
      <c r="AK123" s="4">
        <f t="shared" si="364"/>
        <v>-1.6432464127233839E-2</v>
      </c>
      <c r="AL123" s="4">
        <f t="shared" si="364"/>
        <v>2.3488661071248772E-2</v>
      </c>
      <c r="AM123" s="4">
        <f t="shared" si="364"/>
        <v>3.2135722722711924E-2</v>
      </c>
      <c r="AN123" s="4">
        <f t="shared" si="364"/>
        <v>-3.5651031206541103E-2</v>
      </c>
      <c r="AO123" s="4">
        <f t="shared" si="364"/>
        <v>2.1449173167508544E-3</v>
      </c>
      <c r="AP123" s="4">
        <f t="shared" si="364"/>
        <v>8.6296171108484476E-3</v>
      </c>
      <c r="AQ123" s="4">
        <f t="shared" si="364"/>
        <v>-1.4084118905566103E-3</v>
      </c>
      <c r="AR123" s="4">
        <f t="shared" si="364"/>
        <v>8.6751700205683104E-3</v>
      </c>
      <c r="AS123" s="4">
        <f t="shared" si="364"/>
        <v>1.5660285704791808E-2</v>
      </c>
      <c r="AT123" s="4">
        <f t="shared" si="364"/>
        <v>-3.2540920462623426E-3</v>
      </c>
      <c r="AU123" s="4">
        <f t="shared" si="364"/>
        <v>4.8867644364459471E-3</v>
      </c>
      <c r="AV123" s="4">
        <f t="shared" si="364"/>
        <v>-7.985797148494702E-3</v>
      </c>
      <c r="AW123" s="4">
        <f t="shared" si="364"/>
        <v>-9.1378401574702867E-2</v>
      </c>
      <c r="AX123" s="4">
        <f t="shared" si="364"/>
        <v>-1.9777062206719785E-2</v>
      </c>
      <c r="AY123" s="4">
        <f t="shared" si="364"/>
        <v>-5.2345997597084401E-2</v>
      </c>
      <c r="AZ123" s="4">
        <f t="shared" si="364"/>
        <v>-1.5900000903309613E-3</v>
      </c>
      <c r="BA123" s="4">
        <f t="shared" si="364"/>
        <v>-6.1270274770610735E-2</v>
      </c>
      <c r="BB123" s="4">
        <f t="shared" si="364"/>
        <v>-3.0755745937992952E-2</v>
      </c>
      <c r="BC123" s="4">
        <f t="shared" si="364"/>
        <v>-1.5111725731323269E-2</v>
      </c>
      <c r="BD123" s="4">
        <f t="shared" si="364"/>
        <v>1.6190369804627402E-2</v>
      </c>
      <c r="BE123" s="4">
        <f t="shared" si="364"/>
        <v>-3.9307237832465342E-2</v>
      </c>
      <c r="BF123" s="4">
        <f t="shared" si="364"/>
        <v>-3.5955479462483515E-2</v>
      </c>
      <c r="BG123" s="4">
        <f t="shared" si="364"/>
        <v>-2.5527198051776338E-2</v>
      </c>
      <c r="BH123" s="4">
        <f t="shared" si="364"/>
        <v>-1.4018849259021127E-2</v>
      </c>
      <c r="BI123" s="4">
        <f t="shared" si="364"/>
        <v>-1.6656387575327891E-2</v>
      </c>
      <c r="BJ123" s="4">
        <f t="shared" si="364"/>
        <v>-5.2429186110130605E-3</v>
      </c>
      <c r="BK123" s="4">
        <f t="shared" si="364"/>
        <v>2.0379912656322018E-2</v>
      </c>
      <c r="BL123" s="4">
        <f t="shared" si="364"/>
        <v>3.2951185772673419E-2</v>
      </c>
      <c r="BM123" s="4">
        <f t="shared" si="364"/>
        <v>-2.9710212997126381E-2</v>
      </c>
      <c r="BN123" s="4">
        <f t="shared" ref="BN123:DY123" si="365">BN81-AVERAGE(BN$46:BN$75)</f>
        <v>-9.9708003265900789E-4</v>
      </c>
      <c r="BO123" s="4">
        <f t="shared" si="365"/>
        <v>2.3784822813929167E-3</v>
      </c>
      <c r="BP123" s="4">
        <f t="shared" si="365"/>
        <v>1.3810479674839192E-2</v>
      </c>
      <c r="BQ123" s="4">
        <f t="shared" si="365"/>
        <v>1.6027858531445641E-3</v>
      </c>
      <c r="BR123" s="4">
        <f t="shared" si="365"/>
        <v>1.3536655180214565E-2</v>
      </c>
      <c r="BS123" s="4">
        <f t="shared" si="365"/>
        <v>2.0709156672226452E-3</v>
      </c>
      <c r="BT123" s="4">
        <f t="shared" si="365"/>
        <v>1.2561465620408293E-3</v>
      </c>
      <c r="BU123" s="4">
        <f t="shared" si="365"/>
        <v>1.6343635589770276E-3</v>
      </c>
      <c r="BV123" s="4">
        <f t="shared" si="365"/>
        <v>5.8296958752338431E-3</v>
      </c>
      <c r="BW123" s="4">
        <f t="shared" si="365"/>
        <v>-1.888602650084387E-2</v>
      </c>
      <c r="BX123" s="4">
        <f t="shared" si="365"/>
        <v>1.7082564925778358E-2</v>
      </c>
      <c r="BY123" s="4">
        <f t="shared" si="365"/>
        <v>-1.1265556788381294E-3</v>
      </c>
      <c r="BZ123" s="4">
        <f t="shared" si="365"/>
        <v>-2.9533145917889476E-2</v>
      </c>
      <c r="CA123" s="4">
        <f t="shared" si="365"/>
        <v>-6.707120433660555E-3</v>
      </c>
      <c r="CB123" s="4">
        <f t="shared" si="365"/>
        <v>-7.7076941949580863E-3</v>
      </c>
      <c r="CC123" s="4">
        <f t="shared" si="365"/>
        <v>7.7167550591679237E-3</v>
      </c>
      <c r="CD123" s="4">
        <f t="shared" si="365"/>
        <v>-1.604653886743516E-3</v>
      </c>
      <c r="CE123" s="4">
        <f t="shared" si="365"/>
        <v>-1.4711911853160661E-2</v>
      </c>
      <c r="CF123" s="4">
        <f t="shared" si="365"/>
        <v>-1.9353184131832204E-2</v>
      </c>
      <c r="CG123" s="4">
        <f t="shared" si="365"/>
        <v>-1.1591122059021703E-2</v>
      </c>
      <c r="CH123" s="4">
        <f t="shared" si="365"/>
        <v>-1.8098067499225254E-2</v>
      </c>
      <c r="CI123" s="4">
        <f t="shared" si="365"/>
        <v>-2.7659587811690021E-3</v>
      </c>
      <c r="CJ123" s="4">
        <f t="shared" si="365"/>
        <v>1.6399444632751666E-2</v>
      </c>
      <c r="CK123" s="4">
        <f t="shared" si="365"/>
        <v>-9.5390189113248851E-3</v>
      </c>
      <c r="CL123" s="4">
        <f t="shared" si="365"/>
        <v>3.4398166449975051E-5</v>
      </c>
      <c r="CM123" s="4">
        <f t="shared" si="365"/>
        <v>-1.4796558203736591E-3</v>
      </c>
      <c r="CN123" s="4">
        <f t="shared" si="365"/>
        <v>9.2897650081058044E-3</v>
      </c>
      <c r="CO123" s="4">
        <f t="shared" si="365"/>
        <v>4.4248229433344801E-3</v>
      </c>
      <c r="CP123" s="4">
        <f t="shared" si="365"/>
        <v>7.9715332428604278E-4</v>
      </c>
      <c r="CQ123" s="4">
        <f t="shared" si="365"/>
        <v>-4.190182128765701E-3</v>
      </c>
      <c r="CR123" s="4">
        <f t="shared" si="365"/>
        <v>1.4306095717667644E-3</v>
      </c>
      <c r="CS123" s="4">
        <f t="shared" si="365"/>
        <v>-2.6186599618623773E-3</v>
      </c>
      <c r="CT123" s="4">
        <f t="shared" si="365"/>
        <v>2.8086579752802009E-2</v>
      </c>
      <c r="CU123" s="4">
        <f t="shared" si="365"/>
        <v>2.1552231261191993E-2</v>
      </c>
      <c r="CV123" s="4">
        <f t="shared" si="365"/>
        <v>-3.7751950051476595E-3</v>
      </c>
      <c r="CW123" s="4">
        <f t="shared" si="365"/>
        <v>1.7955857962924524E-2</v>
      </c>
      <c r="CX123" s="4">
        <f t="shared" si="365"/>
        <v>-2.1627130975219924E-2</v>
      </c>
      <c r="CY123" s="4">
        <f t="shared" si="365"/>
        <v>-0.11054131289502844</v>
      </c>
      <c r="CZ123" s="4">
        <f t="shared" si="365"/>
        <v>-1.5381744265172435E-2</v>
      </c>
      <c r="DA123" s="4">
        <f t="shared" si="365"/>
        <v>3.9713986958938123E-2</v>
      </c>
      <c r="DB123" s="4">
        <f t="shared" si="365"/>
        <v>-6.8689770216720739E-3</v>
      </c>
      <c r="DC123" s="4">
        <f t="shared" si="365"/>
        <v>2.3022462514891474E-4</v>
      </c>
      <c r="DD123" s="4">
        <f t="shared" si="365"/>
        <v>-2.3998775722621657E-2</v>
      </c>
      <c r="DE123" s="4">
        <f t="shared" si="365"/>
        <v>-5.1044535618672204E-3</v>
      </c>
      <c r="DF123" s="4">
        <f t="shared" si="365"/>
        <v>1.897686021168828E-2</v>
      </c>
      <c r="DG123" s="4">
        <f t="shared" si="365"/>
        <v>1.4049411953576865E-2</v>
      </c>
      <c r="DH123" s="4">
        <f t="shared" si="365"/>
        <v>4.6343369667442291E-2</v>
      </c>
      <c r="DI123" s="4">
        <f t="shared" si="365"/>
        <v>3.291521261642244E-2</v>
      </c>
      <c r="DJ123" s="4">
        <f t="shared" si="365"/>
        <v>-3.7171652227281993E-3</v>
      </c>
      <c r="DK123" s="4">
        <f t="shared" si="365"/>
        <v>1.6386088853631194E-3</v>
      </c>
      <c r="DL123" s="4">
        <f t="shared" si="365"/>
        <v>-3.2073358754112018E-3</v>
      </c>
      <c r="DM123" s="4">
        <f t="shared" si="365"/>
        <v>3.5573902104528016E-3</v>
      </c>
      <c r="DN123" s="4">
        <f t="shared" si="365"/>
        <v>1.1076796289777615E-2</v>
      </c>
      <c r="DO123" s="4">
        <f t="shared" si="365"/>
        <v>1.2823209487318625E-2</v>
      </c>
      <c r="DP123" s="4">
        <f t="shared" si="365"/>
        <v>1.2954065246586557E-2</v>
      </c>
      <c r="DQ123" s="4">
        <f t="shared" si="365"/>
        <v>-8.871007590676782E-3</v>
      </c>
      <c r="DR123" s="4">
        <f t="shared" si="365"/>
        <v>-4.0811924352060587E-3</v>
      </c>
      <c r="DS123" s="4">
        <f t="shared" si="365"/>
        <v>1.6103236569731082E-3</v>
      </c>
      <c r="DT123" s="4">
        <f t="shared" si="365"/>
        <v>3.2966412087028357E-3</v>
      </c>
      <c r="DU123" s="4">
        <f t="shared" si="365"/>
        <v>-3.4508559948670275E-2</v>
      </c>
      <c r="DV123" s="4">
        <f t="shared" si="365"/>
        <v>-8.0350866708623261E-3</v>
      </c>
      <c r="DW123" s="4">
        <f t="shared" si="365"/>
        <v>-2.3317844109962207E-2</v>
      </c>
      <c r="DX123" s="4">
        <f t="shared" si="365"/>
        <v>-2.7184692843999325E-2</v>
      </c>
      <c r="DY123" s="4">
        <f t="shared" si="365"/>
        <v>-2.214174297320717E-2</v>
      </c>
      <c r="DZ123" s="4">
        <f t="shared" ref="DZ123:GK123" si="366">DZ81-AVERAGE(DZ$46:DZ$75)</f>
        <v>4.6801498192493443E-3</v>
      </c>
      <c r="EA123" s="4">
        <f t="shared" si="366"/>
        <v>1.4232761420368459E-2</v>
      </c>
      <c r="EB123" s="4">
        <f t="shared" si="366"/>
        <v>-3.9063020324193454E-2</v>
      </c>
      <c r="EC123" s="4">
        <f t="shared" si="366"/>
        <v>-1.8731620297396397E-2</v>
      </c>
      <c r="ED123" s="4">
        <f t="shared" si="366"/>
        <v>9.7107905807400953E-3</v>
      </c>
      <c r="EE123" s="4">
        <f t="shared" si="366"/>
        <v>4.390740929874788E-3</v>
      </c>
      <c r="EF123" s="4">
        <f t="shared" si="366"/>
        <v>4.4915620515751853E-3</v>
      </c>
      <c r="EG123" s="4">
        <f t="shared" si="366"/>
        <v>-2.2722244085391415E-5</v>
      </c>
      <c r="EH123" s="4">
        <f t="shared" si="366"/>
        <v>1.0666107932197433E-2</v>
      </c>
      <c r="EI123" s="4">
        <f t="shared" si="366"/>
        <v>2.0396644996768746E-2</v>
      </c>
      <c r="EJ123" s="4">
        <f t="shared" si="366"/>
        <v>-5.3049563670091405E-3</v>
      </c>
      <c r="EK123" s="4">
        <f t="shared" si="366"/>
        <v>3.6533928194862429E-4</v>
      </c>
      <c r="EL123" s="4">
        <f t="shared" si="366"/>
        <v>5.6116409723298637E-4</v>
      </c>
      <c r="EM123" s="4">
        <f t="shared" si="366"/>
        <v>-9.7768918791103655E-3</v>
      </c>
      <c r="EN123" s="4">
        <f t="shared" si="366"/>
        <v>2.4159950613778631E-4</v>
      </c>
      <c r="EO123" s="4">
        <f t="shared" si="366"/>
        <v>2.8922969156050644E-3</v>
      </c>
      <c r="EP123" s="4">
        <f t="shared" si="366"/>
        <v>-5.6282512347224922E-4</v>
      </c>
      <c r="EQ123" s="4">
        <f t="shared" si="366"/>
        <v>-5.4729892866495263E-3</v>
      </c>
      <c r="ER123" s="4">
        <f t="shared" si="366"/>
        <v>-4.5761671566054533E-3</v>
      </c>
      <c r="ES123" s="4">
        <f t="shared" si="366"/>
        <v>-1.5879789339250296E-2</v>
      </c>
      <c r="ET123" s="4">
        <f t="shared" si="366"/>
        <v>-1.2165228298062988E-2</v>
      </c>
      <c r="EU123" s="4">
        <f t="shared" si="366"/>
        <v>7.5089942415759968E-3</v>
      </c>
      <c r="EV123" s="4">
        <f t="shared" si="366"/>
        <v>-1.4657435597763864E-2</v>
      </c>
      <c r="EW123" s="4">
        <f t="shared" si="366"/>
        <v>-8.3276857692019934E-4</v>
      </c>
      <c r="EX123" s="4">
        <f t="shared" si="366"/>
        <v>-2.0035537657644483E-2</v>
      </c>
      <c r="EY123" s="4">
        <f t="shared" si="366"/>
        <v>-1.0470641290247558E-2</v>
      </c>
      <c r="EZ123" s="4">
        <f t="shared" si="366"/>
        <v>-1.3378954543966788E-2</v>
      </c>
      <c r="FA123" s="4">
        <f t="shared" si="366"/>
        <v>-1.6795182866326881E-2</v>
      </c>
      <c r="FB123" s="4">
        <f t="shared" si="366"/>
        <v>-5.6115512164951024E-3</v>
      </c>
      <c r="FC123" s="4">
        <f t="shared" si="366"/>
        <v>-2.2223430265987023E-3</v>
      </c>
      <c r="FD123" s="4">
        <f t="shared" si="366"/>
        <v>-1.9508373253352203E-2</v>
      </c>
      <c r="FE123" s="4">
        <f t="shared" si="366"/>
        <v>-1.794922030996771E-2</v>
      </c>
      <c r="FF123" s="4">
        <f t="shared" si="366"/>
        <v>-4.8071602450911431E-5</v>
      </c>
      <c r="FG123" s="4">
        <f t="shared" si="366"/>
        <v>7.0619204845687247E-3</v>
      </c>
      <c r="FH123" s="4">
        <f t="shared" si="366"/>
        <v>1.3938114573807342E-2</v>
      </c>
      <c r="FI123" s="4">
        <f t="shared" si="366"/>
        <v>-8.3298096608835692E-2</v>
      </c>
      <c r="FJ123" s="4">
        <f t="shared" si="366"/>
        <v>-1.4457548194899248E-2</v>
      </c>
      <c r="FK123" s="4">
        <f t="shared" si="366"/>
        <v>2.7892851738225933E-3</v>
      </c>
      <c r="FL123" s="4">
        <f t="shared" si="366"/>
        <v>2.936406334144119E-3</v>
      </c>
      <c r="FM123" s="4">
        <f t="shared" si="366"/>
        <v>1.1325479334127215E-2</v>
      </c>
      <c r="FN123" s="4">
        <f t="shared" si="366"/>
        <v>-1.0697018067418605E-2</v>
      </c>
      <c r="FO123" s="4">
        <f t="shared" si="366"/>
        <v>-9.8854501040099318E-4</v>
      </c>
      <c r="FP123" s="4">
        <f t="shared" si="366"/>
        <v>-2.6621618154305388E-3</v>
      </c>
      <c r="FQ123" s="4">
        <f t="shared" si="366"/>
        <v>4.8061258382642075E-4</v>
      </c>
      <c r="FR123" s="4">
        <f t="shared" si="366"/>
        <v>6.1027055705769381E-3</v>
      </c>
      <c r="FS123" s="4">
        <f t="shared" si="366"/>
        <v>-4.4470889731945733E-2</v>
      </c>
      <c r="FT123" s="4">
        <f t="shared" si="366"/>
        <v>-4.5857674462020388E-2</v>
      </c>
      <c r="FU123" s="4">
        <f t="shared" si="366"/>
        <v>-1.0151333770118662E-2</v>
      </c>
      <c r="FV123" s="4">
        <f t="shared" si="366"/>
        <v>-2.9606732857279838E-2</v>
      </c>
      <c r="FW123" s="4">
        <f t="shared" si="366"/>
        <v>-3.6516015734389673E-2</v>
      </c>
      <c r="FX123" s="4">
        <f t="shared" si="366"/>
        <v>1.724830452658235E-2</v>
      </c>
      <c r="FY123" s="4">
        <f t="shared" si="366"/>
        <v>-3.4420074261102995E-2</v>
      </c>
      <c r="FZ123" s="4">
        <f t="shared" si="366"/>
        <v>-4.3141184102988249E-2</v>
      </c>
      <c r="GA123" s="4">
        <f t="shared" si="366"/>
        <v>2.1848286359694099E-2</v>
      </c>
      <c r="GB123" s="4">
        <f t="shared" si="366"/>
        <v>-1.2996110307146305E-2</v>
      </c>
      <c r="GC123" s="4">
        <f t="shared" si="366"/>
        <v>-3.892608571534326E-3</v>
      </c>
      <c r="GD123" s="4">
        <f t="shared" si="366"/>
        <v>-4.7480954355016286E-3</v>
      </c>
      <c r="GE123" s="4">
        <f t="shared" si="366"/>
        <v>-6.6772098699727457E-3</v>
      </c>
      <c r="GF123" s="4">
        <f t="shared" si="366"/>
        <v>8.765720198096856E-3</v>
      </c>
      <c r="GG123" s="4">
        <f t="shared" si="366"/>
        <v>4.2047764274125002E-2</v>
      </c>
      <c r="GH123" s="4">
        <f t="shared" si="366"/>
        <v>-7.7002822145894653E-3</v>
      </c>
      <c r="GI123" s="4">
        <f t="shared" si="366"/>
        <v>3.2587738516462461E-4</v>
      </c>
      <c r="GJ123" s="4">
        <f t="shared" si="366"/>
        <v>1.08354968737343E-2</v>
      </c>
      <c r="GK123" s="4">
        <f t="shared" si="366"/>
        <v>1.9166284355053218E-2</v>
      </c>
      <c r="GL123" s="4">
        <f t="shared" ref="GL123:IQ123" si="367">GL81-AVERAGE(GL$46:GL$75)</f>
        <v>3.4287544833104385E-3</v>
      </c>
      <c r="GM123" s="4">
        <f t="shared" si="367"/>
        <v>-1.373330562567381E-3</v>
      </c>
      <c r="GN123" s="4">
        <f t="shared" si="367"/>
        <v>2.5701388328255763E-3</v>
      </c>
      <c r="GO123" s="4">
        <f t="shared" si="367"/>
        <v>3.5975724627710672E-4</v>
      </c>
      <c r="GP123" s="4">
        <f t="shared" si="367"/>
        <v>1.5224820209524608E-2</v>
      </c>
      <c r="GQ123" s="4">
        <f t="shared" si="367"/>
        <v>1.2762143599774371E-2</v>
      </c>
      <c r="GR123" s="4">
        <f t="shared" si="367"/>
        <v>-1.6793969057812334E-2</v>
      </c>
      <c r="GS123" s="4">
        <f t="shared" si="367"/>
        <v>6.0595312794333601E-3</v>
      </c>
      <c r="GT123" s="4">
        <f t="shared" si="367"/>
        <v>-1.3479755568752094E-2</v>
      </c>
      <c r="GU123" s="4">
        <f t="shared" si="367"/>
        <v>-2.2289653367929246E-2</v>
      </c>
      <c r="GV123" s="4">
        <f t="shared" si="367"/>
        <v>-2.1868462410144861E-2</v>
      </c>
      <c r="GW123" s="4">
        <f t="shared" si="367"/>
        <v>6.864403850294902E-3</v>
      </c>
      <c r="GX123" s="4">
        <f t="shared" si="367"/>
        <v>-1.5062153631985875E-2</v>
      </c>
      <c r="GY123" s="4">
        <f t="shared" si="367"/>
        <v>-2.2514076897615209E-2</v>
      </c>
      <c r="GZ123" s="4">
        <f t="shared" si="367"/>
        <v>-1.31931796408897E-2</v>
      </c>
      <c r="HA123" s="4">
        <f t="shared" si="367"/>
        <v>-1.825212403022097E-2</v>
      </c>
      <c r="HB123" s="4">
        <f t="shared" si="367"/>
        <v>-1.0363592128303688E-2</v>
      </c>
      <c r="HC123" s="4">
        <f t="shared" si="367"/>
        <v>1.3497671640296384E-3</v>
      </c>
      <c r="HD123" s="4">
        <f t="shared" si="367"/>
        <v>9.3859921823175891E-3</v>
      </c>
      <c r="HE123" s="4">
        <f t="shared" si="367"/>
        <v>-6.7022542607685781E-4</v>
      </c>
      <c r="HF123" s="4">
        <f t="shared" si="367"/>
        <v>2.2761652780355524E-2</v>
      </c>
      <c r="HG123" s="4">
        <f t="shared" si="367"/>
        <v>-8.5553050849896239E-3</v>
      </c>
      <c r="HH123" s="4">
        <f t="shared" si="367"/>
        <v>4.2578574198626554E-3</v>
      </c>
      <c r="HI123" s="4">
        <f t="shared" si="367"/>
        <v>5.8426811654107664E-3</v>
      </c>
      <c r="HJ123" s="4">
        <f t="shared" si="367"/>
        <v>6.9613291764187256E-3</v>
      </c>
      <c r="HK123" s="4">
        <f t="shared" si="367"/>
        <v>7.8716619766839311E-4</v>
      </c>
      <c r="HL123" s="4">
        <f t="shared" si="367"/>
        <v>-1.095954290562526E-2</v>
      </c>
      <c r="HM123" s="4">
        <f t="shared" si="367"/>
        <v>5.2409414270345794E-3</v>
      </c>
      <c r="HN123" s="4">
        <f t="shared" si="367"/>
        <v>-6.0157990903880153E-3</v>
      </c>
      <c r="HO123" s="4">
        <f t="shared" si="367"/>
        <v>8.740572782578828E-4</v>
      </c>
      <c r="HP123" s="4">
        <f t="shared" si="367"/>
        <v>-2.7729092130704663E-2</v>
      </c>
      <c r="HQ123" s="4">
        <f t="shared" si="367"/>
        <v>-2.5962037918122953E-2</v>
      </c>
      <c r="HR123" s="4">
        <f t="shared" si="367"/>
        <v>-3.0687392570770537E-3</v>
      </c>
      <c r="HS123" s="4">
        <f t="shared" si="367"/>
        <v>-1.1245942371540217E-2</v>
      </c>
      <c r="HT123" s="4">
        <f t="shared" si="367"/>
        <v>-4.7799915554466485E-2</v>
      </c>
      <c r="HU123" s="4">
        <f t="shared" si="367"/>
        <v>-1.7401187528351632E-2</v>
      </c>
      <c r="HV123" s="4">
        <f t="shared" si="367"/>
        <v>4.0492826672718623E-3</v>
      </c>
      <c r="HW123" s="4">
        <f t="shared" si="367"/>
        <v>-8.3894461025044772E-3</v>
      </c>
      <c r="HX123" s="4">
        <f t="shared" si="367"/>
        <v>1.2927975612131958E-2</v>
      </c>
      <c r="HY123" s="4">
        <f t="shared" si="367"/>
        <v>-3.9615332745495712E-3</v>
      </c>
      <c r="HZ123" s="4">
        <f t="shared" si="367"/>
        <v>7.9341059939784069E-3</v>
      </c>
      <c r="IA123" s="4">
        <f t="shared" si="367"/>
        <v>3.6851155407901528E-4</v>
      </c>
      <c r="IB123" s="4">
        <f t="shared" si="367"/>
        <v>-1.3398074672571746E-2</v>
      </c>
      <c r="IC123" s="4">
        <f t="shared" si="367"/>
        <v>1.5247198558352996E-2</v>
      </c>
      <c r="ID123" s="4">
        <f t="shared" si="367"/>
        <v>2.0938079695510072E-3</v>
      </c>
      <c r="IE123" s="4">
        <f t="shared" si="367"/>
        <v>1.4228613855867241E-2</v>
      </c>
      <c r="IF123" s="4">
        <f t="shared" si="367"/>
        <v>2.0826159312799557E-2</v>
      </c>
      <c r="IG123" s="4">
        <f t="shared" si="367"/>
        <v>-2.2478474976166674E-3</v>
      </c>
      <c r="IH123" s="4">
        <f t="shared" si="367"/>
        <v>6.168627447469207E-3</v>
      </c>
      <c r="II123" s="4">
        <f t="shared" si="367"/>
        <v>-3.0912705519786682E-3</v>
      </c>
      <c r="IJ123" s="4">
        <f t="shared" si="367"/>
        <v>3.4580178600756477E-3</v>
      </c>
      <c r="IK123" s="4">
        <f t="shared" si="367"/>
        <v>1.1430665353418731E-2</v>
      </c>
      <c r="IL123" s="4">
        <f t="shared" si="367"/>
        <v>-1.4606296259260434E-3</v>
      </c>
      <c r="IM123" s="4">
        <f t="shared" si="367"/>
        <v>-2.9334566389785672E-3</v>
      </c>
      <c r="IN123" s="4">
        <f t="shared" si="367"/>
        <v>6.3732802377761411E-3</v>
      </c>
      <c r="IO123" s="4">
        <f t="shared" si="367"/>
        <v>-8.7220673234051187E-3</v>
      </c>
      <c r="IP123" s="4">
        <f t="shared" si="367"/>
        <v>-1.8034310859146165E-2</v>
      </c>
      <c r="IQ123" s="4">
        <f t="shared" si="367"/>
        <v>4.8939467604682305E-2</v>
      </c>
      <c r="IT123" s="4">
        <f t="shared" si="204"/>
        <v>-4.6691250322140115E-3</v>
      </c>
      <c r="IU123" s="4">
        <f>SUM(IT118:IT123)</f>
        <v>-5.7052815793633312E-3</v>
      </c>
      <c r="IY123" s="4">
        <f t="shared" si="326"/>
        <v>2.0412657490859996E-2</v>
      </c>
      <c r="IZ123" s="1">
        <f t="shared" si="331"/>
        <v>-7.2332912990454892</v>
      </c>
      <c r="JA123" s="4">
        <f t="shared" si="332"/>
        <v>1.6463803454274908</v>
      </c>
      <c r="JB123" s="4">
        <f t="shared" si="333"/>
        <v>1.9623414611334626</v>
      </c>
      <c r="JC123" s="4">
        <f t="shared" si="334"/>
        <v>2.5807596372676254</v>
      </c>
      <c r="JD123" s="1" t="str">
        <f t="shared" si="335"/>
        <v>Odrzucamy H0</v>
      </c>
      <c r="JG123" s="1">
        <f t="shared" si="336"/>
        <v>-2.4205591669009849</v>
      </c>
      <c r="JH123" s="4">
        <f t="shared" si="337"/>
        <v>1.7613101357748921</v>
      </c>
      <c r="JI123" s="4">
        <f t="shared" si="338"/>
        <v>2.1447866879178044</v>
      </c>
      <c r="JJ123" s="4">
        <f t="shared" si="339"/>
        <v>2.9768427343708348</v>
      </c>
      <c r="JK123" s="1" t="str">
        <f t="shared" si="340"/>
        <v>Odrzucamy H0</v>
      </c>
      <c r="JN123" s="35">
        <f t="shared" si="341"/>
        <v>0.45600000000000002</v>
      </c>
      <c r="JO123" s="36">
        <f t="shared" si="342"/>
        <v>-1.3914021704740864</v>
      </c>
      <c r="JP123" s="22">
        <f t="shared" si="343"/>
        <v>1.6448536269514715</v>
      </c>
      <c r="JQ123" s="22">
        <f t="shared" si="344"/>
        <v>1.9599639845400536</v>
      </c>
      <c r="JR123" s="22">
        <f t="shared" si="345"/>
        <v>2.5758293035488999</v>
      </c>
      <c r="JS123" s="1" t="str">
        <f t="shared" si="346"/>
        <v>NieodrzucamyH0</v>
      </c>
      <c r="JW123" s="36">
        <f t="shared" si="347"/>
        <v>-1.3028788252895185</v>
      </c>
      <c r="JX123" s="22">
        <f t="shared" si="348"/>
        <v>1.6448536269514715</v>
      </c>
      <c r="JY123" s="22">
        <f t="shared" si="349"/>
        <v>1.9599639845400536</v>
      </c>
      <c r="JZ123" s="22">
        <f t="shared" si="350"/>
        <v>2.5758293035488999</v>
      </c>
      <c r="KA123" s="1" t="str">
        <f t="shared" si="351"/>
        <v>NieodrzucamyH0</v>
      </c>
    </row>
    <row r="124" spans="1:287" x14ac:dyDescent="0.25">
      <c r="A124" s="11">
        <v>6</v>
      </c>
      <c r="B124" s="4">
        <f t="shared" ref="B124:BM124" si="368">B82-AVERAGE(B$46:B$75)</f>
        <v>1.970890880801128E-2</v>
      </c>
      <c r="C124" s="4">
        <f t="shared" si="368"/>
        <v>4.5141313250008307E-4</v>
      </c>
      <c r="D124" s="4">
        <f t="shared" si="368"/>
        <v>3.8462685441236909E-4</v>
      </c>
      <c r="E124" s="4">
        <f t="shared" si="368"/>
        <v>-1.1161221937849776E-2</v>
      </c>
      <c r="F124" s="4">
        <f t="shared" si="368"/>
        <v>-9.5745298522794851E-4</v>
      </c>
      <c r="G124" s="4">
        <f t="shared" si="368"/>
        <v>-9.3748743390833049E-3</v>
      </c>
      <c r="H124" s="4">
        <f t="shared" si="368"/>
        <v>7.8763741040837748E-3</v>
      </c>
      <c r="I124" s="4">
        <f t="shared" si="368"/>
        <v>3.96833480136585E-3</v>
      </c>
      <c r="J124" s="4">
        <f t="shared" si="368"/>
        <v>5.937003402561019E-3</v>
      </c>
      <c r="K124" s="4">
        <f t="shared" si="368"/>
        <v>3.8562782173473305E-3</v>
      </c>
      <c r="L124" s="4">
        <f t="shared" si="368"/>
        <v>2.4803868565699575E-3</v>
      </c>
      <c r="M124" s="4">
        <f t="shared" si="368"/>
        <v>3.9106253142786124E-2</v>
      </c>
      <c r="N124" s="4">
        <f t="shared" si="368"/>
        <v>-2.2997622005166045E-3</v>
      </c>
      <c r="O124" s="4">
        <f t="shared" si="368"/>
        <v>6.0466599593599797E-2</v>
      </c>
      <c r="P124" s="4">
        <f t="shared" si="368"/>
        <v>3.6894698305048562E-3</v>
      </c>
      <c r="Q124" s="4">
        <f t="shared" si="368"/>
        <v>-2.6943978976510595E-2</v>
      </c>
      <c r="R124" s="4">
        <f t="shared" si="368"/>
        <v>-7.0528758894055311E-3</v>
      </c>
      <c r="S124" s="4">
        <f t="shared" si="368"/>
        <v>1.4196981826702877E-2</v>
      </c>
      <c r="T124" s="4">
        <f t="shared" si="368"/>
        <v>-2.0337328081594698E-3</v>
      </c>
      <c r="U124" s="4">
        <f t="shared" si="368"/>
        <v>6.9729315858513803E-3</v>
      </c>
      <c r="V124" s="4">
        <f t="shared" si="368"/>
        <v>8.2988655209008024E-3</v>
      </c>
      <c r="W124" s="4">
        <f t="shared" si="368"/>
        <v>-3.6741973415153804E-3</v>
      </c>
      <c r="X124" s="4">
        <f t="shared" si="368"/>
        <v>-2.8337871376219077E-3</v>
      </c>
      <c r="Y124" s="4">
        <f t="shared" si="368"/>
        <v>-4.1424963458285155E-2</v>
      </c>
      <c r="Z124" s="4">
        <f t="shared" si="368"/>
        <v>1.2301091210653333E-2</v>
      </c>
      <c r="AA124" s="4">
        <f t="shared" si="368"/>
        <v>7.1327422857452569E-2</v>
      </c>
      <c r="AB124" s="4">
        <f t="shared" si="368"/>
        <v>2.0388472532610301E-2</v>
      </c>
      <c r="AC124" s="4">
        <f t="shared" si="368"/>
        <v>2.0212275711323658E-3</v>
      </c>
      <c r="AD124" s="4">
        <f t="shared" si="368"/>
        <v>2.1934249390163436E-2</v>
      </c>
      <c r="AE124" s="4">
        <f t="shared" si="368"/>
        <v>-9.7627868142168821E-3</v>
      </c>
      <c r="AF124" s="4">
        <f t="shared" si="368"/>
        <v>4.5470222814761596E-2</v>
      </c>
      <c r="AG124" s="4">
        <f t="shared" si="368"/>
        <v>2.1321322749506096E-2</v>
      </c>
      <c r="AH124" s="4">
        <f t="shared" si="368"/>
        <v>-7.3621478013887937E-2</v>
      </c>
      <c r="AI124" s="4">
        <f t="shared" si="368"/>
        <v>9.2238723021770101E-3</v>
      </c>
      <c r="AJ124" s="4">
        <f t="shared" si="368"/>
        <v>2.1491731705353793E-2</v>
      </c>
      <c r="AK124" s="4">
        <f t="shared" si="368"/>
        <v>-1.171748873698901E-2</v>
      </c>
      <c r="AL124" s="4">
        <f t="shared" si="368"/>
        <v>-6.1219588215080927E-3</v>
      </c>
      <c r="AM124" s="4">
        <f t="shared" si="368"/>
        <v>-5.2351565424926388E-3</v>
      </c>
      <c r="AN124" s="4">
        <f t="shared" si="368"/>
        <v>1.0287274986934741E-2</v>
      </c>
      <c r="AO124" s="4">
        <f t="shared" si="368"/>
        <v>-3.4099558916067681E-4</v>
      </c>
      <c r="AP124" s="4">
        <f t="shared" si="368"/>
        <v>1.2275165135494388E-2</v>
      </c>
      <c r="AQ124" s="4">
        <f t="shared" si="368"/>
        <v>1.8056500760597202E-3</v>
      </c>
      <c r="AR124" s="4">
        <f t="shared" si="368"/>
        <v>2.434260144625813E-2</v>
      </c>
      <c r="AS124" s="4">
        <f t="shared" si="368"/>
        <v>2.6035291674460878E-2</v>
      </c>
      <c r="AT124" s="4">
        <f t="shared" si="368"/>
        <v>-1.4263416766627374E-3</v>
      </c>
      <c r="AU124" s="4">
        <f t="shared" si="368"/>
        <v>4.5203002497548689E-2</v>
      </c>
      <c r="AV124" s="4">
        <f t="shared" si="368"/>
        <v>-1.136254946961065E-2</v>
      </c>
      <c r="AW124" s="4">
        <f t="shared" si="368"/>
        <v>3.7007531644693697E-2</v>
      </c>
      <c r="AX124" s="4">
        <f t="shared" si="368"/>
        <v>3.1051975285152657E-2</v>
      </c>
      <c r="AY124" s="4">
        <f t="shared" si="368"/>
        <v>-2.9007293715244926E-2</v>
      </c>
      <c r="AZ124" s="4">
        <f t="shared" si="368"/>
        <v>3.2627293167617061E-2</v>
      </c>
      <c r="BA124" s="4">
        <f t="shared" si="368"/>
        <v>1.0595428476326239E-2</v>
      </c>
      <c r="BB124" s="4">
        <f t="shared" si="368"/>
        <v>-3.4259596957021635E-3</v>
      </c>
      <c r="BC124" s="4">
        <f t="shared" si="368"/>
        <v>-1.020547029541961E-2</v>
      </c>
      <c r="BD124" s="4">
        <f t="shared" si="368"/>
        <v>5.9335793016302908E-2</v>
      </c>
      <c r="BE124" s="4">
        <f t="shared" si="368"/>
        <v>4.4220354992749171E-2</v>
      </c>
      <c r="BF124" s="4">
        <f t="shared" si="368"/>
        <v>-1.0324275999263402E-2</v>
      </c>
      <c r="BG124" s="4">
        <f t="shared" si="368"/>
        <v>-1.5822287736299401E-2</v>
      </c>
      <c r="BH124" s="4">
        <f t="shared" si="368"/>
        <v>-1.3388700411925299E-2</v>
      </c>
      <c r="BI124" s="4">
        <f t="shared" si="368"/>
        <v>-2.3278379699584444E-2</v>
      </c>
      <c r="BJ124" s="4">
        <f t="shared" si="368"/>
        <v>-2.1530706185841568E-2</v>
      </c>
      <c r="BK124" s="4">
        <f t="shared" si="368"/>
        <v>-2.3817622596048992E-3</v>
      </c>
      <c r="BL124" s="4">
        <f t="shared" si="368"/>
        <v>-2.6987654057460037E-2</v>
      </c>
      <c r="BM124" s="4">
        <f t="shared" si="368"/>
        <v>1.745507813556944E-2</v>
      </c>
      <c r="BN124" s="4">
        <f t="shared" ref="BN124:DY124" si="369">BN82-AVERAGE(BN$46:BN$75)</f>
        <v>3.4280206353178806E-2</v>
      </c>
      <c r="BO124" s="4">
        <f t="shared" si="369"/>
        <v>-2.3729714124907019E-3</v>
      </c>
      <c r="BP124" s="4">
        <f t="shared" si="369"/>
        <v>1.6375300875613629E-2</v>
      </c>
      <c r="BQ124" s="4">
        <f t="shared" si="369"/>
        <v>3.2374444519898252E-2</v>
      </c>
      <c r="BR124" s="4">
        <f t="shared" si="369"/>
        <v>-8.1194450472789042E-3</v>
      </c>
      <c r="BS124" s="4">
        <f t="shared" si="369"/>
        <v>-3.6225892234349924E-2</v>
      </c>
      <c r="BT124" s="4">
        <f t="shared" si="369"/>
        <v>3.2952806224494514E-2</v>
      </c>
      <c r="BU124" s="4">
        <f t="shared" si="369"/>
        <v>1.8500943883362608E-2</v>
      </c>
      <c r="BV124" s="4">
        <f t="shared" si="369"/>
        <v>-1.8834459738080213E-2</v>
      </c>
      <c r="BW124" s="4">
        <f t="shared" si="369"/>
        <v>7.5968129122505708E-3</v>
      </c>
      <c r="BX124" s="4">
        <f t="shared" si="369"/>
        <v>2.987230453846496E-3</v>
      </c>
      <c r="BY124" s="4">
        <f t="shared" si="369"/>
        <v>-2.249925619332302E-2</v>
      </c>
      <c r="BZ124" s="4">
        <f t="shared" si="369"/>
        <v>-2.6585833899759423E-2</v>
      </c>
      <c r="CA124" s="4">
        <f t="shared" si="369"/>
        <v>2.2392259262920566E-3</v>
      </c>
      <c r="CB124" s="4">
        <f t="shared" si="369"/>
        <v>5.0649943830159061E-3</v>
      </c>
      <c r="CC124" s="4">
        <f t="shared" si="369"/>
        <v>-2.6307522047335746E-2</v>
      </c>
      <c r="CD124" s="4">
        <f t="shared" si="369"/>
        <v>-2.1064727441455905E-2</v>
      </c>
      <c r="CE124" s="4">
        <f t="shared" si="369"/>
        <v>2.0305882575303236E-2</v>
      </c>
      <c r="CF124" s="4">
        <f t="shared" si="369"/>
        <v>3.918378426663832E-3</v>
      </c>
      <c r="CG124" s="4">
        <f t="shared" si="369"/>
        <v>-1.2984705441284624E-2</v>
      </c>
      <c r="CH124" s="4">
        <f t="shared" si="369"/>
        <v>1.9544669405416857E-2</v>
      </c>
      <c r="CI124" s="4">
        <f t="shared" si="369"/>
        <v>-6.3560096713042094E-3</v>
      </c>
      <c r="CJ124" s="4">
        <f t="shared" si="369"/>
        <v>3.2221132783664223E-2</v>
      </c>
      <c r="CK124" s="4">
        <f t="shared" si="369"/>
        <v>-1.0908886259755413E-3</v>
      </c>
      <c r="CL124" s="4">
        <f t="shared" si="369"/>
        <v>4.5451513060893012E-2</v>
      </c>
      <c r="CM124" s="4">
        <f t="shared" si="369"/>
        <v>3.3476669599793403E-2</v>
      </c>
      <c r="CN124" s="4">
        <f t="shared" si="369"/>
        <v>3.4784075513652631E-3</v>
      </c>
      <c r="CO124" s="4">
        <f t="shared" si="369"/>
        <v>-1.9686478560555906E-3</v>
      </c>
      <c r="CP124" s="4">
        <f t="shared" si="369"/>
        <v>7.0333200385807463E-3</v>
      </c>
      <c r="CQ124" s="4">
        <f t="shared" si="369"/>
        <v>-8.7879695902097245E-3</v>
      </c>
      <c r="CR124" s="4">
        <f t="shared" si="369"/>
        <v>-6.1165060971089934E-3</v>
      </c>
      <c r="CS124" s="4">
        <f t="shared" si="369"/>
        <v>1.3420251943956067E-2</v>
      </c>
      <c r="CT124" s="4">
        <f t="shared" si="369"/>
        <v>3.6327648066750116E-2</v>
      </c>
      <c r="CU124" s="4">
        <f t="shared" si="369"/>
        <v>-1.1684798577108099E-2</v>
      </c>
      <c r="CV124" s="4">
        <f t="shared" si="369"/>
        <v>2.0741350404980215E-2</v>
      </c>
      <c r="CW124" s="4">
        <f t="shared" si="369"/>
        <v>-5.313165190717048E-2</v>
      </c>
      <c r="CX124" s="4">
        <f t="shared" si="369"/>
        <v>1.3402728836258522E-2</v>
      </c>
      <c r="CY124" s="4">
        <f t="shared" si="369"/>
        <v>2.8687358163149986E-2</v>
      </c>
      <c r="CZ124" s="4">
        <f t="shared" si="369"/>
        <v>1.2727063401759215E-2</v>
      </c>
      <c r="DA124" s="4">
        <f t="shared" si="369"/>
        <v>1.9340722006080391E-2</v>
      </c>
      <c r="DB124" s="4">
        <f t="shared" si="369"/>
        <v>-1.0596090875336216E-2</v>
      </c>
      <c r="DC124" s="4">
        <f t="shared" si="369"/>
        <v>-2.7668657337107754E-2</v>
      </c>
      <c r="DD124" s="4">
        <f t="shared" si="369"/>
        <v>-8.9902082350618133E-3</v>
      </c>
      <c r="DE124" s="4">
        <f t="shared" si="369"/>
        <v>7.5354244380316029E-4</v>
      </c>
      <c r="DF124" s="4">
        <f t="shared" si="369"/>
        <v>1.3886744309185059E-2</v>
      </c>
      <c r="DG124" s="4">
        <f t="shared" si="369"/>
        <v>-7.2676357244903433E-3</v>
      </c>
      <c r="DH124" s="4">
        <f t="shared" si="369"/>
        <v>-3.0306921949242536E-3</v>
      </c>
      <c r="DI124" s="4">
        <f t="shared" si="369"/>
        <v>3.3586419020869465E-2</v>
      </c>
      <c r="DJ124" s="4">
        <f t="shared" si="369"/>
        <v>-7.9156633431062811E-3</v>
      </c>
      <c r="DK124" s="4">
        <f t="shared" si="369"/>
        <v>-4.9560759133086274E-3</v>
      </c>
      <c r="DL124" s="4">
        <f t="shared" si="369"/>
        <v>8.1820729915638019E-3</v>
      </c>
      <c r="DM124" s="4">
        <f t="shared" si="369"/>
        <v>4.757405758252781E-3</v>
      </c>
      <c r="DN124" s="4">
        <f t="shared" si="369"/>
        <v>-2.7391360606373884E-3</v>
      </c>
      <c r="DO124" s="4">
        <f t="shared" si="369"/>
        <v>-1.3826239321910664E-2</v>
      </c>
      <c r="DP124" s="4">
        <f t="shared" si="369"/>
        <v>4.6015916889001361E-3</v>
      </c>
      <c r="DQ124" s="4">
        <f t="shared" si="369"/>
        <v>-1.2845403191692546E-2</v>
      </c>
      <c r="DR124" s="4">
        <f t="shared" si="369"/>
        <v>1.945135535832309E-2</v>
      </c>
      <c r="DS124" s="4">
        <f t="shared" si="369"/>
        <v>-1.7391207080630775E-2</v>
      </c>
      <c r="DT124" s="4">
        <f t="shared" si="369"/>
        <v>-1.3316401048320877E-2</v>
      </c>
      <c r="DU124" s="4">
        <f t="shared" si="369"/>
        <v>1.4120613709378593E-2</v>
      </c>
      <c r="DV124" s="4">
        <f t="shared" si="369"/>
        <v>-3.2198527280614661E-2</v>
      </c>
      <c r="DW124" s="4">
        <f t="shared" si="369"/>
        <v>5.9485666346306351E-3</v>
      </c>
      <c r="DX124" s="4">
        <f t="shared" si="369"/>
        <v>-2.2809690880966155E-2</v>
      </c>
      <c r="DY124" s="4">
        <f t="shared" si="369"/>
        <v>-7.1777053000714585E-3</v>
      </c>
      <c r="DZ124" s="4">
        <f t="shared" ref="DZ124:GK124" si="370">DZ82-AVERAGE(DZ$46:DZ$75)</f>
        <v>5.6935276983026565E-3</v>
      </c>
      <c r="EA124" s="4">
        <f t="shared" si="370"/>
        <v>-2.4419384417110161E-3</v>
      </c>
      <c r="EB124" s="4">
        <f t="shared" si="370"/>
        <v>1.8415293776195558E-2</v>
      </c>
      <c r="EC124" s="4">
        <f t="shared" si="370"/>
        <v>7.2408468955982011E-3</v>
      </c>
      <c r="ED124" s="4">
        <f t="shared" si="370"/>
        <v>-1.9516783699067352E-2</v>
      </c>
      <c r="EE124" s="4">
        <f t="shared" si="370"/>
        <v>-1.4289137111207299E-2</v>
      </c>
      <c r="EF124" s="4">
        <f t="shared" si="370"/>
        <v>3.99769776615767E-3</v>
      </c>
      <c r="EG124" s="4">
        <f t="shared" si="370"/>
        <v>3.8490376681600668E-3</v>
      </c>
      <c r="EH124" s="4">
        <f t="shared" si="370"/>
        <v>8.2005391012608016E-3</v>
      </c>
      <c r="EI124" s="4">
        <f t="shared" si="370"/>
        <v>-6.17642579267518E-3</v>
      </c>
      <c r="EJ124" s="4">
        <f t="shared" si="370"/>
        <v>1.5573161233559625E-2</v>
      </c>
      <c r="EK124" s="4">
        <f t="shared" si="370"/>
        <v>2.3776044223409142E-2</v>
      </c>
      <c r="EL124" s="4">
        <f t="shared" si="370"/>
        <v>-6.2810095972475428E-3</v>
      </c>
      <c r="EM124" s="4">
        <f t="shared" si="370"/>
        <v>9.1256863664887222E-3</v>
      </c>
      <c r="EN124" s="4">
        <f t="shared" si="370"/>
        <v>4.1170935908640259E-2</v>
      </c>
      <c r="EO124" s="4">
        <f t="shared" si="370"/>
        <v>-5.2419435727946561E-3</v>
      </c>
      <c r="EP124" s="4">
        <f t="shared" si="370"/>
        <v>-7.2338450422861E-3</v>
      </c>
      <c r="EQ124" s="4">
        <f t="shared" si="370"/>
        <v>1.3786888211857418E-2</v>
      </c>
      <c r="ER124" s="4">
        <f t="shared" si="370"/>
        <v>2.1206299508539578E-3</v>
      </c>
      <c r="ES124" s="4">
        <f t="shared" si="370"/>
        <v>-2.3943472579889068E-2</v>
      </c>
      <c r="ET124" s="4">
        <f t="shared" si="370"/>
        <v>-2.8492411435919608E-2</v>
      </c>
      <c r="EU124" s="4">
        <f t="shared" si="370"/>
        <v>-3.1051567763398192E-3</v>
      </c>
      <c r="EV124" s="4">
        <f t="shared" si="370"/>
        <v>4.0461130558812793E-2</v>
      </c>
      <c r="EW124" s="4">
        <f t="shared" si="370"/>
        <v>-9.4025486093118373E-3</v>
      </c>
      <c r="EX124" s="4">
        <f t="shared" si="370"/>
        <v>4.2250851740902269E-2</v>
      </c>
      <c r="EY124" s="4">
        <f t="shared" si="370"/>
        <v>-7.2995480177242042E-2</v>
      </c>
      <c r="EZ124" s="4">
        <f t="shared" si="370"/>
        <v>-1.4788173330781798E-2</v>
      </c>
      <c r="FA124" s="4">
        <f t="shared" si="370"/>
        <v>6.3593086517525124E-3</v>
      </c>
      <c r="FB124" s="4">
        <f t="shared" si="370"/>
        <v>2.7839820537436354E-2</v>
      </c>
      <c r="FC124" s="4">
        <f t="shared" si="370"/>
        <v>-1.0336818900268205E-2</v>
      </c>
      <c r="FD124" s="4">
        <f t="shared" si="370"/>
        <v>1.9325857981952386E-2</v>
      </c>
      <c r="FE124" s="4">
        <f t="shared" si="370"/>
        <v>-1.368933733998209E-2</v>
      </c>
      <c r="FF124" s="4">
        <f t="shared" si="370"/>
        <v>-1.4989507595975895E-2</v>
      </c>
      <c r="FG124" s="4">
        <f t="shared" si="370"/>
        <v>3.9772717359517387E-2</v>
      </c>
      <c r="FH124" s="4">
        <f t="shared" si="370"/>
        <v>-1.4639626181269546E-2</v>
      </c>
      <c r="FI124" s="4">
        <f t="shared" si="370"/>
        <v>3.3472255989432556E-2</v>
      </c>
      <c r="FJ124" s="4">
        <f t="shared" si="370"/>
        <v>3.6073525978376576E-2</v>
      </c>
      <c r="FK124" s="4">
        <f t="shared" si="370"/>
        <v>-1.3837933279947059E-2</v>
      </c>
      <c r="FL124" s="4">
        <f t="shared" si="370"/>
        <v>-3.9547762741995271E-2</v>
      </c>
      <c r="FM124" s="4">
        <f t="shared" si="370"/>
        <v>8.5684652717106097E-3</v>
      </c>
      <c r="FN124" s="4">
        <f t="shared" si="370"/>
        <v>1.2415715336139038E-3</v>
      </c>
      <c r="FO124" s="4">
        <f t="shared" si="370"/>
        <v>-1.5605786986778933E-2</v>
      </c>
      <c r="FP124" s="4">
        <f t="shared" si="370"/>
        <v>2.4369545458503405E-3</v>
      </c>
      <c r="FQ124" s="4">
        <f t="shared" si="370"/>
        <v>-8.0300693129423655E-3</v>
      </c>
      <c r="FR124" s="4">
        <f t="shared" si="370"/>
        <v>-1.4743836676426748E-2</v>
      </c>
      <c r="FS124" s="4">
        <f t="shared" si="370"/>
        <v>-1.6568035428444847E-2</v>
      </c>
      <c r="FT124" s="4">
        <f t="shared" si="370"/>
        <v>-8.9722895874333151E-3</v>
      </c>
      <c r="FU124" s="4">
        <f t="shared" si="370"/>
        <v>2.6579391793737178E-2</v>
      </c>
      <c r="FV124" s="4">
        <f t="shared" si="370"/>
        <v>-1.7242431584516094E-2</v>
      </c>
      <c r="FW124" s="4">
        <f t="shared" si="370"/>
        <v>9.6909751336415832E-3</v>
      </c>
      <c r="FX124" s="4">
        <f t="shared" si="370"/>
        <v>-1.6878957521133307E-2</v>
      </c>
      <c r="FY124" s="4">
        <f t="shared" si="370"/>
        <v>2.8607637186589423E-2</v>
      </c>
      <c r="FZ124" s="4">
        <f t="shared" si="370"/>
        <v>-6.6265786494257061E-3</v>
      </c>
      <c r="GA124" s="4">
        <f t="shared" si="370"/>
        <v>-1.122764671677101E-2</v>
      </c>
      <c r="GB124" s="4">
        <f t="shared" si="370"/>
        <v>-1.7975660076099822E-2</v>
      </c>
      <c r="GC124" s="4">
        <f t="shared" si="370"/>
        <v>9.5083909799778994E-3</v>
      </c>
      <c r="GD124" s="4">
        <f t="shared" si="370"/>
        <v>-2.8076990084577192E-2</v>
      </c>
      <c r="GE124" s="4">
        <f t="shared" si="370"/>
        <v>8.0443587280276223E-3</v>
      </c>
      <c r="GF124" s="4">
        <f t="shared" si="370"/>
        <v>-5.3251216915707186E-3</v>
      </c>
      <c r="GG124" s="4">
        <f t="shared" si="370"/>
        <v>-1.1215300859001355E-3</v>
      </c>
      <c r="GH124" s="4">
        <f t="shared" si="370"/>
        <v>1.2464474909615938E-2</v>
      </c>
      <c r="GI124" s="4">
        <f t="shared" si="370"/>
        <v>-1.0839827226320568E-2</v>
      </c>
      <c r="GJ124" s="4">
        <f t="shared" si="370"/>
        <v>-3.2650399223446015E-2</v>
      </c>
      <c r="GK124" s="4">
        <f t="shared" si="370"/>
        <v>3.1220662626970019E-3</v>
      </c>
      <c r="GL124" s="4">
        <f t="shared" ref="GL124:IQ124" si="371">GL82-AVERAGE(GL$46:GL$75)</f>
        <v>-5.519471072395526E-3</v>
      </c>
      <c r="GM124" s="4">
        <f t="shared" si="371"/>
        <v>1.1570147379504049E-2</v>
      </c>
      <c r="GN124" s="4">
        <f t="shared" si="371"/>
        <v>-4.4706178294418392E-2</v>
      </c>
      <c r="GO124" s="4">
        <f t="shared" si="371"/>
        <v>3.6926090491078804E-2</v>
      </c>
      <c r="GP124" s="4">
        <f t="shared" si="371"/>
        <v>9.8552157695048197E-3</v>
      </c>
      <c r="GQ124" s="4">
        <f t="shared" si="371"/>
        <v>7.405339000624003E-3</v>
      </c>
      <c r="GR124" s="4">
        <f t="shared" si="371"/>
        <v>3.6728945374426988E-2</v>
      </c>
      <c r="GS124" s="4">
        <f t="shared" si="371"/>
        <v>1.7400565301105963E-2</v>
      </c>
      <c r="GT124" s="4">
        <f t="shared" si="371"/>
        <v>-4.3717684309579278E-4</v>
      </c>
      <c r="GU124" s="4">
        <f t="shared" si="371"/>
        <v>-2.5792785719183069E-2</v>
      </c>
      <c r="GV124" s="4">
        <f t="shared" si="371"/>
        <v>-6.154833890051602E-3</v>
      </c>
      <c r="GW124" s="4">
        <f t="shared" si="371"/>
        <v>3.6695536468070368E-2</v>
      </c>
      <c r="GX124" s="4">
        <f t="shared" si="371"/>
        <v>6.314791254199782E-3</v>
      </c>
      <c r="GY124" s="4">
        <f t="shared" si="371"/>
        <v>-2.4906130553468192E-3</v>
      </c>
      <c r="GZ124" s="4">
        <f t="shared" si="371"/>
        <v>5.3216967045739494E-3</v>
      </c>
      <c r="HA124" s="4">
        <f t="shared" si="371"/>
        <v>-7.1246132185863887E-5</v>
      </c>
      <c r="HB124" s="4">
        <f t="shared" si="371"/>
        <v>-1.2195609784698479E-2</v>
      </c>
      <c r="HC124" s="4">
        <f t="shared" si="371"/>
        <v>5.549525280606679E-3</v>
      </c>
      <c r="HD124" s="4">
        <f t="shared" si="371"/>
        <v>7.8404354138699468E-3</v>
      </c>
      <c r="HE124" s="4">
        <f t="shared" si="371"/>
        <v>7.3120331262370476E-3</v>
      </c>
      <c r="HF124" s="4">
        <f t="shared" si="371"/>
        <v>-2.072660709689891E-2</v>
      </c>
      <c r="HG124" s="4">
        <f t="shared" si="371"/>
        <v>1.9462401162133873E-2</v>
      </c>
      <c r="HH124" s="4">
        <f t="shared" si="371"/>
        <v>3.0272307192151255E-2</v>
      </c>
      <c r="HI124" s="4">
        <f t="shared" si="371"/>
        <v>-6.9849038209659721E-3</v>
      </c>
      <c r="HJ124" s="4">
        <f t="shared" si="371"/>
        <v>-7.3010776673221572E-4</v>
      </c>
      <c r="HK124" s="4">
        <f t="shared" si="371"/>
        <v>1.4962920570718314E-3</v>
      </c>
      <c r="HL124" s="4">
        <f t="shared" si="371"/>
        <v>2.6898051700702209E-3</v>
      </c>
      <c r="HM124" s="4">
        <f t="shared" si="371"/>
        <v>-2.8105448874204693E-2</v>
      </c>
      <c r="HN124" s="4">
        <f t="shared" si="371"/>
        <v>3.1040088734003934E-2</v>
      </c>
      <c r="HO124" s="4">
        <f t="shared" si="371"/>
        <v>1.5186431364762633E-3</v>
      </c>
      <c r="HP124" s="4">
        <f t="shared" si="371"/>
        <v>-1.8895209055336416E-2</v>
      </c>
      <c r="HQ124" s="4">
        <f t="shared" si="371"/>
        <v>1.1286747165994315E-2</v>
      </c>
      <c r="HR124" s="4">
        <f t="shared" si="371"/>
        <v>-1.8101130261586783E-2</v>
      </c>
      <c r="HS124" s="4">
        <f t="shared" si="371"/>
        <v>2.1101320528343456E-2</v>
      </c>
      <c r="HT124" s="4">
        <f t="shared" si="371"/>
        <v>-4.5200709347357829E-2</v>
      </c>
      <c r="HU124" s="4">
        <f t="shared" si="371"/>
        <v>-4.5168218718981638E-3</v>
      </c>
      <c r="HV124" s="4">
        <f t="shared" si="371"/>
        <v>2.0471321458876493E-3</v>
      </c>
      <c r="HW124" s="4">
        <f t="shared" si="371"/>
        <v>-6.8602113626870277E-3</v>
      </c>
      <c r="HX124" s="4">
        <f t="shared" si="371"/>
        <v>1.0115145545293339E-2</v>
      </c>
      <c r="HY124" s="4">
        <f t="shared" si="371"/>
        <v>5.9959053284825026E-3</v>
      </c>
      <c r="HZ124" s="4">
        <f t="shared" si="371"/>
        <v>-4.12292645573753E-3</v>
      </c>
      <c r="IA124" s="4">
        <f t="shared" si="371"/>
        <v>-1.1406829624287023E-2</v>
      </c>
      <c r="IB124" s="4">
        <f t="shared" si="371"/>
        <v>-1.7515462597419016E-2</v>
      </c>
      <c r="IC124" s="4">
        <f t="shared" si="371"/>
        <v>-1.3896884229310506E-2</v>
      </c>
      <c r="ID124" s="4">
        <f t="shared" si="371"/>
        <v>1.7740496179673118E-2</v>
      </c>
      <c r="IE124" s="4">
        <f t="shared" si="371"/>
        <v>-2.7674182646091495E-2</v>
      </c>
      <c r="IF124" s="4">
        <f t="shared" si="371"/>
        <v>3.1406089128321213E-2</v>
      </c>
      <c r="IG124" s="4">
        <f t="shared" si="371"/>
        <v>3.1278671757523101E-2</v>
      </c>
      <c r="IH124" s="4">
        <f t="shared" si="371"/>
        <v>-2.654778200315806E-3</v>
      </c>
      <c r="II124" s="4">
        <f t="shared" si="371"/>
        <v>-1.9661358208967953E-3</v>
      </c>
      <c r="IJ124" s="4">
        <f t="shared" si="371"/>
        <v>2.1746770601418788E-2</v>
      </c>
      <c r="IK124" s="4">
        <f t="shared" si="371"/>
        <v>2.7857496874019432E-3</v>
      </c>
      <c r="IL124" s="4">
        <f t="shared" si="371"/>
        <v>-1.2340210807985186E-2</v>
      </c>
      <c r="IM124" s="4">
        <f t="shared" si="371"/>
        <v>1.5788375076486321E-2</v>
      </c>
      <c r="IN124" s="4">
        <f t="shared" si="371"/>
        <v>6.1788998580392419E-3</v>
      </c>
      <c r="IO124" s="4">
        <f t="shared" si="371"/>
        <v>-9.8197530778266172E-3</v>
      </c>
      <c r="IP124" s="4">
        <f t="shared" si="371"/>
        <v>-7.9062411757957144E-3</v>
      </c>
      <c r="IQ124" s="4">
        <f t="shared" si="371"/>
        <v>1.7721268487099688E-4</v>
      </c>
      <c r="IT124" s="4">
        <f t="shared" si="204"/>
        <v>2.2179464775971855E-3</v>
      </c>
      <c r="IU124" s="4">
        <f>SUM(IT118:IT124)</f>
        <v>-3.4873351017661457E-3</v>
      </c>
      <c r="IY124" s="4">
        <f t="shared" si="326"/>
        <v>2.1209288561430752E-2</v>
      </c>
      <c r="IZ124" s="1">
        <f t="shared" si="331"/>
        <v>3.3069296866040596</v>
      </c>
      <c r="JA124" s="4">
        <f t="shared" si="332"/>
        <v>1.6463803454274908</v>
      </c>
      <c r="JB124" s="4">
        <f t="shared" si="333"/>
        <v>1.9623414611334626</v>
      </c>
      <c r="JC124" s="4">
        <f t="shared" si="334"/>
        <v>2.5807596372676254</v>
      </c>
      <c r="JD124" s="1" t="str">
        <f t="shared" si="335"/>
        <v>Odrzucamy H0</v>
      </c>
      <c r="JG124" s="1">
        <f t="shared" si="336"/>
        <v>1.1498237123664889</v>
      </c>
      <c r="JH124" s="4">
        <f t="shared" si="337"/>
        <v>1.7613101357748921</v>
      </c>
      <c r="JI124" s="4">
        <f t="shared" si="338"/>
        <v>2.1447866879178044</v>
      </c>
      <c r="JJ124" s="4">
        <f t="shared" si="339"/>
        <v>2.9768427343708348</v>
      </c>
      <c r="JK124" s="1" t="str">
        <f t="shared" si="340"/>
        <v>NieodrzucamyH0</v>
      </c>
      <c r="JN124" s="35">
        <f t="shared" si="341"/>
        <v>0.52</v>
      </c>
      <c r="JO124" s="36">
        <f t="shared" si="342"/>
        <v>0.63245553203367644</v>
      </c>
      <c r="JP124" s="22">
        <f t="shared" si="343"/>
        <v>1.6448536269514715</v>
      </c>
      <c r="JQ124" s="22">
        <f t="shared" si="344"/>
        <v>1.9599639845400536</v>
      </c>
      <c r="JR124" s="22">
        <f t="shared" si="345"/>
        <v>2.5758293035488999</v>
      </c>
      <c r="JS124" s="1" t="str">
        <f t="shared" si="346"/>
        <v>NieodrzucamyH0</v>
      </c>
      <c r="JW124" s="36">
        <f t="shared" si="347"/>
        <v>0.72101061205342498</v>
      </c>
      <c r="JX124" s="22">
        <f t="shared" si="348"/>
        <v>1.6448536269514715</v>
      </c>
      <c r="JY124" s="22">
        <f t="shared" si="349"/>
        <v>1.9599639845400536</v>
      </c>
      <c r="JZ124" s="22">
        <f t="shared" si="350"/>
        <v>2.5758293035488999</v>
      </c>
      <c r="KA124" s="1" t="str">
        <f t="shared" si="351"/>
        <v>NieodrzucamyH0</v>
      </c>
    </row>
    <row r="125" spans="1:287" x14ac:dyDescent="0.25">
      <c r="A125" s="11">
        <v>7</v>
      </c>
      <c r="B125" s="4">
        <f t="shared" ref="B125:BM125" si="372">B83-AVERAGE(B$46:B$75)</f>
        <v>-3.8218368404220049E-2</v>
      </c>
      <c r="C125" s="4">
        <f t="shared" si="372"/>
        <v>3.1011609072524706E-3</v>
      </c>
      <c r="D125" s="4">
        <f t="shared" si="372"/>
        <v>-3.1970365483226324E-3</v>
      </c>
      <c r="E125" s="4">
        <f t="shared" si="372"/>
        <v>1.0418957915934468E-3</v>
      </c>
      <c r="F125" s="4">
        <f t="shared" si="372"/>
        <v>-7.7983824484600889E-3</v>
      </c>
      <c r="G125" s="4">
        <f t="shared" si="372"/>
        <v>8.5188386071942542E-4</v>
      </c>
      <c r="H125" s="4">
        <f t="shared" si="372"/>
        <v>1.7989585813070383E-3</v>
      </c>
      <c r="I125" s="4">
        <f t="shared" si="372"/>
        <v>-3.6540499852285419E-4</v>
      </c>
      <c r="J125" s="4">
        <f t="shared" si="372"/>
        <v>9.2969189324593692E-5</v>
      </c>
      <c r="K125" s="4">
        <f t="shared" si="372"/>
        <v>-3.8377374960472891E-3</v>
      </c>
      <c r="L125" s="4">
        <f t="shared" si="372"/>
        <v>1.0942551924753888E-2</v>
      </c>
      <c r="M125" s="4">
        <f t="shared" si="372"/>
        <v>-3.17171816873194E-2</v>
      </c>
      <c r="N125" s="4">
        <f t="shared" si="372"/>
        <v>1.401120791732937E-2</v>
      </c>
      <c r="O125" s="4">
        <f t="shared" si="372"/>
        <v>-1.5979225369290601E-3</v>
      </c>
      <c r="P125" s="4">
        <f t="shared" si="372"/>
        <v>-5.2944260393441092E-3</v>
      </c>
      <c r="Q125" s="4">
        <f t="shared" si="372"/>
        <v>8.0265100574986523E-3</v>
      </c>
      <c r="R125" s="4">
        <f t="shared" si="372"/>
        <v>5.0182384301117929E-3</v>
      </c>
      <c r="S125" s="4">
        <f t="shared" si="372"/>
        <v>6.9129816214373602E-3</v>
      </c>
      <c r="T125" s="4">
        <f t="shared" si="372"/>
        <v>2.6028204897452768E-2</v>
      </c>
      <c r="U125" s="4">
        <f t="shared" si="372"/>
        <v>3.914765555450477E-3</v>
      </c>
      <c r="V125" s="4">
        <f t="shared" si="372"/>
        <v>2.2472759517700489E-2</v>
      </c>
      <c r="W125" s="4">
        <f t="shared" si="372"/>
        <v>3.3325184938735472E-2</v>
      </c>
      <c r="X125" s="4">
        <f t="shared" si="372"/>
        <v>-2.280160396873134E-3</v>
      </c>
      <c r="Y125" s="4">
        <f t="shared" si="372"/>
        <v>6.8517094010124534E-3</v>
      </c>
      <c r="Z125" s="4">
        <f t="shared" si="372"/>
        <v>1.0373698895667484E-2</v>
      </c>
      <c r="AA125" s="4">
        <f t="shared" si="372"/>
        <v>-2.9656849426102756E-2</v>
      </c>
      <c r="AB125" s="4">
        <f t="shared" si="372"/>
        <v>1.7912994631361277E-2</v>
      </c>
      <c r="AC125" s="4">
        <f t="shared" si="372"/>
        <v>1.5612601588274114E-2</v>
      </c>
      <c r="AD125" s="4">
        <f t="shared" si="372"/>
        <v>2.7739770871459287E-2</v>
      </c>
      <c r="AE125" s="4">
        <f t="shared" si="372"/>
        <v>-2.3793054996637263E-2</v>
      </c>
      <c r="AF125" s="4">
        <f t="shared" si="372"/>
        <v>1.413827937568754E-2</v>
      </c>
      <c r="AG125" s="4">
        <f t="shared" si="372"/>
        <v>3.1889160148627985E-2</v>
      </c>
      <c r="AH125" s="4">
        <f t="shared" si="372"/>
        <v>1.7242738378600308E-2</v>
      </c>
      <c r="AI125" s="4">
        <f t="shared" si="372"/>
        <v>-1.7359976145395258E-2</v>
      </c>
      <c r="AJ125" s="4">
        <f t="shared" si="372"/>
        <v>-7.6444364156797319E-4</v>
      </c>
      <c r="AK125" s="4">
        <f t="shared" si="372"/>
        <v>-2.0804678114223225E-2</v>
      </c>
      <c r="AL125" s="4">
        <f t="shared" si="372"/>
        <v>-4.072109474491066E-2</v>
      </c>
      <c r="AM125" s="4">
        <f t="shared" si="372"/>
        <v>5.8137073324457588E-3</v>
      </c>
      <c r="AN125" s="4">
        <f t="shared" si="372"/>
        <v>-4.2310961073658143E-3</v>
      </c>
      <c r="AO125" s="4">
        <f t="shared" si="372"/>
        <v>2.3049445467343155E-3</v>
      </c>
      <c r="AP125" s="4">
        <f t="shared" si="372"/>
        <v>-5.113607117545782E-2</v>
      </c>
      <c r="AQ125" s="4">
        <f t="shared" si="372"/>
        <v>1.5429741007229303E-2</v>
      </c>
      <c r="AR125" s="4">
        <f t="shared" si="372"/>
        <v>-8.8217409541701212E-3</v>
      </c>
      <c r="AS125" s="4">
        <f t="shared" si="372"/>
        <v>1.5049561219948066E-2</v>
      </c>
      <c r="AT125" s="4">
        <f t="shared" si="372"/>
        <v>1.7115496729483405E-2</v>
      </c>
      <c r="AU125" s="4">
        <f t="shared" si="372"/>
        <v>1.9998481368492513E-2</v>
      </c>
      <c r="AV125" s="4">
        <f t="shared" si="372"/>
        <v>7.0818265609883073E-3</v>
      </c>
      <c r="AW125" s="4">
        <f t="shared" si="372"/>
        <v>-1.897999349687203E-2</v>
      </c>
      <c r="AX125" s="4">
        <f t="shared" si="372"/>
        <v>-5.9562253287658972E-4</v>
      </c>
      <c r="AY125" s="4">
        <f t="shared" si="372"/>
        <v>-4.5299400822757293E-3</v>
      </c>
      <c r="AZ125" s="4">
        <f t="shared" si="372"/>
        <v>-4.2741991748024372E-2</v>
      </c>
      <c r="BA125" s="4">
        <f t="shared" si="372"/>
        <v>8.3016336597861399E-3</v>
      </c>
      <c r="BB125" s="4">
        <f t="shared" si="372"/>
        <v>8.521437749745342E-3</v>
      </c>
      <c r="BC125" s="4">
        <f t="shared" si="372"/>
        <v>3.1727034845266053E-5</v>
      </c>
      <c r="BD125" s="4">
        <f t="shared" si="372"/>
        <v>6.8070236909221057E-3</v>
      </c>
      <c r="BE125" s="4">
        <f t="shared" si="372"/>
        <v>-6.3494381925710318E-3</v>
      </c>
      <c r="BF125" s="4">
        <f t="shared" si="372"/>
        <v>3.0673977782823851E-3</v>
      </c>
      <c r="BG125" s="4">
        <f t="shared" si="372"/>
        <v>1.001047945392445E-3</v>
      </c>
      <c r="BH125" s="4">
        <f t="shared" si="372"/>
        <v>-2.042072701202401E-2</v>
      </c>
      <c r="BI125" s="4">
        <f t="shared" si="372"/>
        <v>-2.2253573719691912E-2</v>
      </c>
      <c r="BJ125" s="4">
        <f t="shared" si="372"/>
        <v>4.5173471021064514E-3</v>
      </c>
      <c r="BK125" s="4">
        <f t="shared" si="372"/>
        <v>-2.2452349694112344E-2</v>
      </c>
      <c r="BL125" s="4">
        <f t="shared" si="372"/>
        <v>1.9460128914330552E-2</v>
      </c>
      <c r="BM125" s="4">
        <f t="shared" si="372"/>
        <v>3.1112827239869367E-3</v>
      </c>
      <c r="BN125" s="4">
        <f t="shared" ref="BN125:DY125" si="373">BN83-AVERAGE(BN$46:BN$75)</f>
        <v>5.7752148765554887E-3</v>
      </c>
      <c r="BO125" s="4">
        <f t="shared" si="373"/>
        <v>-1.3763906443452054E-2</v>
      </c>
      <c r="BP125" s="4">
        <f t="shared" si="373"/>
        <v>-9.5885442742095709E-3</v>
      </c>
      <c r="BQ125" s="4">
        <f t="shared" si="373"/>
        <v>-9.2787143343896084E-3</v>
      </c>
      <c r="BR125" s="4">
        <f t="shared" si="373"/>
        <v>1.0205489354837893E-2</v>
      </c>
      <c r="BS125" s="4">
        <f t="shared" si="373"/>
        <v>-3.6197107463562311E-3</v>
      </c>
      <c r="BT125" s="4">
        <f t="shared" si="373"/>
        <v>-1.9907909321555409E-2</v>
      </c>
      <c r="BU125" s="4">
        <f t="shared" si="373"/>
        <v>1.2610602435839641E-2</v>
      </c>
      <c r="BV125" s="4">
        <f t="shared" si="373"/>
        <v>-1.0483265863623277E-2</v>
      </c>
      <c r="BW125" s="4">
        <f t="shared" si="373"/>
        <v>7.8041189345550727E-3</v>
      </c>
      <c r="BX125" s="4">
        <f t="shared" si="373"/>
        <v>1.1577936480794682E-2</v>
      </c>
      <c r="BY125" s="4">
        <f t="shared" si="373"/>
        <v>-0.10363652583523728</v>
      </c>
      <c r="BZ125" s="4">
        <f t="shared" si="373"/>
        <v>-1.3749406148042534E-2</v>
      </c>
      <c r="CA125" s="4">
        <f t="shared" si="373"/>
        <v>2.477958446512411E-3</v>
      </c>
      <c r="CB125" s="4">
        <f t="shared" si="373"/>
        <v>-7.0382387481762046E-3</v>
      </c>
      <c r="CC125" s="4">
        <f t="shared" si="373"/>
        <v>-4.0411281326612168E-3</v>
      </c>
      <c r="CD125" s="4">
        <f t="shared" si="373"/>
        <v>-4.7634464537385625E-3</v>
      </c>
      <c r="CE125" s="4">
        <f t="shared" si="373"/>
        <v>-1.0851772117711597E-2</v>
      </c>
      <c r="CF125" s="4">
        <f t="shared" si="373"/>
        <v>-9.2098688028978491E-4</v>
      </c>
      <c r="CG125" s="4">
        <f t="shared" si="373"/>
        <v>-1.83689942957572E-2</v>
      </c>
      <c r="CH125" s="4">
        <f t="shared" si="373"/>
        <v>1.2822559229218933E-2</v>
      </c>
      <c r="CI125" s="4">
        <f t="shared" si="373"/>
        <v>1.7676597157022959E-2</v>
      </c>
      <c r="CJ125" s="4">
        <f t="shared" si="373"/>
        <v>-4.7596371024938834E-2</v>
      </c>
      <c r="CK125" s="4">
        <f t="shared" si="373"/>
        <v>3.8732828114654991E-2</v>
      </c>
      <c r="CL125" s="4">
        <f t="shared" si="373"/>
        <v>1.804273070762025E-4</v>
      </c>
      <c r="CM125" s="4">
        <f t="shared" si="373"/>
        <v>-7.2134289939148758E-3</v>
      </c>
      <c r="CN125" s="4">
        <f t="shared" si="373"/>
        <v>-2.953506692053012E-2</v>
      </c>
      <c r="CO125" s="4">
        <f t="shared" si="373"/>
        <v>3.3575869829116996E-3</v>
      </c>
      <c r="CP125" s="4">
        <f t="shared" si="373"/>
        <v>8.1810288898150096E-4</v>
      </c>
      <c r="CQ125" s="4">
        <f t="shared" si="373"/>
        <v>3.4626491346483892E-2</v>
      </c>
      <c r="CR125" s="4">
        <f t="shared" si="373"/>
        <v>2.7402444388973583E-3</v>
      </c>
      <c r="CS125" s="4">
        <f t="shared" si="373"/>
        <v>1.0481951007347091E-2</v>
      </c>
      <c r="CT125" s="4">
        <f t="shared" si="373"/>
        <v>5.5667169655356889E-3</v>
      </c>
      <c r="CU125" s="4">
        <f t="shared" si="373"/>
        <v>3.2697794870317973E-3</v>
      </c>
      <c r="CV125" s="4">
        <f t="shared" si="373"/>
        <v>1.0775351559447283E-2</v>
      </c>
      <c r="CW125" s="4">
        <f t="shared" si="373"/>
        <v>4.5108161987262177E-3</v>
      </c>
      <c r="CX125" s="4">
        <f t="shared" si="373"/>
        <v>-6.8545791842775206E-2</v>
      </c>
      <c r="CY125" s="4">
        <f t="shared" si="373"/>
        <v>3.6941884211049913E-3</v>
      </c>
      <c r="CZ125" s="4">
        <f t="shared" si="373"/>
        <v>4.3127568107431836E-3</v>
      </c>
      <c r="DA125" s="4">
        <f t="shared" si="373"/>
        <v>-2.2903106417031464E-2</v>
      </c>
      <c r="DB125" s="4">
        <f t="shared" si="373"/>
        <v>5.2093930458352918E-4</v>
      </c>
      <c r="DC125" s="4">
        <f t="shared" si="373"/>
        <v>9.8384027180539423E-3</v>
      </c>
      <c r="DD125" s="4">
        <f t="shared" si="373"/>
        <v>2.3852863589341484E-3</v>
      </c>
      <c r="DE125" s="4">
        <f t="shared" si="373"/>
        <v>6.8985216730872738E-3</v>
      </c>
      <c r="DF125" s="4">
        <f t="shared" si="373"/>
        <v>-8.6528229786638333E-3</v>
      </c>
      <c r="DG125" s="4">
        <f t="shared" si="373"/>
        <v>1.1883116545349886E-2</v>
      </c>
      <c r="DH125" s="4">
        <f t="shared" si="373"/>
        <v>2.2617116093464978E-2</v>
      </c>
      <c r="DI125" s="4">
        <f t="shared" si="373"/>
        <v>-4.8540132014040858E-2</v>
      </c>
      <c r="DJ125" s="4">
        <f t="shared" si="373"/>
        <v>1.7050161642480022E-2</v>
      </c>
      <c r="DK125" s="4">
        <f t="shared" si="373"/>
        <v>1.3752857829368895E-2</v>
      </c>
      <c r="DL125" s="4">
        <f t="shared" si="373"/>
        <v>1.1684548322451646E-2</v>
      </c>
      <c r="DM125" s="4">
        <f t="shared" si="373"/>
        <v>-1.4993520113491676E-2</v>
      </c>
      <c r="DN125" s="4">
        <f t="shared" si="373"/>
        <v>3.0675415249055722E-2</v>
      </c>
      <c r="DO125" s="4">
        <f t="shared" si="373"/>
        <v>7.271450340656082E-4</v>
      </c>
      <c r="DP125" s="4">
        <f t="shared" si="373"/>
        <v>3.3728062134716533E-2</v>
      </c>
      <c r="DQ125" s="4">
        <f t="shared" si="373"/>
        <v>-5.1370934558618419E-3</v>
      </c>
      <c r="DR125" s="4">
        <f t="shared" si="373"/>
        <v>1.1383310904393975E-2</v>
      </c>
      <c r="DS125" s="4">
        <f t="shared" si="373"/>
        <v>1.5899119675531702E-3</v>
      </c>
      <c r="DT125" s="4">
        <f t="shared" si="373"/>
        <v>-8.88112883740679E-3</v>
      </c>
      <c r="DU125" s="4">
        <f t="shared" si="373"/>
        <v>1.2797309835446091E-2</v>
      </c>
      <c r="DV125" s="4">
        <f t="shared" si="373"/>
        <v>6.3110333173075853E-3</v>
      </c>
      <c r="DW125" s="4">
        <f t="shared" si="373"/>
        <v>-1.3726106917619021E-2</v>
      </c>
      <c r="DX125" s="4">
        <f t="shared" si="373"/>
        <v>-2.5479204642876578E-4</v>
      </c>
      <c r="DY125" s="4">
        <f t="shared" si="373"/>
        <v>-2.7778548759694634E-3</v>
      </c>
      <c r="DZ125" s="4">
        <f t="shared" ref="DZ125:GK125" si="374">DZ83-AVERAGE(DZ$46:DZ$75)</f>
        <v>-6.7172601095302764E-3</v>
      </c>
      <c r="EA125" s="4">
        <f t="shared" si="374"/>
        <v>-2.86355993832194E-3</v>
      </c>
      <c r="EB125" s="4">
        <f t="shared" si="374"/>
        <v>7.9785141945544393E-3</v>
      </c>
      <c r="EC125" s="4">
        <f t="shared" si="374"/>
        <v>8.1864645638608114E-3</v>
      </c>
      <c r="ED125" s="4">
        <f t="shared" si="374"/>
        <v>8.2485352690967184E-3</v>
      </c>
      <c r="EE125" s="4">
        <f t="shared" si="374"/>
        <v>-1.3806056203267254E-2</v>
      </c>
      <c r="EF125" s="4">
        <f t="shared" si="374"/>
        <v>1.1170491707438812E-3</v>
      </c>
      <c r="EG125" s="4">
        <f t="shared" si="374"/>
        <v>-3.7105100859595812E-3</v>
      </c>
      <c r="EH125" s="4">
        <f t="shared" si="374"/>
        <v>-4.4016108607065748E-3</v>
      </c>
      <c r="EI125" s="4">
        <f t="shared" si="374"/>
        <v>3.9817185136421405E-3</v>
      </c>
      <c r="EJ125" s="4">
        <f t="shared" si="374"/>
        <v>3.5110891533388436E-5</v>
      </c>
      <c r="EK125" s="4">
        <f t="shared" si="374"/>
        <v>-2.041957663040701E-3</v>
      </c>
      <c r="EL125" s="4">
        <f t="shared" si="374"/>
        <v>-6.1338807655805338E-4</v>
      </c>
      <c r="EM125" s="4">
        <f t="shared" si="374"/>
        <v>1.5854326865051678E-2</v>
      </c>
      <c r="EN125" s="4">
        <f t="shared" si="374"/>
        <v>1.524532441029092E-4</v>
      </c>
      <c r="EO125" s="4">
        <f t="shared" si="374"/>
        <v>2.1064546682742612E-2</v>
      </c>
      <c r="EP125" s="4">
        <f t="shared" si="374"/>
        <v>1.3493278774914172E-3</v>
      </c>
      <c r="EQ125" s="4">
        <f t="shared" si="374"/>
        <v>-1.1871682829016389E-3</v>
      </c>
      <c r="ER125" s="4">
        <f t="shared" si="374"/>
        <v>2.363136805946163E-2</v>
      </c>
      <c r="ES125" s="4">
        <f t="shared" si="374"/>
        <v>4.8899021106614971E-4</v>
      </c>
      <c r="ET125" s="4">
        <f t="shared" si="374"/>
        <v>6.7028206682590609E-3</v>
      </c>
      <c r="EU125" s="4">
        <f t="shared" si="374"/>
        <v>9.3045679799372543E-5</v>
      </c>
      <c r="EV125" s="4">
        <f t="shared" si="374"/>
        <v>-3.5503491501079072E-2</v>
      </c>
      <c r="EW125" s="4">
        <f t="shared" si="374"/>
        <v>-1.1258900013246979E-2</v>
      </c>
      <c r="EX125" s="4">
        <f t="shared" si="374"/>
        <v>1.8544457765213244E-2</v>
      </c>
      <c r="EY125" s="4">
        <f t="shared" si="374"/>
        <v>3.5434453669513002E-3</v>
      </c>
      <c r="EZ125" s="4">
        <f t="shared" si="374"/>
        <v>-5.6798475681360937E-3</v>
      </c>
      <c r="FA125" s="4">
        <f t="shared" si="374"/>
        <v>4.8585470007141141E-4</v>
      </c>
      <c r="FB125" s="4">
        <f t="shared" si="374"/>
        <v>-2.3004479290560809E-3</v>
      </c>
      <c r="FC125" s="4">
        <f t="shared" si="374"/>
        <v>6.8984406061048491E-3</v>
      </c>
      <c r="FD125" s="4">
        <f t="shared" si="374"/>
        <v>-4.3634387266647985E-3</v>
      </c>
      <c r="FE125" s="4">
        <f t="shared" si="374"/>
        <v>3.7067903950940275E-3</v>
      </c>
      <c r="FF125" s="4">
        <f t="shared" si="374"/>
        <v>-6.9923581719762203E-3</v>
      </c>
      <c r="FG125" s="4">
        <f t="shared" si="374"/>
        <v>1.0141279548864309E-3</v>
      </c>
      <c r="FH125" s="4">
        <f t="shared" si="374"/>
        <v>9.6393625203124722E-3</v>
      </c>
      <c r="FI125" s="4">
        <f t="shared" si="374"/>
        <v>1.9636912712484259E-2</v>
      </c>
      <c r="FJ125" s="4">
        <f t="shared" si="374"/>
        <v>-9.5950025448340252E-3</v>
      </c>
      <c r="FK125" s="4">
        <f t="shared" si="374"/>
        <v>-6.6541148173672127E-2</v>
      </c>
      <c r="FL125" s="4">
        <f t="shared" si="374"/>
        <v>2.157837819002666E-2</v>
      </c>
      <c r="FM125" s="4">
        <f t="shared" si="374"/>
        <v>4.783761575161828E-4</v>
      </c>
      <c r="FN125" s="4">
        <f t="shared" si="374"/>
        <v>1.5127993849681824E-2</v>
      </c>
      <c r="FO125" s="4">
        <f t="shared" si="374"/>
        <v>2.9763324586243887E-2</v>
      </c>
      <c r="FP125" s="4">
        <f t="shared" si="374"/>
        <v>9.9444644976544976E-3</v>
      </c>
      <c r="FQ125" s="4">
        <f t="shared" si="374"/>
        <v>-1.1341089701557762E-2</v>
      </c>
      <c r="FR125" s="4">
        <f t="shared" si="374"/>
        <v>5.312234306123792E-3</v>
      </c>
      <c r="FS125" s="4">
        <f t="shared" si="374"/>
        <v>1.0669150740419549E-2</v>
      </c>
      <c r="FT125" s="4">
        <f t="shared" si="374"/>
        <v>-1.0318261631420251E-3</v>
      </c>
      <c r="FU125" s="4">
        <f t="shared" si="374"/>
        <v>-1.8105739954363358E-2</v>
      </c>
      <c r="FV125" s="4">
        <f t="shared" si="374"/>
        <v>8.8958219650661745E-3</v>
      </c>
      <c r="FW125" s="4">
        <f t="shared" si="374"/>
        <v>5.1521643690040772E-3</v>
      </c>
      <c r="FX125" s="4">
        <f t="shared" si="374"/>
        <v>-6.4230707407735279E-3</v>
      </c>
      <c r="FY125" s="4">
        <f t="shared" si="374"/>
        <v>-5.5227593550246897E-3</v>
      </c>
      <c r="FZ125" s="4">
        <f t="shared" si="374"/>
        <v>1.467427419486381E-2</v>
      </c>
      <c r="GA125" s="4">
        <f t="shared" si="374"/>
        <v>2.1490453014966194E-3</v>
      </c>
      <c r="GB125" s="4">
        <f t="shared" si="374"/>
        <v>3.7105522508775308E-3</v>
      </c>
      <c r="GC125" s="4">
        <f t="shared" si="374"/>
        <v>-1.2282394196105762E-2</v>
      </c>
      <c r="GD125" s="4">
        <f t="shared" si="374"/>
        <v>4.2412593101391502E-4</v>
      </c>
      <c r="GE125" s="4">
        <f t="shared" si="374"/>
        <v>-1.5521317710937969E-3</v>
      </c>
      <c r="GF125" s="4">
        <f t="shared" si="374"/>
        <v>-2.6347988548914705E-2</v>
      </c>
      <c r="GG125" s="4">
        <f t="shared" si="374"/>
        <v>1.125424994860718E-2</v>
      </c>
      <c r="GH125" s="4">
        <f t="shared" si="374"/>
        <v>1.9968433092083019E-2</v>
      </c>
      <c r="GI125" s="4">
        <f t="shared" si="374"/>
        <v>4.7373735734119096E-3</v>
      </c>
      <c r="GJ125" s="4">
        <f t="shared" si="374"/>
        <v>-4.458470176257924E-3</v>
      </c>
      <c r="GK125" s="4">
        <f t="shared" si="374"/>
        <v>-2.1041877184530097E-2</v>
      </c>
      <c r="GL125" s="4">
        <f t="shared" ref="GL125:IQ125" si="375">GL83-AVERAGE(GL$46:GL$75)</f>
        <v>-3.4787750713851096E-3</v>
      </c>
      <c r="GM125" s="4">
        <f t="shared" si="375"/>
        <v>4.8533953752418597E-2</v>
      </c>
      <c r="GN125" s="4">
        <f t="shared" si="375"/>
        <v>-1.4034227375790147E-3</v>
      </c>
      <c r="GO125" s="4">
        <f t="shared" si="375"/>
        <v>-2.5514822722933823E-2</v>
      </c>
      <c r="GP125" s="4">
        <f t="shared" si="375"/>
        <v>2.3839113343855259E-2</v>
      </c>
      <c r="GQ125" s="4">
        <f t="shared" si="375"/>
        <v>3.3438372274305793E-3</v>
      </c>
      <c r="GR125" s="4">
        <f t="shared" si="375"/>
        <v>-1.4137695817429451E-3</v>
      </c>
      <c r="GS125" s="4">
        <f t="shared" si="375"/>
        <v>9.1048780815116241E-3</v>
      </c>
      <c r="GT125" s="4">
        <f t="shared" si="375"/>
        <v>-1.239864054215155E-2</v>
      </c>
      <c r="GU125" s="4">
        <f t="shared" si="375"/>
        <v>-4.6854072029688175E-4</v>
      </c>
      <c r="GV125" s="4">
        <f t="shared" si="375"/>
        <v>6.9358257104111167E-3</v>
      </c>
      <c r="GW125" s="4">
        <f t="shared" si="375"/>
        <v>-1.2355580553944714E-3</v>
      </c>
      <c r="GX125" s="4">
        <f t="shared" si="375"/>
        <v>1.0890433721014855E-3</v>
      </c>
      <c r="GY125" s="4">
        <f t="shared" si="375"/>
        <v>7.489733816238766E-3</v>
      </c>
      <c r="GZ125" s="4">
        <f t="shared" si="375"/>
        <v>5.7556456783807112E-3</v>
      </c>
      <c r="HA125" s="4">
        <f t="shared" si="375"/>
        <v>3.8648935837165329E-3</v>
      </c>
      <c r="HB125" s="4">
        <f t="shared" si="375"/>
        <v>-1.4678418868915313E-2</v>
      </c>
      <c r="HC125" s="4">
        <f t="shared" si="375"/>
        <v>1.1993777504370313E-2</v>
      </c>
      <c r="HD125" s="4">
        <f t="shared" si="375"/>
        <v>7.8152143085171918E-3</v>
      </c>
      <c r="HE125" s="4">
        <f t="shared" si="375"/>
        <v>3.0533211353145425E-3</v>
      </c>
      <c r="HF125" s="4">
        <f t="shared" si="375"/>
        <v>2.6868049780772721E-3</v>
      </c>
      <c r="HG125" s="4">
        <f t="shared" si="375"/>
        <v>-1.0231921503328138E-2</v>
      </c>
      <c r="HH125" s="4">
        <f t="shared" si="375"/>
        <v>1.1686658500910415E-2</v>
      </c>
      <c r="HI125" s="4">
        <f t="shared" si="375"/>
        <v>-2.3292417989667795E-2</v>
      </c>
      <c r="HJ125" s="4">
        <f t="shared" si="375"/>
        <v>2.737037141965042E-2</v>
      </c>
      <c r="HK125" s="4">
        <f t="shared" si="375"/>
        <v>6.5070986174392198E-3</v>
      </c>
      <c r="HL125" s="4">
        <f t="shared" si="375"/>
        <v>1.9874029130765105E-2</v>
      </c>
      <c r="HM125" s="4">
        <f t="shared" si="375"/>
        <v>4.1696754553116971E-2</v>
      </c>
      <c r="HN125" s="4">
        <f t="shared" si="375"/>
        <v>6.4509429556915852E-3</v>
      </c>
      <c r="HO125" s="4">
        <f t="shared" si="375"/>
        <v>3.4524982463133205E-3</v>
      </c>
      <c r="HP125" s="4">
        <f t="shared" si="375"/>
        <v>-4.0302115126283284E-3</v>
      </c>
      <c r="HQ125" s="4">
        <f t="shared" si="375"/>
        <v>1.347686824974397E-2</v>
      </c>
      <c r="HR125" s="4">
        <f t="shared" si="375"/>
        <v>2.9625071839612183E-3</v>
      </c>
      <c r="HS125" s="4">
        <f t="shared" si="375"/>
        <v>-2.0379163845079162E-2</v>
      </c>
      <c r="HT125" s="4">
        <f t="shared" si="375"/>
        <v>-3.2439605715174286E-3</v>
      </c>
      <c r="HU125" s="4">
        <f t="shared" si="375"/>
        <v>7.4198503060022734E-4</v>
      </c>
      <c r="HV125" s="4">
        <f t="shared" si="375"/>
        <v>-5.7749802356482777E-3</v>
      </c>
      <c r="HW125" s="4">
        <f t="shared" si="375"/>
        <v>-2.9856202204514258E-3</v>
      </c>
      <c r="HX125" s="4">
        <f t="shared" si="375"/>
        <v>2.8915671296627183E-3</v>
      </c>
      <c r="HY125" s="4">
        <f t="shared" si="375"/>
        <v>4.6760801774579424E-3</v>
      </c>
      <c r="HZ125" s="4">
        <f t="shared" si="375"/>
        <v>6.0413570306962726E-6</v>
      </c>
      <c r="IA125" s="4">
        <f t="shared" si="375"/>
        <v>-1.3773280494893085E-2</v>
      </c>
      <c r="IB125" s="4">
        <f t="shared" si="375"/>
        <v>2.7159276544539172E-3</v>
      </c>
      <c r="IC125" s="4">
        <f t="shared" si="375"/>
        <v>1.4573771263990307E-3</v>
      </c>
      <c r="ID125" s="4">
        <f t="shared" si="375"/>
        <v>-1.3803277946396032E-2</v>
      </c>
      <c r="IE125" s="4">
        <f t="shared" si="375"/>
        <v>-7.1610688443473408E-3</v>
      </c>
      <c r="IF125" s="4">
        <f t="shared" si="375"/>
        <v>-1.3263803295711231E-2</v>
      </c>
      <c r="IG125" s="4">
        <f t="shared" si="375"/>
        <v>1.4255861140588407E-2</v>
      </c>
      <c r="IH125" s="4">
        <f t="shared" si="375"/>
        <v>-3.052653045593616E-2</v>
      </c>
      <c r="II125" s="4">
        <f t="shared" si="375"/>
        <v>-1.5245804900737599E-2</v>
      </c>
      <c r="IJ125" s="4">
        <f t="shared" si="375"/>
        <v>4.0747206035520256E-3</v>
      </c>
      <c r="IK125" s="4">
        <f t="shared" si="375"/>
        <v>1.9395945835158471E-2</v>
      </c>
      <c r="IL125" s="4">
        <f t="shared" si="375"/>
        <v>-2.0254213392077655E-3</v>
      </c>
      <c r="IM125" s="4">
        <f t="shared" si="375"/>
        <v>2.1602345498639513E-3</v>
      </c>
      <c r="IN125" s="4">
        <f t="shared" si="375"/>
        <v>-7.7566254125295553E-3</v>
      </c>
      <c r="IO125" s="4">
        <f t="shared" si="375"/>
        <v>-6.7138895147770324E-3</v>
      </c>
      <c r="IP125" s="4">
        <f t="shared" si="375"/>
        <v>-1.1909224086990609E-2</v>
      </c>
      <c r="IQ125" s="4">
        <f t="shared" si="375"/>
        <v>4.6861076281644772E-3</v>
      </c>
      <c r="IT125" s="4">
        <f t="shared" si="204"/>
        <v>-4.0274227259999991E-5</v>
      </c>
      <c r="IU125" s="4">
        <f>SUM(IT118:IT125)</f>
        <v>-3.5276093290261459E-3</v>
      </c>
      <c r="IY125" s="4">
        <f t="shared" si="326"/>
        <v>1.7565183193633368E-2</v>
      </c>
      <c r="IZ125" s="1">
        <f t="shared" si="331"/>
        <v>-7.2506097853283019E-2</v>
      </c>
      <c r="JA125" s="4">
        <f t="shared" si="332"/>
        <v>1.6463803454274908</v>
      </c>
      <c r="JB125" s="4">
        <f t="shared" si="333"/>
        <v>1.9623414611334626</v>
      </c>
      <c r="JC125" s="4">
        <f t="shared" si="334"/>
        <v>2.5807596372676254</v>
      </c>
      <c r="JD125" s="1" t="str">
        <f t="shared" si="335"/>
        <v>NieodrzucamyH0</v>
      </c>
      <c r="JG125" s="1">
        <f t="shared" si="336"/>
        <v>-2.0878890436956322E-2</v>
      </c>
      <c r="JH125" s="4">
        <f t="shared" si="337"/>
        <v>1.7613101357748921</v>
      </c>
      <c r="JI125" s="4">
        <f t="shared" si="338"/>
        <v>2.1447866879178044</v>
      </c>
      <c r="JJ125" s="4">
        <f t="shared" si="339"/>
        <v>2.9768427343708348</v>
      </c>
      <c r="JK125" s="1" t="str">
        <f t="shared" si="340"/>
        <v>NieodrzucamyH0</v>
      </c>
      <c r="JN125" s="35">
        <f t="shared" si="341"/>
        <v>0.58399999999999996</v>
      </c>
      <c r="JO125" s="36">
        <f t="shared" si="342"/>
        <v>2.6563132345414373</v>
      </c>
      <c r="JP125" s="22">
        <f t="shared" si="343"/>
        <v>1.6448536269514715</v>
      </c>
      <c r="JQ125" s="22">
        <f t="shared" si="344"/>
        <v>1.9599639845400536</v>
      </c>
      <c r="JR125" s="22">
        <f t="shared" si="345"/>
        <v>2.5758293035488999</v>
      </c>
      <c r="JS125" s="1" t="str">
        <f t="shared" si="346"/>
        <v>Odrzucamy H0</v>
      </c>
      <c r="JW125" s="36">
        <f t="shared" si="347"/>
        <v>2.7449000493963664</v>
      </c>
      <c r="JX125" s="22">
        <f t="shared" si="348"/>
        <v>1.6448536269514715</v>
      </c>
      <c r="JY125" s="22">
        <f t="shared" si="349"/>
        <v>1.9599639845400536</v>
      </c>
      <c r="JZ125" s="22">
        <f t="shared" si="350"/>
        <v>2.5758293035488999</v>
      </c>
      <c r="KA125" s="1" t="str">
        <f t="shared" si="351"/>
        <v>Odrzucamy H0</v>
      </c>
    </row>
    <row r="126" spans="1:287" x14ac:dyDescent="0.25">
      <c r="A126" s="11">
        <v>8</v>
      </c>
      <c r="B126" s="4">
        <f t="shared" ref="B126:BM126" si="376">B84-AVERAGE(B$46:B$75)</f>
        <v>-4.9421450109491075E-2</v>
      </c>
      <c r="C126" s="4">
        <f t="shared" si="376"/>
        <v>3.0988721658174751E-3</v>
      </c>
      <c r="D126" s="4">
        <f t="shared" si="376"/>
        <v>-3.1987790494715247E-3</v>
      </c>
      <c r="E126" s="4">
        <f t="shared" si="376"/>
        <v>1.0414292286588349E-3</v>
      </c>
      <c r="F126" s="4">
        <f t="shared" si="376"/>
        <v>-7.8557489252586953E-3</v>
      </c>
      <c r="G126" s="4">
        <f t="shared" si="376"/>
        <v>8.5031984360111246E-4</v>
      </c>
      <c r="H126" s="4">
        <f t="shared" si="376"/>
        <v>1.7935878356677331E-3</v>
      </c>
      <c r="I126" s="4">
        <f t="shared" si="376"/>
        <v>-3.6900560599642659E-4</v>
      </c>
      <c r="J126" s="4">
        <f t="shared" si="376"/>
        <v>9.2096975040511391E-5</v>
      </c>
      <c r="K126" s="4">
        <f t="shared" si="376"/>
        <v>-6.6491775760737443E-3</v>
      </c>
      <c r="L126" s="4">
        <f t="shared" si="376"/>
        <v>-1.8822213401477366E-2</v>
      </c>
      <c r="M126" s="4">
        <f t="shared" si="376"/>
        <v>-1.0183310037719545E-2</v>
      </c>
      <c r="N126" s="4">
        <f t="shared" si="376"/>
        <v>-4.8711040798952738E-3</v>
      </c>
      <c r="O126" s="4">
        <f t="shared" si="376"/>
        <v>-3.3748638980445637E-3</v>
      </c>
      <c r="P126" s="4">
        <f t="shared" si="376"/>
        <v>1.8871261781161199E-2</v>
      </c>
      <c r="Q126" s="4">
        <f t="shared" si="376"/>
        <v>-1.1158271409311232E-2</v>
      </c>
      <c r="R126" s="4">
        <f t="shared" si="376"/>
        <v>1.5633472715131053E-3</v>
      </c>
      <c r="S126" s="4">
        <f t="shared" si="376"/>
        <v>-1.0293167350497776E-2</v>
      </c>
      <c r="T126" s="4">
        <f t="shared" si="376"/>
        <v>-1.8764053195326737E-2</v>
      </c>
      <c r="U126" s="4">
        <f t="shared" si="376"/>
        <v>1.6164049608148569E-2</v>
      </c>
      <c r="V126" s="4">
        <f t="shared" si="376"/>
        <v>-5.7107988558090629E-4</v>
      </c>
      <c r="W126" s="4">
        <f t="shared" si="376"/>
        <v>1.0885402253166697E-2</v>
      </c>
      <c r="X126" s="4">
        <f t="shared" si="376"/>
        <v>-2.2801795546048024E-3</v>
      </c>
      <c r="Y126" s="4">
        <f t="shared" si="376"/>
        <v>6.8341660215536087E-3</v>
      </c>
      <c r="Z126" s="4">
        <f t="shared" si="376"/>
        <v>1.0235401753673334E-2</v>
      </c>
      <c r="AA126" s="4">
        <f t="shared" si="376"/>
        <v>-0.15204177491469506</v>
      </c>
      <c r="AB126" s="4">
        <f t="shared" si="376"/>
        <v>1.782269613178817E-2</v>
      </c>
      <c r="AC126" s="4">
        <f t="shared" si="376"/>
        <v>1.5334624925418566E-2</v>
      </c>
      <c r="AD126" s="4">
        <f t="shared" si="376"/>
        <v>2.7062420801585524E-2</v>
      </c>
      <c r="AE126" s="4">
        <f t="shared" si="376"/>
        <v>-2.3904709132707435E-2</v>
      </c>
      <c r="AF126" s="4">
        <f t="shared" si="376"/>
        <v>1.4097708645054843E-2</v>
      </c>
      <c r="AG126" s="4">
        <f t="shared" si="376"/>
        <v>3.12778205171486E-2</v>
      </c>
      <c r="AH126" s="4">
        <f t="shared" si="376"/>
        <v>1.7017750669252135E-2</v>
      </c>
      <c r="AI126" s="4">
        <f t="shared" si="376"/>
        <v>-1.8086022165348856E-2</v>
      </c>
      <c r="AJ126" s="4">
        <f t="shared" si="376"/>
        <v>-1.008578398527281E-2</v>
      </c>
      <c r="AK126" s="4">
        <f t="shared" si="376"/>
        <v>-5.3051903100533159E-3</v>
      </c>
      <c r="AL126" s="4">
        <f t="shared" si="376"/>
        <v>2.4218901406321908E-2</v>
      </c>
      <c r="AM126" s="4">
        <f t="shared" si="376"/>
        <v>-3.7335566202015848E-3</v>
      </c>
      <c r="AN126" s="4">
        <f t="shared" si="376"/>
        <v>-5.7108780731137558E-2</v>
      </c>
      <c r="AO126" s="4">
        <f t="shared" si="376"/>
        <v>-3.4604499603150662E-4</v>
      </c>
      <c r="AP126" s="4">
        <f t="shared" si="376"/>
        <v>6.6839811821164784E-3</v>
      </c>
      <c r="AQ126" s="4">
        <f t="shared" si="376"/>
        <v>-2.4212640865791002E-2</v>
      </c>
      <c r="AR126" s="4">
        <f t="shared" si="376"/>
        <v>-1.9359557453424894E-2</v>
      </c>
      <c r="AS126" s="4">
        <f t="shared" si="376"/>
        <v>3.2686581840189959E-2</v>
      </c>
      <c r="AT126" s="4">
        <f t="shared" si="376"/>
        <v>4.6530494447053084E-3</v>
      </c>
      <c r="AU126" s="4">
        <f t="shared" si="376"/>
        <v>-1.4883176270979463E-2</v>
      </c>
      <c r="AV126" s="4">
        <f t="shared" si="376"/>
        <v>-1.0355711745517873E-2</v>
      </c>
      <c r="AW126" s="4">
        <f t="shared" si="376"/>
        <v>-1.8988298558388395E-2</v>
      </c>
      <c r="AX126" s="4">
        <f t="shared" si="376"/>
        <v>-6.1451804979312415E-4</v>
      </c>
      <c r="AY126" s="4">
        <f t="shared" si="376"/>
        <v>-4.5484507126051397E-3</v>
      </c>
      <c r="AZ126" s="4">
        <f t="shared" si="376"/>
        <v>-5.8918821688399167E-2</v>
      </c>
      <c r="BA126" s="4">
        <f t="shared" si="376"/>
        <v>8.2449818601023506E-3</v>
      </c>
      <c r="BB126" s="4">
        <f t="shared" si="376"/>
        <v>8.4350254255812218E-3</v>
      </c>
      <c r="BC126" s="4">
        <f t="shared" si="376"/>
        <v>2.4510387907082914E-5</v>
      </c>
      <c r="BD126" s="4">
        <f t="shared" si="376"/>
        <v>6.7869723001069198E-3</v>
      </c>
      <c r="BE126" s="4">
        <f t="shared" si="376"/>
        <v>-6.3618366030949456E-3</v>
      </c>
      <c r="BF126" s="4">
        <f t="shared" si="376"/>
        <v>2.9676890507321354E-3</v>
      </c>
      <c r="BG126" s="4">
        <f t="shared" si="376"/>
        <v>9.9636434753599132E-4</v>
      </c>
      <c r="BH126" s="4">
        <f t="shared" si="376"/>
        <v>-2.0920324215408018E-2</v>
      </c>
      <c r="BI126" s="4">
        <f t="shared" si="376"/>
        <v>6.6903166267028892E-4</v>
      </c>
      <c r="BJ126" s="4">
        <f t="shared" si="376"/>
        <v>1.7555587268504515E-2</v>
      </c>
      <c r="BK126" s="4">
        <f t="shared" si="376"/>
        <v>2.9225291768953377E-2</v>
      </c>
      <c r="BL126" s="4">
        <f t="shared" si="376"/>
        <v>1.0307233345324544E-2</v>
      </c>
      <c r="BM126" s="4">
        <f t="shared" si="376"/>
        <v>-1.6521455067177053E-2</v>
      </c>
      <c r="BN126" s="4">
        <f t="shared" ref="BN126:DY126" si="377">BN84-AVERAGE(BN$46:BN$75)</f>
        <v>-6.1789419183003215E-3</v>
      </c>
      <c r="BO126" s="4">
        <f t="shared" si="377"/>
        <v>1.00685608152971E-2</v>
      </c>
      <c r="BP126" s="4">
        <f t="shared" si="377"/>
        <v>-1.1097740832525693E-2</v>
      </c>
      <c r="BQ126" s="4">
        <f t="shared" si="377"/>
        <v>-1.2056849954037288E-2</v>
      </c>
      <c r="BR126" s="4">
        <f t="shared" si="377"/>
        <v>1.8854503799937725E-2</v>
      </c>
      <c r="BS126" s="4">
        <f t="shared" si="377"/>
        <v>3.4735956593154593E-2</v>
      </c>
      <c r="BT126" s="4">
        <f t="shared" si="377"/>
        <v>-9.539065594074192E-3</v>
      </c>
      <c r="BU126" s="4">
        <f t="shared" si="377"/>
        <v>3.001628943809238E-2</v>
      </c>
      <c r="BV126" s="4">
        <f t="shared" si="377"/>
        <v>-1.0544840905357572E-2</v>
      </c>
      <c r="BW126" s="4">
        <f t="shared" si="377"/>
        <v>7.7963863279169971E-3</v>
      </c>
      <c r="BX126" s="4">
        <f t="shared" si="377"/>
        <v>1.141192432172157E-2</v>
      </c>
      <c r="BY126" s="4">
        <f t="shared" si="377"/>
        <v>-0.28599053312866207</v>
      </c>
      <c r="BZ126" s="4">
        <f t="shared" si="377"/>
        <v>-1.3937757221454393E-2</v>
      </c>
      <c r="CA126" s="4">
        <f t="shared" si="377"/>
        <v>2.4675988879975133E-3</v>
      </c>
      <c r="CB126" s="4">
        <f t="shared" si="377"/>
        <v>-7.0399385944154855E-3</v>
      </c>
      <c r="CC126" s="4">
        <f t="shared" si="377"/>
        <v>-4.0565133017549989E-3</v>
      </c>
      <c r="CD126" s="4">
        <f t="shared" si="377"/>
        <v>-4.7734560508101639E-3</v>
      </c>
      <c r="CE126" s="4">
        <f t="shared" si="377"/>
        <v>-1.0887978574428598E-2</v>
      </c>
      <c r="CF126" s="4">
        <f t="shared" si="377"/>
        <v>-9.2163203138239584E-4</v>
      </c>
      <c r="CG126" s="4">
        <f t="shared" si="377"/>
        <v>-1.877356720049414E-2</v>
      </c>
      <c r="CH126" s="4">
        <f t="shared" si="377"/>
        <v>1.2535266812222902E-3</v>
      </c>
      <c r="CI126" s="4">
        <f t="shared" si="377"/>
        <v>1.0540217187320141E-2</v>
      </c>
      <c r="CJ126" s="4">
        <f t="shared" si="377"/>
        <v>-3.2101308168136999E-2</v>
      </c>
      <c r="CK126" s="4">
        <f t="shared" si="377"/>
        <v>1.0034467258302445E-2</v>
      </c>
      <c r="CL126" s="4">
        <f t="shared" si="377"/>
        <v>1.9792916259138191E-2</v>
      </c>
      <c r="CM126" s="4">
        <f t="shared" si="377"/>
        <v>5.6512494018309553E-3</v>
      </c>
      <c r="CN126" s="4">
        <f t="shared" si="377"/>
        <v>2.6836942929394977E-2</v>
      </c>
      <c r="CO126" s="4">
        <f t="shared" si="377"/>
        <v>1.0223392909306397E-2</v>
      </c>
      <c r="CP126" s="4">
        <f t="shared" si="377"/>
        <v>1.6687294506248302E-2</v>
      </c>
      <c r="CQ126" s="4">
        <f t="shared" si="377"/>
        <v>2.4776299757390513E-2</v>
      </c>
      <c r="CR126" s="4">
        <f t="shared" si="377"/>
        <v>2.8773439291029018E-2</v>
      </c>
      <c r="CS126" s="4">
        <f t="shared" si="377"/>
        <v>5.5702429538341702E-2</v>
      </c>
      <c r="CT126" s="4">
        <f t="shared" si="377"/>
        <v>-9.2945449215639572E-3</v>
      </c>
      <c r="CU126" s="4">
        <f t="shared" si="377"/>
        <v>3.2671239276201979E-3</v>
      </c>
      <c r="CV126" s="4">
        <f t="shared" si="377"/>
        <v>1.0753381187320998E-2</v>
      </c>
      <c r="CW126" s="4">
        <f t="shared" si="377"/>
        <v>4.5083719839797204E-3</v>
      </c>
      <c r="CX126" s="4">
        <f t="shared" si="377"/>
        <v>-0.15795225379138067</v>
      </c>
      <c r="CY126" s="4">
        <f t="shared" si="377"/>
        <v>3.6195837910701486E-3</v>
      </c>
      <c r="CZ126" s="4">
        <f t="shared" si="377"/>
        <v>4.2739753863778587E-3</v>
      </c>
      <c r="DA126" s="4">
        <f t="shared" si="377"/>
        <v>-2.3096026441164284E-2</v>
      </c>
      <c r="DB126" s="4">
        <f t="shared" si="377"/>
        <v>5.1503369238745447E-4</v>
      </c>
      <c r="DC126" s="4">
        <f t="shared" si="377"/>
        <v>9.7228700480418914E-3</v>
      </c>
      <c r="DD126" s="4">
        <f t="shared" si="377"/>
        <v>2.3852863589341484E-3</v>
      </c>
      <c r="DE126" s="4">
        <f t="shared" si="377"/>
        <v>6.898488826551398E-3</v>
      </c>
      <c r="DF126" s="4">
        <f t="shared" si="377"/>
        <v>-8.7577389763358864E-3</v>
      </c>
      <c r="DG126" s="4">
        <f t="shared" si="377"/>
        <v>-1.554892071673536E-3</v>
      </c>
      <c r="DH126" s="4">
        <f t="shared" si="377"/>
        <v>-4.8433639257890442E-3</v>
      </c>
      <c r="DI126" s="4">
        <f t="shared" si="377"/>
        <v>1.8005435625635922E-2</v>
      </c>
      <c r="DJ126" s="4">
        <f t="shared" si="377"/>
        <v>3.3250179389943939E-3</v>
      </c>
      <c r="DK126" s="4">
        <f t="shared" si="377"/>
        <v>7.6033508102002021E-3</v>
      </c>
      <c r="DL126" s="4">
        <f t="shared" si="377"/>
        <v>2.6532770085810179E-2</v>
      </c>
      <c r="DM126" s="4">
        <f t="shared" si="377"/>
        <v>1.2148504930338458E-2</v>
      </c>
      <c r="DN126" s="4">
        <f t="shared" si="377"/>
        <v>-3.1985788208431565E-2</v>
      </c>
      <c r="DO126" s="4">
        <f t="shared" si="377"/>
        <v>-6.7669804401590608E-3</v>
      </c>
      <c r="DP126" s="4">
        <f t="shared" si="377"/>
        <v>1.1825448917254695E-2</v>
      </c>
      <c r="DQ126" s="4">
        <f t="shared" si="377"/>
        <v>2.6615296933897324E-2</v>
      </c>
      <c r="DR126" s="4">
        <f t="shared" si="377"/>
        <v>-1.1256136646947558E-2</v>
      </c>
      <c r="DS126" s="4">
        <f t="shared" si="377"/>
        <v>1.1322959569464348E-3</v>
      </c>
      <c r="DT126" s="4">
        <f t="shared" si="377"/>
        <v>-8.8844497057223425E-3</v>
      </c>
      <c r="DU126" s="4">
        <f t="shared" si="377"/>
        <v>1.2699061608664934E-2</v>
      </c>
      <c r="DV126" s="4">
        <f t="shared" si="377"/>
        <v>6.2527031570809265E-3</v>
      </c>
      <c r="DW126" s="4">
        <f t="shared" si="377"/>
        <v>-0.15637423573009976</v>
      </c>
      <c r="DX126" s="4">
        <f t="shared" si="377"/>
        <v>-2.567399525918231E-4</v>
      </c>
      <c r="DY126" s="4">
        <f t="shared" si="377"/>
        <v>-2.7800048133993522E-3</v>
      </c>
      <c r="DZ126" s="4">
        <f t="shared" ref="DZ126:GK126" si="378">DZ84-AVERAGE(DZ$46:DZ$75)</f>
        <v>-6.7237677793736839E-3</v>
      </c>
      <c r="EA126" s="4">
        <f t="shared" si="378"/>
        <v>-2.8904656529614922E-3</v>
      </c>
      <c r="EB126" s="4">
        <f t="shared" si="378"/>
        <v>7.8770446925089874E-3</v>
      </c>
      <c r="EC126" s="4">
        <f t="shared" si="378"/>
        <v>8.1209388292340298E-3</v>
      </c>
      <c r="ED126" s="4">
        <f t="shared" si="378"/>
        <v>8.2183215002856955E-3</v>
      </c>
      <c r="EE126" s="4">
        <f t="shared" si="378"/>
        <v>-1.4012960584314442E-2</v>
      </c>
      <c r="EF126" s="4">
        <f t="shared" si="378"/>
        <v>1.595359347651541E-3</v>
      </c>
      <c r="EG126" s="4">
        <f t="shared" si="378"/>
        <v>2.4206590380775089E-3</v>
      </c>
      <c r="EH126" s="4">
        <f t="shared" si="378"/>
        <v>1.4974740197434985E-2</v>
      </c>
      <c r="EI126" s="4">
        <f t="shared" si="378"/>
        <v>1.1020895601998032E-2</v>
      </c>
      <c r="EJ126" s="4">
        <f t="shared" si="378"/>
        <v>-9.2679876447509027E-4</v>
      </c>
      <c r="EK126" s="4">
        <f t="shared" si="378"/>
        <v>2.0505668780920559E-2</v>
      </c>
      <c r="EL126" s="4">
        <f t="shared" si="378"/>
        <v>2.626362278095501E-4</v>
      </c>
      <c r="EM126" s="4">
        <f t="shared" si="378"/>
        <v>-3.5432647227879805E-3</v>
      </c>
      <c r="EN126" s="4">
        <f t="shared" si="378"/>
        <v>2.7952142110538696E-2</v>
      </c>
      <c r="EO126" s="4">
        <f t="shared" si="378"/>
        <v>4.6173492004962741E-4</v>
      </c>
      <c r="EP126" s="4">
        <f t="shared" si="378"/>
        <v>7.0143952084986763E-3</v>
      </c>
      <c r="EQ126" s="4">
        <f t="shared" si="378"/>
        <v>-7.0464925679868812E-3</v>
      </c>
      <c r="ER126" s="4">
        <f t="shared" si="378"/>
        <v>2.5121967093511811E-2</v>
      </c>
      <c r="ES126" s="4">
        <f t="shared" si="378"/>
        <v>4.8562174912462181E-4</v>
      </c>
      <c r="ET126" s="4">
        <f t="shared" si="378"/>
        <v>6.6659402679547231E-3</v>
      </c>
      <c r="EU126" s="4">
        <f t="shared" si="378"/>
        <v>9.1575128539909609E-5</v>
      </c>
      <c r="EV126" s="4">
        <f t="shared" si="378"/>
        <v>-9.1697896987464958E-2</v>
      </c>
      <c r="EW126" s="4">
        <f t="shared" si="378"/>
        <v>-1.1418446845382497E-2</v>
      </c>
      <c r="EX126" s="4">
        <f t="shared" si="378"/>
        <v>1.819316534475891E-2</v>
      </c>
      <c r="EY126" s="4">
        <f t="shared" si="378"/>
        <v>3.481362380695973E-3</v>
      </c>
      <c r="EZ126" s="4">
        <f t="shared" si="378"/>
        <v>-5.7218011471570308E-3</v>
      </c>
      <c r="FA126" s="4">
        <f t="shared" si="378"/>
        <v>4.7432596881942599E-4</v>
      </c>
      <c r="FB126" s="4">
        <f t="shared" si="378"/>
        <v>-2.3099078550708656E-3</v>
      </c>
      <c r="FC126" s="4">
        <f t="shared" si="378"/>
        <v>6.8878757880680439E-3</v>
      </c>
      <c r="FD126" s="4">
        <f t="shared" si="378"/>
        <v>-4.5262536056872166E-3</v>
      </c>
      <c r="FE126" s="4">
        <f t="shared" si="378"/>
        <v>5.4529584636535339E-3</v>
      </c>
      <c r="FF126" s="4">
        <f t="shared" si="378"/>
        <v>2.2132588888850641E-2</v>
      </c>
      <c r="FG126" s="4">
        <f t="shared" si="378"/>
        <v>6.9908001532440218E-3</v>
      </c>
      <c r="FH126" s="4">
        <f t="shared" si="378"/>
        <v>-5.6889075122146093E-3</v>
      </c>
      <c r="FI126" s="4">
        <f t="shared" si="378"/>
        <v>-9.8391331755775212E-3</v>
      </c>
      <c r="FJ126" s="4">
        <f t="shared" si="378"/>
        <v>5.803424413840443E-4</v>
      </c>
      <c r="FK126" s="4">
        <f t="shared" si="378"/>
        <v>6.0329136817568619E-3</v>
      </c>
      <c r="FL126" s="4">
        <f t="shared" si="378"/>
        <v>1.0290343963458355E-2</v>
      </c>
      <c r="FM126" s="4">
        <f t="shared" si="378"/>
        <v>1.6562998599802092E-2</v>
      </c>
      <c r="FN126" s="4">
        <f t="shared" si="378"/>
        <v>-9.2010525554341964E-3</v>
      </c>
      <c r="FO126" s="4">
        <f t="shared" si="378"/>
        <v>3.5948602320585335E-3</v>
      </c>
      <c r="FP126" s="4">
        <f t="shared" si="378"/>
        <v>-1.0241588035054235E-2</v>
      </c>
      <c r="FQ126" s="4">
        <f t="shared" si="378"/>
        <v>4.7956097789986002E-3</v>
      </c>
      <c r="FR126" s="4">
        <f t="shared" si="378"/>
        <v>5.2676400776480083E-3</v>
      </c>
      <c r="FS126" s="4">
        <f t="shared" si="378"/>
        <v>1.0593533308450573E-2</v>
      </c>
      <c r="FT126" s="4">
        <f t="shared" si="378"/>
        <v>-1.0357707461894948E-3</v>
      </c>
      <c r="FU126" s="4">
        <f t="shared" si="378"/>
        <v>-7.6294916608804317E-2</v>
      </c>
      <c r="FV126" s="4">
        <f t="shared" si="378"/>
        <v>8.825432612220482E-3</v>
      </c>
      <c r="FW126" s="4">
        <f t="shared" si="378"/>
        <v>5.1270104856289264E-3</v>
      </c>
      <c r="FX126" s="4">
        <f t="shared" si="378"/>
        <v>-6.4248066446468948E-3</v>
      </c>
      <c r="FY126" s="4">
        <f t="shared" si="378"/>
        <v>-5.5638879327453263E-3</v>
      </c>
      <c r="FZ126" s="4">
        <f t="shared" si="378"/>
        <v>1.4405915682766151E-2</v>
      </c>
      <c r="GA126" s="4">
        <f t="shared" si="378"/>
        <v>2.1480354811652409E-3</v>
      </c>
      <c r="GB126" s="4">
        <f t="shared" si="378"/>
        <v>3.7016850358593018E-3</v>
      </c>
      <c r="GC126" s="4">
        <f t="shared" si="378"/>
        <v>-1.254401865846937E-2</v>
      </c>
      <c r="GD126" s="4">
        <f t="shared" si="378"/>
        <v>-2.129937651730545E-4</v>
      </c>
      <c r="GE126" s="4">
        <f t="shared" si="378"/>
        <v>6.0311570025181685E-3</v>
      </c>
      <c r="GF126" s="4">
        <f t="shared" si="378"/>
        <v>1.8282356233482139E-2</v>
      </c>
      <c r="GG126" s="4">
        <f t="shared" si="378"/>
        <v>4.1094999707550171E-3</v>
      </c>
      <c r="GH126" s="4">
        <f t="shared" si="378"/>
        <v>-2.4501459895673958E-2</v>
      </c>
      <c r="GI126" s="4">
        <f t="shared" si="378"/>
        <v>-2.1922060055678733E-2</v>
      </c>
      <c r="GJ126" s="4">
        <f t="shared" si="378"/>
        <v>2.5720989575279761E-2</v>
      </c>
      <c r="GK126" s="4">
        <f t="shared" si="378"/>
        <v>7.5925537649552651E-4</v>
      </c>
      <c r="GL126" s="4">
        <f t="shared" ref="GL126:IQ126" si="379">GL84-AVERAGE(GL$46:GL$75)</f>
        <v>2.1294830378128585E-2</v>
      </c>
      <c r="GM126" s="4">
        <f t="shared" si="379"/>
        <v>1.187504712333755E-2</v>
      </c>
      <c r="GN126" s="4">
        <f t="shared" si="379"/>
        <v>2.4266925998154415E-2</v>
      </c>
      <c r="GO126" s="4">
        <f t="shared" si="379"/>
        <v>2.4493014262923475E-2</v>
      </c>
      <c r="GP126" s="4">
        <f t="shared" si="379"/>
        <v>-1.3839925157397353E-2</v>
      </c>
      <c r="GQ126" s="4">
        <f t="shared" si="379"/>
        <v>3.3273960591864316E-3</v>
      </c>
      <c r="GR126" s="4">
        <f t="shared" si="379"/>
        <v>-1.422545583885171E-3</v>
      </c>
      <c r="GS126" s="4">
        <f t="shared" si="379"/>
        <v>9.0820155880252662E-3</v>
      </c>
      <c r="GT126" s="4">
        <f t="shared" si="379"/>
        <v>-0.18324249383452887</v>
      </c>
      <c r="GU126" s="4">
        <f t="shared" si="379"/>
        <v>-4.696809199207252E-4</v>
      </c>
      <c r="GV126" s="4">
        <f t="shared" si="379"/>
        <v>6.8513533577275985E-3</v>
      </c>
      <c r="GW126" s="4">
        <f t="shared" si="379"/>
        <v>-1.2356878273886685E-3</v>
      </c>
      <c r="GX126" s="4">
        <f t="shared" si="379"/>
        <v>1.0783357406793366E-3</v>
      </c>
      <c r="GY126" s="4">
        <f t="shared" si="379"/>
        <v>7.3331261740434209E-3</v>
      </c>
      <c r="GZ126" s="4">
        <f t="shared" si="379"/>
        <v>5.7353550151310528E-3</v>
      </c>
      <c r="HA126" s="4">
        <f t="shared" si="379"/>
        <v>3.8624174576518183E-3</v>
      </c>
      <c r="HB126" s="4">
        <f t="shared" si="379"/>
        <v>-1.4870203408087949E-2</v>
      </c>
      <c r="HC126" s="4">
        <f t="shared" si="379"/>
        <v>-4.4080569062284001E-4</v>
      </c>
      <c r="HD126" s="4">
        <f t="shared" si="379"/>
        <v>-1.1248175177512245E-2</v>
      </c>
      <c r="HE126" s="4">
        <f t="shared" si="379"/>
        <v>3.5813494385937522E-3</v>
      </c>
      <c r="HF126" s="4">
        <f t="shared" si="379"/>
        <v>-1.4231994570921443E-3</v>
      </c>
      <c r="HG126" s="4">
        <f t="shared" si="379"/>
        <v>8.6869354239624726E-3</v>
      </c>
      <c r="HH126" s="4">
        <f t="shared" si="379"/>
        <v>1.8605650856893263E-2</v>
      </c>
      <c r="HI126" s="4">
        <f t="shared" si="379"/>
        <v>-3.3794547246941982E-2</v>
      </c>
      <c r="HJ126" s="4">
        <f t="shared" si="379"/>
        <v>-3.86887586067155E-3</v>
      </c>
      <c r="HK126" s="4">
        <f t="shared" si="379"/>
        <v>5.4682557432942794E-3</v>
      </c>
      <c r="HL126" s="4">
        <f t="shared" si="379"/>
        <v>5.6942910853934013E-3</v>
      </c>
      <c r="HM126" s="4">
        <f t="shared" si="379"/>
        <v>-6.580860353752542E-3</v>
      </c>
      <c r="HN126" s="4">
        <f t="shared" si="379"/>
        <v>-1.7674887500633719E-2</v>
      </c>
      <c r="HO126" s="4">
        <f t="shared" si="379"/>
        <v>3.8133434410187123E-3</v>
      </c>
      <c r="HP126" s="4">
        <f t="shared" si="379"/>
        <v>-4.0334563085778321E-3</v>
      </c>
      <c r="HQ126" s="4">
        <f t="shared" si="379"/>
        <v>1.3380287683139844E-2</v>
      </c>
      <c r="HR126" s="4">
        <f t="shared" si="379"/>
        <v>2.9561775538706364E-3</v>
      </c>
      <c r="HS126" s="4">
        <f t="shared" si="379"/>
        <v>-6.8310665669424842E-2</v>
      </c>
      <c r="HT126" s="4">
        <f t="shared" si="379"/>
        <v>-3.2565121040956761E-3</v>
      </c>
      <c r="HU126" s="4">
        <f t="shared" si="379"/>
        <v>7.3441881042427036E-4</v>
      </c>
      <c r="HV126" s="4">
        <f t="shared" si="379"/>
        <v>-5.7946959942009879E-3</v>
      </c>
      <c r="HW126" s="4">
        <f t="shared" si="379"/>
        <v>-3.0099348225801313E-3</v>
      </c>
      <c r="HX126" s="4">
        <f t="shared" si="379"/>
        <v>2.8801365901632786E-3</v>
      </c>
      <c r="HY126" s="4">
        <f t="shared" si="379"/>
        <v>4.6627414611776661E-3</v>
      </c>
      <c r="HZ126" s="4">
        <f t="shared" si="379"/>
        <v>5.5644263547123887E-6</v>
      </c>
      <c r="IA126" s="4">
        <f t="shared" si="379"/>
        <v>-1.3990785435526785E-2</v>
      </c>
      <c r="IB126" s="4">
        <f t="shared" si="379"/>
        <v>5.1095467725793039E-4</v>
      </c>
      <c r="IC126" s="4">
        <f t="shared" si="379"/>
        <v>1.190422682315067E-2</v>
      </c>
      <c r="ID126" s="4">
        <f t="shared" si="379"/>
        <v>5.3434313977218893E-3</v>
      </c>
      <c r="IE126" s="4">
        <f t="shared" si="379"/>
        <v>-1.1165160546503597E-3</v>
      </c>
      <c r="IF126" s="4">
        <f t="shared" si="379"/>
        <v>-1.2186016246404218E-3</v>
      </c>
      <c r="IG126" s="4">
        <f t="shared" si="379"/>
        <v>1.7604106787777924E-2</v>
      </c>
      <c r="IH126" s="4">
        <f t="shared" si="379"/>
        <v>1.8080987299017061E-2</v>
      </c>
      <c r="II126" s="4">
        <f t="shared" si="379"/>
        <v>4.6716298564072351E-3</v>
      </c>
      <c r="IJ126" s="4">
        <f t="shared" si="379"/>
        <v>-9.836560418157083E-3</v>
      </c>
      <c r="IK126" s="4">
        <f t="shared" si="379"/>
        <v>1.6881148479325713E-2</v>
      </c>
      <c r="IL126" s="4">
        <f t="shared" si="379"/>
        <v>-2.2557530872979576E-3</v>
      </c>
      <c r="IM126" s="4">
        <f t="shared" si="379"/>
        <v>-1.8448687540932509E-2</v>
      </c>
      <c r="IN126" s="4">
        <f t="shared" si="379"/>
        <v>2.5094368176529483E-4</v>
      </c>
      <c r="IO126" s="4">
        <f t="shared" si="379"/>
        <v>-6.7381392938069447E-3</v>
      </c>
      <c r="IP126" s="4">
        <f t="shared" si="379"/>
        <v>-1.2087262131450029E-2</v>
      </c>
      <c r="IQ126" s="4">
        <f t="shared" si="379"/>
        <v>4.6750442210248379E-3</v>
      </c>
      <c r="IT126" s="4">
        <f t="shared" si="204"/>
        <v>-3.0891246118541532E-3</v>
      </c>
      <c r="IU126" s="4">
        <f>SUM(IT118:IT126)</f>
        <v>-6.6167339408802987E-3</v>
      </c>
      <c r="IY126" s="4">
        <f t="shared" si="326"/>
        <v>3.2028780548505276E-2</v>
      </c>
      <c r="IZ126" s="1">
        <f t="shared" si="331"/>
        <v>-3.0499661811191219</v>
      </c>
      <c r="JA126" s="4">
        <f t="shared" si="332"/>
        <v>1.6463803454274908</v>
      </c>
      <c r="JB126" s="4">
        <f t="shared" si="333"/>
        <v>1.9623414611334626</v>
      </c>
      <c r="JC126" s="4">
        <f t="shared" si="334"/>
        <v>2.5807596372676254</v>
      </c>
      <c r="JD126" s="1" t="str">
        <f t="shared" si="335"/>
        <v>Odrzucamy H0</v>
      </c>
      <c r="JG126" s="1">
        <f t="shared" si="336"/>
        <v>-1.6014582700899251</v>
      </c>
      <c r="JH126" s="4">
        <f t="shared" si="337"/>
        <v>1.7613101357748921</v>
      </c>
      <c r="JI126" s="4">
        <f t="shared" si="338"/>
        <v>2.1447866879178044</v>
      </c>
      <c r="JJ126" s="4">
        <f t="shared" si="339"/>
        <v>2.9768427343708348</v>
      </c>
      <c r="JK126" s="1" t="str">
        <f t="shared" si="340"/>
        <v>NieodrzucamyH0</v>
      </c>
      <c r="JN126" s="35">
        <f t="shared" si="341"/>
        <v>0.56399999999999995</v>
      </c>
      <c r="JO126" s="36">
        <f t="shared" si="342"/>
        <v>2.0238577025077609</v>
      </c>
      <c r="JP126" s="22">
        <f t="shared" si="343"/>
        <v>1.6448536269514715</v>
      </c>
      <c r="JQ126" s="22">
        <f t="shared" si="344"/>
        <v>1.9599639845400536</v>
      </c>
      <c r="JR126" s="22">
        <f t="shared" si="345"/>
        <v>2.5758293035488999</v>
      </c>
      <c r="JS126" s="1" t="str">
        <f t="shared" si="346"/>
        <v>Odrzucamy H0</v>
      </c>
      <c r="JW126" s="36">
        <f>SQRT(250)*(JN126-$JY$107)/SQRT($JY$107*(1-$JY$107))</f>
        <v>2.1124346002266963</v>
      </c>
      <c r="JX126" s="22">
        <f t="shared" si="348"/>
        <v>1.6448536269514715</v>
      </c>
      <c r="JY126" s="22">
        <f t="shared" si="349"/>
        <v>1.9599639845400536</v>
      </c>
      <c r="JZ126" s="22">
        <f t="shared" si="350"/>
        <v>2.5758293035488999</v>
      </c>
      <c r="KA126" s="1" t="str">
        <f t="shared" si="351"/>
        <v>Odrzucamy H0</v>
      </c>
    </row>
    <row r="127" spans="1:287" s="18" customFormat="1" ht="15.75" thickBot="1" x14ac:dyDescent="0.3">
      <c r="A127" s="16">
        <v>9</v>
      </c>
      <c r="B127" s="4">
        <f t="shared" ref="B127:BM127" si="380">B85-AVERAGE(B$46:B$75)</f>
        <v>1.2363027643899467E-2</v>
      </c>
      <c r="C127" s="4">
        <f t="shared" si="380"/>
        <v>3.0965903337873647E-3</v>
      </c>
      <c r="D127" s="4">
        <f t="shared" si="380"/>
        <v>-3.2005261600839717E-3</v>
      </c>
      <c r="E127" s="4">
        <f t="shared" si="380"/>
        <v>1.0409620276950991E-3</v>
      </c>
      <c r="F127" s="4">
        <f t="shared" si="380"/>
        <v>-7.9139943832723467E-3</v>
      </c>
      <c r="G127" s="4">
        <f t="shared" si="380"/>
        <v>8.487597310873541E-4</v>
      </c>
      <c r="H127" s="4">
        <f t="shared" si="380"/>
        <v>1.7882418970623123E-3</v>
      </c>
      <c r="I127" s="4">
        <f t="shared" si="380"/>
        <v>-3.7261991697526702E-4</v>
      </c>
      <c r="J127" s="4">
        <f t="shared" si="380"/>
        <v>9.1223129303727533E-5</v>
      </c>
      <c r="K127" s="4">
        <f t="shared" si="380"/>
        <v>-6.6733762563429954E-3</v>
      </c>
      <c r="L127" s="4">
        <f t="shared" si="380"/>
        <v>5.8166090265609621E-3</v>
      </c>
      <c r="M127" s="4">
        <f t="shared" si="380"/>
        <v>6.7535762150954422E-3</v>
      </c>
      <c r="N127" s="4">
        <f t="shared" si="380"/>
        <v>-4.8777329276478154E-3</v>
      </c>
      <c r="O127" s="4">
        <f t="shared" si="380"/>
        <v>7.686206621455783E-4</v>
      </c>
      <c r="P127" s="4">
        <f t="shared" si="380"/>
        <v>-5.2217487690860388E-3</v>
      </c>
      <c r="Q127" s="4">
        <f t="shared" si="380"/>
        <v>3.3165355319359081E-2</v>
      </c>
      <c r="R127" s="4">
        <f t="shared" si="380"/>
        <v>6.7083970417888827E-3</v>
      </c>
      <c r="S127" s="4">
        <f t="shared" si="380"/>
        <v>6.1469784513841818E-3</v>
      </c>
      <c r="T127" s="4">
        <f t="shared" si="380"/>
        <v>1.4784094513787474E-2</v>
      </c>
      <c r="U127" s="4">
        <f t="shared" si="380"/>
        <v>-4.5727566183433453E-2</v>
      </c>
      <c r="V127" s="4">
        <f t="shared" si="380"/>
        <v>-2.0379992420391822E-2</v>
      </c>
      <c r="W127" s="4">
        <f t="shared" si="380"/>
        <v>-1.6737346575362209E-2</v>
      </c>
      <c r="X127" s="4">
        <f t="shared" si="380"/>
        <v>-2.280198707038477E-3</v>
      </c>
      <c r="Y127" s="4">
        <f t="shared" si="380"/>
        <v>6.8167686847930061E-3</v>
      </c>
      <c r="Z127" s="4">
        <f t="shared" si="380"/>
        <v>1.0100300970751876E-2</v>
      </c>
      <c r="AA127" s="4">
        <f t="shared" si="380"/>
        <v>8.823442443808524E-2</v>
      </c>
      <c r="AB127" s="4">
        <f t="shared" si="380"/>
        <v>1.7734089646771825E-2</v>
      </c>
      <c r="AC127" s="4">
        <f t="shared" si="380"/>
        <v>1.5065691305728348E-2</v>
      </c>
      <c r="AD127" s="4">
        <f t="shared" si="380"/>
        <v>2.6419003325325159E-2</v>
      </c>
      <c r="AE127" s="4">
        <f t="shared" si="380"/>
        <v>-2.4018760892229683E-2</v>
      </c>
      <c r="AF127" s="4">
        <f t="shared" si="380"/>
        <v>1.4057649855004156E-2</v>
      </c>
      <c r="AG127" s="4">
        <f t="shared" si="380"/>
        <v>3.0695630812996966E-2</v>
      </c>
      <c r="AH127" s="4">
        <f t="shared" si="380"/>
        <v>1.6799363887296342E-2</v>
      </c>
      <c r="AI127" s="4">
        <f t="shared" si="380"/>
        <v>-1.8852843301696679E-2</v>
      </c>
      <c r="AJ127" s="4">
        <f t="shared" si="380"/>
        <v>-1.0192552323414596E-2</v>
      </c>
      <c r="AK127" s="4">
        <f t="shared" si="380"/>
        <v>-1.6641079008927299E-2</v>
      </c>
      <c r="AL127" s="4">
        <f t="shared" si="380"/>
        <v>7.7562417763878209E-4</v>
      </c>
      <c r="AM127" s="4">
        <f t="shared" si="380"/>
        <v>-3.7655875286567646E-3</v>
      </c>
      <c r="AN127" s="4">
        <f t="shared" si="380"/>
        <v>-2.9477024135212918E-2</v>
      </c>
      <c r="AO127" s="4">
        <f t="shared" si="380"/>
        <v>-2.4644072722519551E-2</v>
      </c>
      <c r="AP127" s="4">
        <f t="shared" si="380"/>
        <v>4.2640899375193057E-3</v>
      </c>
      <c r="AQ127" s="4">
        <f t="shared" si="380"/>
        <v>5.7411196371977263E-3</v>
      </c>
      <c r="AR127" s="4">
        <f t="shared" si="380"/>
        <v>1.0566518437835504E-2</v>
      </c>
      <c r="AS127" s="4">
        <f t="shared" si="380"/>
        <v>-1.4196191059866003E-2</v>
      </c>
      <c r="AT127" s="4">
        <f t="shared" si="380"/>
        <v>-4.8915396423651662E-2</v>
      </c>
      <c r="AU127" s="4">
        <f t="shared" si="380"/>
        <v>-1.303693002187733E-2</v>
      </c>
      <c r="AV127" s="4">
        <f t="shared" si="380"/>
        <v>2.3843323074651382E-2</v>
      </c>
      <c r="AW127" s="4">
        <f t="shared" si="380"/>
        <v>-1.8996651695617935E-2</v>
      </c>
      <c r="AX127" s="4">
        <f t="shared" si="380"/>
        <v>-6.3325035714773773E-4</v>
      </c>
      <c r="AY127" s="4">
        <f t="shared" si="380"/>
        <v>-4.566803084078609E-3</v>
      </c>
      <c r="AZ127" s="4">
        <f t="shared" si="380"/>
        <v>8.9012162134023659E-2</v>
      </c>
      <c r="BA127" s="4">
        <f t="shared" si="380"/>
        <v>8.1891733462106896E-3</v>
      </c>
      <c r="BB127" s="4">
        <f t="shared" si="380"/>
        <v>8.3501975553855277E-3</v>
      </c>
      <c r="BC127" s="4">
        <f t="shared" si="380"/>
        <v>1.7332358698173272E-5</v>
      </c>
      <c r="BD127" s="4">
        <f t="shared" si="380"/>
        <v>6.7670992865188984E-3</v>
      </c>
      <c r="BE127" s="4">
        <f t="shared" si="380"/>
        <v>-6.3743227902505976E-3</v>
      </c>
      <c r="BF127" s="4">
        <f t="shared" si="380"/>
        <v>2.869942205776607E-3</v>
      </c>
      <c r="BG127" s="4">
        <f t="shared" si="380"/>
        <v>9.9170095621329592E-4</v>
      </c>
      <c r="BH127" s="4">
        <f t="shared" si="380"/>
        <v>-2.144302988606886E-2</v>
      </c>
      <c r="BI127" s="4">
        <f t="shared" si="380"/>
        <v>6.2461228129004256E-4</v>
      </c>
      <c r="BJ127" s="4">
        <f t="shared" si="380"/>
        <v>-2.1985513668612705E-3</v>
      </c>
      <c r="BK127" s="4">
        <f t="shared" si="380"/>
        <v>8.0116975260342421E-3</v>
      </c>
      <c r="BL127" s="4">
        <f t="shared" si="380"/>
        <v>1.018646747000891E-2</v>
      </c>
      <c r="BM127" s="4">
        <f t="shared" si="380"/>
        <v>-9.671419190551811E-3</v>
      </c>
      <c r="BN127" s="4">
        <f t="shared" ref="BN127:DY127" si="381">BN85-AVERAGE(BN$46:BN$75)</f>
        <v>1.49013953031388E-2</v>
      </c>
      <c r="BO127" s="4">
        <f t="shared" si="381"/>
        <v>-2.3411338073015747E-2</v>
      </c>
      <c r="BP127" s="4">
        <f t="shared" si="381"/>
        <v>3.3356488542739373E-3</v>
      </c>
      <c r="BQ127" s="4">
        <f t="shared" si="381"/>
        <v>1.0876449717072148E-2</v>
      </c>
      <c r="BR127" s="4">
        <f t="shared" si="381"/>
        <v>8.0459310897122228E-4</v>
      </c>
      <c r="BS127" s="4">
        <f t="shared" si="381"/>
        <v>-2.9328273243665895E-2</v>
      </c>
      <c r="BT127" s="4">
        <f t="shared" si="381"/>
        <v>-2.4388132867819545E-2</v>
      </c>
      <c r="BU127" s="4">
        <f t="shared" si="381"/>
        <v>-2.017104106350559E-2</v>
      </c>
      <c r="BV127" s="4">
        <f t="shared" si="381"/>
        <v>-1.0607393812913535E-2</v>
      </c>
      <c r="BW127" s="4">
        <f t="shared" si="381"/>
        <v>7.7886965476366638E-3</v>
      </c>
      <c r="BX127" s="4">
        <f t="shared" si="381"/>
        <v>1.1250109039863279E-2</v>
      </c>
      <c r="BY127" s="4">
        <f t="shared" si="381"/>
        <v>-1.9581635674778552E-3</v>
      </c>
      <c r="BZ127" s="4">
        <f t="shared" si="381"/>
        <v>-1.4131386862041394E-2</v>
      </c>
      <c r="CA127" s="4">
        <f t="shared" si="381"/>
        <v>2.4573056961806608E-3</v>
      </c>
      <c r="CB127" s="4">
        <f t="shared" si="381"/>
        <v>-7.0416428818059285E-3</v>
      </c>
      <c r="CC127" s="4">
        <f t="shared" si="381"/>
        <v>-4.0720198785291926E-3</v>
      </c>
      <c r="CD127" s="4">
        <f t="shared" si="381"/>
        <v>-4.7835292865104628E-3</v>
      </c>
      <c r="CE127" s="4">
        <f t="shared" si="381"/>
        <v>-1.0924624721244999E-2</v>
      </c>
      <c r="CF127" s="4">
        <f t="shared" si="381"/>
        <v>-9.2227614733491063E-4</v>
      </c>
      <c r="CG127" s="4">
        <f t="shared" si="381"/>
        <v>-1.9194921593956665E-2</v>
      </c>
      <c r="CH127" s="4">
        <f t="shared" si="381"/>
        <v>1.2453633825965759E-3</v>
      </c>
      <c r="CI127" s="4">
        <f t="shared" si="381"/>
        <v>1.2281074795681157E-3</v>
      </c>
      <c r="CJ127" s="4">
        <f t="shared" si="381"/>
        <v>1.0139077009276203E-2</v>
      </c>
      <c r="CK127" s="4">
        <f t="shared" si="381"/>
        <v>9.9390238967033365E-3</v>
      </c>
      <c r="CL127" s="4">
        <f t="shared" si="381"/>
        <v>-9.6824259249076294E-3</v>
      </c>
      <c r="CM127" s="4">
        <f t="shared" si="381"/>
        <v>6.1314396796690175E-4</v>
      </c>
      <c r="CN127" s="4">
        <f t="shared" si="381"/>
        <v>1.2436518184728362E-2</v>
      </c>
      <c r="CO127" s="4">
        <f t="shared" si="381"/>
        <v>-3.5982679147797663E-4</v>
      </c>
      <c r="CP127" s="4">
        <f t="shared" si="381"/>
        <v>-2.5045221979378774E-4</v>
      </c>
      <c r="CQ127" s="4">
        <f t="shared" si="381"/>
        <v>5.5875274106485318E-4</v>
      </c>
      <c r="CR127" s="4">
        <f t="shared" si="381"/>
        <v>-5.4785799509995316E-3</v>
      </c>
      <c r="CS127" s="4">
        <f t="shared" si="381"/>
        <v>-2.82934880216749E-2</v>
      </c>
      <c r="CT127" s="4">
        <f t="shared" si="381"/>
        <v>-2.8670212869121511E-3</v>
      </c>
      <c r="CU127" s="4">
        <f t="shared" si="381"/>
        <v>3.2644770020412136E-3</v>
      </c>
      <c r="CV127" s="4">
        <f t="shared" si="381"/>
        <v>1.0731615338743627E-2</v>
      </c>
      <c r="CW127" s="4">
        <f t="shared" si="381"/>
        <v>4.5059353939178306E-3</v>
      </c>
      <c r="CX127" s="4">
        <f t="shared" si="381"/>
        <v>0.11997196947051163</v>
      </c>
      <c r="CY127" s="4">
        <f t="shared" si="381"/>
        <v>3.5462514565931412E-3</v>
      </c>
      <c r="CZ127" s="4">
        <f t="shared" si="381"/>
        <v>4.2356725123355744E-3</v>
      </c>
      <c r="DA127" s="4">
        <f t="shared" si="381"/>
        <v>-2.3294419647898253E-2</v>
      </c>
      <c r="DB127" s="4">
        <f t="shared" si="381"/>
        <v>5.0909927217832919E-4</v>
      </c>
      <c r="DC127" s="4">
        <f t="shared" si="381"/>
        <v>9.6097816014415888E-3</v>
      </c>
      <c r="DD127" s="4">
        <f t="shared" si="381"/>
        <v>2.3852863589341484E-3</v>
      </c>
      <c r="DE127" s="4">
        <f t="shared" si="381"/>
        <v>6.8984559919125447E-3</v>
      </c>
      <c r="DF127" s="4">
        <f t="shared" si="381"/>
        <v>-8.8648377895586602E-3</v>
      </c>
      <c r="DG127" s="4">
        <f t="shared" si="381"/>
        <v>-1.5559505367091567E-3</v>
      </c>
      <c r="DH127" s="4">
        <f t="shared" si="381"/>
        <v>1.123786031476416E-2</v>
      </c>
      <c r="DI127" s="4">
        <f t="shared" si="381"/>
        <v>7.6565924212827546E-3</v>
      </c>
      <c r="DJ127" s="4">
        <f t="shared" si="381"/>
        <v>3.3166570919099508E-3</v>
      </c>
      <c r="DK127" s="4">
        <f t="shared" si="381"/>
        <v>-2.0484817489115803E-3</v>
      </c>
      <c r="DL127" s="4">
        <f t="shared" si="381"/>
        <v>-4.5673217151854933E-3</v>
      </c>
      <c r="DM127" s="4">
        <f t="shared" si="381"/>
        <v>-5.7794702452531261E-3</v>
      </c>
      <c r="DN127" s="4">
        <f t="shared" si="381"/>
        <v>-5.145639709960694E-3</v>
      </c>
      <c r="DO127" s="4">
        <f t="shared" si="381"/>
        <v>-1.0547458012741609E-2</v>
      </c>
      <c r="DP127" s="4">
        <f t="shared" si="381"/>
        <v>7.2917936574045028E-3</v>
      </c>
      <c r="DQ127" s="4">
        <f t="shared" si="381"/>
        <v>-1.7787367714916815E-2</v>
      </c>
      <c r="DR127" s="4">
        <f t="shared" si="381"/>
        <v>-4.9819860255586469E-2</v>
      </c>
      <c r="DS127" s="4">
        <f t="shared" si="381"/>
        <v>-2.5815859536634046E-2</v>
      </c>
      <c r="DT127" s="4">
        <f t="shared" si="381"/>
        <v>-8.8877827106131971E-3</v>
      </c>
      <c r="DU127" s="4">
        <f t="shared" si="381"/>
        <v>1.2602732525393616E-2</v>
      </c>
      <c r="DV127" s="4">
        <f t="shared" si="381"/>
        <v>6.1952538888729505E-3</v>
      </c>
      <c r="DW127" s="4">
        <f t="shared" si="381"/>
        <v>0.1586877308351605</v>
      </c>
      <c r="DX127" s="4">
        <f t="shared" si="381"/>
        <v>-2.5868243283812568E-4</v>
      </c>
      <c r="DY127" s="4">
        <f t="shared" si="381"/>
        <v>-2.7821484599130511E-3</v>
      </c>
      <c r="DZ127" s="4">
        <f t="shared" ref="DZ127:GK127" si="382">DZ85-AVERAGE(DZ$46:DZ$75)</f>
        <v>-6.7303087790629981E-3</v>
      </c>
      <c r="EA127" s="4">
        <f t="shared" si="382"/>
        <v>-2.9176526801417248E-3</v>
      </c>
      <c r="EB127" s="4">
        <f t="shared" si="382"/>
        <v>7.7775890084274459E-3</v>
      </c>
      <c r="EC127" s="4">
        <f t="shared" si="382"/>
        <v>8.0564612032065878E-3</v>
      </c>
      <c r="ED127" s="4">
        <f t="shared" si="382"/>
        <v>8.1884371676138584E-3</v>
      </c>
      <c r="EE127" s="4">
        <f t="shared" si="382"/>
        <v>-1.4225948524169576E-2</v>
      </c>
      <c r="EF127" s="4">
        <f t="shared" si="382"/>
        <v>1.5944436452265836E-3</v>
      </c>
      <c r="EG127" s="4">
        <f t="shared" si="382"/>
        <v>-1.0039918442637788E-3</v>
      </c>
      <c r="EH127" s="4">
        <f t="shared" si="382"/>
        <v>3.678679577372757E-3</v>
      </c>
      <c r="EI127" s="4">
        <f t="shared" si="382"/>
        <v>1.0943945888597758E-2</v>
      </c>
      <c r="EJ127" s="4">
        <f t="shared" si="382"/>
        <v>1.9416560432419631E-3</v>
      </c>
      <c r="EK127" s="4">
        <f t="shared" si="382"/>
        <v>-1.7742356157934271E-2</v>
      </c>
      <c r="EL127" s="4">
        <f t="shared" si="382"/>
        <v>-1.498740019101649E-3</v>
      </c>
      <c r="EM127" s="4">
        <f t="shared" si="382"/>
        <v>-6.342610961590063E-3</v>
      </c>
      <c r="EN127" s="4">
        <f t="shared" si="382"/>
        <v>-8.6253267343548018E-3</v>
      </c>
      <c r="EO127" s="4">
        <f t="shared" si="382"/>
        <v>7.7740193404136756E-3</v>
      </c>
      <c r="EP127" s="4">
        <f t="shared" si="382"/>
        <v>-1.4332570708862758E-2</v>
      </c>
      <c r="EQ127" s="4">
        <f t="shared" si="382"/>
        <v>-2.9147674810814605E-2</v>
      </c>
      <c r="ER127" s="4">
        <f t="shared" si="382"/>
        <v>-4.4544161260202317E-2</v>
      </c>
      <c r="ES127" s="4">
        <f t="shared" si="382"/>
        <v>4.8226561778629581E-4</v>
      </c>
      <c r="ET127" s="4">
        <f t="shared" si="382"/>
        <v>6.6295037676772257E-3</v>
      </c>
      <c r="EU127" s="4">
        <f t="shared" si="382"/>
        <v>9.0108137363961336E-5</v>
      </c>
      <c r="EV127" s="4">
        <f t="shared" si="382"/>
        <v>7.6528043753177732E-2</v>
      </c>
      <c r="EW127" s="4">
        <f t="shared" si="382"/>
        <v>-1.1582102050066163E-2</v>
      </c>
      <c r="EX127" s="4">
        <f t="shared" si="382"/>
        <v>1.7854681223675763E-2</v>
      </c>
      <c r="EY127" s="4">
        <f t="shared" si="382"/>
        <v>3.420246304490262E-3</v>
      </c>
      <c r="EZ127" s="4">
        <f t="shared" si="382"/>
        <v>-5.7643035382504582E-3</v>
      </c>
      <c r="FA127" s="4">
        <f t="shared" si="382"/>
        <v>4.6287513012742811E-4</v>
      </c>
      <c r="FB127" s="4">
        <f t="shared" si="382"/>
        <v>-2.3194262425773665E-3</v>
      </c>
      <c r="FC127" s="4">
        <f t="shared" si="382"/>
        <v>6.8773793156616161E-3</v>
      </c>
      <c r="FD127" s="4">
        <f t="shared" si="382"/>
        <v>-4.6933045647170445E-3</v>
      </c>
      <c r="FE127" s="4">
        <f t="shared" si="382"/>
        <v>5.3878295340535958E-3</v>
      </c>
      <c r="FF127" s="4">
        <f t="shared" si="382"/>
        <v>5.110071855289975E-4</v>
      </c>
      <c r="FG127" s="4">
        <f t="shared" si="382"/>
        <v>-6.591803491220594E-3</v>
      </c>
      <c r="FH127" s="4">
        <f t="shared" si="382"/>
        <v>-5.6901366097993691E-3</v>
      </c>
      <c r="FI127" s="4">
        <f t="shared" si="382"/>
        <v>-2.5956328287156322E-3</v>
      </c>
      <c r="FJ127" s="4">
        <f t="shared" si="382"/>
        <v>-1.0848396980202927E-2</v>
      </c>
      <c r="FK127" s="4">
        <f t="shared" si="382"/>
        <v>-4.005616063460176E-2</v>
      </c>
      <c r="FL127" s="4">
        <f t="shared" si="382"/>
        <v>5.6619503440191298E-3</v>
      </c>
      <c r="FM127" s="4">
        <f t="shared" si="382"/>
        <v>-1.2377041498660863E-2</v>
      </c>
      <c r="FN127" s="4">
        <f t="shared" si="382"/>
        <v>1.0612686562903116E-2</v>
      </c>
      <c r="FO127" s="4">
        <f t="shared" si="382"/>
        <v>-1.7071587565995743E-2</v>
      </c>
      <c r="FP127" s="4">
        <f t="shared" si="382"/>
        <v>-2.4763168210711783E-2</v>
      </c>
      <c r="FQ127" s="4">
        <f t="shared" si="382"/>
        <v>3.0175237440386599E-2</v>
      </c>
      <c r="FR127" s="4">
        <f t="shared" si="382"/>
        <v>5.2236355331778932E-3</v>
      </c>
      <c r="FS127" s="4">
        <f t="shared" si="382"/>
        <v>1.0519214055680541E-2</v>
      </c>
      <c r="FT127" s="4">
        <f t="shared" si="382"/>
        <v>-1.0396997071321595E-3</v>
      </c>
      <c r="FU127" s="4">
        <f t="shared" si="382"/>
        <v>0.10764367247342624</v>
      </c>
      <c r="FV127" s="4">
        <f t="shared" si="382"/>
        <v>8.7562096903363758E-3</v>
      </c>
      <c r="FW127" s="4">
        <f t="shared" si="382"/>
        <v>5.1021070300675707E-3</v>
      </c>
      <c r="FX127" s="4">
        <f t="shared" si="382"/>
        <v>-6.4265471318144781E-3</v>
      </c>
      <c r="FY127" s="4">
        <f t="shared" si="382"/>
        <v>-5.6055491624765301E-3</v>
      </c>
      <c r="FZ127" s="4">
        <f t="shared" si="382"/>
        <v>1.4146138610166333E-2</v>
      </c>
      <c r="GA127" s="4">
        <f t="shared" si="382"/>
        <v>2.1470276873123951E-3</v>
      </c>
      <c r="GB127" s="4">
        <f t="shared" si="382"/>
        <v>3.6928703953630418E-3</v>
      </c>
      <c r="GC127" s="4">
        <f t="shared" si="382"/>
        <v>-1.2814317025322264E-2</v>
      </c>
      <c r="GD127" s="4">
        <f t="shared" si="382"/>
        <v>-2.129937651730545E-4</v>
      </c>
      <c r="GE127" s="4">
        <f t="shared" si="382"/>
        <v>2.3137317123874705E-3</v>
      </c>
      <c r="GF127" s="4">
        <f t="shared" si="382"/>
        <v>7.7568934962909571E-3</v>
      </c>
      <c r="GG127" s="4">
        <f t="shared" si="382"/>
        <v>4.1059265246326127E-3</v>
      </c>
      <c r="GH127" s="4">
        <f t="shared" si="382"/>
        <v>-3.905105311581765E-3</v>
      </c>
      <c r="GI127" s="4">
        <f t="shared" si="382"/>
        <v>1.2538231584561634E-2</v>
      </c>
      <c r="GJ127" s="4">
        <f t="shared" si="382"/>
        <v>-3.1578267500879816E-3</v>
      </c>
      <c r="GK127" s="4">
        <f t="shared" si="382"/>
        <v>6.3426864142536749E-3</v>
      </c>
      <c r="GL127" s="4">
        <f t="shared" ref="GL127:IQ127" si="383">GL85-AVERAGE(GL$46:GL$75)</f>
        <v>-2.6635665152343745E-2</v>
      </c>
      <c r="GM127" s="4">
        <f t="shared" si="383"/>
        <v>1.4625020651415074E-2</v>
      </c>
      <c r="GN127" s="4">
        <f t="shared" si="383"/>
        <v>-3.1825889582293473E-2</v>
      </c>
      <c r="GO127" s="4">
        <f t="shared" si="383"/>
        <v>-2.0624803857613838E-2</v>
      </c>
      <c r="GP127" s="4">
        <f t="shared" si="383"/>
        <v>-6.4237929707324747E-3</v>
      </c>
      <c r="GQ127" s="4">
        <f t="shared" si="383"/>
        <v>3.3110874152514364E-3</v>
      </c>
      <c r="GR127" s="4">
        <f t="shared" si="383"/>
        <v>-1.4313738147305835E-3</v>
      </c>
      <c r="GS127" s="4">
        <f t="shared" si="383"/>
        <v>9.0593701704584292E-3</v>
      </c>
      <c r="GT127" s="4">
        <f t="shared" si="383"/>
        <v>0.12552207692980771</v>
      </c>
      <c r="GU127" s="4">
        <f t="shared" si="383"/>
        <v>-4.708235584618204E-4</v>
      </c>
      <c r="GV127" s="4">
        <f t="shared" si="383"/>
        <v>6.7684126404970388E-3</v>
      </c>
      <c r="GW127" s="4">
        <f t="shared" si="383"/>
        <v>-1.2358175059350434E-3</v>
      </c>
      <c r="GX127" s="4">
        <f t="shared" si="383"/>
        <v>1.0675576874725548E-3</v>
      </c>
      <c r="GY127" s="4">
        <f t="shared" si="383"/>
        <v>7.1803659780444468E-3</v>
      </c>
      <c r="GZ127" s="4">
        <f t="shared" si="383"/>
        <v>5.715245924269286E-3</v>
      </c>
      <c r="HA127" s="4">
        <f t="shared" si="383"/>
        <v>3.8599491059624425E-3</v>
      </c>
      <c r="HB127" s="4">
        <f t="shared" si="383"/>
        <v>-1.5067412539907033E-2</v>
      </c>
      <c r="HC127" s="4">
        <f t="shared" si="383"/>
        <v>-4.4206187397101719E-4</v>
      </c>
      <c r="HD127" s="4">
        <f t="shared" si="383"/>
        <v>3.6749749179910019E-4</v>
      </c>
      <c r="HE127" s="4">
        <f t="shared" si="383"/>
        <v>1.6400474168872929E-3</v>
      </c>
      <c r="HF127" s="4">
        <f t="shared" si="383"/>
        <v>-1.428557856950176E-3</v>
      </c>
      <c r="HG127" s="4">
        <f t="shared" si="383"/>
        <v>-3.8262164741934006E-3</v>
      </c>
      <c r="HH127" s="4">
        <f t="shared" si="383"/>
        <v>-6.3222269613478124E-3</v>
      </c>
      <c r="HI127" s="4">
        <f t="shared" si="383"/>
        <v>1.0281053781033982E-2</v>
      </c>
      <c r="HJ127" s="4">
        <f t="shared" si="383"/>
        <v>3.2717963079238179E-3</v>
      </c>
      <c r="HK127" s="4">
        <f t="shared" si="383"/>
        <v>-7.8497808119315539E-3</v>
      </c>
      <c r="HL127" s="4">
        <f t="shared" si="383"/>
        <v>7.6876772331241818E-3</v>
      </c>
      <c r="HM127" s="4">
        <f t="shared" si="383"/>
        <v>-1.8717270777789811E-3</v>
      </c>
      <c r="HN127" s="4">
        <f t="shared" si="383"/>
        <v>-3.3955905257758524E-2</v>
      </c>
      <c r="HO127" s="4">
        <f t="shared" si="383"/>
        <v>-7.0309427167805786E-3</v>
      </c>
      <c r="HP127" s="4">
        <f t="shared" si="383"/>
        <v>-4.0366894461243254E-3</v>
      </c>
      <c r="HQ127" s="4">
        <f t="shared" si="383"/>
        <v>1.3285577838421842E-2</v>
      </c>
      <c r="HR127" s="4">
        <f t="shared" si="383"/>
        <v>2.9498796531590215E-3</v>
      </c>
      <c r="HS127" s="4">
        <f t="shared" si="383"/>
        <v>7.716660971442188E-2</v>
      </c>
      <c r="HT127" s="4">
        <f t="shared" si="383"/>
        <v>-3.2691530473157098E-3</v>
      </c>
      <c r="HU127" s="4">
        <f t="shared" si="383"/>
        <v>7.2689404365571756E-4</v>
      </c>
      <c r="HV127" s="4">
        <f t="shared" si="383"/>
        <v>-5.8145880122313035E-3</v>
      </c>
      <c r="HW127" s="4">
        <f t="shared" si="383"/>
        <v>-3.0344910013479281E-3</v>
      </c>
      <c r="HX127" s="4">
        <f t="shared" si="383"/>
        <v>2.8687829518764035E-3</v>
      </c>
      <c r="HY127" s="4">
        <f t="shared" si="383"/>
        <v>4.6494996459167867E-3</v>
      </c>
      <c r="HZ127" s="4">
        <f t="shared" si="383"/>
        <v>5.0868362574247022E-6</v>
      </c>
      <c r="IA127" s="4">
        <f t="shared" si="383"/>
        <v>-1.421485106171972E-2</v>
      </c>
      <c r="IB127" s="4">
        <f t="shared" si="383"/>
        <v>5.0872940017052766E-4</v>
      </c>
      <c r="IC127" s="4">
        <f t="shared" si="383"/>
        <v>7.4287125078798845E-3</v>
      </c>
      <c r="ID127" s="4">
        <f t="shared" si="383"/>
        <v>-1.5479143999863046E-4</v>
      </c>
      <c r="IE127" s="4">
        <f t="shared" si="383"/>
        <v>-1.1190801783579531E-3</v>
      </c>
      <c r="IF127" s="4">
        <f t="shared" si="383"/>
        <v>-8.9619607345659599E-4</v>
      </c>
      <c r="IG127" s="4">
        <f t="shared" si="383"/>
        <v>-1.4951147617403342E-2</v>
      </c>
      <c r="IH127" s="4">
        <f t="shared" si="383"/>
        <v>3.8630333827986783E-4</v>
      </c>
      <c r="II127" s="4">
        <f t="shared" si="383"/>
        <v>6.1715940340203506E-3</v>
      </c>
      <c r="IJ127" s="4">
        <f t="shared" si="383"/>
        <v>-1.0860416399639979E-2</v>
      </c>
      <c r="IK127" s="4">
        <f t="shared" si="383"/>
        <v>5.2722139442677087E-3</v>
      </c>
      <c r="IL127" s="4">
        <f t="shared" si="383"/>
        <v>-2.292531833374661E-2</v>
      </c>
      <c r="IM127" s="4">
        <f t="shared" si="383"/>
        <v>-1.735064336822886E-2</v>
      </c>
      <c r="IN127" s="4">
        <f t="shared" si="383"/>
        <v>1.1971517291396845E-2</v>
      </c>
      <c r="IO127" s="4">
        <f t="shared" si="383"/>
        <v>-6.7626296816648782E-3</v>
      </c>
      <c r="IP127" s="4">
        <f t="shared" si="383"/>
        <v>-1.2270148367374686E-2</v>
      </c>
      <c r="IQ127" s="4">
        <f t="shared" si="383"/>
        <v>4.6640540460545568E-3</v>
      </c>
      <c r="IR127" s="27"/>
      <c r="IT127" s="4">
        <f t="shared" si="204"/>
        <v>1.3132672014158709E-3</v>
      </c>
      <c r="IU127" s="17">
        <f>SUM(IT118:IT127)</f>
        <v>-5.3034667394644278E-3</v>
      </c>
      <c r="IY127" s="4">
        <f t="shared" si="326"/>
        <v>2.3332013639747472E-2</v>
      </c>
      <c r="IZ127" s="1">
        <f t="shared" si="331"/>
        <v>1.779921611992596</v>
      </c>
      <c r="JA127" s="4">
        <f t="shared" si="332"/>
        <v>1.6463803454274908</v>
      </c>
      <c r="JB127" s="4">
        <f t="shared" si="333"/>
        <v>1.9623414611334626</v>
      </c>
      <c r="JC127" s="4">
        <f t="shared" si="334"/>
        <v>2.5807596372676254</v>
      </c>
      <c r="JD127" s="1" t="str">
        <f t="shared" si="335"/>
        <v>NieodrzucamyH0</v>
      </c>
      <c r="JG127" s="1">
        <f t="shared" si="336"/>
        <v>0.68082155458369498</v>
      </c>
      <c r="JH127" s="4">
        <f t="shared" si="337"/>
        <v>1.7613101357748921</v>
      </c>
      <c r="JI127" s="4">
        <f t="shared" si="338"/>
        <v>2.1447866879178044</v>
      </c>
      <c r="JJ127" s="4">
        <f t="shared" si="339"/>
        <v>2.9768427343708348</v>
      </c>
      <c r="JK127" s="1" t="str">
        <f t="shared" si="340"/>
        <v>NieodrzucamyH0</v>
      </c>
      <c r="JN127" s="35">
        <f t="shared" si="341"/>
        <v>0.52</v>
      </c>
      <c r="JO127" s="36">
        <f t="shared" si="342"/>
        <v>0.63245553203367644</v>
      </c>
      <c r="JP127" s="23">
        <f t="shared" si="343"/>
        <v>1.6448536269514715</v>
      </c>
      <c r="JQ127" s="23">
        <f t="shared" si="344"/>
        <v>1.9599639845400536</v>
      </c>
      <c r="JR127" s="23">
        <f t="shared" si="345"/>
        <v>2.5758293035488999</v>
      </c>
      <c r="JS127" s="1" t="str">
        <f t="shared" si="346"/>
        <v>NieodrzucamyH0</v>
      </c>
      <c r="JW127" s="36">
        <f t="shared" si="347"/>
        <v>0.72101061205342498</v>
      </c>
      <c r="JX127" s="23">
        <f t="shared" si="348"/>
        <v>1.6448536269514715</v>
      </c>
      <c r="JY127" s="23">
        <f t="shared" si="349"/>
        <v>1.9599639845400536</v>
      </c>
      <c r="JZ127" s="23">
        <f t="shared" si="350"/>
        <v>2.5758293035488999</v>
      </c>
      <c r="KA127" s="1" t="str">
        <f t="shared" si="351"/>
        <v>NieodrzucamyH0</v>
      </c>
    </row>
    <row r="128" spans="1:287" hidden="1" x14ac:dyDescent="0.25">
      <c r="A128" s="5">
        <v>10</v>
      </c>
      <c r="B128" s="4" t="e">
        <f>#REF!-AVERAGE(B$61:B$75)</f>
        <v>#REF!</v>
      </c>
      <c r="C128" s="4" t="e">
        <f>#REF!-AVERAGE(C$61:C$85)</f>
        <v>#REF!</v>
      </c>
      <c r="D128" s="4" t="e">
        <f>#REF!-AVERAGE(D$61:D$85)</f>
        <v>#REF!</v>
      </c>
      <c r="E128" s="4" t="e">
        <f>#REF!-AVERAGE(E$61:E$85)</f>
        <v>#REF!</v>
      </c>
      <c r="F128" s="4" t="e">
        <f>#REF!-AVERAGE(F$61:F$85)</f>
        <v>#REF!</v>
      </c>
      <c r="G128" s="4" t="e">
        <f>#REF!-AVERAGE(G$61:G$85)</f>
        <v>#REF!</v>
      </c>
      <c r="H128" s="4" t="e">
        <f>#REF!-AVERAGE(H$61:H$85)</f>
        <v>#REF!</v>
      </c>
      <c r="I128" s="4" t="e">
        <f>#REF!-AVERAGE(I$61:I$85)</f>
        <v>#REF!</v>
      </c>
      <c r="J128" s="4" t="e">
        <f>#REF!-AVERAGE(J$61:J$85)</f>
        <v>#REF!</v>
      </c>
      <c r="K128" s="4" t="e">
        <f>#REF!-AVERAGE(K$61:K$85)</f>
        <v>#REF!</v>
      </c>
      <c r="L128" s="4" t="e">
        <f>#REF!-AVERAGE(L$61:L$85)</f>
        <v>#REF!</v>
      </c>
      <c r="M128" s="4" t="e">
        <f>#REF!-AVERAGE(M$61:M$85)</f>
        <v>#REF!</v>
      </c>
      <c r="N128" s="4" t="e">
        <f>#REF!-AVERAGE(N$61:N$85)</f>
        <v>#REF!</v>
      </c>
      <c r="O128" s="4" t="e">
        <f>#REF!-AVERAGE(O$61:O$85)</f>
        <v>#REF!</v>
      </c>
      <c r="P128" s="4" t="e">
        <f>#REF!-AVERAGE(P$61:P$85)</f>
        <v>#REF!</v>
      </c>
      <c r="Q128" s="4" t="e">
        <f>#REF!-AVERAGE(Q$61:Q$85)</f>
        <v>#REF!</v>
      </c>
      <c r="R128" s="4" t="e">
        <f>#REF!-AVERAGE(R$61:R$85)</f>
        <v>#REF!</v>
      </c>
      <c r="S128" s="4" t="e">
        <f>#REF!-AVERAGE(S$61:S$85)</f>
        <v>#REF!</v>
      </c>
      <c r="T128" s="4" t="e">
        <f>#REF!-AVERAGE(T$61:T$85)</f>
        <v>#REF!</v>
      </c>
      <c r="U128" s="4" t="e">
        <f>#REF!-AVERAGE(U$61:U$85)</f>
        <v>#REF!</v>
      </c>
      <c r="V128" s="4" t="e">
        <f>#REF!-AVERAGE(V$61:V$85)</f>
        <v>#REF!</v>
      </c>
      <c r="W128" s="4" t="e">
        <f>#REF!-AVERAGE(W$61:W$85)</f>
        <v>#REF!</v>
      </c>
      <c r="X128" s="4" t="e">
        <f>#REF!-AVERAGE(X$61:X$85)</f>
        <v>#REF!</v>
      </c>
      <c r="Y128" s="4" t="e">
        <f>#REF!-AVERAGE(Y$61:Y$85)</f>
        <v>#REF!</v>
      </c>
      <c r="Z128" s="4" t="e">
        <f>#REF!-AVERAGE(Z$61:Z$85)</f>
        <v>#REF!</v>
      </c>
      <c r="AA128" s="4" t="e">
        <f>#REF!-AVERAGE(AA$61:AA$85)</f>
        <v>#REF!</v>
      </c>
      <c r="AB128" s="4" t="e">
        <f>#REF!-AVERAGE(AB$61:AB$85)</f>
        <v>#REF!</v>
      </c>
      <c r="AC128" s="4" t="e">
        <f>#REF!-AVERAGE(AC$61:AC$85)</f>
        <v>#REF!</v>
      </c>
      <c r="AD128" s="4" t="e">
        <f>#REF!-AVERAGE(AD$61:AD$85)</f>
        <v>#REF!</v>
      </c>
      <c r="AE128" s="4" t="e">
        <f>#REF!-AVERAGE(AE$61:AE$85)</f>
        <v>#REF!</v>
      </c>
      <c r="AF128" s="4" t="e">
        <f>#REF!-AVERAGE(AF$61:AF$85)</f>
        <v>#REF!</v>
      </c>
      <c r="AG128" s="4" t="e">
        <f>#REF!-AVERAGE(AG$61:AG$85)</f>
        <v>#REF!</v>
      </c>
      <c r="AH128" s="4" t="e">
        <f>#REF!-AVERAGE(AH$61:AH$85)</f>
        <v>#REF!</v>
      </c>
      <c r="AI128" s="4" t="e">
        <f>#REF!-AVERAGE(AI$61:AI$85)</f>
        <v>#REF!</v>
      </c>
      <c r="AJ128" s="4" t="e">
        <f>#REF!-AVERAGE(AJ$61:AJ$85)</f>
        <v>#REF!</v>
      </c>
      <c r="AK128" s="4" t="e">
        <f>#REF!-AVERAGE(AK$61:AK$85)</f>
        <v>#REF!</v>
      </c>
      <c r="AL128" s="4" t="e">
        <f>#REF!-AVERAGE(AL$61:AL$85)</f>
        <v>#REF!</v>
      </c>
      <c r="AM128" s="4" t="e">
        <f>#REF!-AVERAGE(AM$61:AM$85)</f>
        <v>#REF!</v>
      </c>
      <c r="AN128" s="4" t="e">
        <f>#REF!-AVERAGE(AN$61:AN$85)</f>
        <v>#REF!</v>
      </c>
      <c r="AO128" s="4" t="e">
        <f>#REF!-AVERAGE(AO$61:AO$85)</f>
        <v>#REF!</v>
      </c>
      <c r="AP128" s="4" t="e">
        <f>#REF!-AVERAGE(AP$61:AP$85)</f>
        <v>#REF!</v>
      </c>
      <c r="AQ128" s="4" t="e">
        <f>#REF!-AVERAGE(AQ$61:AQ$85)</f>
        <v>#REF!</v>
      </c>
      <c r="AR128" s="4" t="e">
        <f>#REF!-AVERAGE(AR$61:AR$85)</f>
        <v>#REF!</v>
      </c>
      <c r="AS128" s="4" t="e">
        <f>#REF!-AVERAGE(AS$61:AS$85)</f>
        <v>#REF!</v>
      </c>
      <c r="AT128" s="4" t="e">
        <f>#REF!-AVERAGE(AT$61:AT$85)</f>
        <v>#REF!</v>
      </c>
      <c r="AU128" s="4" t="e">
        <f>#REF!-AVERAGE(AU$61:AU$85)</f>
        <v>#REF!</v>
      </c>
      <c r="AV128" s="4" t="e">
        <f>#REF!-AVERAGE(AV$61:AV$85)</f>
        <v>#REF!</v>
      </c>
      <c r="AW128" s="4" t="e">
        <f>#REF!-AVERAGE(AW$61:AW$85)</f>
        <v>#REF!</v>
      </c>
      <c r="AX128" s="4" t="e">
        <f>#REF!-AVERAGE(AX$61:AX$85)</f>
        <v>#REF!</v>
      </c>
      <c r="AY128" s="4" t="e">
        <f>#REF!-AVERAGE(AY$61:AY$85)</f>
        <v>#REF!</v>
      </c>
      <c r="AZ128" s="4" t="e">
        <f>#REF!-AVERAGE(AZ$61:AZ$85)</f>
        <v>#REF!</v>
      </c>
      <c r="BA128" s="4" t="e">
        <f>#REF!-AVERAGE(BA$61:BA$85)</f>
        <v>#REF!</v>
      </c>
      <c r="BB128" s="4" t="e">
        <f>#REF!-AVERAGE(BB$61:BB$85)</f>
        <v>#REF!</v>
      </c>
      <c r="BC128" s="4" t="e">
        <f>#REF!-AVERAGE(BC$61:BC$85)</f>
        <v>#REF!</v>
      </c>
      <c r="BD128" s="4" t="e">
        <f>#REF!-AVERAGE(BD$61:BD$85)</f>
        <v>#REF!</v>
      </c>
      <c r="BE128" s="4" t="e">
        <f>#REF!-AVERAGE(BE$61:BE$85)</f>
        <v>#REF!</v>
      </c>
      <c r="BF128" s="4" t="e">
        <f>#REF!-AVERAGE(BF$61:BF$85)</f>
        <v>#REF!</v>
      </c>
      <c r="BG128" s="4" t="e">
        <f>#REF!-AVERAGE(BG$61:BG$85)</f>
        <v>#REF!</v>
      </c>
      <c r="BH128" s="4" t="e">
        <f>#REF!-AVERAGE(BH$61:BH$85)</f>
        <v>#REF!</v>
      </c>
      <c r="BI128" s="4" t="e">
        <f>#REF!-AVERAGE(BI$61:BI$85)</f>
        <v>#REF!</v>
      </c>
      <c r="BJ128" s="4" t="e">
        <f>#REF!-AVERAGE(BJ$61:BJ$85)</f>
        <v>#REF!</v>
      </c>
      <c r="BK128" s="4" t="e">
        <f>#REF!-AVERAGE(BK$61:BK$85)</f>
        <v>#REF!</v>
      </c>
      <c r="BL128" s="4" t="e">
        <f>#REF!-AVERAGE(BL$61:BL$85)</f>
        <v>#REF!</v>
      </c>
      <c r="BM128" s="4" t="e">
        <f>#REF!-AVERAGE(BM$61:BM$85)</f>
        <v>#REF!</v>
      </c>
      <c r="BN128" s="4" t="e">
        <f>#REF!-AVERAGE(BN$61:BN$85)</f>
        <v>#REF!</v>
      </c>
      <c r="BO128" s="4" t="e">
        <f>#REF!-AVERAGE(BO$61:BO$85)</f>
        <v>#REF!</v>
      </c>
      <c r="BP128" s="4" t="e">
        <f>#REF!-AVERAGE(BP$61:BP$85)</f>
        <v>#REF!</v>
      </c>
      <c r="BQ128" s="4" t="e">
        <f>#REF!-AVERAGE(BQ$61:BQ$85)</f>
        <v>#REF!</v>
      </c>
      <c r="BR128" s="4" t="e">
        <f>#REF!-AVERAGE(BR$61:BR$85)</f>
        <v>#REF!</v>
      </c>
      <c r="BS128" s="4" t="e">
        <f>#REF!-AVERAGE(BS$61:BS$85)</f>
        <v>#REF!</v>
      </c>
      <c r="BT128" s="4" t="e">
        <f>#REF!-AVERAGE(BT$61:BT$85)</f>
        <v>#REF!</v>
      </c>
      <c r="BU128" s="4" t="e">
        <f>#REF!-AVERAGE(BU$61:BU$85)</f>
        <v>#REF!</v>
      </c>
      <c r="BV128" s="4" t="e">
        <f>#REF!-AVERAGE(BV$61:BV$85)</f>
        <v>#REF!</v>
      </c>
      <c r="BW128" s="4" t="e">
        <f>#REF!-AVERAGE(BW$61:BW$85)</f>
        <v>#REF!</v>
      </c>
      <c r="BX128" s="4" t="e">
        <f>#REF!-AVERAGE(BX$61:BX$85)</f>
        <v>#REF!</v>
      </c>
      <c r="BY128" s="4" t="e">
        <f>#REF!-AVERAGE(BY$61:BY$85)</f>
        <v>#REF!</v>
      </c>
      <c r="BZ128" s="4" t="e">
        <f>#REF!-AVERAGE(BZ$61:BZ$85)</f>
        <v>#REF!</v>
      </c>
      <c r="CA128" s="4" t="e">
        <f>#REF!-AVERAGE(CA$61:CA$85)</f>
        <v>#REF!</v>
      </c>
      <c r="CB128" s="4" t="e">
        <f>#REF!-AVERAGE(CB$61:CB$85)</f>
        <v>#REF!</v>
      </c>
      <c r="CC128" s="4" t="e">
        <f>#REF!-AVERAGE(CC$61:CC$85)</f>
        <v>#REF!</v>
      </c>
      <c r="CD128" s="4" t="e">
        <f>#REF!-AVERAGE(CD$61:CD$85)</f>
        <v>#REF!</v>
      </c>
      <c r="CE128" s="4" t="e">
        <f>#REF!-AVERAGE(CE$61:CE$85)</f>
        <v>#REF!</v>
      </c>
      <c r="CF128" s="4" t="e">
        <f>#REF!-AVERAGE(CF$61:CF$85)</f>
        <v>#REF!</v>
      </c>
      <c r="CG128" s="4" t="e">
        <f>#REF!-AVERAGE(CG$61:CG$85)</f>
        <v>#REF!</v>
      </c>
      <c r="CH128" s="4" t="e">
        <f>#REF!-AVERAGE(CH$61:CH$85)</f>
        <v>#REF!</v>
      </c>
      <c r="CI128" s="4" t="e">
        <f>#REF!-AVERAGE(CI$61:CI$85)</f>
        <v>#REF!</v>
      </c>
      <c r="CJ128" s="4" t="e">
        <f>#REF!-AVERAGE(CJ$61:CJ$85)</f>
        <v>#REF!</v>
      </c>
      <c r="CK128" s="4" t="e">
        <f>#REF!-AVERAGE(CK$61:CK$85)</f>
        <v>#REF!</v>
      </c>
      <c r="CL128" s="4" t="e">
        <f>#REF!-AVERAGE(CL$61:CL$85)</f>
        <v>#REF!</v>
      </c>
      <c r="CM128" s="4" t="e">
        <f>#REF!-AVERAGE(CM$61:CM$85)</f>
        <v>#REF!</v>
      </c>
      <c r="CN128" s="4" t="e">
        <f>#REF!-AVERAGE(CN$61:CN$85)</f>
        <v>#REF!</v>
      </c>
      <c r="CO128" s="4" t="e">
        <f>#REF!-AVERAGE(CO$61:CO$85)</f>
        <v>#REF!</v>
      </c>
      <c r="CP128" s="4" t="e">
        <f>#REF!-AVERAGE(CP$61:CP$85)</f>
        <v>#REF!</v>
      </c>
      <c r="CQ128" s="4" t="e">
        <f>#REF!-AVERAGE(CQ$61:CQ$85)</f>
        <v>#REF!</v>
      </c>
      <c r="CR128" s="4" t="e">
        <f>#REF!-AVERAGE(CR$61:CR$85)</f>
        <v>#REF!</v>
      </c>
      <c r="CS128" s="4" t="e">
        <f>#REF!-AVERAGE(CS$61:CS$85)</f>
        <v>#REF!</v>
      </c>
      <c r="CT128" s="4" t="e">
        <f>#REF!-AVERAGE(CT$61:CT$85)</f>
        <v>#REF!</v>
      </c>
      <c r="CU128" s="4" t="e">
        <f>#REF!-AVERAGE(CU$61:CU$85)</f>
        <v>#REF!</v>
      </c>
      <c r="CV128" s="4" t="e">
        <f>#REF!-AVERAGE(CV$61:CV$85)</f>
        <v>#REF!</v>
      </c>
      <c r="CW128" s="4" t="e">
        <f>#REF!-AVERAGE(CW$61:CW$85)</f>
        <v>#REF!</v>
      </c>
      <c r="CX128" s="4" t="e">
        <f>#REF!-AVERAGE(CX$61:CX$85)</f>
        <v>#REF!</v>
      </c>
      <c r="CY128" s="4" t="e">
        <f>#REF!-AVERAGE(CY$61:CY$85)</f>
        <v>#REF!</v>
      </c>
      <c r="CZ128" s="4" t="e">
        <f>#REF!-AVERAGE(CZ$61:CZ$85)</f>
        <v>#REF!</v>
      </c>
      <c r="DA128" s="4" t="e">
        <f>#REF!-AVERAGE(DA$61:DA$85)</f>
        <v>#REF!</v>
      </c>
      <c r="DB128" s="4" t="e">
        <f>#REF!-AVERAGE(DB$61:DB$85)</f>
        <v>#REF!</v>
      </c>
      <c r="DC128" s="4" t="e">
        <f>#REF!-AVERAGE(DC$61:DC$85)</f>
        <v>#REF!</v>
      </c>
      <c r="DD128" s="4" t="e">
        <f>#REF!-AVERAGE(DD$61:DD$85)</f>
        <v>#REF!</v>
      </c>
      <c r="DE128" s="4" t="e">
        <f>#REF!-AVERAGE(DE$61:DE$85)</f>
        <v>#REF!</v>
      </c>
      <c r="DF128" s="4" t="e">
        <f>#REF!-AVERAGE(DF$61:DF$85)</f>
        <v>#REF!</v>
      </c>
      <c r="DG128" s="4" t="e">
        <f>#REF!-AVERAGE(DG$61:DG$85)</f>
        <v>#REF!</v>
      </c>
      <c r="DH128" s="4" t="e">
        <f>#REF!-AVERAGE(DH$61:DH$85)</f>
        <v>#REF!</v>
      </c>
      <c r="DI128" s="4" t="e">
        <f>#REF!-AVERAGE(DI$61:DI$85)</f>
        <v>#REF!</v>
      </c>
      <c r="DJ128" s="4" t="e">
        <f>#REF!-AVERAGE(DJ$61:DJ$85)</f>
        <v>#REF!</v>
      </c>
      <c r="DK128" s="4" t="e">
        <f>#REF!-AVERAGE(DK$61:DK$85)</f>
        <v>#REF!</v>
      </c>
      <c r="DL128" s="4" t="e">
        <f>#REF!-AVERAGE(DL$61:DL$85)</f>
        <v>#REF!</v>
      </c>
      <c r="DM128" s="4" t="e">
        <f>#REF!-AVERAGE(DM$61:DM$85)</f>
        <v>#REF!</v>
      </c>
      <c r="DN128" s="4" t="e">
        <f>#REF!-AVERAGE(DN$61:DN$85)</f>
        <v>#REF!</v>
      </c>
      <c r="DO128" s="4" t="e">
        <f>#REF!-AVERAGE(DO$61:DO$85)</f>
        <v>#REF!</v>
      </c>
      <c r="DP128" s="4" t="e">
        <f>#REF!-AVERAGE(DP$61:DP$85)</f>
        <v>#REF!</v>
      </c>
      <c r="DQ128" s="4" t="e">
        <f>#REF!-AVERAGE(DQ$61:DQ$85)</f>
        <v>#REF!</v>
      </c>
      <c r="DR128" s="4" t="e">
        <f>#REF!-AVERAGE(DR$61:DR$85)</f>
        <v>#REF!</v>
      </c>
      <c r="DS128" s="4" t="e">
        <f>#REF!-AVERAGE(DS$61:DS$85)</f>
        <v>#REF!</v>
      </c>
      <c r="DT128" s="4" t="e">
        <f>#REF!-AVERAGE(DT$61:DT$85)</f>
        <v>#REF!</v>
      </c>
      <c r="DU128" s="4" t="e">
        <f>#REF!-AVERAGE(DU$61:DU$85)</f>
        <v>#REF!</v>
      </c>
      <c r="DV128" s="4" t="e">
        <f>#REF!-AVERAGE(DV$61:DV$85)</f>
        <v>#REF!</v>
      </c>
      <c r="DW128" s="4" t="e">
        <f>#REF!-AVERAGE(DW$61:DW$85)</f>
        <v>#REF!</v>
      </c>
      <c r="DX128" s="4" t="e">
        <f>#REF!-AVERAGE(DX$61:DX$85)</f>
        <v>#REF!</v>
      </c>
      <c r="DY128" s="4" t="e">
        <f>#REF!-AVERAGE(DY$61:DY$85)</f>
        <v>#REF!</v>
      </c>
      <c r="DZ128" s="4" t="e">
        <f>#REF!-AVERAGE(DZ$61:DZ$85)</f>
        <v>#REF!</v>
      </c>
      <c r="EA128" s="4" t="e">
        <f>#REF!-AVERAGE(EA$61:EA$85)</f>
        <v>#REF!</v>
      </c>
      <c r="EB128" s="4" t="e">
        <f>#REF!-AVERAGE(EB$61:EB$85)</f>
        <v>#REF!</v>
      </c>
      <c r="EC128" s="4" t="e">
        <f>#REF!-AVERAGE(EC$61:EC$85)</f>
        <v>#REF!</v>
      </c>
      <c r="ED128" s="4" t="e">
        <f>#REF!-AVERAGE(ED$61:ED$85)</f>
        <v>#REF!</v>
      </c>
      <c r="EE128" s="4" t="e">
        <f>#REF!-AVERAGE(EE$61:EE$85)</f>
        <v>#REF!</v>
      </c>
      <c r="EF128" s="4" t="e">
        <f>#REF!-AVERAGE(EF$61:EF$85)</f>
        <v>#REF!</v>
      </c>
      <c r="EG128" s="4" t="e">
        <f>#REF!-AVERAGE(EG$61:EG$85)</f>
        <v>#REF!</v>
      </c>
      <c r="EH128" s="4" t="e">
        <f>#REF!-AVERAGE(EH$61:EH$85)</f>
        <v>#REF!</v>
      </c>
      <c r="EI128" s="4" t="e">
        <f>#REF!-AVERAGE(EI$61:EI$85)</f>
        <v>#REF!</v>
      </c>
      <c r="EJ128" s="4" t="e">
        <f>#REF!-AVERAGE(EJ$61:EJ$85)</f>
        <v>#REF!</v>
      </c>
      <c r="EK128" s="4" t="e">
        <f>#REF!-AVERAGE(EK$61:EK$85)</f>
        <v>#REF!</v>
      </c>
      <c r="EL128" s="4" t="e">
        <f>#REF!-AVERAGE(EL$61:EL$85)</f>
        <v>#REF!</v>
      </c>
      <c r="EM128" s="4" t="e">
        <f>#REF!-AVERAGE(EM$61:EM$85)</f>
        <v>#REF!</v>
      </c>
      <c r="EN128" s="4" t="e">
        <f>#REF!-AVERAGE(EN$61:EN$85)</f>
        <v>#REF!</v>
      </c>
      <c r="EO128" s="4" t="e">
        <f>#REF!-AVERAGE(EO$61:EO$85)</f>
        <v>#REF!</v>
      </c>
      <c r="EP128" s="4" t="e">
        <f>#REF!-AVERAGE(EP$61:EP$85)</f>
        <v>#REF!</v>
      </c>
      <c r="EQ128" s="4" t="e">
        <f>#REF!-AVERAGE(EQ$61:EQ$85)</f>
        <v>#REF!</v>
      </c>
      <c r="ER128" s="4" t="e">
        <f>#REF!-AVERAGE(ER$61:ER$85)</f>
        <v>#REF!</v>
      </c>
      <c r="ES128" s="4" t="e">
        <f>#REF!-AVERAGE(ES$61:ES$85)</f>
        <v>#REF!</v>
      </c>
      <c r="ET128" s="4" t="e">
        <f>#REF!-AVERAGE(ET$61:ET$85)</f>
        <v>#REF!</v>
      </c>
      <c r="EU128" s="4" t="e">
        <f>#REF!-AVERAGE(EU$61:EU$85)</f>
        <v>#REF!</v>
      </c>
      <c r="EV128" s="4" t="e">
        <f>#REF!-AVERAGE(EV$61:EV$85)</f>
        <v>#REF!</v>
      </c>
      <c r="EW128" s="4" t="e">
        <f>#REF!-AVERAGE(EW$61:EW$85)</f>
        <v>#REF!</v>
      </c>
      <c r="EX128" s="4" t="e">
        <f>#REF!-AVERAGE(EX$61:EX$85)</f>
        <v>#REF!</v>
      </c>
      <c r="EY128" s="4" t="e">
        <f>#REF!-AVERAGE(EY$61:EY$85)</f>
        <v>#REF!</v>
      </c>
      <c r="EZ128" s="4" t="e">
        <f>#REF!-AVERAGE(EZ$61:EZ$85)</f>
        <v>#REF!</v>
      </c>
      <c r="FA128" s="4" t="e">
        <f>#REF!-AVERAGE(FA$61:FA$85)</f>
        <v>#REF!</v>
      </c>
      <c r="FB128" s="4" t="e">
        <f>#REF!-AVERAGE(FB$61:FB$85)</f>
        <v>#REF!</v>
      </c>
      <c r="FC128" s="4" t="e">
        <f>#REF!-AVERAGE(FC$61:FC$85)</f>
        <v>#REF!</v>
      </c>
      <c r="FD128" s="4" t="e">
        <f>#REF!-AVERAGE(FD$61:FD$85)</f>
        <v>#REF!</v>
      </c>
      <c r="FE128" s="4" t="e">
        <f>#REF!-AVERAGE(FE$61:FE$85)</f>
        <v>#REF!</v>
      </c>
      <c r="FF128" s="4" t="e">
        <f>#REF!-AVERAGE(FF$61:FF$85)</f>
        <v>#REF!</v>
      </c>
      <c r="FG128" s="4" t="e">
        <f>#REF!-AVERAGE(FG$61:FG$85)</f>
        <v>#REF!</v>
      </c>
      <c r="FH128" s="4" t="e">
        <f>#REF!-AVERAGE(FH$61:FH$85)</f>
        <v>#REF!</v>
      </c>
      <c r="FI128" s="4" t="e">
        <f>#REF!-AVERAGE(FI$61:FI$85)</f>
        <v>#REF!</v>
      </c>
      <c r="FJ128" s="4" t="e">
        <f>#REF!-AVERAGE(FJ$61:FJ$85)</f>
        <v>#REF!</v>
      </c>
      <c r="FK128" s="4" t="e">
        <f>#REF!-AVERAGE(FK$61:FK$85)</f>
        <v>#REF!</v>
      </c>
      <c r="FL128" s="4" t="e">
        <f>#REF!-AVERAGE(FL$61:FL$85)</f>
        <v>#REF!</v>
      </c>
      <c r="FM128" s="4" t="e">
        <f>#REF!-AVERAGE(FM$61:FM$85)</f>
        <v>#REF!</v>
      </c>
      <c r="FN128" s="4" t="e">
        <f>#REF!-AVERAGE(FN$61:FN$85)</f>
        <v>#REF!</v>
      </c>
      <c r="FO128" s="4" t="e">
        <f>#REF!-AVERAGE(FO$61:FO$85)</f>
        <v>#REF!</v>
      </c>
      <c r="FP128" s="4" t="e">
        <f>#REF!-AVERAGE(FP$61:FP$85)</f>
        <v>#REF!</v>
      </c>
      <c r="FQ128" s="4" t="e">
        <f>#REF!-AVERAGE(FQ$61:FQ$85)</f>
        <v>#REF!</v>
      </c>
      <c r="FR128" s="4" t="e">
        <f>#REF!-AVERAGE(FR$61:FR$85)</f>
        <v>#REF!</v>
      </c>
      <c r="FS128" s="4" t="e">
        <f>#REF!-AVERAGE(FS$61:FS$85)</f>
        <v>#REF!</v>
      </c>
      <c r="FT128" s="4" t="e">
        <f>#REF!-AVERAGE(FT$61:FT$85)</f>
        <v>#REF!</v>
      </c>
      <c r="FU128" s="4" t="e">
        <f>#REF!-AVERAGE(FU$61:FU$85)</f>
        <v>#REF!</v>
      </c>
      <c r="FV128" s="4" t="e">
        <f>#REF!-AVERAGE(FV$61:FV$85)</f>
        <v>#REF!</v>
      </c>
      <c r="FW128" s="4" t="e">
        <f>#REF!-AVERAGE(FW$61:FW$85)</f>
        <v>#REF!</v>
      </c>
      <c r="FX128" s="4" t="e">
        <f>#REF!-AVERAGE(FX$61:FX$85)</f>
        <v>#REF!</v>
      </c>
      <c r="FY128" s="4" t="e">
        <f>#REF!-AVERAGE(FY$61:FY$85)</f>
        <v>#REF!</v>
      </c>
      <c r="FZ128" s="4" t="e">
        <f>#REF!-AVERAGE(FZ$61:FZ$85)</f>
        <v>#REF!</v>
      </c>
      <c r="GA128" s="4" t="e">
        <f>#REF!-AVERAGE(GA$61:GA$85)</f>
        <v>#REF!</v>
      </c>
      <c r="GB128" s="4" t="e">
        <f>#REF!-AVERAGE(GB$61:GB$85)</f>
        <v>#REF!</v>
      </c>
      <c r="GC128" s="4" t="e">
        <f>#REF!-AVERAGE(GC$61:GC$85)</f>
        <v>#REF!</v>
      </c>
      <c r="GD128" s="4" t="e">
        <f>#REF!-AVERAGE(GD$61:GD$85)</f>
        <v>#REF!</v>
      </c>
      <c r="GE128" s="4" t="e">
        <f>#REF!-AVERAGE(GE$61:GE$85)</f>
        <v>#REF!</v>
      </c>
      <c r="GF128" s="4" t="e">
        <f>#REF!-AVERAGE(GF$61:GF$85)</f>
        <v>#REF!</v>
      </c>
      <c r="GG128" s="4" t="e">
        <f>#REF!-AVERAGE(GG$61:GG$85)</f>
        <v>#REF!</v>
      </c>
      <c r="GH128" s="4" t="e">
        <f>#REF!-AVERAGE(GH$61:GH$85)</f>
        <v>#REF!</v>
      </c>
      <c r="GI128" s="4" t="e">
        <f>#REF!-AVERAGE(GI$61:GI$85)</f>
        <v>#REF!</v>
      </c>
      <c r="GJ128" s="4" t="e">
        <f>#REF!-AVERAGE(GJ$61:GJ$85)</f>
        <v>#REF!</v>
      </c>
      <c r="GK128" s="4" t="e">
        <f>#REF!-AVERAGE(GK$61:GK$85)</f>
        <v>#REF!</v>
      </c>
      <c r="GL128" s="4" t="e">
        <f>#REF!-AVERAGE(GL$61:GL$85)</f>
        <v>#REF!</v>
      </c>
      <c r="GM128" s="4" t="e">
        <f>#REF!-AVERAGE(GM$61:GM$85)</f>
        <v>#REF!</v>
      </c>
      <c r="GN128" s="4" t="e">
        <f>#REF!-AVERAGE(GN$61:GN$85)</f>
        <v>#REF!</v>
      </c>
      <c r="GO128" s="4" t="e">
        <f>#REF!-AVERAGE(GO$61:GO$85)</f>
        <v>#REF!</v>
      </c>
      <c r="GP128" s="4" t="e">
        <f>#REF!-AVERAGE(GP$61:GP$85)</f>
        <v>#REF!</v>
      </c>
      <c r="GQ128" s="4" t="e">
        <f>#REF!-AVERAGE(GQ$61:GQ$85)</f>
        <v>#REF!</v>
      </c>
      <c r="GR128" s="4" t="e">
        <f>#REF!-AVERAGE(GR$61:GR$85)</f>
        <v>#REF!</v>
      </c>
      <c r="GS128" s="4" t="e">
        <f>#REF!-AVERAGE(GS$61:GS$85)</f>
        <v>#REF!</v>
      </c>
      <c r="GT128" s="4" t="e">
        <f>#REF!-AVERAGE(GT$61:GT$85)</f>
        <v>#REF!</v>
      </c>
      <c r="GU128" s="4" t="e">
        <f>#REF!-AVERAGE(GU$61:GU$85)</f>
        <v>#REF!</v>
      </c>
      <c r="GV128" s="4" t="e">
        <f>#REF!-AVERAGE(GV$61:GV$85)</f>
        <v>#REF!</v>
      </c>
      <c r="GW128" s="4" t="e">
        <f>#REF!-AVERAGE(GW$61:GW$85)</f>
        <v>#REF!</v>
      </c>
      <c r="GX128" s="4" t="e">
        <f>#REF!-AVERAGE(GX$61:GX$85)</f>
        <v>#REF!</v>
      </c>
      <c r="GY128" s="4" t="e">
        <f>#REF!-AVERAGE(GY$61:GY$85)</f>
        <v>#REF!</v>
      </c>
      <c r="GZ128" s="4" t="e">
        <f>#REF!-AVERAGE(GZ$61:GZ$85)</f>
        <v>#REF!</v>
      </c>
      <c r="HA128" s="4" t="e">
        <f>#REF!-AVERAGE(HA$61:HA$85)</f>
        <v>#REF!</v>
      </c>
      <c r="HB128" s="4" t="e">
        <f>#REF!-AVERAGE(HB$61:HB$85)</f>
        <v>#REF!</v>
      </c>
      <c r="HC128" s="4" t="e">
        <f>#REF!-AVERAGE(HC$61:HC$85)</f>
        <v>#REF!</v>
      </c>
      <c r="HD128" s="4" t="e">
        <f>#REF!-AVERAGE(HD$61:HD$85)</f>
        <v>#REF!</v>
      </c>
      <c r="HE128" s="4" t="e">
        <f>#REF!-AVERAGE(HE$61:HE$85)</f>
        <v>#REF!</v>
      </c>
      <c r="HF128" s="4" t="e">
        <f>#REF!-AVERAGE(HF$61:HF$85)</f>
        <v>#REF!</v>
      </c>
      <c r="HG128" s="4" t="e">
        <f>#REF!-AVERAGE(HG$61:HG$85)</f>
        <v>#REF!</v>
      </c>
      <c r="HH128" s="4" t="e">
        <f>#REF!-AVERAGE(HH$61:HH$85)</f>
        <v>#REF!</v>
      </c>
      <c r="HI128" s="4" t="e">
        <f>#REF!-AVERAGE(HI$61:HI$85)</f>
        <v>#REF!</v>
      </c>
      <c r="HJ128" s="4" t="e">
        <f>#REF!-AVERAGE(HJ$61:HJ$85)</f>
        <v>#REF!</v>
      </c>
      <c r="HK128" s="4" t="e">
        <f>#REF!-AVERAGE(HK$61:HK$85)</f>
        <v>#REF!</v>
      </c>
      <c r="HL128" s="4" t="e">
        <f>#REF!-AVERAGE(HL$61:HL$85)</f>
        <v>#REF!</v>
      </c>
      <c r="HM128" s="4" t="e">
        <f>#REF!-AVERAGE(HM$61:HM$85)</f>
        <v>#REF!</v>
      </c>
      <c r="HN128" s="4" t="e">
        <f>#REF!-AVERAGE(HN$61:HN$85)</f>
        <v>#REF!</v>
      </c>
      <c r="HO128" s="4" t="e">
        <f>#REF!-AVERAGE(HO$61:HO$85)</f>
        <v>#REF!</v>
      </c>
      <c r="HP128" s="4" t="e">
        <f>#REF!-AVERAGE(HP$61:HP$85)</f>
        <v>#REF!</v>
      </c>
      <c r="HQ128" s="4" t="e">
        <f>#REF!-AVERAGE(HQ$61:HQ$85)</f>
        <v>#REF!</v>
      </c>
      <c r="HR128" s="4" t="e">
        <f>#REF!-AVERAGE(HR$61:HR$85)</f>
        <v>#REF!</v>
      </c>
      <c r="HS128" s="4" t="e">
        <f>#REF!-AVERAGE(HS$61:HS$85)</f>
        <v>#REF!</v>
      </c>
      <c r="HT128" s="4" t="e">
        <f>#REF!-AVERAGE(HT$61:HT$85)</f>
        <v>#REF!</v>
      </c>
      <c r="HU128" s="4" t="e">
        <f>#REF!-AVERAGE(HU$61:HU$85)</f>
        <v>#REF!</v>
      </c>
      <c r="HV128" s="4" t="e">
        <f>#REF!-AVERAGE(HV$61:HV$85)</f>
        <v>#REF!</v>
      </c>
      <c r="HW128" s="4" t="e">
        <f>#REF!-AVERAGE(HW$61:HW$85)</f>
        <v>#REF!</v>
      </c>
      <c r="HX128" s="4" t="e">
        <f>#REF!-AVERAGE(HX$61:HX$85)</f>
        <v>#REF!</v>
      </c>
      <c r="HY128" s="4" t="e">
        <f>#REF!-AVERAGE(HY$61:HY$85)</f>
        <v>#REF!</v>
      </c>
      <c r="HZ128" s="4" t="e">
        <f>#REF!-AVERAGE(HZ$61:HZ$85)</f>
        <v>#REF!</v>
      </c>
      <c r="IA128" s="4" t="e">
        <f>#REF!-AVERAGE(IA$61:IA$85)</f>
        <v>#REF!</v>
      </c>
      <c r="IB128" s="4" t="e">
        <f>#REF!-AVERAGE(IB$61:IB$85)</f>
        <v>#REF!</v>
      </c>
      <c r="IC128" s="4" t="e">
        <f>#REF!-AVERAGE(IC$61:IC$85)</f>
        <v>#REF!</v>
      </c>
      <c r="ID128" s="4" t="e">
        <f>#REF!-AVERAGE(ID$61:ID$85)</f>
        <v>#REF!</v>
      </c>
      <c r="IE128" s="4" t="e">
        <f>#REF!-AVERAGE(IE$61:IE$85)</f>
        <v>#REF!</v>
      </c>
      <c r="IF128" s="4" t="e">
        <f>#REF!-AVERAGE(IF$61:IF$85)</f>
        <v>#REF!</v>
      </c>
      <c r="IG128" s="4" t="e">
        <f>#REF!-AVERAGE(IG$61:IG$85)</f>
        <v>#REF!</v>
      </c>
      <c r="IH128" s="4" t="e">
        <f>#REF!-AVERAGE(IH$61:IH$85)</f>
        <v>#REF!</v>
      </c>
      <c r="II128" s="4" t="e">
        <f>#REF!-AVERAGE(II$61:II$85)</f>
        <v>#REF!</v>
      </c>
      <c r="IJ128" s="4" t="e">
        <f>#REF!-AVERAGE(IJ$61:IJ$85)</f>
        <v>#REF!</v>
      </c>
      <c r="IK128" s="4" t="e">
        <f>#REF!-AVERAGE(IK$61:IK$85)</f>
        <v>#REF!</v>
      </c>
      <c r="IL128" s="4" t="e">
        <f>#REF!-AVERAGE(IL$61:IL$85)</f>
        <v>#REF!</v>
      </c>
      <c r="IM128" s="4" t="e">
        <f>#REF!-AVERAGE(IM$61:IM$85)</f>
        <v>#REF!</v>
      </c>
      <c r="IN128" s="4" t="e">
        <f>#REF!-AVERAGE(IN$61:IN$85)</f>
        <v>#REF!</v>
      </c>
      <c r="IO128" s="4" t="e">
        <f>#REF!-AVERAGE(IO$61:IO$85)</f>
        <v>#REF!</v>
      </c>
      <c r="IP128" s="4" t="e">
        <f>#REF!-AVERAGE(IP$61:IP$85)</f>
        <v>#REF!</v>
      </c>
      <c r="IQ128" s="4" t="e">
        <f>#REF!-AVERAGE(IQ$61:IQ$85)</f>
        <v>#REF!</v>
      </c>
      <c r="JD128" s="8" t="str">
        <f t="shared" si="335"/>
        <v>NieodrzucamyH0</v>
      </c>
      <c r="JS128" s="8" t="str">
        <f t="shared" si="346"/>
        <v>NieodrzucamyH0</v>
      </c>
      <c r="KA128" s="8" t="str">
        <f t="shared" si="351"/>
        <v>NieodrzucamyH0</v>
      </c>
    </row>
    <row r="129" spans="1:287" hidden="1" x14ac:dyDescent="0.25">
      <c r="A129" s="5">
        <v>11</v>
      </c>
      <c r="B129" s="4" t="e">
        <f>#REF!-AVERAGE(B$61:B$75)</f>
        <v>#REF!</v>
      </c>
      <c r="C129" s="4" t="e">
        <f>#REF!-AVERAGE(C$61:C$85)</f>
        <v>#REF!</v>
      </c>
      <c r="D129" s="4" t="e">
        <f>#REF!-AVERAGE(D$61:D$85)</f>
        <v>#REF!</v>
      </c>
      <c r="E129" s="4" t="e">
        <f>#REF!-AVERAGE(E$61:E$85)</f>
        <v>#REF!</v>
      </c>
      <c r="F129" s="4" t="e">
        <f>#REF!-AVERAGE(F$61:F$85)</f>
        <v>#REF!</v>
      </c>
      <c r="G129" s="4" t="e">
        <f>#REF!-AVERAGE(G$61:G$85)</f>
        <v>#REF!</v>
      </c>
      <c r="H129" s="4" t="e">
        <f>#REF!-AVERAGE(H$61:H$85)</f>
        <v>#REF!</v>
      </c>
      <c r="I129" s="4" t="e">
        <f>#REF!-AVERAGE(I$61:I$85)</f>
        <v>#REF!</v>
      </c>
      <c r="J129" s="4" t="e">
        <f>#REF!-AVERAGE(J$61:J$85)</f>
        <v>#REF!</v>
      </c>
      <c r="K129" s="4" t="e">
        <f>#REF!-AVERAGE(K$61:K$85)</f>
        <v>#REF!</v>
      </c>
      <c r="L129" s="4" t="e">
        <f>#REF!-AVERAGE(L$61:L$85)</f>
        <v>#REF!</v>
      </c>
      <c r="M129" s="4" t="e">
        <f>#REF!-AVERAGE(M$61:M$85)</f>
        <v>#REF!</v>
      </c>
      <c r="N129" s="4" t="e">
        <f>#REF!-AVERAGE(N$61:N$85)</f>
        <v>#REF!</v>
      </c>
      <c r="O129" s="4" t="e">
        <f>#REF!-AVERAGE(O$61:O$85)</f>
        <v>#REF!</v>
      </c>
      <c r="P129" s="4" t="e">
        <f>#REF!-AVERAGE(P$61:P$85)</f>
        <v>#REF!</v>
      </c>
      <c r="Q129" s="4" t="e">
        <f>#REF!-AVERAGE(Q$61:Q$85)</f>
        <v>#REF!</v>
      </c>
      <c r="R129" s="4" t="e">
        <f>#REF!-AVERAGE(R$61:R$85)</f>
        <v>#REF!</v>
      </c>
      <c r="S129" s="4" t="e">
        <f>#REF!-AVERAGE(S$61:S$85)</f>
        <v>#REF!</v>
      </c>
      <c r="T129" s="4" t="e">
        <f>#REF!-AVERAGE(T$61:T$85)</f>
        <v>#REF!</v>
      </c>
      <c r="U129" s="4" t="e">
        <f>#REF!-AVERAGE(U$61:U$85)</f>
        <v>#REF!</v>
      </c>
      <c r="V129" s="4" t="e">
        <f>#REF!-AVERAGE(V$61:V$85)</f>
        <v>#REF!</v>
      </c>
      <c r="W129" s="4" t="e">
        <f>#REF!-AVERAGE(W$61:W$85)</f>
        <v>#REF!</v>
      </c>
      <c r="X129" s="4" t="e">
        <f>#REF!-AVERAGE(X$61:X$85)</f>
        <v>#REF!</v>
      </c>
      <c r="Y129" s="4" t="e">
        <f>#REF!-AVERAGE(Y$61:Y$85)</f>
        <v>#REF!</v>
      </c>
      <c r="Z129" s="4" t="e">
        <f>#REF!-AVERAGE(Z$61:Z$85)</f>
        <v>#REF!</v>
      </c>
      <c r="AA129" s="4" t="e">
        <f>#REF!-AVERAGE(AA$61:AA$85)</f>
        <v>#REF!</v>
      </c>
      <c r="AB129" s="4" t="e">
        <f>#REF!-AVERAGE(AB$61:AB$85)</f>
        <v>#REF!</v>
      </c>
      <c r="AC129" s="4" t="e">
        <f>#REF!-AVERAGE(AC$61:AC$85)</f>
        <v>#REF!</v>
      </c>
      <c r="AD129" s="4" t="e">
        <f>#REF!-AVERAGE(AD$61:AD$85)</f>
        <v>#REF!</v>
      </c>
      <c r="AE129" s="4" t="e">
        <f>#REF!-AVERAGE(AE$61:AE$85)</f>
        <v>#REF!</v>
      </c>
      <c r="AF129" s="4" t="e">
        <f>#REF!-AVERAGE(AF$61:AF$85)</f>
        <v>#REF!</v>
      </c>
      <c r="AG129" s="4" t="e">
        <f>#REF!-AVERAGE(AG$61:AG$85)</f>
        <v>#REF!</v>
      </c>
      <c r="AH129" s="4" t="e">
        <f>#REF!-AVERAGE(AH$61:AH$85)</f>
        <v>#REF!</v>
      </c>
      <c r="AI129" s="4" t="e">
        <f>#REF!-AVERAGE(AI$61:AI$85)</f>
        <v>#REF!</v>
      </c>
      <c r="AJ129" s="4" t="e">
        <f>#REF!-AVERAGE(AJ$61:AJ$85)</f>
        <v>#REF!</v>
      </c>
      <c r="AK129" s="4" t="e">
        <f>#REF!-AVERAGE(AK$61:AK$85)</f>
        <v>#REF!</v>
      </c>
      <c r="AL129" s="4" t="e">
        <f>#REF!-AVERAGE(AL$61:AL$85)</f>
        <v>#REF!</v>
      </c>
      <c r="AM129" s="4" t="e">
        <f>#REF!-AVERAGE(AM$61:AM$85)</f>
        <v>#REF!</v>
      </c>
      <c r="AN129" s="4" t="e">
        <f>#REF!-AVERAGE(AN$61:AN$85)</f>
        <v>#REF!</v>
      </c>
      <c r="AO129" s="4" t="e">
        <f>#REF!-AVERAGE(AO$61:AO$85)</f>
        <v>#REF!</v>
      </c>
      <c r="AP129" s="4" t="e">
        <f>#REF!-AVERAGE(AP$61:AP$85)</f>
        <v>#REF!</v>
      </c>
      <c r="AQ129" s="4" t="e">
        <f>#REF!-AVERAGE(AQ$61:AQ$85)</f>
        <v>#REF!</v>
      </c>
      <c r="AR129" s="4" t="e">
        <f>#REF!-AVERAGE(AR$61:AR$85)</f>
        <v>#REF!</v>
      </c>
      <c r="AS129" s="4" t="e">
        <f>#REF!-AVERAGE(AS$61:AS$85)</f>
        <v>#REF!</v>
      </c>
      <c r="AT129" s="4" t="e">
        <f>#REF!-AVERAGE(AT$61:AT$85)</f>
        <v>#REF!</v>
      </c>
      <c r="AU129" s="4" t="e">
        <f>#REF!-AVERAGE(AU$61:AU$85)</f>
        <v>#REF!</v>
      </c>
      <c r="AV129" s="4" t="e">
        <f>#REF!-AVERAGE(AV$61:AV$85)</f>
        <v>#REF!</v>
      </c>
      <c r="AW129" s="4" t="e">
        <f>#REF!-AVERAGE(AW$61:AW$85)</f>
        <v>#REF!</v>
      </c>
      <c r="AX129" s="4" t="e">
        <f>#REF!-AVERAGE(AX$61:AX$85)</f>
        <v>#REF!</v>
      </c>
      <c r="AY129" s="4" t="e">
        <f>#REF!-AVERAGE(AY$61:AY$85)</f>
        <v>#REF!</v>
      </c>
      <c r="AZ129" s="4" t="e">
        <f>#REF!-AVERAGE(AZ$61:AZ$85)</f>
        <v>#REF!</v>
      </c>
      <c r="BA129" s="4" t="e">
        <f>#REF!-AVERAGE(BA$61:BA$85)</f>
        <v>#REF!</v>
      </c>
      <c r="BB129" s="4" t="e">
        <f>#REF!-AVERAGE(BB$61:BB$85)</f>
        <v>#REF!</v>
      </c>
      <c r="BC129" s="4" t="e">
        <f>#REF!-AVERAGE(BC$61:BC$85)</f>
        <v>#REF!</v>
      </c>
      <c r="BD129" s="4" t="e">
        <f>#REF!-AVERAGE(BD$61:BD$85)</f>
        <v>#REF!</v>
      </c>
      <c r="BE129" s="4" t="e">
        <f>#REF!-AVERAGE(BE$61:BE$85)</f>
        <v>#REF!</v>
      </c>
      <c r="BF129" s="4" t="e">
        <f>#REF!-AVERAGE(BF$61:BF$85)</f>
        <v>#REF!</v>
      </c>
      <c r="BG129" s="4" t="e">
        <f>#REF!-AVERAGE(BG$61:BG$85)</f>
        <v>#REF!</v>
      </c>
      <c r="BH129" s="4" t="e">
        <f>#REF!-AVERAGE(BH$61:BH$85)</f>
        <v>#REF!</v>
      </c>
      <c r="BI129" s="4" t="e">
        <f>#REF!-AVERAGE(BI$61:BI$85)</f>
        <v>#REF!</v>
      </c>
      <c r="BJ129" s="4" t="e">
        <f>#REF!-AVERAGE(BJ$61:BJ$85)</f>
        <v>#REF!</v>
      </c>
      <c r="BK129" s="4" t="e">
        <f>#REF!-AVERAGE(BK$61:BK$85)</f>
        <v>#REF!</v>
      </c>
      <c r="BL129" s="4" t="e">
        <f>#REF!-AVERAGE(BL$61:BL$85)</f>
        <v>#REF!</v>
      </c>
      <c r="BM129" s="4" t="e">
        <f>#REF!-AVERAGE(BM$61:BM$85)</f>
        <v>#REF!</v>
      </c>
      <c r="BN129" s="4" t="e">
        <f>#REF!-AVERAGE(BN$61:BN$85)</f>
        <v>#REF!</v>
      </c>
      <c r="BO129" s="4" t="e">
        <f>#REF!-AVERAGE(BO$61:BO$85)</f>
        <v>#REF!</v>
      </c>
      <c r="BP129" s="4" t="e">
        <f>#REF!-AVERAGE(BP$61:BP$85)</f>
        <v>#REF!</v>
      </c>
      <c r="BQ129" s="4" t="e">
        <f>#REF!-AVERAGE(BQ$61:BQ$85)</f>
        <v>#REF!</v>
      </c>
      <c r="BR129" s="4" t="e">
        <f>#REF!-AVERAGE(BR$61:BR$85)</f>
        <v>#REF!</v>
      </c>
      <c r="BS129" s="4" t="e">
        <f>#REF!-AVERAGE(BS$61:BS$85)</f>
        <v>#REF!</v>
      </c>
      <c r="BT129" s="4" t="e">
        <f>#REF!-AVERAGE(BT$61:BT$85)</f>
        <v>#REF!</v>
      </c>
      <c r="BU129" s="4" t="e">
        <f>#REF!-AVERAGE(BU$61:BU$85)</f>
        <v>#REF!</v>
      </c>
      <c r="BV129" s="4" t="e">
        <f>#REF!-AVERAGE(BV$61:BV$85)</f>
        <v>#REF!</v>
      </c>
      <c r="BW129" s="4" t="e">
        <f>#REF!-AVERAGE(BW$61:BW$85)</f>
        <v>#REF!</v>
      </c>
      <c r="BX129" s="4" t="e">
        <f>#REF!-AVERAGE(BX$61:BX$85)</f>
        <v>#REF!</v>
      </c>
      <c r="BY129" s="4" t="e">
        <f>#REF!-AVERAGE(BY$61:BY$85)</f>
        <v>#REF!</v>
      </c>
      <c r="BZ129" s="4" t="e">
        <f>#REF!-AVERAGE(BZ$61:BZ$85)</f>
        <v>#REF!</v>
      </c>
      <c r="CA129" s="4" t="e">
        <f>#REF!-AVERAGE(CA$61:CA$85)</f>
        <v>#REF!</v>
      </c>
      <c r="CB129" s="4" t="e">
        <f>#REF!-AVERAGE(CB$61:CB$85)</f>
        <v>#REF!</v>
      </c>
      <c r="CC129" s="4" t="e">
        <f>#REF!-AVERAGE(CC$61:CC$85)</f>
        <v>#REF!</v>
      </c>
      <c r="CD129" s="4" t="e">
        <f>#REF!-AVERAGE(CD$61:CD$85)</f>
        <v>#REF!</v>
      </c>
      <c r="CE129" s="4" t="e">
        <f>#REF!-AVERAGE(CE$61:CE$85)</f>
        <v>#REF!</v>
      </c>
      <c r="CF129" s="4" t="e">
        <f>#REF!-AVERAGE(CF$61:CF$85)</f>
        <v>#REF!</v>
      </c>
      <c r="CG129" s="4" t="e">
        <f>#REF!-AVERAGE(CG$61:CG$85)</f>
        <v>#REF!</v>
      </c>
      <c r="CH129" s="4" t="e">
        <f>#REF!-AVERAGE(CH$61:CH$85)</f>
        <v>#REF!</v>
      </c>
      <c r="CI129" s="4" t="e">
        <f>#REF!-AVERAGE(CI$61:CI$85)</f>
        <v>#REF!</v>
      </c>
      <c r="CJ129" s="4" t="e">
        <f>#REF!-AVERAGE(CJ$61:CJ$85)</f>
        <v>#REF!</v>
      </c>
      <c r="CK129" s="4" t="e">
        <f>#REF!-AVERAGE(CK$61:CK$85)</f>
        <v>#REF!</v>
      </c>
      <c r="CL129" s="4" t="e">
        <f>#REF!-AVERAGE(CL$61:CL$85)</f>
        <v>#REF!</v>
      </c>
      <c r="CM129" s="4" t="e">
        <f>#REF!-AVERAGE(CM$61:CM$85)</f>
        <v>#REF!</v>
      </c>
      <c r="CN129" s="4" t="e">
        <f>#REF!-AVERAGE(CN$61:CN$85)</f>
        <v>#REF!</v>
      </c>
      <c r="CO129" s="4" t="e">
        <f>#REF!-AVERAGE(CO$61:CO$85)</f>
        <v>#REF!</v>
      </c>
      <c r="CP129" s="4" t="e">
        <f>#REF!-AVERAGE(CP$61:CP$85)</f>
        <v>#REF!</v>
      </c>
      <c r="CQ129" s="4" t="e">
        <f>#REF!-AVERAGE(CQ$61:CQ$85)</f>
        <v>#REF!</v>
      </c>
      <c r="CR129" s="4" t="e">
        <f>#REF!-AVERAGE(CR$61:CR$85)</f>
        <v>#REF!</v>
      </c>
      <c r="CS129" s="4" t="e">
        <f>#REF!-AVERAGE(CS$61:CS$85)</f>
        <v>#REF!</v>
      </c>
      <c r="CT129" s="4" t="e">
        <f>#REF!-AVERAGE(CT$61:CT$85)</f>
        <v>#REF!</v>
      </c>
      <c r="CU129" s="4" t="e">
        <f>#REF!-AVERAGE(CU$61:CU$85)</f>
        <v>#REF!</v>
      </c>
      <c r="CV129" s="4" t="e">
        <f>#REF!-AVERAGE(CV$61:CV$85)</f>
        <v>#REF!</v>
      </c>
      <c r="CW129" s="4" t="e">
        <f>#REF!-AVERAGE(CW$61:CW$85)</f>
        <v>#REF!</v>
      </c>
      <c r="CX129" s="4" t="e">
        <f>#REF!-AVERAGE(CX$61:CX$85)</f>
        <v>#REF!</v>
      </c>
      <c r="CY129" s="4" t="e">
        <f>#REF!-AVERAGE(CY$61:CY$85)</f>
        <v>#REF!</v>
      </c>
      <c r="CZ129" s="4" t="e">
        <f>#REF!-AVERAGE(CZ$61:CZ$85)</f>
        <v>#REF!</v>
      </c>
      <c r="DA129" s="4" t="e">
        <f>#REF!-AVERAGE(DA$61:DA$85)</f>
        <v>#REF!</v>
      </c>
      <c r="DB129" s="4" t="e">
        <f>#REF!-AVERAGE(DB$61:DB$85)</f>
        <v>#REF!</v>
      </c>
      <c r="DC129" s="4" t="e">
        <f>#REF!-AVERAGE(DC$61:DC$85)</f>
        <v>#REF!</v>
      </c>
      <c r="DD129" s="4" t="e">
        <f>#REF!-AVERAGE(DD$61:DD$85)</f>
        <v>#REF!</v>
      </c>
      <c r="DE129" s="4" t="e">
        <f>#REF!-AVERAGE(DE$61:DE$85)</f>
        <v>#REF!</v>
      </c>
      <c r="DF129" s="4" t="e">
        <f>#REF!-AVERAGE(DF$61:DF$85)</f>
        <v>#REF!</v>
      </c>
      <c r="DG129" s="4" t="e">
        <f>#REF!-AVERAGE(DG$61:DG$85)</f>
        <v>#REF!</v>
      </c>
      <c r="DH129" s="4" t="e">
        <f>#REF!-AVERAGE(DH$61:DH$85)</f>
        <v>#REF!</v>
      </c>
      <c r="DI129" s="4" t="e">
        <f>#REF!-AVERAGE(DI$61:DI$85)</f>
        <v>#REF!</v>
      </c>
      <c r="DJ129" s="4" t="e">
        <f>#REF!-AVERAGE(DJ$61:DJ$85)</f>
        <v>#REF!</v>
      </c>
      <c r="DK129" s="4" t="e">
        <f>#REF!-AVERAGE(DK$61:DK$85)</f>
        <v>#REF!</v>
      </c>
      <c r="DL129" s="4" t="e">
        <f>#REF!-AVERAGE(DL$61:DL$85)</f>
        <v>#REF!</v>
      </c>
      <c r="DM129" s="4" t="e">
        <f>#REF!-AVERAGE(DM$61:DM$85)</f>
        <v>#REF!</v>
      </c>
      <c r="DN129" s="4" t="e">
        <f>#REF!-AVERAGE(DN$61:DN$85)</f>
        <v>#REF!</v>
      </c>
      <c r="DO129" s="4" t="e">
        <f>#REF!-AVERAGE(DO$61:DO$85)</f>
        <v>#REF!</v>
      </c>
      <c r="DP129" s="4" t="e">
        <f>#REF!-AVERAGE(DP$61:DP$85)</f>
        <v>#REF!</v>
      </c>
      <c r="DQ129" s="4" t="e">
        <f>#REF!-AVERAGE(DQ$61:DQ$85)</f>
        <v>#REF!</v>
      </c>
      <c r="DR129" s="4" t="e">
        <f>#REF!-AVERAGE(DR$61:DR$85)</f>
        <v>#REF!</v>
      </c>
      <c r="DS129" s="4" t="e">
        <f>#REF!-AVERAGE(DS$61:DS$85)</f>
        <v>#REF!</v>
      </c>
      <c r="DT129" s="4" t="e">
        <f>#REF!-AVERAGE(DT$61:DT$85)</f>
        <v>#REF!</v>
      </c>
      <c r="DU129" s="4" t="e">
        <f>#REF!-AVERAGE(DU$61:DU$85)</f>
        <v>#REF!</v>
      </c>
      <c r="DV129" s="4" t="e">
        <f>#REF!-AVERAGE(DV$61:DV$85)</f>
        <v>#REF!</v>
      </c>
      <c r="DW129" s="4" t="e">
        <f>#REF!-AVERAGE(DW$61:DW$85)</f>
        <v>#REF!</v>
      </c>
      <c r="DX129" s="4" t="e">
        <f>#REF!-AVERAGE(DX$61:DX$85)</f>
        <v>#REF!</v>
      </c>
      <c r="DY129" s="4" t="e">
        <f>#REF!-AVERAGE(DY$61:DY$85)</f>
        <v>#REF!</v>
      </c>
      <c r="DZ129" s="4" t="e">
        <f>#REF!-AVERAGE(DZ$61:DZ$85)</f>
        <v>#REF!</v>
      </c>
      <c r="EA129" s="4" t="e">
        <f>#REF!-AVERAGE(EA$61:EA$85)</f>
        <v>#REF!</v>
      </c>
      <c r="EB129" s="4" t="e">
        <f>#REF!-AVERAGE(EB$61:EB$85)</f>
        <v>#REF!</v>
      </c>
      <c r="EC129" s="4" t="e">
        <f>#REF!-AVERAGE(EC$61:EC$85)</f>
        <v>#REF!</v>
      </c>
      <c r="ED129" s="4" t="e">
        <f>#REF!-AVERAGE(ED$61:ED$85)</f>
        <v>#REF!</v>
      </c>
      <c r="EE129" s="4" t="e">
        <f>#REF!-AVERAGE(EE$61:EE$85)</f>
        <v>#REF!</v>
      </c>
      <c r="EF129" s="4" t="e">
        <f>#REF!-AVERAGE(EF$61:EF$85)</f>
        <v>#REF!</v>
      </c>
      <c r="EG129" s="4" t="e">
        <f>#REF!-AVERAGE(EG$61:EG$85)</f>
        <v>#REF!</v>
      </c>
      <c r="EH129" s="4" t="e">
        <f>#REF!-AVERAGE(EH$61:EH$85)</f>
        <v>#REF!</v>
      </c>
      <c r="EI129" s="4" t="e">
        <f>#REF!-AVERAGE(EI$61:EI$85)</f>
        <v>#REF!</v>
      </c>
      <c r="EJ129" s="4" t="e">
        <f>#REF!-AVERAGE(EJ$61:EJ$85)</f>
        <v>#REF!</v>
      </c>
      <c r="EK129" s="4" t="e">
        <f>#REF!-AVERAGE(EK$61:EK$85)</f>
        <v>#REF!</v>
      </c>
      <c r="EL129" s="4" t="e">
        <f>#REF!-AVERAGE(EL$61:EL$85)</f>
        <v>#REF!</v>
      </c>
      <c r="EM129" s="4" t="e">
        <f>#REF!-AVERAGE(EM$61:EM$85)</f>
        <v>#REF!</v>
      </c>
      <c r="EN129" s="4" t="e">
        <f>#REF!-AVERAGE(EN$61:EN$85)</f>
        <v>#REF!</v>
      </c>
      <c r="EO129" s="4" t="e">
        <f>#REF!-AVERAGE(EO$61:EO$85)</f>
        <v>#REF!</v>
      </c>
      <c r="EP129" s="4" t="e">
        <f>#REF!-AVERAGE(EP$61:EP$85)</f>
        <v>#REF!</v>
      </c>
      <c r="EQ129" s="4" t="e">
        <f>#REF!-AVERAGE(EQ$61:EQ$85)</f>
        <v>#REF!</v>
      </c>
      <c r="ER129" s="4" t="e">
        <f>#REF!-AVERAGE(ER$61:ER$85)</f>
        <v>#REF!</v>
      </c>
      <c r="ES129" s="4" t="e">
        <f>#REF!-AVERAGE(ES$61:ES$85)</f>
        <v>#REF!</v>
      </c>
      <c r="ET129" s="4" t="e">
        <f>#REF!-AVERAGE(ET$61:ET$85)</f>
        <v>#REF!</v>
      </c>
      <c r="EU129" s="4" t="e">
        <f>#REF!-AVERAGE(EU$61:EU$85)</f>
        <v>#REF!</v>
      </c>
      <c r="EV129" s="4" t="e">
        <f>#REF!-AVERAGE(EV$61:EV$85)</f>
        <v>#REF!</v>
      </c>
      <c r="EW129" s="4" t="e">
        <f>#REF!-AVERAGE(EW$61:EW$85)</f>
        <v>#REF!</v>
      </c>
      <c r="EX129" s="4" t="e">
        <f>#REF!-AVERAGE(EX$61:EX$85)</f>
        <v>#REF!</v>
      </c>
      <c r="EY129" s="4" t="e">
        <f>#REF!-AVERAGE(EY$61:EY$85)</f>
        <v>#REF!</v>
      </c>
      <c r="EZ129" s="4" t="e">
        <f>#REF!-AVERAGE(EZ$61:EZ$85)</f>
        <v>#REF!</v>
      </c>
      <c r="FA129" s="4" t="e">
        <f>#REF!-AVERAGE(FA$61:FA$85)</f>
        <v>#REF!</v>
      </c>
      <c r="FB129" s="4" t="e">
        <f>#REF!-AVERAGE(FB$61:FB$85)</f>
        <v>#REF!</v>
      </c>
      <c r="FC129" s="4" t="e">
        <f>#REF!-AVERAGE(FC$61:FC$85)</f>
        <v>#REF!</v>
      </c>
      <c r="FD129" s="4" t="e">
        <f>#REF!-AVERAGE(FD$61:FD$85)</f>
        <v>#REF!</v>
      </c>
      <c r="FE129" s="4" t="e">
        <f>#REF!-AVERAGE(FE$61:FE$85)</f>
        <v>#REF!</v>
      </c>
      <c r="FF129" s="4" t="e">
        <f>#REF!-AVERAGE(FF$61:FF$85)</f>
        <v>#REF!</v>
      </c>
      <c r="FG129" s="4" t="e">
        <f>#REF!-AVERAGE(FG$61:FG$85)</f>
        <v>#REF!</v>
      </c>
      <c r="FH129" s="4" t="e">
        <f>#REF!-AVERAGE(FH$61:FH$85)</f>
        <v>#REF!</v>
      </c>
      <c r="FI129" s="4" t="e">
        <f>#REF!-AVERAGE(FI$61:FI$85)</f>
        <v>#REF!</v>
      </c>
      <c r="FJ129" s="4" t="e">
        <f>#REF!-AVERAGE(FJ$61:FJ$85)</f>
        <v>#REF!</v>
      </c>
      <c r="FK129" s="4" t="e">
        <f>#REF!-AVERAGE(FK$61:FK$85)</f>
        <v>#REF!</v>
      </c>
      <c r="FL129" s="4" t="e">
        <f>#REF!-AVERAGE(FL$61:FL$85)</f>
        <v>#REF!</v>
      </c>
      <c r="FM129" s="4" t="e">
        <f>#REF!-AVERAGE(FM$61:FM$85)</f>
        <v>#REF!</v>
      </c>
      <c r="FN129" s="4" t="e">
        <f>#REF!-AVERAGE(FN$61:FN$85)</f>
        <v>#REF!</v>
      </c>
      <c r="FO129" s="4" t="e">
        <f>#REF!-AVERAGE(FO$61:FO$85)</f>
        <v>#REF!</v>
      </c>
      <c r="FP129" s="4" t="e">
        <f>#REF!-AVERAGE(FP$61:FP$85)</f>
        <v>#REF!</v>
      </c>
      <c r="FQ129" s="4" t="e">
        <f>#REF!-AVERAGE(FQ$61:FQ$85)</f>
        <v>#REF!</v>
      </c>
      <c r="FR129" s="4" t="e">
        <f>#REF!-AVERAGE(FR$61:FR$85)</f>
        <v>#REF!</v>
      </c>
      <c r="FS129" s="4" t="e">
        <f>#REF!-AVERAGE(FS$61:FS$85)</f>
        <v>#REF!</v>
      </c>
      <c r="FT129" s="4" t="e">
        <f>#REF!-AVERAGE(FT$61:FT$85)</f>
        <v>#REF!</v>
      </c>
      <c r="FU129" s="4" t="e">
        <f>#REF!-AVERAGE(FU$61:FU$85)</f>
        <v>#REF!</v>
      </c>
      <c r="FV129" s="4" t="e">
        <f>#REF!-AVERAGE(FV$61:FV$85)</f>
        <v>#REF!</v>
      </c>
      <c r="FW129" s="4" t="e">
        <f>#REF!-AVERAGE(FW$61:FW$85)</f>
        <v>#REF!</v>
      </c>
      <c r="FX129" s="4" t="e">
        <f>#REF!-AVERAGE(FX$61:FX$85)</f>
        <v>#REF!</v>
      </c>
      <c r="FY129" s="4" t="e">
        <f>#REF!-AVERAGE(FY$61:FY$85)</f>
        <v>#REF!</v>
      </c>
      <c r="FZ129" s="4" t="e">
        <f>#REF!-AVERAGE(FZ$61:FZ$85)</f>
        <v>#REF!</v>
      </c>
      <c r="GA129" s="4" t="e">
        <f>#REF!-AVERAGE(GA$61:GA$85)</f>
        <v>#REF!</v>
      </c>
      <c r="GB129" s="4" t="e">
        <f>#REF!-AVERAGE(GB$61:GB$85)</f>
        <v>#REF!</v>
      </c>
      <c r="GC129" s="4" t="e">
        <f>#REF!-AVERAGE(GC$61:GC$85)</f>
        <v>#REF!</v>
      </c>
      <c r="GD129" s="4" t="e">
        <f>#REF!-AVERAGE(GD$61:GD$85)</f>
        <v>#REF!</v>
      </c>
      <c r="GE129" s="4" t="e">
        <f>#REF!-AVERAGE(GE$61:GE$85)</f>
        <v>#REF!</v>
      </c>
      <c r="GF129" s="4" t="e">
        <f>#REF!-AVERAGE(GF$61:GF$85)</f>
        <v>#REF!</v>
      </c>
      <c r="GG129" s="4" t="e">
        <f>#REF!-AVERAGE(GG$61:GG$85)</f>
        <v>#REF!</v>
      </c>
      <c r="GH129" s="4" t="e">
        <f>#REF!-AVERAGE(GH$61:GH$85)</f>
        <v>#REF!</v>
      </c>
      <c r="GI129" s="4" t="e">
        <f>#REF!-AVERAGE(GI$61:GI$85)</f>
        <v>#REF!</v>
      </c>
      <c r="GJ129" s="4" t="e">
        <f>#REF!-AVERAGE(GJ$61:GJ$85)</f>
        <v>#REF!</v>
      </c>
      <c r="GK129" s="4" t="e">
        <f>#REF!-AVERAGE(GK$61:GK$85)</f>
        <v>#REF!</v>
      </c>
      <c r="GL129" s="4" t="e">
        <f>#REF!-AVERAGE(GL$61:GL$85)</f>
        <v>#REF!</v>
      </c>
      <c r="GM129" s="4" t="e">
        <f>#REF!-AVERAGE(GM$61:GM$85)</f>
        <v>#REF!</v>
      </c>
      <c r="GN129" s="4" t="e">
        <f>#REF!-AVERAGE(GN$61:GN$85)</f>
        <v>#REF!</v>
      </c>
      <c r="GO129" s="4" t="e">
        <f>#REF!-AVERAGE(GO$61:GO$85)</f>
        <v>#REF!</v>
      </c>
      <c r="GP129" s="4" t="e">
        <f>#REF!-AVERAGE(GP$61:GP$85)</f>
        <v>#REF!</v>
      </c>
      <c r="GQ129" s="4" t="e">
        <f>#REF!-AVERAGE(GQ$61:GQ$85)</f>
        <v>#REF!</v>
      </c>
      <c r="GR129" s="4" t="e">
        <f>#REF!-AVERAGE(GR$61:GR$85)</f>
        <v>#REF!</v>
      </c>
      <c r="GS129" s="4" t="e">
        <f>#REF!-AVERAGE(GS$61:GS$85)</f>
        <v>#REF!</v>
      </c>
      <c r="GT129" s="4" t="e">
        <f>#REF!-AVERAGE(GT$61:GT$85)</f>
        <v>#REF!</v>
      </c>
      <c r="GU129" s="4" t="e">
        <f>#REF!-AVERAGE(GU$61:GU$85)</f>
        <v>#REF!</v>
      </c>
      <c r="GV129" s="4" t="e">
        <f>#REF!-AVERAGE(GV$61:GV$85)</f>
        <v>#REF!</v>
      </c>
      <c r="GW129" s="4" t="e">
        <f>#REF!-AVERAGE(GW$61:GW$85)</f>
        <v>#REF!</v>
      </c>
      <c r="GX129" s="4" t="e">
        <f>#REF!-AVERAGE(GX$61:GX$85)</f>
        <v>#REF!</v>
      </c>
      <c r="GY129" s="4" t="e">
        <f>#REF!-AVERAGE(GY$61:GY$85)</f>
        <v>#REF!</v>
      </c>
      <c r="GZ129" s="4" t="e">
        <f>#REF!-AVERAGE(GZ$61:GZ$85)</f>
        <v>#REF!</v>
      </c>
      <c r="HA129" s="4" t="e">
        <f>#REF!-AVERAGE(HA$61:HA$85)</f>
        <v>#REF!</v>
      </c>
      <c r="HB129" s="4" t="e">
        <f>#REF!-AVERAGE(HB$61:HB$85)</f>
        <v>#REF!</v>
      </c>
      <c r="HC129" s="4" t="e">
        <f>#REF!-AVERAGE(HC$61:HC$85)</f>
        <v>#REF!</v>
      </c>
      <c r="HD129" s="4" t="e">
        <f>#REF!-AVERAGE(HD$61:HD$85)</f>
        <v>#REF!</v>
      </c>
      <c r="HE129" s="4" t="e">
        <f>#REF!-AVERAGE(HE$61:HE$85)</f>
        <v>#REF!</v>
      </c>
      <c r="HF129" s="4" t="e">
        <f>#REF!-AVERAGE(HF$61:HF$85)</f>
        <v>#REF!</v>
      </c>
      <c r="HG129" s="4" t="e">
        <f>#REF!-AVERAGE(HG$61:HG$85)</f>
        <v>#REF!</v>
      </c>
      <c r="HH129" s="4" t="e">
        <f>#REF!-AVERAGE(HH$61:HH$85)</f>
        <v>#REF!</v>
      </c>
      <c r="HI129" s="4" t="e">
        <f>#REF!-AVERAGE(HI$61:HI$85)</f>
        <v>#REF!</v>
      </c>
      <c r="HJ129" s="4" t="e">
        <f>#REF!-AVERAGE(HJ$61:HJ$85)</f>
        <v>#REF!</v>
      </c>
      <c r="HK129" s="4" t="e">
        <f>#REF!-AVERAGE(HK$61:HK$85)</f>
        <v>#REF!</v>
      </c>
      <c r="HL129" s="4" t="e">
        <f>#REF!-AVERAGE(HL$61:HL$85)</f>
        <v>#REF!</v>
      </c>
      <c r="HM129" s="4" t="e">
        <f>#REF!-AVERAGE(HM$61:HM$85)</f>
        <v>#REF!</v>
      </c>
      <c r="HN129" s="4" t="e">
        <f>#REF!-AVERAGE(HN$61:HN$85)</f>
        <v>#REF!</v>
      </c>
      <c r="HO129" s="4" t="e">
        <f>#REF!-AVERAGE(HO$61:HO$85)</f>
        <v>#REF!</v>
      </c>
      <c r="HP129" s="4" t="e">
        <f>#REF!-AVERAGE(HP$61:HP$85)</f>
        <v>#REF!</v>
      </c>
      <c r="HQ129" s="4" t="e">
        <f>#REF!-AVERAGE(HQ$61:HQ$85)</f>
        <v>#REF!</v>
      </c>
      <c r="HR129" s="4" t="e">
        <f>#REF!-AVERAGE(HR$61:HR$85)</f>
        <v>#REF!</v>
      </c>
      <c r="HS129" s="4" t="e">
        <f>#REF!-AVERAGE(HS$61:HS$85)</f>
        <v>#REF!</v>
      </c>
      <c r="HT129" s="4" t="e">
        <f>#REF!-AVERAGE(HT$61:HT$85)</f>
        <v>#REF!</v>
      </c>
      <c r="HU129" s="4" t="e">
        <f>#REF!-AVERAGE(HU$61:HU$85)</f>
        <v>#REF!</v>
      </c>
      <c r="HV129" s="4" t="e">
        <f>#REF!-AVERAGE(HV$61:HV$85)</f>
        <v>#REF!</v>
      </c>
      <c r="HW129" s="4" t="e">
        <f>#REF!-AVERAGE(HW$61:HW$85)</f>
        <v>#REF!</v>
      </c>
      <c r="HX129" s="4" t="e">
        <f>#REF!-AVERAGE(HX$61:HX$85)</f>
        <v>#REF!</v>
      </c>
      <c r="HY129" s="4" t="e">
        <f>#REF!-AVERAGE(HY$61:HY$85)</f>
        <v>#REF!</v>
      </c>
      <c r="HZ129" s="4" t="e">
        <f>#REF!-AVERAGE(HZ$61:HZ$85)</f>
        <v>#REF!</v>
      </c>
      <c r="IA129" s="4" t="e">
        <f>#REF!-AVERAGE(IA$61:IA$85)</f>
        <v>#REF!</v>
      </c>
      <c r="IB129" s="4" t="e">
        <f>#REF!-AVERAGE(IB$61:IB$85)</f>
        <v>#REF!</v>
      </c>
      <c r="IC129" s="4" t="e">
        <f>#REF!-AVERAGE(IC$61:IC$85)</f>
        <v>#REF!</v>
      </c>
      <c r="ID129" s="4" t="e">
        <f>#REF!-AVERAGE(ID$61:ID$85)</f>
        <v>#REF!</v>
      </c>
      <c r="IE129" s="4" t="e">
        <f>#REF!-AVERAGE(IE$61:IE$85)</f>
        <v>#REF!</v>
      </c>
      <c r="IF129" s="4" t="e">
        <f>#REF!-AVERAGE(IF$61:IF$85)</f>
        <v>#REF!</v>
      </c>
      <c r="IG129" s="4" t="e">
        <f>#REF!-AVERAGE(IG$61:IG$85)</f>
        <v>#REF!</v>
      </c>
      <c r="IH129" s="4" t="e">
        <f>#REF!-AVERAGE(IH$61:IH$85)</f>
        <v>#REF!</v>
      </c>
      <c r="II129" s="4" t="e">
        <f>#REF!-AVERAGE(II$61:II$85)</f>
        <v>#REF!</v>
      </c>
      <c r="IJ129" s="4" t="e">
        <f>#REF!-AVERAGE(IJ$61:IJ$85)</f>
        <v>#REF!</v>
      </c>
      <c r="IK129" s="4" t="e">
        <f>#REF!-AVERAGE(IK$61:IK$85)</f>
        <v>#REF!</v>
      </c>
      <c r="IL129" s="4" t="e">
        <f>#REF!-AVERAGE(IL$61:IL$85)</f>
        <v>#REF!</v>
      </c>
      <c r="IM129" s="4" t="e">
        <f>#REF!-AVERAGE(IM$61:IM$85)</f>
        <v>#REF!</v>
      </c>
      <c r="IN129" s="4" t="e">
        <f>#REF!-AVERAGE(IN$61:IN$85)</f>
        <v>#REF!</v>
      </c>
      <c r="IO129" s="4" t="e">
        <f>#REF!-AVERAGE(IO$61:IO$85)</f>
        <v>#REF!</v>
      </c>
      <c r="IP129" s="4" t="e">
        <f>#REF!-AVERAGE(IP$61:IP$85)</f>
        <v>#REF!</v>
      </c>
      <c r="IQ129" s="4" t="e">
        <f>#REF!-AVERAGE(IQ$61:IQ$85)</f>
        <v>#REF!</v>
      </c>
      <c r="JD129" s="8" t="str">
        <f t="shared" si="335"/>
        <v>NieodrzucamyH0</v>
      </c>
      <c r="JS129" s="8" t="str">
        <f t="shared" si="346"/>
        <v>NieodrzucamyH0</v>
      </c>
      <c r="KA129" s="8" t="str">
        <f t="shared" si="351"/>
        <v>NieodrzucamyH0</v>
      </c>
    </row>
    <row r="130" spans="1:287" hidden="1" x14ac:dyDescent="0.25">
      <c r="A130" s="5">
        <v>12</v>
      </c>
      <c r="B130" s="4" t="e">
        <f>#REF!-AVERAGE(B$61:B$75)</f>
        <v>#REF!</v>
      </c>
      <c r="C130" s="4" t="e">
        <f>#REF!-AVERAGE(C$61:C$85)</f>
        <v>#REF!</v>
      </c>
      <c r="D130" s="4" t="e">
        <f>#REF!-AVERAGE(D$61:D$85)</f>
        <v>#REF!</v>
      </c>
      <c r="E130" s="4" t="e">
        <f>#REF!-AVERAGE(E$61:E$85)</f>
        <v>#REF!</v>
      </c>
      <c r="F130" s="4" t="e">
        <f>#REF!-AVERAGE(F$61:F$85)</f>
        <v>#REF!</v>
      </c>
      <c r="G130" s="4" t="e">
        <f>#REF!-AVERAGE(G$61:G$85)</f>
        <v>#REF!</v>
      </c>
      <c r="H130" s="4" t="e">
        <f>#REF!-AVERAGE(H$61:H$85)</f>
        <v>#REF!</v>
      </c>
      <c r="I130" s="4" t="e">
        <f>#REF!-AVERAGE(I$61:I$85)</f>
        <v>#REF!</v>
      </c>
      <c r="J130" s="4" t="e">
        <f>#REF!-AVERAGE(J$61:J$85)</f>
        <v>#REF!</v>
      </c>
      <c r="K130" s="4" t="e">
        <f>#REF!-AVERAGE(K$61:K$85)</f>
        <v>#REF!</v>
      </c>
      <c r="L130" s="4" t="e">
        <f>#REF!-AVERAGE(L$61:L$85)</f>
        <v>#REF!</v>
      </c>
      <c r="M130" s="4" t="e">
        <f>#REF!-AVERAGE(M$61:M$85)</f>
        <v>#REF!</v>
      </c>
      <c r="N130" s="4" t="e">
        <f>#REF!-AVERAGE(N$61:N$85)</f>
        <v>#REF!</v>
      </c>
      <c r="O130" s="4" t="e">
        <f>#REF!-AVERAGE(O$61:O$85)</f>
        <v>#REF!</v>
      </c>
      <c r="P130" s="4" t="e">
        <f>#REF!-AVERAGE(P$61:P$85)</f>
        <v>#REF!</v>
      </c>
      <c r="Q130" s="4" t="e">
        <f>#REF!-AVERAGE(Q$61:Q$85)</f>
        <v>#REF!</v>
      </c>
      <c r="R130" s="4" t="e">
        <f>#REF!-AVERAGE(R$61:R$85)</f>
        <v>#REF!</v>
      </c>
      <c r="S130" s="4" t="e">
        <f>#REF!-AVERAGE(S$61:S$85)</f>
        <v>#REF!</v>
      </c>
      <c r="T130" s="4" t="e">
        <f>#REF!-AVERAGE(T$61:T$85)</f>
        <v>#REF!</v>
      </c>
      <c r="U130" s="4" t="e">
        <f>#REF!-AVERAGE(U$61:U$85)</f>
        <v>#REF!</v>
      </c>
      <c r="V130" s="4" t="e">
        <f>#REF!-AVERAGE(V$61:V$85)</f>
        <v>#REF!</v>
      </c>
      <c r="W130" s="4" t="e">
        <f>#REF!-AVERAGE(W$61:W$85)</f>
        <v>#REF!</v>
      </c>
      <c r="X130" s="4" t="e">
        <f>#REF!-AVERAGE(X$61:X$85)</f>
        <v>#REF!</v>
      </c>
      <c r="Y130" s="4" t="e">
        <f>#REF!-AVERAGE(Y$61:Y$85)</f>
        <v>#REF!</v>
      </c>
      <c r="Z130" s="4" t="e">
        <f>#REF!-AVERAGE(Z$61:Z$85)</f>
        <v>#REF!</v>
      </c>
      <c r="AA130" s="4" t="e">
        <f>#REF!-AVERAGE(AA$61:AA$85)</f>
        <v>#REF!</v>
      </c>
      <c r="AB130" s="4" t="e">
        <f>#REF!-AVERAGE(AB$61:AB$85)</f>
        <v>#REF!</v>
      </c>
      <c r="AC130" s="4" t="e">
        <f>#REF!-AVERAGE(AC$61:AC$85)</f>
        <v>#REF!</v>
      </c>
      <c r="AD130" s="4" t="e">
        <f>#REF!-AVERAGE(AD$61:AD$85)</f>
        <v>#REF!</v>
      </c>
      <c r="AE130" s="4" t="e">
        <f>#REF!-AVERAGE(AE$61:AE$85)</f>
        <v>#REF!</v>
      </c>
      <c r="AF130" s="4" t="e">
        <f>#REF!-AVERAGE(AF$61:AF$85)</f>
        <v>#REF!</v>
      </c>
      <c r="AG130" s="4" t="e">
        <f>#REF!-AVERAGE(AG$61:AG$85)</f>
        <v>#REF!</v>
      </c>
      <c r="AH130" s="4" t="e">
        <f>#REF!-AVERAGE(AH$61:AH$85)</f>
        <v>#REF!</v>
      </c>
      <c r="AI130" s="4" t="e">
        <f>#REF!-AVERAGE(AI$61:AI$85)</f>
        <v>#REF!</v>
      </c>
      <c r="AJ130" s="4" t="e">
        <f>#REF!-AVERAGE(AJ$61:AJ$85)</f>
        <v>#REF!</v>
      </c>
      <c r="AK130" s="4" t="e">
        <f>#REF!-AVERAGE(AK$61:AK$85)</f>
        <v>#REF!</v>
      </c>
      <c r="AL130" s="4" t="e">
        <f>#REF!-AVERAGE(AL$61:AL$85)</f>
        <v>#REF!</v>
      </c>
      <c r="AM130" s="4" t="e">
        <f>#REF!-AVERAGE(AM$61:AM$85)</f>
        <v>#REF!</v>
      </c>
      <c r="AN130" s="4" t="e">
        <f>#REF!-AVERAGE(AN$61:AN$85)</f>
        <v>#REF!</v>
      </c>
      <c r="AO130" s="4" t="e">
        <f>#REF!-AVERAGE(AO$61:AO$85)</f>
        <v>#REF!</v>
      </c>
      <c r="AP130" s="4" t="e">
        <f>#REF!-AVERAGE(AP$61:AP$85)</f>
        <v>#REF!</v>
      </c>
      <c r="AQ130" s="4" t="e">
        <f>#REF!-AVERAGE(AQ$61:AQ$85)</f>
        <v>#REF!</v>
      </c>
      <c r="AR130" s="4" t="e">
        <f>#REF!-AVERAGE(AR$61:AR$85)</f>
        <v>#REF!</v>
      </c>
      <c r="AS130" s="4" t="e">
        <f>#REF!-AVERAGE(AS$61:AS$85)</f>
        <v>#REF!</v>
      </c>
      <c r="AT130" s="4" t="e">
        <f>#REF!-AVERAGE(AT$61:AT$85)</f>
        <v>#REF!</v>
      </c>
      <c r="AU130" s="4" t="e">
        <f>#REF!-AVERAGE(AU$61:AU$85)</f>
        <v>#REF!</v>
      </c>
      <c r="AV130" s="4" t="e">
        <f>#REF!-AVERAGE(AV$61:AV$85)</f>
        <v>#REF!</v>
      </c>
      <c r="AW130" s="4" t="e">
        <f>#REF!-AVERAGE(AW$61:AW$85)</f>
        <v>#REF!</v>
      </c>
      <c r="AX130" s="4" t="e">
        <f>#REF!-AVERAGE(AX$61:AX$85)</f>
        <v>#REF!</v>
      </c>
      <c r="AY130" s="4" t="e">
        <f>#REF!-AVERAGE(AY$61:AY$85)</f>
        <v>#REF!</v>
      </c>
      <c r="AZ130" s="4" t="e">
        <f>#REF!-AVERAGE(AZ$61:AZ$85)</f>
        <v>#REF!</v>
      </c>
      <c r="BA130" s="4" t="e">
        <f>#REF!-AVERAGE(BA$61:BA$85)</f>
        <v>#REF!</v>
      </c>
      <c r="BB130" s="4" t="e">
        <f>#REF!-AVERAGE(BB$61:BB$85)</f>
        <v>#REF!</v>
      </c>
      <c r="BC130" s="4" t="e">
        <f>#REF!-AVERAGE(BC$61:BC$85)</f>
        <v>#REF!</v>
      </c>
      <c r="BD130" s="4" t="e">
        <f>#REF!-AVERAGE(BD$61:BD$85)</f>
        <v>#REF!</v>
      </c>
      <c r="BE130" s="4" t="e">
        <f>#REF!-AVERAGE(BE$61:BE$85)</f>
        <v>#REF!</v>
      </c>
      <c r="BF130" s="4" t="e">
        <f>#REF!-AVERAGE(BF$61:BF$85)</f>
        <v>#REF!</v>
      </c>
      <c r="BG130" s="4" t="e">
        <f>#REF!-AVERAGE(BG$61:BG$85)</f>
        <v>#REF!</v>
      </c>
      <c r="BH130" s="4" t="e">
        <f>#REF!-AVERAGE(BH$61:BH$85)</f>
        <v>#REF!</v>
      </c>
      <c r="BI130" s="4" t="e">
        <f>#REF!-AVERAGE(BI$61:BI$85)</f>
        <v>#REF!</v>
      </c>
      <c r="BJ130" s="4" t="e">
        <f>#REF!-AVERAGE(BJ$61:BJ$85)</f>
        <v>#REF!</v>
      </c>
      <c r="BK130" s="4" t="e">
        <f>#REF!-AVERAGE(BK$61:BK$85)</f>
        <v>#REF!</v>
      </c>
      <c r="BL130" s="4" t="e">
        <f>#REF!-AVERAGE(BL$61:BL$85)</f>
        <v>#REF!</v>
      </c>
      <c r="BM130" s="4" t="e">
        <f>#REF!-AVERAGE(BM$61:BM$85)</f>
        <v>#REF!</v>
      </c>
      <c r="BN130" s="4" t="e">
        <f>#REF!-AVERAGE(BN$61:BN$85)</f>
        <v>#REF!</v>
      </c>
      <c r="BO130" s="4" t="e">
        <f>#REF!-AVERAGE(BO$61:BO$85)</f>
        <v>#REF!</v>
      </c>
      <c r="BP130" s="4" t="e">
        <f>#REF!-AVERAGE(BP$61:BP$85)</f>
        <v>#REF!</v>
      </c>
      <c r="BQ130" s="4" t="e">
        <f>#REF!-AVERAGE(BQ$61:BQ$85)</f>
        <v>#REF!</v>
      </c>
      <c r="BR130" s="4" t="e">
        <f>#REF!-AVERAGE(BR$61:BR$85)</f>
        <v>#REF!</v>
      </c>
      <c r="BS130" s="4" t="e">
        <f>#REF!-AVERAGE(BS$61:BS$85)</f>
        <v>#REF!</v>
      </c>
      <c r="BT130" s="4" t="e">
        <f>#REF!-AVERAGE(BT$61:BT$85)</f>
        <v>#REF!</v>
      </c>
      <c r="BU130" s="4" t="e">
        <f>#REF!-AVERAGE(BU$61:BU$85)</f>
        <v>#REF!</v>
      </c>
      <c r="BV130" s="4" t="e">
        <f>#REF!-AVERAGE(BV$61:BV$85)</f>
        <v>#REF!</v>
      </c>
      <c r="BW130" s="4" t="e">
        <f>#REF!-AVERAGE(BW$61:BW$85)</f>
        <v>#REF!</v>
      </c>
      <c r="BX130" s="4" t="e">
        <f>#REF!-AVERAGE(BX$61:BX$85)</f>
        <v>#REF!</v>
      </c>
      <c r="BY130" s="4" t="e">
        <f>#REF!-AVERAGE(BY$61:BY$85)</f>
        <v>#REF!</v>
      </c>
      <c r="BZ130" s="4" t="e">
        <f>#REF!-AVERAGE(BZ$61:BZ$85)</f>
        <v>#REF!</v>
      </c>
      <c r="CA130" s="4" t="e">
        <f>#REF!-AVERAGE(CA$61:CA$85)</f>
        <v>#REF!</v>
      </c>
      <c r="CB130" s="4" t="e">
        <f>#REF!-AVERAGE(CB$61:CB$85)</f>
        <v>#REF!</v>
      </c>
      <c r="CC130" s="4" t="e">
        <f>#REF!-AVERAGE(CC$61:CC$85)</f>
        <v>#REF!</v>
      </c>
      <c r="CD130" s="4" t="e">
        <f>#REF!-AVERAGE(CD$61:CD$85)</f>
        <v>#REF!</v>
      </c>
      <c r="CE130" s="4" t="e">
        <f>#REF!-AVERAGE(CE$61:CE$85)</f>
        <v>#REF!</v>
      </c>
      <c r="CF130" s="4" t="e">
        <f>#REF!-AVERAGE(CF$61:CF$85)</f>
        <v>#REF!</v>
      </c>
      <c r="CG130" s="4" t="e">
        <f>#REF!-AVERAGE(CG$61:CG$85)</f>
        <v>#REF!</v>
      </c>
      <c r="CH130" s="4" t="e">
        <f>#REF!-AVERAGE(CH$61:CH$85)</f>
        <v>#REF!</v>
      </c>
      <c r="CI130" s="4" t="e">
        <f>#REF!-AVERAGE(CI$61:CI$85)</f>
        <v>#REF!</v>
      </c>
      <c r="CJ130" s="4" t="e">
        <f>#REF!-AVERAGE(CJ$61:CJ$85)</f>
        <v>#REF!</v>
      </c>
      <c r="CK130" s="4" t="e">
        <f>#REF!-AVERAGE(CK$61:CK$85)</f>
        <v>#REF!</v>
      </c>
      <c r="CL130" s="4" t="e">
        <f>#REF!-AVERAGE(CL$61:CL$85)</f>
        <v>#REF!</v>
      </c>
      <c r="CM130" s="4" t="e">
        <f>#REF!-AVERAGE(CM$61:CM$85)</f>
        <v>#REF!</v>
      </c>
      <c r="CN130" s="4" t="e">
        <f>#REF!-AVERAGE(CN$61:CN$85)</f>
        <v>#REF!</v>
      </c>
      <c r="CO130" s="4" t="e">
        <f>#REF!-AVERAGE(CO$61:CO$85)</f>
        <v>#REF!</v>
      </c>
      <c r="CP130" s="4" t="e">
        <f>#REF!-AVERAGE(CP$61:CP$85)</f>
        <v>#REF!</v>
      </c>
      <c r="CQ130" s="4" t="e">
        <f>#REF!-AVERAGE(CQ$61:CQ$85)</f>
        <v>#REF!</v>
      </c>
      <c r="CR130" s="4" t="e">
        <f>#REF!-AVERAGE(CR$61:CR$85)</f>
        <v>#REF!</v>
      </c>
      <c r="CS130" s="4" t="e">
        <f>#REF!-AVERAGE(CS$61:CS$85)</f>
        <v>#REF!</v>
      </c>
      <c r="CT130" s="4" t="e">
        <f>#REF!-AVERAGE(CT$61:CT$85)</f>
        <v>#REF!</v>
      </c>
      <c r="CU130" s="4" t="e">
        <f>#REF!-AVERAGE(CU$61:CU$85)</f>
        <v>#REF!</v>
      </c>
      <c r="CV130" s="4" t="e">
        <f>#REF!-AVERAGE(CV$61:CV$85)</f>
        <v>#REF!</v>
      </c>
      <c r="CW130" s="4" t="e">
        <f>#REF!-AVERAGE(CW$61:CW$85)</f>
        <v>#REF!</v>
      </c>
      <c r="CX130" s="4" t="e">
        <f>#REF!-AVERAGE(CX$61:CX$85)</f>
        <v>#REF!</v>
      </c>
      <c r="CY130" s="4" t="e">
        <f>#REF!-AVERAGE(CY$61:CY$85)</f>
        <v>#REF!</v>
      </c>
      <c r="CZ130" s="4" t="e">
        <f>#REF!-AVERAGE(CZ$61:CZ$85)</f>
        <v>#REF!</v>
      </c>
      <c r="DA130" s="4" t="e">
        <f>#REF!-AVERAGE(DA$61:DA$85)</f>
        <v>#REF!</v>
      </c>
      <c r="DB130" s="4" t="e">
        <f>#REF!-AVERAGE(DB$61:DB$85)</f>
        <v>#REF!</v>
      </c>
      <c r="DC130" s="4" t="e">
        <f>#REF!-AVERAGE(DC$61:DC$85)</f>
        <v>#REF!</v>
      </c>
      <c r="DD130" s="4" t="e">
        <f>#REF!-AVERAGE(DD$61:DD$85)</f>
        <v>#REF!</v>
      </c>
      <c r="DE130" s="4" t="e">
        <f>#REF!-AVERAGE(DE$61:DE$85)</f>
        <v>#REF!</v>
      </c>
      <c r="DF130" s="4" t="e">
        <f>#REF!-AVERAGE(DF$61:DF$85)</f>
        <v>#REF!</v>
      </c>
      <c r="DG130" s="4" t="e">
        <f>#REF!-AVERAGE(DG$61:DG$85)</f>
        <v>#REF!</v>
      </c>
      <c r="DH130" s="4" t="e">
        <f>#REF!-AVERAGE(DH$61:DH$85)</f>
        <v>#REF!</v>
      </c>
      <c r="DI130" s="4" t="e">
        <f>#REF!-AVERAGE(DI$61:DI$85)</f>
        <v>#REF!</v>
      </c>
      <c r="DJ130" s="4" t="e">
        <f>#REF!-AVERAGE(DJ$61:DJ$85)</f>
        <v>#REF!</v>
      </c>
      <c r="DK130" s="4" t="e">
        <f>#REF!-AVERAGE(DK$61:DK$85)</f>
        <v>#REF!</v>
      </c>
      <c r="DL130" s="4" t="e">
        <f>#REF!-AVERAGE(DL$61:DL$85)</f>
        <v>#REF!</v>
      </c>
      <c r="DM130" s="4" t="e">
        <f>#REF!-AVERAGE(DM$61:DM$85)</f>
        <v>#REF!</v>
      </c>
      <c r="DN130" s="4" t="e">
        <f>#REF!-AVERAGE(DN$61:DN$85)</f>
        <v>#REF!</v>
      </c>
      <c r="DO130" s="4" t="e">
        <f>#REF!-AVERAGE(DO$61:DO$85)</f>
        <v>#REF!</v>
      </c>
      <c r="DP130" s="4" t="e">
        <f>#REF!-AVERAGE(DP$61:DP$85)</f>
        <v>#REF!</v>
      </c>
      <c r="DQ130" s="4" t="e">
        <f>#REF!-AVERAGE(DQ$61:DQ$85)</f>
        <v>#REF!</v>
      </c>
      <c r="DR130" s="4" t="e">
        <f>#REF!-AVERAGE(DR$61:DR$85)</f>
        <v>#REF!</v>
      </c>
      <c r="DS130" s="4" t="e">
        <f>#REF!-AVERAGE(DS$61:DS$85)</f>
        <v>#REF!</v>
      </c>
      <c r="DT130" s="4" t="e">
        <f>#REF!-AVERAGE(DT$61:DT$85)</f>
        <v>#REF!</v>
      </c>
      <c r="DU130" s="4" t="e">
        <f>#REF!-AVERAGE(DU$61:DU$85)</f>
        <v>#REF!</v>
      </c>
      <c r="DV130" s="4" t="e">
        <f>#REF!-AVERAGE(DV$61:DV$85)</f>
        <v>#REF!</v>
      </c>
      <c r="DW130" s="4" t="e">
        <f>#REF!-AVERAGE(DW$61:DW$85)</f>
        <v>#REF!</v>
      </c>
      <c r="DX130" s="4" t="e">
        <f>#REF!-AVERAGE(DX$61:DX$85)</f>
        <v>#REF!</v>
      </c>
      <c r="DY130" s="4" t="e">
        <f>#REF!-AVERAGE(DY$61:DY$85)</f>
        <v>#REF!</v>
      </c>
      <c r="DZ130" s="4" t="e">
        <f>#REF!-AVERAGE(DZ$61:DZ$85)</f>
        <v>#REF!</v>
      </c>
      <c r="EA130" s="4" t="e">
        <f>#REF!-AVERAGE(EA$61:EA$85)</f>
        <v>#REF!</v>
      </c>
      <c r="EB130" s="4" t="e">
        <f>#REF!-AVERAGE(EB$61:EB$85)</f>
        <v>#REF!</v>
      </c>
      <c r="EC130" s="4" t="e">
        <f>#REF!-AVERAGE(EC$61:EC$85)</f>
        <v>#REF!</v>
      </c>
      <c r="ED130" s="4" t="e">
        <f>#REF!-AVERAGE(ED$61:ED$85)</f>
        <v>#REF!</v>
      </c>
      <c r="EE130" s="4" t="e">
        <f>#REF!-AVERAGE(EE$61:EE$85)</f>
        <v>#REF!</v>
      </c>
      <c r="EF130" s="4" t="e">
        <f>#REF!-AVERAGE(EF$61:EF$85)</f>
        <v>#REF!</v>
      </c>
      <c r="EG130" s="4" t="e">
        <f>#REF!-AVERAGE(EG$61:EG$85)</f>
        <v>#REF!</v>
      </c>
      <c r="EH130" s="4" t="e">
        <f>#REF!-AVERAGE(EH$61:EH$85)</f>
        <v>#REF!</v>
      </c>
      <c r="EI130" s="4" t="e">
        <f>#REF!-AVERAGE(EI$61:EI$85)</f>
        <v>#REF!</v>
      </c>
      <c r="EJ130" s="4" t="e">
        <f>#REF!-AVERAGE(EJ$61:EJ$85)</f>
        <v>#REF!</v>
      </c>
      <c r="EK130" s="4" t="e">
        <f>#REF!-AVERAGE(EK$61:EK$85)</f>
        <v>#REF!</v>
      </c>
      <c r="EL130" s="4" t="e">
        <f>#REF!-AVERAGE(EL$61:EL$85)</f>
        <v>#REF!</v>
      </c>
      <c r="EM130" s="4" t="e">
        <f>#REF!-AVERAGE(EM$61:EM$85)</f>
        <v>#REF!</v>
      </c>
      <c r="EN130" s="4" t="e">
        <f>#REF!-AVERAGE(EN$61:EN$85)</f>
        <v>#REF!</v>
      </c>
      <c r="EO130" s="4" t="e">
        <f>#REF!-AVERAGE(EO$61:EO$85)</f>
        <v>#REF!</v>
      </c>
      <c r="EP130" s="4" t="e">
        <f>#REF!-AVERAGE(EP$61:EP$85)</f>
        <v>#REF!</v>
      </c>
      <c r="EQ130" s="4" t="e">
        <f>#REF!-AVERAGE(EQ$61:EQ$85)</f>
        <v>#REF!</v>
      </c>
      <c r="ER130" s="4" t="e">
        <f>#REF!-AVERAGE(ER$61:ER$85)</f>
        <v>#REF!</v>
      </c>
      <c r="ES130" s="4" t="e">
        <f>#REF!-AVERAGE(ES$61:ES$85)</f>
        <v>#REF!</v>
      </c>
      <c r="ET130" s="4" t="e">
        <f>#REF!-AVERAGE(ET$61:ET$85)</f>
        <v>#REF!</v>
      </c>
      <c r="EU130" s="4" t="e">
        <f>#REF!-AVERAGE(EU$61:EU$85)</f>
        <v>#REF!</v>
      </c>
      <c r="EV130" s="4" t="e">
        <f>#REF!-AVERAGE(EV$61:EV$85)</f>
        <v>#REF!</v>
      </c>
      <c r="EW130" s="4" t="e">
        <f>#REF!-AVERAGE(EW$61:EW$85)</f>
        <v>#REF!</v>
      </c>
      <c r="EX130" s="4" t="e">
        <f>#REF!-AVERAGE(EX$61:EX$85)</f>
        <v>#REF!</v>
      </c>
      <c r="EY130" s="4" t="e">
        <f>#REF!-AVERAGE(EY$61:EY$85)</f>
        <v>#REF!</v>
      </c>
      <c r="EZ130" s="4" t="e">
        <f>#REF!-AVERAGE(EZ$61:EZ$85)</f>
        <v>#REF!</v>
      </c>
      <c r="FA130" s="4" t="e">
        <f>#REF!-AVERAGE(FA$61:FA$85)</f>
        <v>#REF!</v>
      </c>
      <c r="FB130" s="4" t="e">
        <f>#REF!-AVERAGE(FB$61:FB$85)</f>
        <v>#REF!</v>
      </c>
      <c r="FC130" s="4" t="e">
        <f>#REF!-AVERAGE(FC$61:FC$85)</f>
        <v>#REF!</v>
      </c>
      <c r="FD130" s="4" t="e">
        <f>#REF!-AVERAGE(FD$61:FD$85)</f>
        <v>#REF!</v>
      </c>
      <c r="FE130" s="4" t="e">
        <f>#REF!-AVERAGE(FE$61:FE$85)</f>
        <v>#REF!</v>
      </c>
      <c r="FF130" s="4" t="e">
        <f>#REF!-AVERAGE(FF$61:FF$85)</f>
        <v>#REF!</v>
      </c>
      <c r="FG130" s="4" t="e">
        <f>#REF!-AVERAGE(FG$61:FG$85)</f>
        <v>#REF!</v>
      </c>
      <c r="FH130" s="4" t="e">
        <f>#REF!-AVERAGE(FH$61:FH$85)</f>
        <v>#REF!</v>
      </c>
      <c r="FI130" s="4" t="e">
        <f>#REF!-AVERAGE(FI$61:FI$85)</f>
        <v>#REF!</v>
      </c>
      <c r="FJ130" s="4" t="e">
        <f>#REF!-AVERAGE(FJ$61:FJ$85)</f>
        <v>#REF!</v>
      </c>
      <c r="FK130" s="4" t="e">
        <f>#REF!-AVERAGE(FK$61:FK$85)</f>
        <v>#REF!</v>
      </c>
      <c r="FL130" s="4" t="e">
        <f>#REF!-AVERAGE(FL$61:FL$85)</f>
        <v>#REF!</v>
      </c>
      <c r="FM130" s="4" t="e">
        <f>#REF!-AVERAGE(FM$61:FM$85)</f>
        <v>#REF!</v>
      </c>
      <c r="FN130" s="4" t="e">
        <f>#REF!-AVERAGE(FN$61:FN$85)</f>
        <v>#REF!</v>
      </c>
      <c r="FO130" s="4" t="e">
        <f>#REF!-AVERAGE(FO$61:FO$85)</f>
        <v>#REF!</v>
      </c>
      <c r="FP130" s="4" t="e">
        <f>#REF!-AVERAGE(FP$61:FP$85)</f>
        <v>#REF!</v>
      </c>
      <c r="FQ130" s="4" t="e">
        <f>#REF!-AVERAGE(FQ$61:FQ$85)</f>
        <v>#REF!</v>
      </c>
      <c r="FR130" s="4" t="e">
        <f>#REF!-AVERAGE(FR$61:FR$85)</f>
        <v>#REF!</v>
      </c>
      <c r="FS130" s="4" t="e">
        <f>#REF!-AVERAGE(FS$61:FS$85)</f>
        <v>#REF!</v>
      </c>
      <c r="FT130" s="4" t="e">
        <f>#REF!-AVERAGE(FT$61:FT$85)</f>
        <v>#REF!</v>
      </c>
      <c r="FU130" s="4" t="e">
        <f>#REF!-AVERAGE(FU$61:FU$85)</f>
        <v>#REF!</v>
      </c>
      <c r="FV130" s="4" t="e">
        <f>#REF!-AVERAGE(FV$61:FV$85)</f>
        <v>#REF!</v>
      </c>
      <c r="FW130" s="4" t="e">
        <f>#REF!-AVERAGE(FW$61:FW$85)</f>
        <v>#REF!</v>
      </c>
      <c r="FX130" s="4" t="e">
        <f>#REF!-AVERAGE(FX$61:FX$85)</f>
        <v>#REF!</v>
      </c>
      <c r="FY130" s="4" t="e">
        <f>#REF!-AVERAGE(FY$61:FY$85)</f>
        <v>#REF!</v>
      </c>
      <c r="FZ130" s="4" t="e">
        <f>#REF!-AVERAGE(FZ$61:FZ$85)</f>
        <v>#REF!</v>
      </c>
      <c r="GA130" s="4" t="e">
        <f>#REF!-AVERAGE(GA$61:GA$85)</f>
        <v>#REF!</v>
      </c>
      <c r="GB130" s="4" t="e">
        <f>#REF!-AVERAGE(GB$61:GB$85)</f>
        <v>#REF!</v>
      </c>
      <c r="GC130" s="4" t="e">
        <f>#REF!-AVERAGE(GC$61:GC$85)</f>
        <v>#REF!</v>
      </c>
      <c r="GD130" s="4" t="e">
        <f>#REF!-AVERAGE(GD$61:GD$85)</f>
        <v>#REF!</v>
      </c>
      <c r="GE130" s="4" t="e">
        <f>#REF!-AVERAGE(GE$61:GE$85)</f>
        <v>#REF!</v>
      </c>
      <c r="GF130" s="4" t="e">
        <f>#REF!-AVERAGE(GF$61:GF$85)</f>
        <v>#REF!</v>
      </c>
      <c r="GG130" s="4" t="e">
        <f>#REF!-AVERAGE(GG$61:GG$85)</f>
        <v>#REF!</v>
      </c>
      <c r="GH130" s="4" t="e">
        <f>#REF!-AVERAGE(GH$61:GH$85)</f>
        <v>#REF!</v>
      </c>
      <c r="GI130" s="4" t="e">
        <f>#REF!-AVERAGE(GI$61:GI$85)</f>
        <v>#REF!</v>
      </c>
      <c r="GJ130" s="4" t="e">
        <f>#REF!-AVERAGE(GJ$61:GJ$85)</f>
        <v>#REF!</v>
      </c>
      <c r="GK130" s="4" t="e">
        <f>#REF!-AVERAGE(GK$61:GK$85)</f>
        <v>#REF!</v>
      </c>
      <c r="GL130" s="4" t="e">
        <f>#REF!-AVERAGE(GL$61:GL$85)</f>
        <v>#REF!</v>
      </c>
      <c r="GM130" s="4" t="e">
        <f>#REF!-AVERAGE(GM$61:GM$85)</f>
        <v>#REF!</v>
      </c>
      <c r="GN130" s="4" t="e">
        <f>#REF!-AVERAGE(GN$61:GN$85)</f>
        <v>#REF!</v>
      </c>
      <c r="GO130" s="4" t="e">
        <f>#REF!-AVERAGE(GO$61:GO$85)</f>
        <v>#REF!</v>
      </c>
      <c r="GP130" s="4" t="e">
        <f>#REF!-AVERAGE(GP$61:GP$85)</f>
        <v>#REF!</v>
      </c>
      <c r="GQ130" s="4" t="e">
        <f>#REF!-AVERAGE(GQ$61:GQ$85)</f>
        <v>#REF!</v>
      </c>
      <c r="GR130" s="4" t="e">
        <f>#REF!-AVERAGE(GR$61:GR$85)</f>
        <v>#REF!</v>
      </c>
      <c r="GS130" s="4" t="e">
        <f>#REF!-AVERAGE(GS$61:GS$85)</f>
        <v>#REF!</v>
      </c>
      <c r="GT130" s="4" t="e">
        <f>#REF!-AVERAGE(GT$61:GT$85)</f>
        <v>#REF!</v>
      </c>
      <c r="GU130" s="4" t="e">
        <f>#REF!-AVERAGE(GU$61:GU$85)</f>
        <v>#REF!</v>
      </c>
      <c r="GV130" s="4" t="e">
        <f>#REF!-AVERAGE(GV$61:GV$85)</f>
        <v>#REF!</v>
      </c>
      <c r="GW130" s="4" t="e">
        <f>#REF!-AVERAGE(GW$61:GW$85)</f>
        <v>#REF!</v>
      </c>
      <c r="GX130" s="4" t="e">
        <f>#REF!-AVERAGE(GX$61:GX$85)</f>
        <v>#REF!</v>
      </c>
      <c r="GY130" s="4" t="e">
        <f>#REF!-AVERAGE(GY$61:GY$85)</f>
        <v>#REF!</v>
      </c>
      <c r="GZ130" s="4" t="e">
        <f>#REF!-AVERAGE(GZ$61:GZ$85)</f>
        <v>#REF!</v>
      </c>
      <c r="HA130" s="4" t="e">
        <f>#REF!-AVERAGE(HA$61:HA$85)</f>
        <v>#REF!</v>
      </c>
      <c r="HB130" s="4" t="e">
        <f>#REF!-AVERAGE(HB$61:HB$85)</f>
        <v>#REF!</v>
      </c>
      <c r="HC130" s="4" t="e">
        <f>#REF!-AVERAGE(HC$61:HC$85)</f>
        <v>#REF!</v>
      </c>
      <c r="HD130" s="4" t="e">
        <f>#REF!-AVERAGE(HD$61:HD$85)</f>
        <v>#REF!</v>
      </c>
      <c r="HE130" s="4" t="e">
        <f>#REF!-AVERAGE(HE$61:HE$85)</f>
        <v>#REF!</v>
      </c>
      <c r="HF130" s="4" t="e">
        <f>#REF!-AVERAGE(HF$61:HF$85)</f>
        <v>#REF!</v>
      </c>
      <c r="HG130" s="4" t="e">
        <f>#REF!-AVERAGE(HG$61:HG$85)</f>
        <v>#REF!</v>
      </c>
      <c r="HH130" s="4" t="e">
        <f>#REF!-AVERAGE(HH$61:HH$85)</f>
        <v>#REF!</v>
      </c>
      <c r="HI130" s="4" t="e">
        <f>#REF!-AVERAGE(HI$61:HI$85)</f>
        <v>#REF!</v>
      </c>
      <c r="HJ130" s="4" t="e">
        <f>#REF!-AVERAGE(HJ$61:HJ$85)</f>
        <v>#REF!</v>
      </c>
      <c r="HK130" s="4" t="e">
        <f>#REF!-AVERAGE(HK$61:HK$85)</f>
        <v>#REF!</v>
      </c>
      <c r="HL130" s="4" t="e">
        <f>#REF!-AVERAGE(HL$61:HL$85)</f>
        <v>#REF!</v>
      </c>
      <c r="HM130" s="4" t="e">
        <f>#REF!-AVERAGE(HM$61:HM$85)</f>
        <v>#REF!</v>
      </c>
      <c r="HN130" s="4" t="e">
        <f>#REF!-AVERAGE(HN$61:HN$85)</f>
        <v>#REF!</v>
      </c>
      <c r="HO130" s="4" t="e">
        <f>#REF!-AVERAGE(HO$61:HO$85)</f>
        <v>#REF!</v>
      </c>
      <c r="HP130" s="4" t="e">
        <f>#REF!-AVERAGE(HP$61:HP$85)</f>
        <v>#REF!</v>
      </c>
      <c r="HQ130" s="4" t="e">
        <f>#REF!-AVERAGE(HQ$61:HQ$85)</f>
        <v>#REF!</v>
      </c>
      <c r="HR130" s="4" t="e">
        <f>#REF!-AVERAGE(HR$61:HR$85)</f>
        <v>#REF!</v>
      </c>
      <c r="HS130" s="4" t="e">
        <f>#REF!-AVERAGE(HS$61:HS$85)</f>
        <v>#REF!</v>
      </c>
      <c r="HT130" s="4" t="e">
        <f>#REF!-AVERAGE(HT$61:HT$85)</f>
        <v>#REF!</v>
      </c>
      <c r="HU130" s="4" t="e">
        <f>#REF!-AVERAGE(HU$61:HU$85)</f>
        <v>#REF!</v>
      </c>
      <c r="HV130" s="4" t="e">
        <f>#REF!-AVERAGE(HV$61:HV$85)</f>
        <v>#REF!</v>
      </c>
      <c r="HW130" s="4" t="e">
        <f>#REF!-AVERAGE(HW$61:HW$85)</f>
        <v>#REF!</v>
      </c>
      <c r="HX130" s="4" t="e">
        <f>#REF!-AVERAGE(HX$61:HX$85)</f>
        <v>#REF!</v>
      </c>
      <c r="HY130" s="4" t="e">
        <f>#REF!-AVERAGE(HY$61:HY$85)</f>
        <v>#REF!</v>
      </c>
      <c r="HZ130" s="4" t="e">
        <f>#REF!-AVERAGE(HZ$61:HZ$85)</f>
        <v>#REF!</v>
      </c>
      <c r="IA130" s="4" t="e">
        <f>#REF!-AVERAGE(IA$61:IA$85)</f>
        <v>#REF!</v>
      </c>
      <c r="IB130" s="4" t="e">
        <f>#REF!-AVERAGE(IB$61:IB$85)</f>
        <v>#REF!</v>
      </c>
      <c r="IC130" s="4" t="e">
        <f>#REF!-AVERAGE(IC$61:IC$85)</f>
        <v>#REF!</v>
      </c>
      <c r="ID130" s="4" t="e">
        <f>#REF!-AVERAGE(ID$61:ID$85)</f>
        <v>#REF!</v>
      </c>
      <c r="IE130" s="4" t="e">
        <f>#REF!-AVERAGE(IE$61:IE$85)</f>
        <v>#REF!</v>
      </c>
      <c r="IF130" s="4" t="e">
        <f>#REF!-AVERAGE(IF$61:IF$85)</f>
        <v>#REF!</v>
      </c>
      <c r="IG130" s="4" t="e">
        <f>#REF!-AVERAGE(IG$61:IG$85)</f>
        <v>#REF!</v>
      </c>
      <c r="IH130" s="4" t="e">
        <f>#REF!-AVERAGE(IH$61:IH$85)</f>
        <v>#REF!</v>
      </c>
      <c r="II130" s="4" t="e">
        <f>#REF!-AVERAGE(II$61:II$85)</f>
        <v>#REF!</v>
      </c>
      <c r="IJ130" s="4" t="e">
        <f>#REF!-AVERAGE(IJ$61:IJ$85)</f>
        <v>#REF!</v>
      </c>
      <c r="IK130" s="4" t="e">
        <f>#REF!-AVERAGE(IK$61:IK$85)</f>
        <v>#REF!</v>
      </c>
      <c r="IL130" s="4" t="e">
        <f>#REF!-AVERAGE(IL$61:IL$85)</f>
        <v>#REF!</v>
      </c>
      <c r="IM130" s="4" t="e">
        <f>#REF!-AVERAGE(IM$61:IM$85)</f>
        <v>#REF!</v>
      </c>
      <c r="IN130" s="4" t="e">
        <f>#REF!-AVERAGE(IN$61:IN$85)</f>
        <v>#REF!</v>
      </c>
      <c r="IO130" s="4" t="e">
        <f>#REF!-AVERAGE(IO$61:IO$85)</f>
        <v>#REF!</v>
      </c>
      <c r="IP130" s="4" t="e">
        <f>#REF!-AVERAGE(IP$61:IP$85)</f>
        <v>#REF!</v>
      </c>
      <c r="IQ130" s="4" t="e">
        <f>#REF!-AVERAGE(IQ$61:IQ$85)</f>
        <v>#REF!</v>
      </c>
      <c r="JD130" s="8" t="str">
        <f t="shared" si="335"/>
        <v>NieodrzucamyH0</v>
      </c>
      <c r="JS130" s="8" t="str">
        <f t="shared" si="346"/>
        <v>NieodrzucamyH0</v>
      </c>
      <c r="KA130" s="8" t="str">
        <f t="shared" si="351"/>
        <v>NieodrzucamyH0</v>
      </c>
    </row>
    <row r="131" spans="1:287" hidden="1" x14ac:dyDescent="0.25">
      <c r="A131" s="5">
        <v>13</v>
      </c>
      <c r="B131" s="4" t="e">
        <f>#REF!-AVERAGE(B$61:B$75)</f>
        <v>#REF!</v>
      </c>
      <c r="C131" s="4" t="e">
        <f>#REF!-AVERAGE(C$61:C$85)</f>
        <v>#REF!</v>
      </c>
      <c r="D131" s="4" t="e">
        <f>#REF!-AVERAGE(D$61:D$85)</f>
        <v>#REF!</v>
      </c>
      <c r="E131" s="4" t="e">
        <f>#REF!-AVERAGE(E$61:E$85)</f>
        <v>#REF!</v>
      </c>
      <c r="F131" s="4" t="e">
        <f>#REF!-AVERAGE(F$61:F$85)</f>
        <v>#REF!</v>
      </c>
      <c r="G131" s="4" t="e">
        <f>#REF!-AVERAGE(G$61:G$85)</f>
        <v>#REF!</v>
      </c>
      <c r="H131" s="4" t="e">
        <f>#REF!-AVERAGE(H$61:H$85)</f>
        <v>#REF!</v>
      </c>
      <c r="I131" s="4" t="e">
        <f>#REF!-AVERAGE(I$61:I$85)</f>
        <v>#REF!</v>
      </c>
      <c r="J131" s="4" t="e">
        <f>#REF!-AVERAGE(J$61:J$85)</f>
        <v>#REF!</v>
      </c>
      <c r="K131" s="4" t="e">
        <f>#REF!-AVERAGE(K$61:K$85)</f>
        <v>#REF!</v>
      </c>
      <c r="L131" s="4" t="e">
        <f>#REF!-AVERAGE(L$61:L$85)</f>
        <v>#REF!</v>
      </c>
      <c r="M131" s="4" t="e">
        <f>#REF!-AVERAGE(M$61:M$85)</f>
        <v>#REF!</v>
      </c>
      <c r="N131" s="4" t="e">
        <f>#REF!-AVERAGE(N$61:N$85)</f>
        <v>#REF!</v>
      </c>
      <c r="O131" s="4" t="e">
        <f>#REF!-AVERAGE(O$61:O$85)</f>
        <v>#REF!</v>
      </c>
      <c r="P131" s="4" t="e">
        <f>#REF!-AVERAGE(P$61:P$85)</f>
        <v>#REF!</v>
      </c>
      <c r="Q131" s="4" t="e">
        <f>#REF!-AVERAGE(Q$61:Q$85)</f>
        <v>#REF!</v>
      </c>
      <c r="R131" s="4" t="e">
        <f>#REF!-AVERAGE(R$61:R$85)</f>
        <v>#REF!</v>
      </c>
      <c r="S131" s="4" t="e">
        <f>#REF!-AVERAGE(S$61:S$85)</f>
        <v>#REF!</v>
      </c>
      <c r="T131" s="4" t="e">
        <f>#REF!-AVERAGE(T$61:T$85)</f>
        <v>#REF!</v>
      </c>
      <c r="U131" s="4" t="e">
        <f>#REF!-AVERAGE(U$61:U$85)</f>
        <v>#REF!</v>
      </c>
      <c r="V131" s="4" t="e">
        <f>#REF!-AVERAGE(V$61:V$85)</f>
        <v>#REF!</v>
      </c>
      <c r="W131" s="4" t="e">
        <f>#REF!-AVERAGE(W$61:W$85)</f>
        <v>#REF!</v>
      </c>
      <c r="X131" s="4" t="e">
        <f>#REF!-AVERAGE(X$61:X$85)</f>
        <v>#REF!</v>
      </c>
      <c r="Y131" s="4" t="e">
        <f>#REF!-AVERAGE(Y$61:Y$85)</f>
        <v>#REF!</v>
      </c>
      <c r="Z131" s="4" t="e">
        <f>#REF!-AVERAGE(Z$61:Z$85)</f>
        <v>#REF!</v>
      </c>
      <c r="AA131" s="4" t="e">
        <f>#REF!-AVERAGE(AA$61:AA$85)</f>
        <v>#REF!</v>
      </c>
      <c r="AB131" s="4" t="e">
        <f>#REF!-AVERAGE(AB$61:AB$85)</f>
        <v>#REF!</v>
      </c>
      <c r="AC131" s="4" t="e">
        <f>#REF!-AVERAGE(AC$61:AC$85)</f>
        <v>#REF!</v>
      </c>
      <c r="AD131" s="4" t="e">
        <f>#REF!-AVERAGE(AD$61:AD$85)</f>
        <v>#REF!</v>
      </c>
      <c r="AE131" s="4" t="e">
        <f>#REF!-AVERAGE(AE$61:AE$85)</f>
        <v>#REF!</v>
      </c>
      <c r="AF131" s="4" t="e">
        <f>#REF!-AVERAGE(AF$61:AF$85)</f>
        <v>#REF!</v>
      </c>
      <c r="AG131" s="4" t="e">
        <f>#REF!-AVERAGE(AG$61:AG$85)</f>
        <v>#REF!</v>
      </c>
      <c r="AH131" s="4" t="e">
        <f>#REF!-AVERAGE(AH$61:AH$85)</f>
        <v>#REF!</v>
      </c>
      <c r="AI131" s="4" t="e">
        <f>#REF!-AVERAGE(AI$61:AI$85)</f>
        <v>#REF!</v>
      </c>
      <c r="AJ131" s="4" t="e">
        <f>#REF!-AVERAGE(AJ$61:AJ$85)</f>
        <v>#REF!</v>
      </c>
      <c r="AK131" s="4" t="e">
        <f>#REF!-AVERAGE(AK$61:AK$85)</f>
        <v>#REF!</v>
      </c>
      <c r="AL131" s="4" t="e">
        <f>#REF!-AVERAGE(AL$61:AL$85)</f>
        <v>#REF!</v>
      </c>
      <c r="AM131" s="4" t="e">
        <f>#REF!-AVERAGE(AM$61:AM$85)</f>
        <v>#REF!</v>
      </c>
      <c r="AN131" s="4" t="e">
        <f>#REF!-AVERAGE(AN$61:AN$85)</f>
        <v>#REF!</v>
      </c>
      <c r="AO131" s="4" t="e">
        <f>#REF!-AVERAGE(AO$61:AO$85)</f>
        <v>#REF!</v>
      </c>
      <c r="AP131" s="4" t="e">
        <f>#REF!-AVERAGE(AP$61:AP$85)</f>
        <v>#REF!</v>
      </c>
      <c r="AQ131" s="4" t="e">
        <f>#REF!-AVERAGE(AQ$61:AQ$85)</f>
        <v>#REF!</v>
      </c>
      <c r="AR131" s="4" t="e">
        <f>#REF!-AVERAGE(AR$61:AR$85)</f>
        <v>#REF!</v>
      </c>
      <c r="AS131" s="4" t="e">
        <f>#REF!-AVERAGE(AS$61:AS$85)</f>
        <v>#REF!</v>
      </c>
      <c r="AT131" s="4" t="e">
        <f>#REF!-AVERAGE(AT$61:AT$85)</f>
        <v>#REF!</v>
      </c>
      <c r="AU131" s="4" t="e">
        <f>#REF!-AVERAGE(AU$61:AU$85)</f>
        <v>#REF!</v>
      </c>
      <c r="AV131" s="4" t="e">
        <f>#REF!-AVERAGE(AV$61:AV$85)</f>
        <v>#REF!</v>
      </c>
      <c r="AW131" s="4" t="e">
        <f>#REF!-AVERAGE(AW$61:AW$85)</f>
        <v>#REF!</v>
      </c>
      <c r="AX131" s="4" t="e">
        <f>#REF!-AVERAGE(AX$61:AX$85)</f>
        <v>#REF!</v>
      </c>
      <c r="AY131" s="4" t="e">
        <f>#REF!-AVERAGE(AY$61:AY$85)</f>
        <v>#REF!</v>
      </c>
      <c r="AZ131" s="4" t="e">
        <f>#REF!-AVERAGE(AZ$61:AZ$85)</f>
        <v>#REF!</v>
      </c>
      <c r="BA131" s="4" t="e">
        <f>#REF!-AVERAGE(BA$61:BA$85)</f>
        <v>#REF!</v>
      </c>
      <c r="BB131" s="4" t="e">
        <f>#REF!-AVERAGE(BB$61:BB$85)</f>
        <v>#REF!</v>
      </c>
      <c r="BC131" s="4" t="e">
        <f>#REF!-AVERAGE(BC$61:BC$85)</f>
        <v>#REF!</v>
      </c>
      <c r="BD131" s="4" t="e">
        <f>#REF!-AVERAGE(BD$61:BD$85)</f>
        <v>#REF!</v>
      </c>
      <c r="BE131" s="4" t="e">
        <f>#REF!-AVERAGE(BE$61:BE$85)</f>
        <v>#REF!</v>
      </c>
      <c r="BF131" s="4" t="e">
        <f>#REF!-AVERAGE(BF$61:BF$85)</f>
        <v>#REF!</v>
      </c>
      <c r="BG131" s="4" t="e">
        <f>#REF!-AVERAGE(BG$61:BG$85)</f>
        <v>#REF!</v>
      </c>
      <c r="BH131" s="4" t="e">
        <f>#REF!-AVERAGE(BH$61:BH$85)</f>
        <v>#REF!</v>
      </c>
      <c r="BI131" s="4" t="e">
        <f>#REF!-AVERAGE(BI$61:BI$85)</f>
        <v>#REF!</v>
      </c>
      <c r="BJ131" s="4" t="e">
        <f>#REF!-AVERAGE(BJ$61:BJ$85)</f>
        <v>#REF!</v>
      </c>
      <c r="BK131" s="4" t="e">
        <f>#REF!-AVERAGE(BK$61:BK$85)</f>
        <v>#REF!</v>
      </c>
      <c r="BL131" s="4" t="e">
        <f>#REF!-AVERAGE(BL$61:BL$85)</f>
        <v>#REF!</v>
      </c>
      <c r="BM131" s="4" t="e">
        <f>#REF!-AVERAGE(BM$61:BM$85)</f>
        <v>#REF!</v>
      </c>
      <c r="BN131" s="4" t="e">
        <f>#REF!-AVERAGE(BN$61:BN$85)</f>
        <v>#REF!</v>
      </c>
      <c r="BO131" s="4" t="e">
        <f>#REF!-AVERAGE(BO$61:BO$85)</f>
        <v>#REF!</v>
      </c>
      <c r="BP131" s="4" t="e">
        <f>#REF!-AVERAGE(BP$61:BP$85)</f>
        <v>#REF!</v>
      </c>
      <c r="BQ131" s="4" t="e">
        <f>#REF!-AVERAGE(BQ$61:BQ$85)</f>
        <v>#REF!</v>
      </c>
      <c r="BR131" s="4" t="e">
        <f>#REF!-AVERAGE(BR$61:BR$85)</f>
        <v>#REF!</v>
      </c>
      <c r="BS131" s="4" t="e">
        <f>#REF!-AVERAGE(BS$61:BS$85)</f>
        <v>#REF!</v>
      </c>
      <c r="BT131" s="4" t="e">
        <f>#REF!-AVERAGE(BT$61:BT$85)</f>
        <v>#REF!</v>
      </c>
      <c r="BU131" s="4" t="e">
        <f>#REF!-AVERAGE(BU$61:BU$85)</f>
        <v>#REF!</v>
      </c>
      <c r="BV131" s="4" t="e">
        <f>#REF!-AVERAGE(BV$61:BV$85)</f>
        <v>#REF!</v>
      </c>
      <c r="BW131" s="4" t="e">
        <f>#REF!-AVERAGE(BW$61:BW$85)</f>
        <v>#REF!</v>
      </c>
      <c r="BX131" s="4" t="e">
        <f>#REF!-AVERAGE(BX$61:BX$85)</f>
        <v>#REF!</v>
      </c>
      <c r="BY131" s="4" t="e">
        <f>#REF!-AVERAGE(BY$61:BY$85)</f>
        <v>#REF!</v>
      </c>
      <c r="BZ131" s="4" t="e">
        <f>#REF!-AVERAGE(BZ$61:BZ$85)</f>
        <v>#REF!</v>
      </c>
      <c r="CA131" s="4" t="e">
        <f>#REF!-AVERAGE(CA$61:CA$85)</f>
        <v>#REF!</v>
      </c>
      <c r="CB131" s="4" t="e">
        <f>#REF!-AVERAGE(CB$61:CB$85)</f>
        <v>#REF!</v>
      </c>
      <c r="CC131" s="4" t="e">
        <f>#REF!-AVERAGE(CC$61:CC$85)</f>
        <v>#REF!</v>
      </c>
      <c r="CD131" s="4" t="e">
        <f>#REF!-AVERAGE(CD$61:CD$85)</f>
        <v>#REF!</v>
      </c>
      <c r="CE131" s="4" t="e">
        <f>#REF!-AVERAGE(CE$61:CE$85)</f>
        <v>#REF!</v>
      </c>
      <c r="CF131" s="4" t="e">
        <f>#REF!-AVERAGE(CF$61:CF$85)</f>
        <v>#REF!</v>
      </c>
      <c r="CG131" s="4" t="e">
        <f>#REF!-AVERAGE(CG$61:CG$85)</f>
        <v>#REF!</v>
      </c>
      <c r="CH131" s="4" t="e">
        <f>#REF!-AVERAGE(CH$61:CH$85)</f>
        <v>#REF!</v>
      </c>
      <c r="CI131" s="4" t="e">
        <f>#REF!-AVERAGE(CI$61:CI$85)</f>
        <v>#REF!</v>
      </c>
      <c r="CJ131" s="4" t="e">
        <f>#REF!-AVERAGE(CJ$61:CJ$85)</f>
        <v>#REF!</v>
      </c>
      <c r="CK131" s="4" t="e">
        <f>#REF!-AVERAGE(CK$61:CK$85)</f>
        <v>#REF!</v>
      </c>
      <c r="CL131" s="4" t="e">
        <f>#REF!-AVERAGE(CL$61:CL$85)</f>
        <v>#REF!</v>
      </c>
      <c r="CM131" s="4" t="e">
        <f>#REF!-AVERAGE(CM$61:CM$85)</f>
        <v>#REF!</v>
      </c>
      <c r="CN131" s="4" t="e">
        <f>#REF!-AVERAGE(CN$61:CN$85)</f>
        <v>#REF!</v>
      </c>
      <c r="CO131" s="4" t="e">
        <f>#REF!-AVERAGE(CO$61:CO$85)</f>
        <v>#REF!</v>
      </c>
      <c r="CP131" s="4" t="e">
        <f>#REF!-AVERAGE(CP$61:CP$85)</f>
        <v>#REF!</v>
      </c>
      <c r="CQ131" s="4" t="e">
        <f>#REF!-AVERAGE(CQ$61:CQ$85)</f>
        <v>#REF!</v>
      </c>
      <c r="CR131" s="4" t="e">
        <f>#REF!-AVERAGE(CR$61:CR$85)</f>
        <v>#REF!</v>
      </c>
      <c r="CS131" s="4" t="e">
        <f>#REF!-AVERAGE(CS$61:CS$85)</f>
        <v>#REF!</v>
      </c>
      <c r="CT131" s="4" t="e">
        <f>#REF!-AVERAGE(CT$61:CT$85)</f>
        <v>#REF!</v>
      </c>
      <c r="CU131" s="4" t="e">
        <f>#REF!-AVERAGE(CU$61:CU$85)</f>
        <v>#REF!</v>
      </c>
      <c r="CV131" s="4" t="e">
        <f>#REF!-AVERAGE(CV$61:CV$85)</f>
        <v>#REF!</v>
      </c>
      <c r="CW131" s="4" t="e">
        <f>#REF!-AVERAGE(CW$61:CW$85)</f>
        <v>#REF!</v>
      </c>
      <c r="CX131" s="4" t="e">
        <f>#REF!-AVERAGE(CX$61:CX$85)</f>
        <v>#REF!</v>
      </c>
      <c r="CY131" s="4" t="e">
        <f>#REF!-AVERAGE(CY$61:CY$85)</f>
        <v>#REF!</v>
      </c>
      <c r="CZ131" s="4" t="e">
        <f>#REF!-AVERAGE(CZ$61:CZ$85)</f>
        <v>#REF!</v>
      </c>
      <c r="DA131" s="4" t="e">
        <f>#REF!-AVERAGE(DA$61:DA$85)</f>
        <v>#REF!</v>
      </c>
      <c r="DB131" s="4" t="e">
        <f>#REF!-AVERAGE(DB$61:DB$85)</f>
        <v>#REF!</v>
      </c>
      <c r="DC131" s="4" t="e">
        <f>#REF!-AVERAGE(DC$61:DC$85)</f>
        <v>#REF!</v>
      </c>
      <c r="DD131" s="4" t="e">
        <f>#REF!-AVERAGE(DD$61:DD$85)</f>
        <v>#REF!</v>
      </c>
      <c r="DE131" s="4" t="e">
        <f>#REF!-AVERAGE(DE$61:DE$85)</f>
        <v>#REF!</v>
      </c>
      <c r="DF131" s="4" t="e">
        <f>#REF!-AVERAGE(DF$61:DF$85)</f>
        <v>#REF!</v>
      </c>
      <c r="DG131" s="4" t="e">
        <f>#REF!-AVERAGE(DG$61:DG$85)</f>
        <v>#REF!</v>
      </c>
      <c r="DH131" s="4" t="e">
        <f>#REF!-AVERAGE(DH$61:DH$85)</f>
        <v>#REF!</v>
      </c>
      <c r="DI131" s="4" t="e">
        <f>#REF!-AVERAGE(DI$61:DI$85)</f>
        <v>#REF!</v>
      </c>
      <c r="DJ131" s="4" t="e">
        <f>#REF!-AVERAGE(DJ$61:DJ$85)</f>
        <v>#REF!</v>
      </c>
      <c r="DK131" s="4" t="e">
        <f>#REF!-AVERAGE(DK$61:DK$85)</f>
        <v>#REF!</v>
      </c>
      <c r="DL131" s="4" t="e">
        <f>#REF!-AVERAGE(DL$61:DL$85)</f>
        <v>#REF!</v>
      </c>
      <c r="DM131" s="4" t="e">
        <f>#REF!-AVERAGE(DM$61:DM$85)</f>
        <v>#REF!</v>
      </c>
      <c r="DN131" s="4" t="e">
        <f>#REF!-AVERAGE(DN$61:DN$85)</f>
        <v>#REF!</v>
      </c>
      <c r="DO131" s="4" t="e">
        <f>#REF!-AVERAGE(DO$61:DO$85)</f>
        <v>#REF!</v>
      </c>
      <c r="DP131" s="4" t="e">
        <f>#REF!-AVERAGE(DP$61:DP$85)</f>
        <v>#REF!</v>
      </c>
      <c r="DQ131" s="4" t="e">
        <f>#REF!-AVERAGE(DQ$61:DQ$85)</f>
        <v>#REF!</v>
      </c>
      <c r="DR131" s="4" t="e">
        <f>#REF!-AVERAGE(DR$61:DR$85)</f>
        <v>#REF!</v>
      </c>
      <c r="DS131" s="4" t="e">
        <f>#REF!-AVERAGE(DS$61:DS$85)</f>
        <v>#REF!</v>
      </c>
      <c r="DT131" s="4" t="e">
        <f>#REF!-AVERAGE(DT$61:DT$85)</f>
        <v>#REF!</v>
      </c>
      <c r="DU131" s="4" t="e">
        <f>#REF!-AVERAGE(DU$61:DU$85)</f>
        <v>#REF!</v>
      </c>
      <c r="DV131" s="4" t="e">
        <f>#REF!-AVERAGE(DV$61:DV$85)</f>
        <v>#REF!</v>
      </c>
      <c r="DW131" s="4" t="e">
        <f>#REF!-AVERAGE(DW$61:DW$85)</f>
        <v>#REF!</v>
      </c>
      <c r="DX131" s="4" t="e">
        <f>#REF!-AVERAGE(DX$61:DX$85)</f>
        <v>#REF!</v>
      </c>
      <c r="DY131" s="4" t="e">
        <f>#REF!-AVERAGE(DY$61:DY$85)</f>
        <v>#REF!</v>
      </c>
      <c r="DZ131" s="4" t="e">
        <f>#REF!-AVERAGE(DZ$61:DZ$85)</f>
        <v>#REF!</v>
      </c>
      <c r="EA131" s="4" t="e">
        <f>#REF!-AVERAGE(EA$61:EA$85)</f>
        <v>#REF!</v>
      </c>
      <c r="EB131" s="4" t="e">
        <f>#REF!-AVERAGE(EB$61:EB$85)</f>
        <v>#REF!</v>
      </c>
      <c r="EC131" s="4" t="e">
        <f>#REF!-AVERAGE(EC$61:EC$85)</f>
        <v>#REF!</v>
      </c>
      <c r="ED131" s="4" t="e">
        <f>#REF!-AVERAGE(ED$61:ED$85)</f>
        <v>#REF!</v>
      </c>
      <c r="EE131" s="4" t="e">
        <f>#REF!-AVERAGE(EE$61:EE$85)</f>
        <v>#REF!</v>
      </c>
      <c r="EF131" s="4" t="e">
        <f>#REF!-AVERAGE(EF$61:EF$85)</f>
        <v>#REF!</v>
      </c>
      <c r="EG131" s="4" t="e">
        <f>#REF!-AVERAGE(EG$61:EG$85)</f>
        <v>#REF!</v>
      </c>
      <c r="EH131" s="4" t="e">
        <f>#REF!-AVERAGE(EH$61:EH$85)</f>
        <v>#REF!</v>
      </c>
      <c r="EI131" s="4" t="e">
        <f>#REF!-AVERAGE(EI$61:EI$85)</f>
        <v>#REF!</v>
      </c>
      <c r="EJ131" s="4" t="e">
        <f>#REF!-AVERAGE(EJ$61:EJ$85)</f>
        <v>#REF!</v>
      </c>
      <c r="EK131" s="4" t="e">
        <f>#REF!-AVERAGE(EK$61:EK$85)</f>
        <v>#REF!</v>
      </c>
      <c r="EL131" s="4" t="e">
        <f>#REF!-AVERAGE(EL$61:EL$85)</f>
        <v>#REF!</v>
      </c>
      <c r="EM131" s="4" t="e">
        <f>#REF!-AVERAGE(EM$61:EM$85)</f>
        <v>#REF!</v>
      </c>
      <c r="EN131" s="4" t="e">
        <f>#REF!-AVERAGE(EN$61:EN$85)</f>
        <v>#REF!</v>
      </c>
      <c r="EO131" s="4" t="e">
        <f>#REF!-AVERAGE(EO$61:EO$85)</f>
        <v>#REF!</v>
      </c>
      <c r="EP131" s="4" t="e">
        <f>#REF!-AVERAGE(EP$61:EP$85)</f>
        <v>#REF!</v>
      </c>
      <c r="EQ131" s="4" t="e">
        <f>#REF!-AVERAGE(EQ$61:EQ$85)</f>
        <v>#REF!</v>
      </c>
      <c r="ER131" s="4" t="e">
        <f>#REF!-AVERAGE(ER$61:ER$85)</f>
        <v>#REF!</v>
      </c>
      <c r="ES131" s="4" t="e">
        <f>#REF!-AVERAGE(ES$61:ES$85)</f>
        <v>#REF!</v>
      </c>
      <c r="ET131" s="4" t="e">
        <f>#REF!-AVERAGE(ET$61:ET$85)</f>
        <v>#REF!</v>
      </c>
      <c r="EU131" s="4" t="e">
        <f>#REF!-AVERAGE(EU$61:EU$85)</f>
        <v>#REF!</v>
      </c>
      <c r="EV131" s="4" t="e">
        <f>#REF!-AVERAGE(EV$61:EV$85)</f>
        <v>#REF!</v>
      </c>
      <c r="EW131" s="4" t="e">
        <f>#REF!-AVERAGE(EW$61:EW$85)</f>
        <v>#REF!</v>
      </c>
      <c r="EX131" s="4" t="e">
        <f>#REF!-AVERAGE(EX$61:EX$85)</f>
        <v>#REF!</v>
      </c>
      <c r="EY131" s="4" t="e">
        <f>#REF!-AVERAGE(EY$61:EY$85)</f>
        <v>#REF!</v>
      </c>
      <c r="EZ131" s="4" t="e">
        <f>#REF!-AVERAGE(EZ$61:EZ$85)</f>
        <v>#REF!</v>
      </c>
      <c r="FA131" s="4" t="e">
        <f>#REF!-AVERAGE(FA$61:FA$85)</f>
        <v>#REF!</v>
      </c>
      <c r="FB131" s="4" t="e">
        <f>#REF!-AVERAGE(FB$61:FB$85)</f>
        <v>#REF!</v>
      </c>
      <c r="FC131" s="4" t="e">
        <f>#REF!-AVERAGE(FC$61:FC$85)</f>
        <v>#REF!</v>
      </c>
      <c r="FD131" s="4" t="e">
        <f>#REF!-AVERAGE(FD$61:FD$85)</f>
        <v>#REF!</v>
      </c>
      <c r="FE131" s="4" t="e">
        <f>#REF!-AVERAGE(FE$61:FE$85)</f>
        <v>#REF!</v>
      </c>
      <c r="FF131" s="4" t="e">
        <f>#REF!-AVERAGE(FF$61:FF$85)</f>
        <v>#REF!</v>
      </c>
      <c r="FG131" s="4" t="e">
        <f>#REF!-AVERAGE(FG$61:FG$85)</f>
        <v>#REF!</v>
      </c>
      <c r="FH131" s="4" t="e">
        <f>#REF!-AVERAGE(FH$61:FH$85)</f>
        <v>#REF!</v>
      </c>
      <c r="FI131" s="4" t="e">
        <f>#REF!-AVERAGE(FI$61:FI$85)</f>
        <v>#REF!</v>
      </c>
      <c r="FJ131" s="4" t="e">
        <f>#REF!-AVERAGE(FJ$61:FJ$85)</f>
        <v>#REF!</v>
      </c>
      <c r="FK131" s="4" t="e">
        <f>#REF!-AVERAGE(FK$61:FK$85)</f>
        <v>#REF!</v>
      </c>
      <c r="FL131" s="4" t="e">
        <f>#REF!-AVERAGE(FL$61:FL$85)</f>
        <v>#REF!</v>
      </c>
      <c r="FM131" s="4" t="e">
        <f>#REF!-AVERAGE(FM$61:FM$85)</f>
        <v>#REF!</v>
      </c>
      <c r="FN131" s="4" t="e">
        <f>#REF!-AVERAGE(FN$61:FN$85)</f>
        <v>#REF!</v>
      </c>
      <c r="FO131" s="4" t="e">
        <f>#REF!-AVERAGE(FO$61:FO$85)</f>
        <v>#REF!</v>
      </c>
      <c r="FP131" s="4" t="e">
        <f>#REF!-AVERAGE(FP$61:FP$85)</f>
        <v>#REF!</v>
      </c>
      <c r="FQ131" s="4" t="e">
        <f>#REF!-AVERAGE(FQ$61:FQ$85)</f>
        <v>#REF!</v>
      </c>
      <c r="FR131" s="4" t="e">
        <f>#REF!-AVERAGE(FR$61:FR$85)</f>
        <v>#REF!</v>
      </c>
      <c r="FS131" s="4" t="e">
        <f>#REF!-AVERAGE(FS$61:FS$85)</f>
        <v>#REF!</v>
      </c>
      <c r="FT131" s="4" t="e">
        <f>#REF!-AVERAGE(FT$61:FT$85)</f>
        <v>#REF!</v>
      </c>
      <c r="FU131" s="4" t="e">
        <f>#REF!-AVERAGE(FU$61:FU$85)</f>
        <v>#REF!</v>
      </c>
      <c r="FV131" s="4" t="e">
        <f>#REF!-AVERAGE(FV$61:FV$85)</f>
        <v>#REF!</v>
      </c>
      <c r="FW131" s="4" t="e">
        <f>#REF!-AVERAGE(FW$61:FW$85)</f>
        <v>#REF!</v>
      </c>
      <c r="FX131" s="4" t="e">
        <f>#REF!-AVERAGE(FX$61:FX$85)</f>
        <v>#REF!</v>
      </c>
      <c r="FY131" s="4" t="e">
        <f>#REF!-AVERAGE(FY$61:FY$85)</f>
        <v>#REF!</v>
      </c>
      <c r="FZ131" s="4" t="e">
        <f>#REF!-AVERAGE(FZ$61:FZ$85)</f>
        <v>#REF!</v>
      </c>
      <c r="GA131" s="4" t="e">
        <f>#REF!-AVERAGE(GA$61:GA$85)</f>
        <v>#REF!</v>
      </c>
      <c r="GB131" s="4" t="e">
        <f>#REF!-AVERAGE(GB$61:GB$85)</f>
        <v>#REF!</v>
      </c>
      <c r="GC131" s="4" t="e">
        <f>#REF!-AVERAGE(GC$61:GC$85)</f>
        <v>#REF!</v>
      </c>
      <c r="GD131" s="4" t="e">
        <f>#REF!-AVERAGE(GD$61:GD$85)</f>
        <v>#REF!</v>
      </c>
      <c r="GE131" s="4" t="e">
        <f>#REF!-AVERAGE(GE$61:GE$85)</f>
        <v>#REF!</v>
      </c>
      <c r="GF131" s="4" t="e">
        <f>#REF!-AVERAGE(GF$61:GF$85)</f>
        <v>#REF!</v>
      </c>
      <c r="GG131" s="4" t="e">
        <f>#REF!-AVERAGE(GG$61:GG$85)</f>
        <v>#REF!</v>
      </c>
      <c r="GH131" s="4" t="e">
        <f>#REF!-AVERAGE(GH$61:GH$85)</f>
        <v>#REF!</v>
      </c>
      <c r="GI131" s="4" t="e">
        <f>#REF!-AVERAGE(GI$61:GI$85)</f>
        <v>#REF!</v>
      </c>
      <c r="GJ131" s="4" t="e">
        <f>#REF!-AVERAGE(GJ$61:GJ$85)</f>
        <v>#REF!</v>
      </c>
      <c r="GK131" s="4" t="e">
        <f>#REF!-AVERAGE(GK$61:GK$85)</f>
        <v>#REF!</v>
      </c>
      <c r="GL131" s="4" t="e">
        <f>#REF!-AVERAGE(GL$61:GL$85)</f>
        <v>#REF!</v>
      </c>
      <c r="GM131" s="4" t="e">
        <f>#REF!-AVERAGE(GM$61:GM$85)</f>
        <v>#REF!</v>
      </c>
      <c r="GN131" s="4" t="e">
        <f>#REF!-AVERAGE(GN$61:GN$85)</f>
        <v>#REF!</v>
      </c>
      <c r="GO131" s="4" t="e">
        <f>#REF!-AVERAGE(GO$61:GO$85)</f>
        <v>#REF!</v>
      </c>
      <c r="GP131" s="4" t="e">
        <f>#REF!-AVERAGE(GP$61:GP$85)</f>
        <v>#REF!</v>
      </c>
      <c r="GQ131" s="4" t="e">
        <f>#REF!-AVERAGE(GQ$61:GQ$85)</f>
        <v>#REF!</v>
      </c>
      <c r="GR131" s="4" t="e">
        <f>#REF!-AVERAGE(GR$61:GR$85)</f>
        <v>#REF!</v>
      </c>
      <c r="GS131" s="4" t="e">
        <f>#REF!-AVERAGE(GS$61:GS$85)</f>
        <v>#REF!</v>
      </c>
      <c r="GT131" s="4" t="e">
        <f>#REF!-AVERAGE(GT$61:GT$85)</f>
        <v>#REF!</v>
      </c>
      <c r="GU131" s="4" t="e">
        <f>#REF!-AVERAGE(GU$61:GU$85)</f>
        <v>#REF!</v>
      </c>
      <c r="GV131" s="4" t="e">
        <f>#REF!-AVERAGE(GV$61:GV$85)</f>
        <v>#REF!</v>
      </c>
      <c r="GW131" s="4" t="e">
        <f>#REF!-AVERAGE(GW$61:GW$85)</f>
        <v>#REF!</v>
      </c>
      <c r="GX131" s="4" t="e">
        <f>#REF!-AVERAGE(GX$61:GX$85)</f>
        <v>#REF!</v>
      </c>
      <c r="GY131" s="4" t="e">
        <f>#REF!-AVERAGE(GY$61:GY$85)</f>
        <v>#REF!</v>
      </c>
      <c r="GZ131" s="4" t="e">
        <f>#REF!-AVERAGE(GZ$61:GZ$85)</f>
        <v>#REF!</v>
      </c>
      <c r="HA131" s="4" t="e">
        <f>#REF!-AVERAGE(HA$61:HA$85)</f>
        <v>#REF!</v>
      </c>
      <c r="HB131" s="4" t="e">
        <f>#REF!-AVERAGE(HB$61:HB$85)</f>
        <v>#REF!</v>
      </c>
      <c r="HC131" s="4" t="e">
        <f>#REF!-AVERAGE(HC$61:HC$85)</f>
        <v>#REF!</v>
      </c>
      <c r="HD131" s="4" t="e">
        <f>#REF!-AVERAGE(HD$61:HD$85)</f>
        <v>#REF!</v>
      </c>
      <c r="HE131" s="4" t="e">
        <f>#REF!-AVERAGE(HE$61:HE$85)</f>
        <v>#REF!</v>
      </c>
      <c r="HF131" s="4" t="e">
        <f>#REF!-AVERAGE(HF$61:HF$85)</f>
        <v>#REF!</v>
      </c>
      <c r="HG131" s="4" t="e">
        <f>#REF!-AVERAGE(HG$61:HG$85)</f>
        <v>#REF!</v>
      </c>
      <c r="HH131" s="4" t="e">
        <f>#REF!-AVERAGE(HH$61:HH$85)</f>
        <v>#REF!</v>
      </c>
      <c r="HI131" s="4" t="e">
        <f>#REF!-AVERAGE(HI$61:HI$85)</f>
        <v>#REF!</v>
      </c>
      <c r="HJ131" s="4" t="e">
        <f>#REF!-AVERAGE(HJ$61:HJ$85)</f>
        <v>#REF!</v>
      </c>
      <c r="HK131" s="4" t="e">
        <f>#REF!-AVERAGE(HK$61:HK$85)</f>
        <v>#REF!</v>
      </c>
      <c r="HL131" s="4" t="e">
        <f>#REF!-AVERAGE(HL$61:HL$85)</f>
        <v>#REF!</v>
      </c>
      <c r="HM131" s="4" t="e">
        <f>#REF!-AVERAGE(HM$61:HM$85)</f>
        <v>#REF!</v>
      </c>
      <c r="HN131" s="4" t="e">
        <f>#REF!-AVERAGE(HN$61:HN$85)</f>
        <v>#REF!</v>
      </c>
      <c r="HO131" s="4" t="e">
        <f>#REF!-AVERAGE(HO$61:HO$85)</f>
        <v>#REF!</v>
      </c>
      <c r="HP131" s="4" t="e">
        <f>#REF!-AVERAGE(HP$61:HP$85)</f>
        <v>#REF!</v>
      </c>
      <c r="HQ131" s="4" t="e">
        <f>#REF!-AVERAGE(HQ$61:HQ$85)</f>
        <v>#REF!</v>
      </c>
      <c r="HR131" s="4" t="e">
        <f>#REF!-AVERAGE(HR$61:HR$85)</f>
        <v>#REF!</v>
      </c>
      <c r="HS131" s="4" t="e">
        <f>#REF!-AVERAGE(HS$61:HS$85)</f>
        <v>#REF!</v>
      </c>
      <c r="HT131" s="4" t="e">
        <f>#REF!-AVERAGE(HT$61:HT$85)</f>
        <v>#REF!</v>
      </c>
      <c r="HU131" s="4" t="e">
        <f>#REF!-AVERAGE(HU$61:HU$85)</f>
        <v>#REF!</v>
      </c>
      <c r="HV131" s="4" t="e">
        <f>#REF!-AVERAGE(HV$61:HV$85)</f>
        <v>#REF!</v>
      </c>
      <c r="HW131" s="4" t="e">
        <f>#REF!-AVERAGE(HW$61:HW$85)</f>
        <v>#REF!</v>
      </c>
      <c r="HX131" s="4" t="e">
        <f>#REF!-AVERAGE(HX$61:HX$85)</f>
        <v>#REF!</v>
      </c>
      <c r="HY131" s="4" t="e">
        <f>#REF!-AVERAGE(HY$61:HY$85)</f>
        <v>#REF!</v>
      </c>
      <c r="HZ131" s="4" t="e">
        <f>#REF!-AVERAGE(HZ$61:HZ$85)</f>
        <v>#REF!</v>
      </c>
      <c r="IA131" s="4" t="e">
        <f>#REF!-AVERAGE(IA$61:IA$85)</f>
        <v>#REF!</v>
      </c>
      <c r="IB131" s="4" t="e">
        <f>#REF!-AVERAGE(IB$61:IB$85)</f>
        <v>#REF!</v>
      </c>
      <c r="IC131" s="4" t="e">
        <f>#REF!-AVERAGE(IC$61:IC$85)</f>
        <v>#REF!</v>
      </c>
      <c r="ID131" s="4" t="e">
        <f>#REF!-AVERAGE(ID$61:ID$85)</f>
        <v>#REF!</v>
      </c>
      <c r="IE131" s="4" t="e">
        <f>#REF!-AVERAGE(IE$61:IE$85)</f>
        <v>#REF!</v>
      </c>
      <c r="IF131" s="4" t="e">
        <f>#REF!-AVERAGE(IF$61:IF$85)</f>
        <v>#REF!</v>
      </c>
      <c r="IG131" s="4" t="e">
        <f>#REF!-AVERAGE(IG$61:IG$85)</f>
        <v>#REF!</v>
      </c>
      <c r="IH131" s="4" t="e">
        <f>#REF!-AVERAGE(IH$61:IH$85)</f>
        <v>#REF!</v>
      </c>
      <c r="II131" s="4" t="e">
        <f>#REF!-AVERAGE(II$61:II$85)</f>
        <v>#REF!</v>
      </c>
      <c r="IJ131" s="4" t="e">
        <f>#REF!-AVERAGE(IJ$61:IJ$85)</f>
        <v>#REF!</v>
      </c>
      <c r="IK131" s="4" t="e">
        <f>#REF!-AVERAGE(IK$61:IK$85)</f>
        <v>#REF!</v>
      </c>
      <c r="IL131" s="4" t="e">
        <f>#REF!-AVERAGE(IL$61:IL$85)</f>
        <v>#REF!</v>
      </c>
      <c r="IM131" s="4" t="e">
        <f>#REF!-AVERAGE(IM$61:IM$85)</f>
        <v>#REF!</v>
      </c>
      <c r="IN131" s="4" t="e">
        <f>#REF!-AVERAGE(IN$61:IN$85)</f>
        <v>#REF!</v>
      </c>
      <c r="IO131" s="4" t="e">
        <f>#REF!-AVERAGE(IO$61:IO$85)</f>
        <v>#REF!</v>
      </c>
      <c r="IP131" s="4" t="e">
        <f>#REF!-AVERAGE(IP$61:IP$85)</f>
        <v>#REF!</v>
      </c>
      <c r="IQ131" s="4" t="e">
        <f>#REF!-AVERAGE(IQ$61:IQ$85)</f>
        <v>#REF!</v>
      </c>
      <c r="JD131" s="8" t="str">
        <f t="shared" si="335"/>
        <v>NieodrzucamyH0</v>
      </c>
      <c r="JS131" s="8" t="str">
        <f t="shared" si="346"/>
        <v>NieodrzucamyH0</v>
      </c>
      <c r="KA131" s="8" t="str">
        <f t="shared" si="351"/>
        <v>NieodrzucamyH0</v>
      </c>
    </row>
    <row r="132" spans="1:287" hidden="1" x14ac:dyDescent="0.25">
      <c r="A132" s="5">
        <v>14</v>
      </c>
      <c r="B132" s="4" t="e">
        <f>#REF!-AVERAGE(B$61:B$75)</f>
        <v>#REF!</v>
      </c>
      <c r="C132" s="4" t="e">
        <f>#REF!-AVERAGE(C$61:C$85)</f>
        <v>#REF!</v>
      </c>
      <c r="D132" s="4" t="e">
        <f>#REF!-AVERAGE(D$61:D$85)</f>
        <v>#REF!</v>
      </c>
      <c r="E132" s="4" t="e">
        <f>#REF!-AVERAGE(E$61:E$85)</f>
        <v>#REF!</v>
      </c>
      <c r="F132" s="4" t="e">
        <f>#REF!-AVERAGE(F$61:F$85)</f>
        <v>#REF!</v>
      </c>
      <c r="G132" s="4" t="e">
        <f>#REF!-AVERAGE(G$61:G$85)</f>
        <v>#REF!</v>
      </c>
      <c r="H132" s="4" t="e">
        <f>#REF!-AVERAGE(H$61:H$85)</f>
        <v>#REF!</v>
      </c>
      <c r="I132" s="4" t="e">
        <f>#REF!-AVERAGE(I$61:I$85)</f>
        <v>#REF!</v>
      </c>
      <c r="J132" s="4" t="e">
        <f>#REF!-AVERAGE(J$61:J$85)</f>
        <v>#REF!</v>
      </c>
      <c r="K132" s="4" t="e">
        <f>#REF!-AVERAGE(K$61:K$85)</f>
        <v>#REF!</v>
      </c>
      <c r="L132" s="4" t="e">
        <f>#REF!-AVERAGE(L$61:L$85)</f>
        <v>#REF!</v>
      </c>
      <c r="M132" s="4" t="e">
        <f>#REF!-AVERAGE(M$61:M$85)</f>
        <v>#REF!</v>
      </c>
      <c r="N132" s="4" t="e">
        <f>#REF!-AVERAGE(N$61:N$85)</f>
        <v>#REF!</v>
      </c>
      <c r="O132" s="4" t="e">
        <f>#REF!-AVERAGE(O$61:O$85)</f>
        <v>#REF!</v>
      </c>
      <c r="P132" s="4" t="e">
        <f>#REF!-AVERAGE(P$61:P$85)</f>
        <v>#REF!</v>
      </c>
      <c r="Q132" s="4" t="e">
        <f>#REF!-AVERAGE(Q$61:Q$85)</f>
        <v>#REF!</v>
      </c>
      <c r="R132" s="4" t="e">
        <f>#REF!-AVERAGE(R$61:R$85)</f>
        <v>#REF!</v>
      </c>
      <c r="S132" s="4" t="e">
        <f>#REF!-AVERAGE(S$61:S$85)</f>
        <v>#REF!</v>
      </c>
      <c r="T132" s="4" t="e">
        <f>#REF!-AVERAGE(T$61:T$85)</f>
        <v>#REF!</v>
      </c>
      <c r="U132" s="4" t="e">
        <f>#REF!-AVERAGE(U$61:U$85)</f>
        <v>#REF!</v>
      </c>
      <c r="V132" s="4" t="e">
        <f>#REF!-AVERAGE(V$61:V$85)</f>
        <v>#REF!</v>
      </c>
      <c r="W132" s="4" t="e">
        <f>#REF!-AVERAGE(W$61:W$85)</f>
        <v>#REF!</v>
      </c>
      <c r="X132" s="4" t="e">
        <f>#REF!-AVERAGE(X$61:X$85)</f>
        <v>#REF!</v>
      </c>
      <c r="Y132" s="4" t="e">
        <f>#REF!-AVERAGE(Y$61:Y$85)</f>
        <v>#REF!</v>
      </c>
      <c r="Z132" s="4" t="e">
        <f>#REF!-AVERAGE(Z$61:Z$85)</f>
        <v>#REF!</v>
      </c>
      <c r="AA132" s="4" t="e">
        <f>#REF!-AVERAGE(AA$61:AA$85)</f>
        <v>#REF!</v>
      </c>
      <c r="AB132" s="4" t="e">
        <f>#REF!-AVERAGE(AB$61:AB$85)</f>
        <v>#REF!</v>
      </c>
      <c r="AC132" s="4" t="e">
        <f>#REF!-AVERAGE(AC$61:AC$85)</f>
        <v>#REF!</v>
      </c>
      <c r="AD132" s="4" t="e">
        <f>#REF!-AVERAGE(AD$61:AD$85)</f>
        <v>#REF!</v>
      </c>
      <c r="AE132" s="4" t="e">
        <f>#REF!-AVERAGE(AE$61:AE$85)</f>
        <v>#REF!</v>
      </c>
      <c r="AF132" s="4" t="e">
        <f>#REF!-AVERAGE(AF$61:AF$85)</f>
        <v>#REF!</v>
      </c>
      <c r="AG132" s="4" t="e">
        <f>#REF!-AVERAGE(AG$61:AG$85)</f>
        <v>#REF!</v>
      </c>
      <c r="AH132" s="4" t="e">
        <f>#REF!-AVERAGE(AH$61:AH$85)</f>
        <v>#REF!</v>
      </c>
      <c r="AI132" s="4" t="e">
        <f>#REF!-AVERAGE(AI$61:AI$85)</f>
        <v>#REF!</v>
      </c>
      <c r="AJ132" s="4" t="e">
        <f>#REF!-AVERAGE(AJ$61:AJ$85)</f>
        <v>#REF!</v>
      </c>
      <c r="AK132" s="4" t="e">
        <f>#REF!-AVERAGE(AK$61:AK$85)</f>
        <v>#REF!</v>
      </c>
      <c r="AL132" s="4" t="e">
        <f>#REF!-AVERAGE(AL$61:AL$85)</f>
        <v>#REF!</v>
      </c>
      <c r="AM132" s="4" t="e">
        <f>#REF!-AVERAGE(AM$61:AM$85)</f>
        <v>#REF!</v>
      </c>
      <c r="AN132" s="4" t="e">
        <f>#REF!-AVERAGE(AN$61:AN$85)</f>
        <v>#REF!</v>
      </c>
      <c r="AO132" s="4" t="e">
        <f>#REF!-AVERAGE(AO$61:AO$85)</f>
        <v>#REF!</v>
      </c>
      <c r="AP132" s="4" t="e">
        <f>#REF!-AVERAGE(AP$61:AP$85)</f>
        <v>#REF!</v>
      </c>
      <c r="AQ132" s="4" t="e">
        <f>#REF!-AVERAGE(AQ$61:AQ$85)</f>
        <v>#REF!</v>
      </c>
      <c r="AR132" s="4" t="e">
        <f>#REF!-AVERAGE(AR$61:AR$85)</f>
        <v>#REF!</v>
      </c>
      <c r="AS132" s="4" t="e">
        <f>#REF!-AVERAGE(AS$61:AS$85)</f>
        <v>#REF!</v>
      </c>
      <c r="AT132" s="4" t="e">
        <f>#REF!-AVERAGE(AT$61:AT$85)</f>
        <v>#REF!</v>
      </c>
      <c r="AU132" s="4" t="e">
        <f>#REF!-AVERAGE(AU$61:AU$85)</f>
        <v>#REF!</v>
      </c>
      <c r="AV132" s="4" t="e">
        <f>#REF!-AVERAGE(AV$61:AV$85)</f>
        <v>#REF!</v>
      </c>
      <c r="AW132" s="4" t="e">
        <f>#REF!-AVERAGE(AW$61:AW$85)</f>
        <v>#REF!</v>
      </c>
      <c r="AX132" s="4" t="e">
        <f>#REF!-AVERAGE(AX$61:AX$85)</f>
        <v>#REF!</v>
      </c>
      <c r="AY132" s="4" t="e">
        <f>#REF!-AVERAGE(AY$61:AY$85)</f>
        <v>#REF!</v>
      </c>
      <c r="AZ132" s="4" t="e">
        <f>#REF!-AVERAGE(AZ$61:AZ$85)</f>
        <v>#REF!</v>
      </c>
      <c r="BA132" s="4" t="e">
        <f>#REF!-AVERAGE(BA$61:BA$85)</f>
        <v>#REF!</v>
      </c>
      <c r="BB132" s="4" t="e">
        <f>#REF!-AVERAGE(BB$61:BB$85)</f>
        <v>#REF!</v>
      </c>
      <c r="BC132" s="4" t="e">
        <f>#REF!-AVERAGE(BC$61:BC$85)</f>
        <v>#REF!</v>
      </c>
      <c r="BD132" s="4" t="e">
        <f>#REF!-AVERAGE(BD$61:BD$85)</f>
        <v>#REF!</v>
      </c>
      <c r="BE132" s="4" t="e">
        <f>#REF!-AVERAGE(BE$61:BE$85)</f>
        <v>#REF!</v>
      </c>
      <c r="BF132" s="4" t="e">
        <f>#REF!-AVERAGE(BF$61:BF$85)</f>
        <v>#REF!</v>
      </c>
      <c r="BG132" s="4" t="e">
        <f>#REF!-AVERAGE(BG$61:BG$85)</f>
        <v>#REF!</v>
      </c>
      <c r="BH132" s="4" t="e">
        <f>#REF!-AVERAGE(BH$61:BH$85)</f>
        <v>#REF!</v>
      </c>
      <c r="BI132" s="4" t="e">
        <f>#REF!-AVERAGE(BI$61:BI$85)</f>
        <v>#REF!</v>
      </c>
      <c r="BJ132" s="4" t="e">
        <f>#REF!-AVERAGE(BJ$61:BJ$85)</f>
        <v>#REF!</v>
      </c>
      <c r="BK132" s="4" t="e">
        <f>#REF!-AVERAGE(BK$61:BK$85)</f>
        <v>#REF!</v>
      </c>
      <c r="BL132" s="4" t="e">
        <f>#REF!-AVERAGE(BL$61:BL$85)</f>
        <v>#REF!</v>
      </c>
      <c r="BM132" s="4" t="e">
        <f>#REF!-AVERAGE(BM$61:BM$85)</f>
        <v>#REF!</v>
      </c>
      <c r="BN132" s="4" t="e">
        <f>#REF!-AVERAGE(BN$61:BN$85)</f>
        <v>#REF!</v>
      </c>
      <c r="BO132" s="4" t="e">
        <f>#REF!-AVERAGE(BO$61:BO$85)</f>
        <v>#REF!</v>
      </c>
      <c r="BP132" s="4" t="e">
        <f>#REF!-AVERAGE(BP$61:BP$85)</f>
        <v>#REF!</v>
      </c>
      <c r="BQ132" s="4" t="e">
        <f>#REF!-AVERAGE(BQ$61:BQ$85)</f>
        <v>#REF!</v>
      </c>
      <c r="BR132" s="4" t="e">
        <f>#REF!-AVERAGE(BR$61:BR$85)</f>
        <v>#REF!</v>
      </c>
      <c r="BS132" s="4" t="e">
        <f>#REF!-AVERAGE(BS$61:BS$85)</f>
        <v>#REF!</v>
      </c>
      <c r="BT132" s="4" t="e">
        <f>#REF!-AVERAGE(BT$61:BT$85)</f>
        <v>#REF!</v>
      </c>
      <c r="BU132" s="4" t="e">
        <f>#REF!-AVERAGE(BU$61:BU$85)</f>
        <v>#REF!</v>
      </c>
      <c r="BV132" s="4" t="e">
        <f>#REF!-AVERAGE(BV$61:BV$85)</f>
        <v>#REF!</v>
      </c>
      <c r="BW132" s="4" t="e">
        <f>#REF!-AVERAGE(BW$61:BW$85)</f>
        <v>#REF!</v>
      </c>
      <c r="BX132" s="4" t="e">
        <f>#REF!-AVERAGE(BX$61:BX$85)</f>
        <v>#REF!</v>
      </c>
      <c r="BY132" s="4" t="e">
        <f>#REF!-AVERAGE(BY$61:BY$85)</f>
        <v>#REF!</v>
      </c>
      <c r="BZ132" s="4" t="e">
        <f>#REF!-AVERAGE(BZ$61:BZ$85)</f>
        <v>#REF!</v>
      </c>
      <c r="CA132" s="4" t="e">
        <f>#REF!-AVERAGE(CA$61:CA$85)</f>
        <v>#REF!</v>
      </c>
      <c r="CB132" s="4" t="e">
        <f>#REF!-AVERAGE(CB$61:CB$85)</f>
        <v>#REF!</v>
      </c>
      <c r="CC132" s="4" t="e">
        <f>#REF!-AVERAGE(CC$61:CC$85)</f>
        <v>#REF!</v>
      </c>
      <c r="CD132" s="4" t="e">
        <f>#REF!-AVERAGE(CD$61:CD$85)</f>
        <v>#REF!</v>
      </c>
      <c r="CE132" s="4" t="e">
        <f>#REF!-AVERAGE(CE$61:CE$85)</f>
        <v>#REF!</v>
      </c>
      <c r="CF132" s="4" t="e">
        <f>#REF!-AVERAGE(CF$61:CF$85)</f>
        <v>#REF!</v>
      </c>
      <c r="CG132" s="4" t="e">
        <f>#REF!-AVERAGE(CG$61:CG$85)</f>
        <v>#REF!</v>
      </c>
      <c r="CH132" s="4" t="e">
        <f>#REF!-AVERAGE(CH$61:CH$85)</f>
        <v>#REF!</v>
      </c>
      <c r="CI132" s="4" t="e">
        <f>#REF!-AVERAGE(CI$61:CI$85)</f>
        <v>#REF!</v>
      </c>
      <c r="CJ132" s="4" t="e">
        <f>#REF!-AVERAGE(CJ$61:CJ$85)</f>
        <v>#REF!</v>
      </c>
      <c r="CK132" s="4" t="e">
        <f>#REF!-AVERAGE(CK$61:CK$85)</f>
        <v>#REF!</v>
      </c>
      <c r="CL132" s="4" t="e">
        <f>#REF!-AVERAGE(CL$61:CL$85)</f>
        <v>#REF!</v>
      </c>
      <c r="CM132" s="4" t="e">
        <f>#REF!-AVERAGE(CM$61:CM$85)</f>
        <v>#REF!</v>
      </c>
      <c r="CN132" s="4" t="e">
        <f>#REF!-AVERAGE(CN$61:CN$85)</f>
        <v>#REF!</v>
      </c>
      <c r="CO132" s="4" t="e">
        <f>#REF!-AVERAGE(CO$61:CO$85)</f>
        <v>#REF!</v>
      </c>
      <c r="CP132" s="4" t="e">
        <f>#REF!-AVERAGE(CP$61:CP$85)</f>
        <v>#REF!</v>
      </c>
      <c r="CQ132" s="4" t="e">
        <f>#REF!-AVERAGE(CQ$61:CQ$85)</f>
        <v>#REF!</v>
      </c>
      <c r="CR132" s="4" t="e">
        <f>#REF!-AVERAGE(CR$61:CR$85)</f>
        <v>#REF!</v>
      </c>
      <c r="CS132" s="4" t="e">
        <f>#REF!-AVERAGE(CS$61:CS$85)</f>
        <v>#REF!</v>
      </c>
      <c r="CT132" s="4" t="e">
        <f>#REF!-AVERAGE(CT$61:CT$85)</f>
        <v>#REF!</v>
      </c>
      <c r="CU132" s="4" t="e">
        <f>#REF!-AVERAGE(CU$61:CU$85)</f>
        <v>#REF!</v>
      </c>
      <c r="CV132" s="4" t="e">
        <f>#REF!-AVERAGE(CV$61:CV$85)</f>
        <v>#REF!</v>
      </c>
      <c r="CW132" s="4" t="e">
        <f>#REF!-AVERAGE(CW$61:CW$85)</f>
        <v>#REF!</v>
      </c>
      <c r="CX132" s="4" t="e">
        <f>#REF!-AVERAGE(CX$61:CX$85)</f>
        <v>#REF!</v>
      </c>
      <c r="CY132" s="4" t="e">
        <f>#REF!-AVERAGE(CY$61:CY$85)</f>
        <v>#REF!</v>
      </c>
      <c r="CZ132" s="4" t="e">
        <f>#REF!-AVERAGE(CZ$61:CZ$85)</f>
        <v>#REF!</v>
      </c>
      <c r="DA132" s="4" t="e">
        <f>#REF!-AVERAGE(DA$61:DA$85)</f>
        <v>#REF!</v>
      </c>
      <c r="DB132" s="4" t="e">
        <f>#REF!-AVERAGE(DB$61:DB$85)</f>
        <v>#REF!</v>
      </c>
      <c r="DC132" s="4" t="e">
        <f>#REF!-AVERAGE(DC$61:DC$85)</f>
        <v>#REF!</v>
      </c>
      <c r="DD132" s="4" t="e">
        <f>#REF!-AVERAGE(DD$61:DD$85)</f>
        <v>#REF!</v>
      </c>
      <c r="DE132" s="4" t="e">
        <f>#REF!-AVERAGE(DE$61:DE$85)</f>
        <v>#REF!</v>
      </c>
      <c r="DF132" s="4" t="e">
        <f>#REF!-AVERAGE(DF$61:DF$85)</f>
        <v>#REF!</v>
      </c>
      <c r="DG132" s="4" t="e">
        <f>#REF!-AVERAGE(DG$61:DG$85)</f>
        <v>#REF!</v>
      </c>
      <c r="DH132" s="4" t="e">
        <f>#REF!-AVERAGE(DH$61:DH$85)</f>
        <v>#REF!</v>
      </c>
      <c r="DI132" s="4" t="e">
        <f>#REF!-AVERAGE(DI$61:DI$85)</f>
        <v>#REF!</v>
      </c>
      <c r="DJ132" s="4" t="e">
        <f>#REF!-AVERAGE(DJ$61:DJ$85)</f>
        <v>#REF!</v>
      </c>
      <c r="DK132" s="4" t="e">
        <f>#REF!-AVERAGE(DK$61:DK$85)</f>
        <v>#REF!</v>
      </c>
      <c r="DL132" s="4" t="e">
        <f>#REF!-AVERAGE(DL$61:DL$85)</f>
        <v>#REF!</v>
      </c>
      <c r="DM132" s="4" t="e">
        <f>#REF!-AVERAGE(DM$61:DM$85)</f>
        <v>#REF!</v>
      </c>
      <c r="DN132" s="4" t="e">
        <f>#REF!-AVERAGE(DN$61:DN$85)</f>
        <v>#REF!</v>
      </c>
      <c r="DO132" s="4" t="e">
        <f>#REF!-AVERAGE(DO$61:DO$85)</f>
        <v>#REF!</v>
      </c>
      <c r="DP132" s="4" t="e">
        <f>#REF!-AVERAGE(DP$61:DP$85)</f>
        <v>#REF!</v>
      </c>
      <c r="DQ132" s="4" t="e">
        <f>#REF!-AVERAGE(DQ$61:DQ$85)</f>
        <v>#REF!</v>
      </c>
      <c r="DR132" s="4" t="e">
        <f>#REF!-AVERAGE(DR$61:DR$85)</f>
        <v>#REF!</v>
      </c>
      <c r="DS132" s="4" t="e">
        <f>#REF!-AVERAGE(DS$61:DS$85)</f>
        <v>#REF!</v>
      </c>
      <c r="DT132" s="4" t="e">
        <f>#REF!-AVERAGE(DT$61:DT$85)</f>
        <v>#REF!</v>
      </c>
      <c r="DU132" s="4" t="e">
        <f>#REF!-AVERAGE(DU$61:DU$85)</f>
        <v>#REF!</v>
      </c>
      <c r="DV132" s="4" t="e">
        <f>#REF!-AVERAGE(DV$61:DV$85)</f>
        <v>#REF!</v>
      </c>
      <c r="DW132" s="4" t="e">
        <f>#REF!-AVERAGE(DW$61:DW$85)</f>
        <v>#REF!</v>
      </c>
      <c r="DX132" s="4" t="e">
        <f>#REF!-AVERAGE(DX$61:DX$85)</f>
        <v>#REF!</v>
      </c>
      <c r="DY132" s="4" t="e">
        <f>#REF!-AVERAGE(DY$61:DY$85)</f>
        <v>#REF!</v>
      </c>
      <c r="DZ132" s="4" t="e">
        <f>#REF!-AVERAGE(DZ$61:DZ$85)</f>
        <v>#REF!</v>
      </c>
      <c r="EA132" s="4" t="e">
        <f>#REF!-AVERAGE(EA$61:EA$85)</f>
        <v>#REF!</v>
      </c>
      <c r="EB132" s="4" t="e">
        <f>#REF!-AVERAGE(EB$61:EB$85)</f>
        <v>#REF!</v>
      </c>
      <c r="EC132" s="4" t="e">
        <f>#REF!-AVERAGE(EC$61:EC$85)</f>
        <v>#REF!</v>
      </c>
      <c r="ED132" s="4" t="e">
        <f>#REF!-AVERAGE(ED$61:ED$85)</f>
        <v>#REF!</v>
      </c>
      <c r="EE132" s="4" t="e">
        <f>#REF!-AVERAGE(EE$61:EE$85)</f>
        <v>#REF!</v>
      </c>
      <c r="EF132" s="4" t="e">
        <f>#REF!-AVERAGE(EF$61:EF$85)</f>
        <v>#REF!</v>
      </c>
      <c r="EG132" s="4" t="e">
        <f>#REF!-AVERAGE(EG$61:EG$85)</f>
        <v>#REF!</v>
      </c>
      <c r="EH132" s="4" t="e">
        <f>#REF!-AVERAGE(EH$61:EH$85)</f>
        <v>#REF!</v>
      </c>
      <c r="EI132" s="4" t="e">
        <f>#REF!-AVERAGE(EI$61:EI$85)</f>
        <v>#REF!</v>
      </c>
      <c r="EJ132" s="4" t="e">
        <f>#REF!-AVERAGE(EJ$61:EJ$85)</f>
        <v>#REF!</v>
      </c>
      <c r="EK132" s="4" t="e">
        <f>#REF!-AVERAGE(EK$61:EK$85)</f>
        <v>#REF!</v>
      </c>
      <c r="EL132" s="4" t="e">
        <f>#REF!-AVERAGE(EL$61:EL$85)</f>
        <v>#REF!</v>
      </c>
      <c r="EM132" s="4" t="e">
        <f>#REF!-AVERAGE(EM$61:EM$85)</f>
        <v>#REF!</v>
      </c>
      <c r="EN132" s="4" t="e">
        <f>#REF!-AVERAGE(EN$61:EN$85)</f>
        <v>#REF!</v>
      </c>
      <c r="EO132" s="4" t="e">
        <f>#REF!-AVERAGE(EO$61:EO$85)</f>
        <v>#REF!</v>
      </c>
      <c r="EP132" s="4" t="e">
        <f>#REF!-AVERAGE(EP$61:EP$85)</f>
        <v>#REF!</v>
      </c>
      <c r="EQ132" s="4" t="e">
        <f>#REF!-AVERAGE(EQ$61:EQ$85)</f>
        <v>#REF!</v>
      </c>
      <c r="ER132" s="4" t="e">
        <f>#REF!-AVERAGE(ER$61:ER$85)</f>
        <v>#REF!</v>
      </c>
      <c r="ES132" s="4" t="e">
        <f>#REF!-AVERAGE(ES$61:ES$85)</f>
        <v>#REF!</v>
      </c>
      <c r="ET132" s="4" t="e">
        <f>#REF!-AVERAGE(ET$61:ET$85)</f>
        <v>#REF!</v>
      </c>
      <c r="EU132" s="4" t="e">
        <f>#REF!-AVERAGE(EU$61:EU$85)</f>
        <v>#REF!</v>
      </c>
      <c r="EV132" s="4" t="e">
        <f>#REF!-AVERAGE(EV$61:EV$85)</f>
        <v>#REF!</v>
      </c>
      <c r="EW132" s="4" t="e">
        <f>#REF!-AVERAGE(EW$61:EW$85)</f>
        <v>#REF!</v>
      </c>
      <c r="EX132" s="4" t="e">
        <f>#REF!-AVERAGE(EX$61:EX$85)</f>
        <v>#REF!</v>
      </c>
      <c r="EY132" s="4" t="e">
        <f>#REF!-AVERAGE(EY$61:EY$85)</f>
        <v>#REF!</v>
      </c>
      <c r="EZ132" s="4" t="e">
        <f>#REF!-AVERAGE(EZ$61:EZ$85)</f>
        <v>#REF!</v>
      </c>
      <c r="FA132" s="4" t="e">
        <f>#REF!-AVERAGE(FA$61:FA$85)</f>
        <v>#REF!</v>
      </c>
      <c r="FB132" s="4" t="e">
        <f>#REF!-AVERAGE(FB$61:FB$85)</f>
        <v>#REF!</v>
      </c>
      <c r="FC132" s="4" t="e">
        <f>#REF!-AVERAGE(FC$61:FC$85)</f>
        <v>#REF!</v>
      </c>
      <c r="FD132" s="4" t="e">
        <f>#REF!-AVERAGE(FD$61:FD$85)</f>
        <v>#REF!</v>
      </c>
      <c r="FE132" s="4" t="e">
        <f>#REF!-AVERAGE(FE$61:FE$85)</f>
        <v>#REF!</v>
      </c>
      <c r="FF132" s="4" t="e">
        <f>#REF!-AVERAGE(FF$61:FF$85)</f>
        <v>#REF!</v>
      </c>
      <c r="FG132" s="4" t="e">
        <f>#REF!-AVERAGE(FG$61:FG$85)</f>
        <v>#REF!</v>
      </c>
      <c r="FH132" s="4" t="e">
        <f>#REF!-AVERAGE(FH$61:FH$85)</f>
        <v>#REF!</v>
      </c>
      <c r="FI132" s="4" t="e">
        <f>#REF!-AVERAGE(FI$61:FI$85)</f>
        <v>#REF!</v>
      </c>
      <c r="FJ132" s="4" t="e">
        <f>#REF!-AVERAGE(FJ$61:FJ$85)</f>
        <v>#REF!</v>
      </c>
      <c r="FK132" s="4" t="e">
        <f>#REF!-AVERAGE(FK$61:FK$85)</f>
        <v>#REF!</v>
      </c>
      <c r="FL132" s="4" t="e">
        <f>#REF!-AVERAGE(FL$61:FL$85)</f>
        <v>#REF!</v>
      </c>
      <c r="FM132" s="4" t="e">
        <f>#REF!-AVERAGE(FM$61:FM$85)</f>
        <v>#REF!</v>
      </c>
      <c r="FN132" s="4" t="e">
        <f>#REF!-AVERAGE(FN$61:FN$85)</f>
        <v>#REF!</v>
      </c>
      <c r="FO132" s="4" t="e">
        <f>#REF!-AVERAGE(FO$61:FO$85)</f>
        <v>#REF!</v>
      </c>
      <c r="FP132" s="4" t="e">
        <f>#REF!-AVERAGE(FP$61:FP$85)</f>
        <v>#REF!</v>
      </c>
      <c r="FQ132" s="4" t="e">
        <f>#REF!-AVERAGE(FQ$61:FQ$85)</f>
        <v>#REF!</v>
      </c>
      <c r="FR132" s="4" t="e">
        <f>#REF!-AVERAGE(FR$61:FR$85)</f>
        <v>#REF!</v>
      </c>
      <c r="FS132" s="4" t="e">
        <f>#REF!-AVERAGE(FS$61:FS$85)</f>
        <v>#REF!</v>
      </c>
      <c r="FT132" s="4" t="e">
        <f>#REF!-AVERAGE(FT$61:FT$85)</f>
        <v>#REF!</v>
      </c>
      <c r="FU132" s="4" t="e">
        <f>#REF!-AVERAGE(FU$61:FU$85)</f>
        <v>#REF!</v>
      </c>
      <c r="FV132" s="4" t="e">
        <f>#REF!-AVERAGE(FV$61:FV$85)</f>
        <v>#REF!</v>
      </c>
      <c r="FW132" s="4" t="e">
        <f>#REF!-AVERAGE(FW$61:FW$85)</f>
        <v>#REF!</v>
      </c>
      <c r="FX132" s="4" t="e">
        <f>#REF!-AVERAGE(FX$61:FX$85)</f>
        <v>#REF!</v>
      </c>
      <c r="FY132" s="4" t="e">
        <f>#REF!-AVERAGE(FY$61:FY$85)</f>
        <v>#REF!</v>
      </c>
      <c r="FZ132" s="4" t="e">
        <f>#REF!-AVERAGE(FZ$61:FZ$85)</f>
        <v>#REF!</v>
      </c>
      <c r="GA132" s="4" t="e">
        <f>#REF!-AVERAGE(GA$61:GA$85)</f>
        <v>#REF!</v>
      </c>
      <c r="GB132" s="4" t="e">
        <f>#REF!-AVERAGE(GB$61:GB$85)</f>
        <v>#REF!</v>
      </c>
      <c r="GC132" s="4" t="e">
        <f>#REF!-AVERAGE(GC$61:GC$85)</f>
        <v>#REF!</v>
      </c>
      <c r="GD132" s="4" t="e">
        <f>#REF!-AVERAGE(GD$61:GD$85)</f>
        <v>#REF!</v>
      </c>
      <c r="GE132" s="4" t="e">
        <f>#REF!-AVERAGE(GE$61:GE$85)</f>
        <v>#REF!</v>
      </c>
      <c r="GF132" s="4" t="e">
        <f>#REF!-AVERAGE(GF$61:GF$85)</f>
        <v>#REF!</v>
      </c>
      <c r="GG132" s="4" t="e">
        <f>#REF!-AVERAGE(GG$61:GG$85)</f>
        <v>#REF!</v>
      </c>
      <c r="GH132" s="4" t="e">
        <f>#REF!-AVERAGE(GH$61:GH$85)</f>
        <v>#REF!</v>
      </c>
      <c r="GI132" s="4" t="e">
        <f>#REF!-AVERAGE(GI$61:GI$85)</f>
        <v>#REF!</v>
      </c>
      <c r="GJ132" s="4" t="e">
        <f>#REF!-AVERAGE(GJ$61:GJ$85)</f>
        <v>#REF!</v>
      </c>
      <c r="GK132" s="4" t="e">
        <f>#REF!-AVERAGE(GK$61:GK$85)</f>
        <v>#REF!</v>
      </c>
      <c r="GL132" s="4" t="e">
        <f>#REF!-AVERAGE(GL$61:GL$85)</f>
        <v>#REF!</v>
      </c>
      <c r="GM132" s="4" t="e">
        <f>#REF!-AVERAGE(GM$61:GM$85)</f>
        <v>#REF!</v>
      </c>
      <c r="GN132" s="4" t="e">
        <f>#REF!-AVERAGE(GN$61:GN$85)</f>
        <v>#REF!</v>
      </c>
      <c r="GO132" s="4" t="e">
        <f>#REF!-AVERAGE(GO$61:GO$85)</f>
        <v>#REF!</v>
      </c>
      <c r="GP132" s="4" t="e">
        <f>#REF!-AVERAGE(GP$61:GP$85)</f>
        <v>#REF!</v>
      </c>
      <c r="GQ132" s="4" t="e">
        <f>#REF!-AVERAGE(GQ$61:GQ$85)</f>
        <v>#REF!</v>
      </c>
      <c r="GR132" s="4" t="e">
        <f>#REF!-AVERAGE(GR$61:GR$85)</f>
        <v>#REF!</v>
      </c>
      <c r="GS132" s="4" t="e">
        <f>#REF!-AVERAGE(GS$61:GS$85)</f>
        <v>#REF!</v>
      </c>
      <c r="GT132" s="4" t="e">
        <f>#REF!-AVERAGE(GT$61:GT$85)</f>
        <v>#REF!</v>
      </c>
      <c r="GU132" s="4" t="e">
        <f>#REF!-AVERAGE(GU$61:GU$85)</f>
        <v>#REF!</v>
      </c>
      <c r="GV132" s="4" t="e">
        <f>#REF!-AVERAGE(GV$61:GV$85)</f>
        <v>#REF!</v>
      </c>
      <c r="GW132" s="4" t="e">
        <f>#REF!-AVERAGE(GW$61:GW$85)</f>
        <v>#REF!</v>
      </c>
      <c r="GX132" s="4" t="e">
        <f>#REF!-AVERAGE(GX$61:GX$85)</f>
        <v>#REF!</v>
      </c>
      <c r="GY132" s="4" t="e">
        <f>#REF!-AVERAGE(GY$61:GY$85)</f>
        <v>#REF!</v>
      </c>
      <c r="GZ132" s="4" t="e">
        <f>#REF!-AVERAGE(GZ$61:GZ$85)</f>
        <v>#REF!</v>
      </c>
      <c r="HA132" s="4" t="e">
        <f>#REF!-AVERAGE(HA$61:HA$85)</f>
        <v>#REF!</v>
      </c>
      <c r="HB132" s="4" t="e">
        <f>#REF!-AVERAGE(HB$61:HB$85)</f>
        <v>#REF!</v>
      </c>
      <c r="HC132" s="4" t="e">
        <f>#REF!-AVERAGE(HC$61:HC$85)</f>
        <v>#REF!</v>
      </c>
      <c r="HD132" s="4" t="e">
        <f>#REF!-AVERAGE(HD$61:HD$85)</f>
        <v>#REF!</v>
      </c>
      <c r="HE132" s="4" t="e">
        <f>#REF!-AVERAGE(HE$61:HE$85)</f>
        <v>#REF!</v>
      </c>
      <c r="HF132" s="4" t="e">
        <f>#REF!-AVERAGE(HF$61:HF$85)</f>
        <v>#REF!</v>
      </c>
      <c r="HG132" s="4" t="e">
        <f>#REF!-AVERAGE(HG$61:HG$85)</f>
        <v>#REF!</v>
      </c>
      <c r="HH132" s="4" t="e">
        <f>#REF!-AVERAGE(HH$61:HH$85)</f>
        <v>#REF!</v>
      </c>
      <c r="HI132" s="4" t="e">
        <f>#REF!-AVERAGE(HI$61:HI$85)</f>
        <v>#REF!</v>
      </c>
      <c r="HJ132" s="4" t="e">
        <f>#REF!-AVERAGE(HJ$61:HJ$85)</f>
        <v>#REF!</v>
      </c>
      <c r="HK132" s="4" t="e">
        <f>#REF!-AVERAGE(HK$61:HK$85)</f>
        <v>#REF!</v>
      </c>
      <c r="HL132" s="4" t="e">
        <f>#REF!-AVERAGE(HL$61:HL$85)</f>
        <v>#REF!</v>
      </c>
      <c r="HM132" s="4" t="e">
        <f>#REF!-AVERAGE(HM$61:HM$85)</f>
        <v>#REF!</v>
      </c>
      <c r="HN132" s="4" t="e">
        <f>#REF!-AVERAGE(HN$61:HN$85)</f>
        <v>#REF!</v>
      </c>
      <c r="HO132" s="4" t="e">
        <f>#REF!-AVERAGE(HO$61:HO$85)</f>
        <v>#REF!</v>
      </c>
      <c r="HP132" s="4" t="e">
        <f>#REF!-AVERAGE(HP$61:HP$85)</f>
        <v>#REF!</v>
      </c>
      <c r="HQ132" s="4" t="e">
        <f>#REF!-AVERAGE(HQ$61:HQ$85)</f>
        <v>#REF!</v>
      </c>
      <c r="HR132" s="4" t="e">
        <f>#REF!-AVERAGE(HR$61:HR$85)</f>
        <v>#REF!</v>
      </c>
      <c r="HS132" s="4" t="e">
        <f>#REF!-AVERAGE(HS$61:HS$85)</f>
        <v>#REF!</v>
      </c>
      <c r="HT132" s="4" t="e">
        <f>#REF!-AVERAGE(HT$61:HT$85)</f>
        <v>#REF!</v>
      </c>
      <c r="HU132" s="4" t="e">
        <f>#REF!-AVERAGE(HU$61:HU$85)</f>
        <v>#REF!</v>
      </c>
      <c r="HV132" s="4" t="e">
        <f>#REF!-AVERAGE(HV$61:HV$85)</f>
        <v>#REF!</v>
      </c>
      <c r="HW132" s="4" t="e">
        <f>#REF!-AVERAGE(HW$61:HW$85)</f>
        <v>#REF!</v>
      </c>
      <c r="HX132" s="4" t="e">
        <f>#REF!-AVERAGE(HX$61:HX$85)</f>
        <v>#REF!</v>
      </c>
      <c r="HY132" s="4" t="e">
        <f>#REF!-AVERAGE(HY$61:HY$85)</f>
        <v>#REF!</v>
      </c>
      <c r="HZ132" s="4" t="e">
        <f>#REF!-AVERAGE(HZ$61:HZ$85)</f>
        <v>#REF!</v>
      </c>
      <c r="IA132" s="4" t="e">
        <f>#REF!-AVERAGE(IA$61:IA$85)</f>
        <v>#REF!</v>
      </c>
      <c r="IB132" s="4" t="e">
        <f>#REF!-AVERAGE(IB$61:IB$85)</f>
        <v>#REF!</v>
      </c>
      <c r="IC132" s="4" t="e">
        <f>#REF!-AVERAGE(IC$61:IC$85)</f>
        <v>#REF!</v>
      </c>
      <c r="ID132" s="4" t="e">
        <f>#REF!-AVERAGE(ID$61:ID$85)</f>
        <v>#REF!</v>
      </c>
      <c r="IE132" s="4" t="e">
        <f>#REF!-AVERAGE(IE$61:IE$85)</f>
        <v>#REF!</v>
      </c>
      <c r="IF132" s="4" t="e">
        <f>#REF!-AVERAGE(IF$61:IF$85)</f>
        <v>#REF!</v>
      </c>
      <c r="IG132" s="4" t="e">
        <f>#REF!-AVERAGE(IG$61:IG$85)</f>
        <v>#REF!</v>
      </c>
      <c r="IH132" s="4" t="e">
        <f>#REF!-AVERAGE(IH$61:IH$85)</f>
        <v>#REF!</v>
      </c>
      <c r="II132" s="4" t="e">
        <f>#REF!-AVERAGE(II$61:II$85)</f>
        <v>#REF!</v>
      </c>
      <c r="IJ132" s="4" t="e">
        <f>#REF!-AVERAGE(IJ$61:IJ$85)</f>
        <v>#REF!</v>
      </c>
      <c r="IK132" s="4" t="e">
        <f>#REF!-AVERAGE(IK$61:IK$85)</f>
        <v>#REF!</v>
      </c>
      <c r="IL132" s="4" t="e">
        <f>#REF!-AVERAGE(IL$61:IL$85)</f>
        <v>#REF!</v>
      </c>
      <c r="IM132" s="4" t="e">
        <f>#REF!-AVERAGE(IM$61:IM$85)</f>
        <v>#REF!</v>
      </c>
      <c r="IN132" s="4" t="e">
        <f>#REF!-AVERAGE(IN$61:IN$85)</f>
        <v>#REF!</v>
      </c>
      <c r="IO132" s="4" t="e">
        <f>#REF!-AVERAGE(IO$61:IO$85)</f>
        <v>#REF!</v>
      </c>
      <c r="IP132" s="4" t="e">
        <f>#REF!-AVERAGE(IP$61:IP$85)</f>
        <v>#REF!</v>
      </c>
      <c r="IQ132" s="4" t="e">
        <f>#REF!-AVERAGE(IQ$61:IQ$85)</f>
        <v>#REF!</v>
      </c>
      <c r="JD132" s="8" t="str">
        <f t="shared" si="335"/>
        <v>NieodrzucamyH0</v>
      </c>
      <c r="JS132" s="8" t="str">
        <f t="shared" si="346"/>
        <v>NieodrzucamyH0</v>
      </c>
      <c r="KA132" s="8" t="str">
        <f t="shared" si="351"/>
        <v>NieodrzucamyH0</v>
      </c>
    </row>
    <row r="133" spans="1:287" hidden="1" x14ac:dyDescent="0.25">
      <c r="A133" s="5">
        <v>15</v>
      </c>
      <c r="B133" s="4" t="e">
        <f>#REF!-AVERAGE(B$61:B$75)</f>
        <v>#REF!</v>
      </c>
      <c r="C133" s="4" t="e">
        <f>#REF!-AVERAGE(C$61:C$85)</f>
        <v>#REF!</v>
      </c>
      <c r="D133" s="4" t="e">
        <f>#REF!-AVERAGE(D$61:D$85)</f>
        <v>#REF!</v>
      </c>
      <c r="E133" s="4" t="e">
        <f>#REF!-AVERAGE(E$61:E$85)</f>
        <v>#REF!</v>
      </c>
      <c r="F133" s="4" t="e">
        <f>#REF!-AVERAGE(F$61:F$85)</f>
        <v>#REF!</v>
      </c>
      <c r="G133" s="4" t="e">
        <f>#REF!-AVERAGE(G$61:G$85)</f>
        <v>#REF!</v>
      </c>
      <c r="H133" s="4" t="e">
        <f>#REF!-AVERAGE(H$61:H$85)</f>
        <v>#REF!</v>
      </c>
      <c r="I133" s="4" t="e">
        <f>#REF!-AVERAGE(I$61:I$85)</f>
        <v>#REF!</v>
      </c>
      <c r="J133" s="4" t="e">
        <f>#REF!-AVERAGE(J$61:J$85)</f>
        <v>#REF!</v>
      </c>
      <c r="K133" s="4" t="e">
        <f>#REF!-AVERAGE(K$61:K$85)</f>
        <v>#REF!</v>
      </c>
      <c r="L133" s="4" t="e">
        <f>#REF!-AVERAGE(L$61:L$85)</f>
        <v>#REF!</v>
      </c>
      <c r="M133" s="4" t="e">
        <f>#REF!-AVERAGE(M$61:M$85)</f>
        <v>#REF!</v>
      </c>
      <c r="N133" s="4" t="e">
        <f>#REF!-AVERAGE(N$61:N$85)</f>
        <v>#REF!</v>
      </c>
      <c r="O133" s="4" t="e">
        <f>#REF!-AVERAGE(O$61:O$85)</f>
        <v>#REF!</v>
      </c>
      <c r="P133" s="4" t="e">
        <f>#REF!-AVERAGE(P$61:P$85)</f>
        <v>#REF!</v>
      </c>
      <c r="Q133" s="4" t="e">
        <f>#REF!-AVERAGE(Q$61:Q$85)</f>
        <v>#REF!</v>
      </c>
      <c r="R133" s="4" t="e">
        <f>#REF!-AVERAGE(R$61:R$85)</f>
        <v>#REF!</v>
      </c>
      <c r="S133" s="4" t="e">
        <f>#REF!-AVERAGE(S$61:S$85)</f>
        <v>#REF!</v>
      </c>
      <c r="T133" s="4" t="e">
        <f>#REF!-AVERAGE(T$61:T$85)</f>
        <v>#REF!</v>
      </c>
      <c r="U133" s="4" t="e">
        <f>#REF!-AVERAGE(U$61:U$85)</f>
        <v>#REF!</v>
      </c>
      <c r="V133" s="4" t="e">
        <f>#REF!-AVERAGE(V$61:V$85)</f>
        <v>#REF!</v>
      </c>
      <c r="W133" s="4" t="e">
        <f>#REF!-AVERAGE(W$61:W$85)</f>
        <v>#REF!</v>
      </c>
      <c r="X133" s="4" t="e">
        <f>#REF!-AVERAGE(X$61:X$85)</f>
        <v>#REF!</v>
      </c>
      <c r="Y133" s="4" t="e">
        <f>#REF!-AVERAGE(Y$61:Y$85)</f>
        <v>#REF!</v>
      </c>
      <c r="Z133" s="4" t="e">
        <f>#REF!-AVERAGE(Z$61:Z$85)</f>
        <v>#REF!</v>
      </c>
      <c r="AA133" s="4" t="e">
        <f>#REF!-AVERAGE(AA$61:AA$85)</f>
        <v>#REF!</v>
      </c>
      <c r="AB133" s="4" t="e">
        <f>#REF!-AVERAGE(AB$61:AB$85)</f>
        <v>#REF!</v>
      </c>
      <c r="AC133" s="4" t="e">
        <f>#REF!-AVERAGE(AC$61:AC$85)</f>
        <v>#REF!</v>
      </c>
      <c r="AD133" s="4" t="e">
        <f>#REF!-AVERAGE(AD$61:AD$85)</f>
        <v>#REF!</v>
      </c>
      <c r="AE133" s="4" t="e">
        <f>#REF!-AVERAGE(AE$61:AE$85)</f>
        <v>#REF!</v>
      </c>
      <c r="AF133" s="4" t="e">
        <f>#REF!-AVERAGE(AF$61:AF$85)</f>
        <v>#REF!</v>
      </c>
      <c r="AG133" s="4" t="e">
        <f>#REF!-AVERAGE(AG$61:AG$85)</f>
        <v>#REF!</v>
      </c>
      <c r="AH133" s="4" t="e">
        <f>#REF!-AVERAGE(AH$61:AH$85)</f>
        <v>#REF!</v>
      </c>
      <c r="AI133" s="4" t="e">
        <f>#REF!-AVERAGE(AI$61:AI$85)</f>
        <v>#REF!</v>
      </c>
      <c r="AJ133" s="4" t="e">
        <f>#REF!-AVERAGE(AJ$61:AJ$85)</f>
        <v>#REF!</v>
      </c>
      <c r="AK133" s="4" t="e">
        <f>#REF!-AVERAGE(AK$61:AK$85)</f>
        <v>#REF!</v>
      </c>
      <c r="AL133" s="4" t="e">
        <f>#REF!-AVERAGE(AL$61:AL$85)</f>
        <v>#REF!</v>
      </c>
      <c r="AM133" s="4" t="e">
        <f>#REF!-AVERAGE(AM$61:AM$85)</f>
        <v>#REF!</v>
      </c>
      <c r="AN133" s="4" t="e">
        <f>#REF!-AVERAGE(AN$61:AN$85)</f>
        <v>#REF!</v>
      </c>
      <c r="AO133" s="4" t="e">
        <f>#REF!-AVERAGE(AO$61:AO$85)</f>
        <v>#REF!</v>
      </c>
      <c r="AP133" s="4" t="e">
        <f>#REF!-AVERAGE(AP$61:AP$85)</f>
        <v>#REF!</v>
      </c>
      <c r="AQ133" s="4" t="e">
        <f>#REF!-AVERAGE(AQ$61:AQ$85)</f>
        <v>#REF!</v>
      </c>
      <c r="AR133" s="4" t="e">
        <f>#REF!-AVERAGE(AR$61:AR$85)</f>
        <v>#REF!</v>
      </c>
      <c r="AS133" s="4" t="e">
        <f>#REF!-AVERAGE(AS$61:AS$85)</f>
        <v>#REF!</v>
      </c>
      <c r="AT133" s="4" t="e">
        <f>#REF!-AVERAGE(AT$61:AT$85)</f>
        <v>#REF!</v>
      </c>
      <c r="AU133" s="4" t="e">
        <f>#REF!-AVERAGE(AU$61:AU$85)</f>
        <v>#REF!</v>
      </c>
      <c r="AV133" s="4" t="e">
        <f>#REF!-AVERAGE(AV$61:AV$85)</f>
        <v>#REF!</v>
      </c>
      <c r="AW133" s="4" t="e">
        <f>#REF!-AVERAGE(AW$61:AW$85)</f>
        <v>#REF!</v>
      </c>
      <c r="AX133" s="4" t="e">
        <f>#REF!-AVERAGE(AX$61:AX$85)</f>
        <v>#REF!</v>
      </c>
      <c r="AY133" s="4" t="e">
        <f>#REF!-AVERAGE(AY$61:AY$85)</f>
        <v>#REF!</v>
      </c>
      <c r="AZ133" s="4" t="e">
        <f>#REF!-AVERAGE(AZ$61:AZ$85)</f>
        <v>#REF!</v>
      </c>
      <c r="BA133" s="4" t="e">
        <f>#REF!-AVERAGE(BA$61:BA$85)</f>
        <v>#REF!</v>
      </c>
      <c r="BB133" s="4" t="e">
        <f>#REF!-AVERAGE(BB$61:BB$85)</f>
        <v>#REF!</v>
      </c>
      <c r="BC133" s="4" t="e">
        <f>#REF!-AVERAGE(BC$61:BC$85)</f>
        <v>#REF!</v>
      </c>
      <c r="BD133" s="4" t="e">
        <f>#REF!-AVERAGE(BD$61:BD$85)</f>
        <v>#REF!</v>
      </c>
      <c r="BE133" s="4" t="e">
        <f>#REF!-AVERAGE(BE$61:BE$85)</f>
        <v>#REF!</v>
      </c>
      <c r="BF133" s="4" t="e">
        <f>#REF!-AVERAGE(BF$61:BF$85)</f>
        <v>#REF!</v>
      </c>
      <c r="BG133" s="4" t="e">
        <f>#REF!-AVERAGE(BG$61:BG$85)</f>
        <v>#REF!</v>
      </c>
      <c r="BH133" s="4" t="e">
        <f>#REF!-AVERAGE(BH$61:BH$85)</f>
        <v>#REF!</v>
      </c>
      <c r="BI133" s="4" t="e">
        <f>#REF!-AVERAGE(BI$61:BI$85)</f>
        <v>#REF!</v>
      </c>
      <c r="BJ133" s="4" t="e">
        <f>#REF!-AVERAGE(BJ$61:BJ$85)</f>
        <v>#REF!</v>
      </c>
      <c r="BK133" s="4" t="e">
        <f>#REF!-AVERAGE(BK$61:BK$85)</f>
        <v>#REF!</v>
      </c>
      <c r="BL133" s="4" t="e">
        <f>#REF!-AVERAGE(BL$61:BL$85)</f>
        <v>#REF!</v>
      </c>
      <c r="BM133" s="4" t="e">
        <f>#REF!-AVERAGE(BM$61:BM$85)</f>
        <v>#REF!</v>
      </c>
      <c r="BN133" s="4" t="e">
        <f>#REF!-AVERAGE(BN$61:BN$85)</f>
        <v>#REF!</v>
      </c>
      <c r="BO133" s="4" t="e">
        <f>#REF!-AVERAGE(BO$61:BO$85)</f>
        <v>#REF!</v>
      </c>
      <c r="BP133" s="4" t="e">
        <f>#REF!-AVERAGE(BP$61:BP$85)</f>
        <v>#REF!</v>
      </c>
      <c r="BQ133" s="4" t="e">
        <f>#REF!-AVERAGE(BQ$61:BQ$85)</f>
        <v>#REF!</v>
      </c>
      <c r="BR133" s="4" t="e">
        <f>#REF!-AVERAGE(BR$61:BR$85)</f>
        <v>#REF!</v>
      </c>
      <c r="BS133" s="4" t="e">
        <f>#REF!-AVERAGE(BS$61:BS$85)</f>
        <v>#REF!</v>
      </c>
      <c r="BT133" s="4" t="e">
        <f>#REF!-AVERAGE(BT$61:BT$85)</f>
        <v>#REF!</v>
      </c>
      <c r="BU133" s="4" t="e">
        <f>#REF!-AVERAGE(BU$61:BU$85)</f>
        <v>#REF!</v>
      </c>
      <c r="BV133" s="4" t="e">
        <f>#REF!-AVERAGE(BV$61:BV$85)</f>
        <v>#REF!</v>
      </c>
      <c r="BW133" s="4" t="e">
        <f>#REF!-AVERAGE(BW$61:BW$85)</f>
        <v>#REF!</v>
      </c>
      <c r="BX133" s="4" t="e">
        <f>#REF!-AVERAGE(BX$61:BX$85)</f>
        <v>#REF!</v>
      </c>
      <c r="BY133" s="4" t="e">
        <f>#REF!-AVERAGE(BY$61:BY$85)</f>
        <v>#REF!</v>
      </c>
      <c r="BZ133" s="4" t="e">
        <f>#REF!-AVERAGE(BZ$61:BZ$85)</f>
        <v>#REF!</v>
      </c>
      <c r="CA133" s="4" t="e">
        <f>#REF!-AVERAGE(CA$61:CA$85)</f>
        <v>#REF!</v>
      </c>
      <c r="CB133" s="4" t="e">
        <f>#REF!-AVERAGE(CB$61:CB$85)</f>
        <v>#REF!</v>
      </c>
      <c r="CC133" s="4" t="e">
        <f>#REF!-AVERAGE(CC$61:CC$85)</f>
        <v>#REF!</v>
      </c>
      <c r="CD133" s="4" t="e">
        <f>#REF!-AVERAGE(CD$61:CD$85)</f>
        <v>#REF!</v>
      </c>
      <c r="CE133" s="4" t="e">
        <f>#REF!-AVERAGE(CE$61:CE$85)</f>
        <v>#REF!</v>
      </c>
      <c r="CF133" s="4" t="e">
        <f>#REF!-AVERAGE(CF$61:CF$85)</f>
        <v>#REF!</v>
      </c>
      <c r="CG133" s="4" t="e">
        <f>#REF!-AVERAGE(CG$61:CG$85)</f>
        <v>#REF!</v>
      </c>
      <c r="CH133" s="4" t="e">
        <f>#REF!-AVERAGE(CH$61:CH$85)</f>
        <v>#REF!</v>
      </c>
      <c r="CI133" s="4" t="e">
        <f>#REF!-AVERAGE(CI$61:CI$85)</f>
        <v>#REF!</v>
      </c>
      <c r="CJ133" s="4" t="e">
        <f>#REF!-AVERAGE(CJ$61:CJ$85)</f>
        <v>#REF!</v>
      </c>
      <c r="CK133" s="4" t="e">
        <f>#REF!-AVERAGE(CK$61:CK$85)</f>
        <v>#REF!</v>
      </c>
      <c r="CL133" s="4" t="e">
        <f>#REF!-AVERAGE(CL$61:CL$85)</f>
        <v>#REF!</v>
      </c>
      <c r="CM133" s="4" t="e">
        <f>#REF!-AVERAGE(CM$61:CM$85)</f>
        <v>#REF!</v>
      </c>
      <c r="CN133" s="4" t="e">
        <f>#REF!-AVERAGE(CN$61:CN$85)</f>
        <v>#REF!</v>
      </c>
      <c r="CO133" s="4" t="e">
        <f>#REF!-AVERAGE(CO$61:CO$85)</f>
        <v>#REF!</v>
      </c>
      <c r="CP133" s="4" t="e">
        <f>#REF!-AVERAGE(CP$61:CP$85)</f>
        <v>#REF!</v>
      </c>
      <c r="CQ133" s="4" t="e">
        <f>#REF!-AVERAGE(CQ$61:CQ$85)</f>
        <v>#REF!</v>
      </c>
      <c r="CR133" s="4" t="e">
        <f>#REF!-AVERAGE(CR$61:CR$85)</f>
        <v>#REF!</v>
      </c>
      <c r="CS133" s="4" t="e">
        <f>#REF!-AVERAGE(CS$61:CS$85)</f>
        <v>#REF!</v>
      </c>
      <c r="CT133" s="4" t="e">
        <f>#REF!-AVERAGE(CT$61:CT$85)</f>
        <v>#REF!</v>
      </c>
      <c r="CU133" s="4" t="e">
        <f>#REF!-AVERAGE(CU$61:CU$85)</f>
        <v>#REF!</v>
      </c>
      <c r="CV133" s="4" t="e">
        <f>#REF!-AVERAGE(CV$61:CV$85)</f>
        <v>#REF!</v>
      </c>
      <c r="CW133" s="4" t="e">
        <f>#REF!-AVERAGE(CW$61:CW$85)</f>
        <v>#REF!</v>
      </c>
      <c r="CX133" s="4" t="e">
        <f>#REF!-AVERAGE(CX$61:CX$85)</f>
        <v>#REF!</v>
      </c>
      <c r="CY133" s="4" t="e">
        <f>#REF!-AVERAGE(CY$61:CY$85)</f>
        <v>#REF!</v>
      </c>
      <c r="CZ133" s="4" t="e">
        <f>#REF!-AVERAGE(CZ$61:CZ$85)</f>
        <v>#REF!</v>
      </c>
      <c r="DA133" s="4" t="e">
        <f>#REF!-AVERAGE(DA$61:DA$85)</f>
        <v>#REF!</v>
      </c>
      <c r="DB133" s="4" t="e">
        <f>#REF!-AVERAGE(DB$61:DB$85)</f>
        <v>#REF!</v>
      </c>
      <c r="DC133" s="4" t="e">
        <f>#REF!-AVERAGE(DC$61:DC$85)</f>
        <v>#REF!</v>
      </c>
      <c r="DD133" s="4" t="e">
        <f>#REF!-AVERAGE(DD$61:DD$85)</f>
        <v>#REF!</v>
      </c>
      <c r="DE133" s="4" t="e">
        <f>#REF!-AVERAGE(DE$61:DE$85)</f>
        <v>#REF!</v>
      </c>
      <c r="DF133" s="4" t="e">
        <f>#REF!-AVERAGE(DF$61:DF$85)</f>
        <v>#REF!</v>
      </c>
      <c r="DG133" s="4" t="e">
        <f>#REF!-AVERAGE(DG$61:DG$85)</f>
        <v>#REF!</v>
      </c>
      <c r="DH133" s="4" t="e">
        <f>#REF!-AVERAGE(DH$61:DH$85)</f>
        <v>#REF!</v>
      </c>
      <c r="DI133" s="4" t="e">
        <f>#REF!-AVERAGE(DI$61:DI$85)</f>
        <v>#REF!</v>
      </c>
      <c r="DJ133" s="4" t="e">
        <f>#REF!-AVERAGE(DJ$61:DJ$85)</f>
        <v>#REF!</v>
      </c>
      <c r="DK133" s="4" t="e">
        <f>#REF!-AVERAGE(DK$61:DK$85)</f>
        <v>#REF!</v>
      </c>
      <c r="DL133" s="4" t="e">
        <f>#REF!-AVERAGE(DL$61:DL$85)</f>
        <v>#REF!</v>
      </c>
      <c r="DM133" s="4" t="e">
        <f>#REF!-AVERAGE(DM$61:DM$85)</f>
        <v>#REF!</v>
      </c>
      <c r="DN133" s="4" t="e">
        <f>#REF!-AVERAGE(DN$61:DN$85)</f>
        <v>#REF!</v>
      </c>
      <c r="DO133" s="4" t="e">
        <f>#REF!-AVERAGE(DO$61:DO$85)</f>
        <v>#REF!</v>
      </c>
      <c r="DP133" s="4" t="e">
        <f>#REF!-AVERAGE(DP$61:DP$85)</f>
        <v>#REF!</v>
      </c>
      <c r="DQ133" s="4" t="e">
        <f>#REF!-AVERAGE(DQ$61:DQ$85)</f>
        <v>#REF!</v>
      </c>
      <c r="DR133" s="4" t="e">
        <f>#REF!-AVERAGE(DR$61:DR$85)</f>
        <v>#REF!</v>
      </c>
      <c r="DS133" s="4" t="e">
        <f>#REF!-AVERAGE(DS$61:DS$85)</f>
        <v>#REF!</v>
      </c>
      <c r="DT133" s="4" t="e">
        <f>#REF!-AVERAGE(DT$61:DT$85)</f>
        <v>#REF!</v>
      </c>
      <c r="DU133" s="4" t="e">
        <f>#REF!-AVERAGE(DU$61:DU$85)</f>
        <v>#REF!</v>
      </c>
      <c r="DV133" s="4" t="e">
        <f>#REF!-AVERAGE(DV$61:DV$85)</f>
        <v>#REF!</v>
      </c>
      <c r="DW133" s="4" t="e">
        <f>#REF!-AVERAGE(DW$61:DW$85)</f>
        <v>#REF!</v>
      </c>
      <c r="DX133" s="4" t="e">
        <f>#REF!-AVERAGE(DX$61:DX$85)</f>
        <v>#REF!</v>
      </c>
      <c r="DY133" s="4" t="e">
        <f>#REF!-AVERAGE(DY$61:DY$85)</f>
        <v>#REF!</v>
      </c>
      <c r="DZ133" s="4" t="e">
        <f>#REF!-AVERAGE(DZ$61:DZ$85)</f>
        <v>#REF!</v>
      </c>
      <c r="EA133" s="4" t="e">
        <f>#REF!-AVERAGE(EA$61:EA$85)</f>
        <v>#REF!</v>
      </c>
      <c r="EB133" s="4" t="e">
        <f>#REF!-AVERAGE(EB$61:EB$85)</f>
        <v>#REF!</v>
      </c>
      <c r="EC133" s="4" t="e">
        <f>#REF!-AVERAGE(EC$61:EC$85)</f>
        <v>#REF!</v>
      </c>
      <c r="ED133" s="4" t="e">
        <f>#REF!-AVERAGE(ED$61:ED$85)</f>
        <v>#REF!</v>
      </c>
      <c r="EE133" s="4" t="e">
        <f>#REF!-AVERAGE(EE$61:EE$85)</f>
        <v>#REF!</v>
      </c>
      <c r="EF133" s="4" t="e">
        <f>#REF!-AVERAGE(EF$61:EF$85)</f>
        <v>#REF!</v>
      </c>
      <c r="EG133" s="4" t="e">
        <f>#REF!-AVERAGE(EG$61:EG$85)</f>
        <v>#REF!</v>
      </c>
      <c r="EH133" s="4" t="e">
        <f>#REF!-AVERAGE(EH$61:EH$85)</f>
        <v>#REF!</v>
      </c>
      <c r="EI133" s="4" t="e">
        <f>#REF!-AVERAGE(EI$61:EI$85)</f>
        <v>#REF!</v>
      </c>
      <c r="EJ133" s="4" t="e">
        <f>#REF!-AVERAGE(EJ$61:EJ$85)</f>
        <v>#REF!</v>
      </c>
      <c r="EK133" s="4" t="e">
        <f>#REF!-AVERAGE(EK$61:EK$85)</f>
        <v>#REF!</v>
      </c>
      <c r="EL133" s="4" t="e">
        <f>#REF!-AVERAGE(EL$61:EL$85)</f>
        <v>#REF!</v>
      </c>
      <c r="EM133" s="4" t="e">
        <f>#REF!-AVERAGE(EM$61:EM$85)</f>
        <v>#REF!</v>
      </c>
      <c r="EN133" s="4" t="e">
        <f>#REF!-AVERAGE(EN$61:EN$85)</f>
        <v>#REF!</v>
      </c>
      <c r="EO133" s="4" t="e">
        <f>#REF!-AVERAGE(EO$61:EO$85)</f>
        <v>#REF!</v>
      </c>
      <c r="EP133" s="4" t="e">
        <f>#REF!-AVERAGE(EP$61:EP$85)</f>
        <v>#REF!</v>
      </c>
      <c r="EQ133" s="4" t="e">
        <f>#REF!-AVERAGE(EQ$61:EQ$85)</f>
        <v>#REF!</v>
      </c>
      <c r="ER133" s="4" t="e">
        <f>#REF!-AVERAGE(ER$61:ER$85)</f>
        <v>#REF!</v>
      </c>
      <c r="ES133" s="4" t="e">
        <f>#REF!-AVERAGE(ES$61:ES$85)</f>
        <v>#REF!</v>
      </c>
      <c r="ET133" s="4" t="e">
        <f>#REF!-AVERAGE(ET$61:ET$85)</f>
        <v>#REF!</v>
      </c>
      <c r="EU133" s="4" t="e">
        <f>#REF!-AVERAGE(EU$61:EU$85)</f>
        <v>#REF!</v>
      </c>
      <c r="EV133" s="4" t="e">
        <f>#REF!-AVERAGE(EV$61:EV$85)</f>
        <v>#REF!</v>
      </c>
      <c r="EW133" s="4" t="e">
        <f>#REF!-AVERAGE(EW$61:EW$85)</f>
        <v>#REF!</v>
      </c>
      <c r="EX133" s="4" t="e">
        <f>#REF!-AVERAGE(EX$61:EX$85)</f>
        <v>#REF!</v>
      </c>
      <c r="EY133" s="4" t="e">
        <f>#REF!-AVERAGE(EY$61:EY$85)</f>
        <v>#REF!</v>
      </c>
      <c r="EZ133" s="4" t="e">
        <f>#REF!-AVERAGE(EZ$61:EZ$85)</f>
        <v>#REF!</v>
      </c>
      <c r="FA133" s="4" t="e">
        <f>#REF!-AVERAGE(FA$61:FA$85)</f>
        <v>#REF!</v>
      </c>
      <c r="FB133" s="4" t="e">
        <f>#REF!-AVERAGE(FB$61:FB$85)</f>
        <v>#REF!</v>
      </c>
      <c r="FC133" s="4" t="e">
        <f>#REF!-AVERAGE(FC$61:FC$85)</f>
        <v>#REF!</v>
      </c>
      <c r="FD133" s="4" t="e">
        <f>#REF!-AVERAGE(FD$61:FD$85)</f>
        <v>#REF!</v>
      </c>
      <c r="FE133" s="4" t="e">
        <f>#REF!-AVERAGE(FE$61:FE$85)</f>
        <v>#REF!</v>
      </c>
      <c r="FF133" s="4" t="e">
        <f>#REF!-AVERAGE(FF$61:FF$85)</f>
        <v>#REF!</v>
      </c>
      <c r="FG133" s="4" t="e">
        <f>#REF!-AVERAGE(FG$61:FG$85)</f>
        <v>#REF!</v>
      </c>
      <c r="FH133" s="4" t="e">
        <f>#REF!-AVERAGE(FH$61:FH$85)</f>
        <v>#REF!</v>
      </c>
      <c r="FI133" s="4" t="e">
        <f>#REF!-AVERAGE(FI$61:FI$85)</f>
        <v>#REF!</v>
      </c>
      <c r="FJ133" s="4" t="e">
        <f>#REF!-AVERAGE(FJ$61:FJ$85)</f>
        <v>#REF!</v>
      </c>
      <c r="FK133" s="4" t="e">
        <f>#REF!-AVERAGE(FK$61:FK$85)</f>
        <v>#REF!</v>
      </c>
      <c r="FL133" s="4" t="e">
        <f>#REF!-AVERAGE(FL$61:FL$85)</f>
        <v>#REF!</v>
      </c>
      <c r="FM133" s="4" t="e">
        <f>#REF!-AVERAGE(FM$61:FM$85)</f>
        <v>#REF!</v>
      </c>
      <c r="FN133" s="4" t="e">
        <f>#REF!-AVERAGE(FN$61:FN$85)</f>
        <v>#REF!</v>
      </c>
      <c r="FO133" s="4" t="e">
        <f>#REF!-AVERAGE(FO$61:FO$85)</f>
        <v>#REF!</v>
      </c>
      <c r="FP133" s="4" t="e">
        <f>#REF!-AVERAGE(FP$61:FP$85)</f>
        <v>#REF!</v>
      </c>
      <c r="FQ133" s="4" t="e">
        <f>#REF!-AVERAGE(FQ$61:FQ$85)</f>
        <v>#REF!</v>
      </c>
      <c r="FR133" s="4" t="e">
        <f>#REF!-AVERAGE(FR$61:FR$85)</f>
        <v>#REF!</v>
      </c>
      <c r="FS133" s="4" t="e">
        <f>#REF!-AVERAGE(FS$61:FS$85)</f>
        <v>#REF!</v>
      </c>
      <c r="FT133" s="4" t="e">
        <f>#REF!-AVERAGE(FT$61:FT$85)</f>
        <v>#REF!</v>
      </c>
      <c r="FU133" s="4" t="e">
        <f>#REF!-AVERAGE(FU$61:FU$85)</f>
        <v>#REF!</v>
      </c>
      <c r="FV133" s="4" t="e">
        <f>#REF!-AVERAGE(FV$61:FV$85)</f>
        <v>#REF!</v>
      </c>
      <c r="FW133" s="4" t="e">
        <f>#REF!-AVERAGE(FW$61:FW$85)</f>
        <v>#REF!</v>
      </c>
      <c r="FX133" s="4" t="e">
        <f>#REF!-AVERAGE(FX$61:FX$85)</f>
        <v>#REF!</v>
      </c>
      <c r="FY133" s="4" t="e">
        <f>#REF!-AVERAGE(FY$61:FY$85)</f>
        <v>#REF!</v>
      </c>
      <c r="FZ133" s="4" t="e">
        <f>#REF!-AVERAGE(FZ$61:FZ$85)</f>
        <v>#REF!</v>
      </c>
      <c r="GA133" s="4" t="e">
        <f>#REF!-AVERAGE(GA$61:GA$85)</f>
        <v>#REF!</v>
      </c>
      <c r="GB133" s="4" t="e">
        <f>#REF!-AVERAGE(GB$61:GB$85)</f>
        <v>#REF!</v>
      </c>
      <c r="GC133" s="4" t="e">
        <f>#REF!-AVERAGE(GC$61:GC$85)</f>
        <v>#REF!</v>
      </c>
      <c r="GD133" s="4" t="e">
        <f>#REF!-AVERAGE(GD$61:GD$85)</f>
        <v>#REF!</v>
      </c>
      <c r="GE133" s="4" t="e">
        <f>#REF!-AVERAGE(GE$61:GE$85)</f>
        <v>#REF!</v>
      </c>
      <c r="GF133" s="4" t="e">
        <f>#REF!-AVERAGE(GF$61:GF$85)</f>
        <v>#REF!</v>
      </c>
      <c r="GG133" s="4" t="e">
        <f>#REF!-AVERAGE(GG$61:GG$85)</f>
        <v>#REF!</v>
      </c>
      <c r="GH133" s="4" t="e">
        <f>#REF!-AVERAGE(GH$61:GH$85)</f>
        <v>#REF!</v>
      </c>
      <c r="GI133" s="4" t="e">
        <f>#REF!-AVERAGE(GI$61:GI$85)</f>
        <v>#REF!</v>
      </c>
      <c r="GJ133" s="4" t="e">
        <f>#REF!-AVERAGE(GJ$61:GJ$85)</f>
        <v>#REF!</v>
      </c>
      <c r="GK133" s="4" t="e">
        <f>#REF!-AVERAGE(GK$61:GK$85)</f>
        <v>#REF!</v>
      </c>
      <c r="GL133" s="4" t="e">
        <f>#REF!-AVERAGE(GL$61:GL$85)</f>
        <v>#REF!</v>
      </c>
      <c r="GM133" s="4" t="e">
        <f>#REF!-AVERAGE(GM$61:GM$85)</f>
        <v>#REF!</v>
      </c>
      <c r="GN133" s="4" t="e">
        <f>#REF!-AVERAGE(GN$61:GN$85)</f>
        <v>#REF!</v>
      </c>
      <c r="GO133" s="4" t="e">
        <f>#REF!-AVERAGE(GO$61:GO$85)</f>
        <v>#REF!</v>
      </c>
      <c r="GP133" s="4" t="e">
        <f>#REF!-AVERAGE(GP$61:GP$85)</f>
        <v>#REF!</v>
      </c>
      <c r="GQ133" s="4" t="e">
        <f>#REF!-AVERAGE(GQ$61:GQ$85)</f>
        <v>#REF!</v>
      </c>
      <c r="GR133" s="4" t="e">
        <f>#REF!-AVERAGE(GR$61:GR$85)</f>
        <v>#REF!</v>
      </c>
      <c r="GS133" s="4" t="e">
        <f>#REF!-AVERAGE(GS$61:GS$85)</f>
        <v>#REF!</v>
      </c>
      <c r="GT133" s="4" t="e">
        <f>#REF!-AVERAGE(GT$61:GT$85)</f>
        <v>#REF!</v>
      </c>
      <c r="GU133" s="4" t="e">
        <f>#REF!-AVERAGE(GU$61:GU$85)</f>
        <v>#REF!</v>
      </c>
      <c r="GV133" s="4" t="e">
        <f>#REF!-AVERAGE(GV$61:GV$85)</f>
        <v>#REF!</v>
      </c>
      <c r="GW133" s="4" t="e">
        <f>#REF!-AVERAGE(GW$61:GW$85)</f>
        <v>#REF!</v>
      </c>
      <c r="GX133" s="4" t="e">
        <f>#REF!-AVERAGE(GX$61:GX$85)</f>
        <v>#REF!</v>
      </c>
      <c r="GY133" s="4" t="e">
        <f>#REF!-AVERAGE(GY$61:GY$85)</f>
        <v>#REF!</v>
      </c>
      <c r="GZ133" s="4" t="e">
        <f>#REF!-AVERAGE(GZ$61:GZ$85)</f>
        <v>#REF!</v>
      </c>
      <c r="HA133" s="4" t="e">
        <f>#REF!-AVERAGE(HA$61:HA$85)</f>
        <v>#REF!</v>
      </c>
      <c r="HB133" s="4" t="e">
        <f>#REF!-AVERAGE(HB$61:HB$85)</f>
        <v>#REF!</v>
      </c>
      <c r="HC133" s="4" t="e">
        <f>#REF!-AVERAGE(HC$61:HC$85)</f>
        <v>#REF!</v>
      </c>
      <c r="HD133" s="4" t="e">
        <f>#REF!-AVERAGE(HD$61:HD$85)</f>
        <v>#REF!</v>
      </c>
      <c r="HE133" s="4" t="e">
        <f>#REF!-AVERAGE(HE$61:HE$85)</f>
        <v>#REF!</v>
      </c>
      <c r="HF133" s="4" t="e">
        <f>#REF!-AVERAGE(HF$61:HF$85)</f>
        <v>#REF!</v>
      </c>
      <c r="HG133" s="4" t="e">
        <f>#REF!-AVERAGE(HG$61:HG$85)</f>
        <v>#REF!</v>
      </c>
      <c r="HH133" s="4" t="e">
        <f>#REF!-AVERAGE(HH$61:HH$85)</f>
        <v>#REF!</v>
      </c>
      <c r="HI133" s="4" t="e">
        <f>#REF!-AVERAGE(HI$61:HI$85)</f>
        <v>#REF!</v>
      </c>
      <c r="HJ133" s="4" t="e">
        <f>#REF!-AVERAGE(HJ$61:HJ$85)</f>
        <v>#REF!</v>
      </c>
      <c r="HK133" s="4" t="e">
        <f>#REF!-AVERAGE(HK$61:HK$85)</f>
        <v>#REF!</v>
      </c>
      <c r="HL133" s="4" t="e">
        <f>#REF!-AVERAGE(HL$61:HL$85)</f>
        <v>#REF!</v>
      </c>
      <c r="HM133" s="4" t="e">
        <f>#REF!-AVERAGE(HM$61:HM$85)</f>
        <v>#REF!</v>
      </c>
      <c r="HN133" s="4" t="e">
        <f>#REF!-AVERAGE(HN$61:HN$85)</f>
        <v>#REF!</v>
      </c>
      <c r="HO133" s="4" t="e">
        <f>#REF!-AVERAGE(HO$61:HO$85)</f>
        <v>#REF!</v>
      </c>
      <c r="HP133" s="4" t="e">
        <f>#REF!-AVERAGE(HP$61:HP$85)</f>
        <v>#REF!</v>
      </c>
      <c r="HQ133" s="4" t="e">
        <f>#REF!-AVERAGE(HQ$61:HQ$85)</f>
        <v>#REF!</v>
      </c>
      <c r="HR133" s="4" t="e">
        <f>#REF!-AVERAGE(HR$61:HR$85)</f>
        <v>#REF!</v>
      </c>
      <c r="HS133" s="4" t="e">
        <f>#REF!-AVERAGE(HS$61:HS$85)</f>
        <v>#REF!</v>
      </c>
      <c r="HT133" s="4" t="e">
        <f>#REF!-AVERAGE(HT$61:HT$85)</f>
        <v>#REF!</v>
      </c>
      <c r="HU133" s="4" t="e">
        <f>#REF!-AVERAGE(HU$61:HU$85)</f>
        <v>#REF!</v>
      </c>
      <c r="HV133" s="4" t="e">
        <f>#REF!-AVERAGE(HV$61:HV$85)</f>
        <v>#REF!</v>
      </c>
      <c r="HW133" s="4" t="e">
        <f>#REF!-AVERAGE(HW$61:HW$85)</f>
        <v>#REF!</v>
      </c>
      <c r="HX133" s="4" t="e">
        <f>#REF!-AVERAGE(HX$61:HX$85)</f>
        <v>#REF!</v>
      </c>
      <c r="HY133" s="4" t="e">
        <f>#REF!-AVERAGE(HY$61:HY$85)</f>
        <v>#REF!</v>
      </c>
      <c r="HZ133" s="4" t="e">
        <f>#REF!-AVERAGE(HZ$61:HZ$85)</f>
        <v>#REF!</v>
      </c>
      <c r="IA133" s="4" t="e">
        <f>#REF!-AVERAGE(IA$61:IA$85)</f>
        <v>#REF!</v>
      </c>
      <c r="IB133" s="4" t="e">
        <f>#REF!-AVERAGE(IB$61:IB$85)</f>
        <v>#REF!</v>
      </c>
      <c r="IC133" s="4" t="e">
        <f>#REF!-AVERAGE(IC$61:IC$85)</f>
        <v>#REF!</v>
      </c>
      <c r="ID133" s="4" t="e">
        <f>#REF!-AVERAGE(ID$61:ID$85)</f>
        <v>#REF!</v>
      </c>
      <c r="IE133" s="4" t="e">
        <f>#REF!-AVERAGE(IE$61:IE$85)</f>
        <v>#REF!</v>
      </c>
      <c r="IF133" s="4" t="e">
        <f>#REF!-AVERAGE(IF$61:IF$85)</f>
        <v>#REF!</v>
      </c>
      <c r="IG133" s="4" t="e">
        <f>#REF!-AVERAGE(IG$61:IG$85)</f>
        <v>#REF!</v>
      </c>
      <c r="IH133" s="4" t="e">
        <f>#REF!-AVERAGE(IH$61:IH$85)</f>
        <v>#REF!</v>
      </c>
      <c r="II133" s="4" t="e">
        <f>#REF!-AVERAGE(II$61:II$85)</f>
        <v>#REF!</v>
      </c>
      <c r="IJ133" s="4" t="e">
        <f>#REF!-AVERAGE(IJ$61:IJ$85)</f>
        <v>#REF!</v>
      </c>
      <c r="IK133" s="4" t="e">
        <f>#REF!-AVERAGE(IK$61:IK$85)</f>
        <v>#REF!</v>
      </c>
      <c r="IL133" s="4" t="e">
        <f>#REF!-AVERAGE(IL$61:IL$85)</f>
        <v>#REF!</v>
      </c>
      <c r="IM133" s="4" t="e">
        <f>#REF!-AVERAGE(IM$61:IM$85)</f>
        <v>#REF!</v>
      </c>
      <c r="IN133" s="4" t="e">
        <f>#REF!-AVERAGE(IN$61:IN$85)</f>
        <v>#REF!</v>
      </c>
      <c r="IO133" s="4" t="e">
        <f>#REF!-AVERAGE(IO$61:IO$85)</f>
        <v>#REF!</v>
      </c>
      <c r="IP133" s="4" t="e">
        <f>#REF!-AVERAGE(IP$61:IP$85)</f>
        <v>#REF!</v>
      </c>
      <c r="IQ133" s="4" t="e">
        <f>#REF!-AVERAGE(IQ$61:IQ$85)</f>
        <v>#REF!</v>
      </c>
      <c r="JD133" s="8" t="str">
        <f t="shared" si="335"/>
        <v>NieodrzucamyH0</v>
      </c>
      <c r="JS133" s="8" t="str">
        <f t="shared" si="346"/>
        <v>NieodrzucamyH0</v>
      </c>
      <c r="KA133" s="8" t="str">
        <f t="shared" si="351"/>
        <v>NieodrzucamyH0</v>
      </c>
    </row>
    <row r="134" spans="1:287" hidden="1" x14ac:dyDescent="0.25">
      <c r="A134" s="5">
        <v>16</v>
      </c>
      <c r="B134" s="4" t="e">
        <f>#REF!-AVERAGE(B$61:B$75)</f>
        <v>#REF!</v>
      </c>
      <c r="C134" s="4" t="e">
        <f>#REF!-AVERAGE(C$61:C$85)</f>
        <v>#REF!</v>
      </c>
      <c r="D134" s="4" t="e">
        <f>#REF!-AVERAGE(D$61:D$85)</f>
        <v>#REF!</v>
      </c>
      <c r="E134" s="4" t="e">
        <f>#REF!-AVERAGE(E$61:E$85)</f>
        <v>#REF!</v>
      </c>
      <c r="F134" s="4" t="e">
        <f>#REF!-AVERAGE(F$61:F$85)</f>
        <v>#REF!</v>
      </c>
      <c r="G134" s="4" t="e">
        <f>#REF!-AVERAGE(G$61:G$85)</f>
        <v>#REF!</v>
      </c>
      <c r="H134" s="4" t="e">
        <f>#REF!-AVERAGE(H$61:H$85)</f>
        <v>#REF!</v>
      </c>
      <c r="I134" s="4" t="e">
        <f>#REF!-AVERAGE(I$61:I$85)</f>
        <v>#REF!</v>
      </c>
      <c r="J134" s="4" t="e">
        <f>#REF!-AVERAGE(J$61:J$85)</f>
        <v>#REF!</v>
      </c>
      <c r="K134" s="4" t="e">
        <f>#REF!-AVERAGE(K$61:K$85)</f>
        <v>#REF!</v>
      </c>
      <c r="L134" s="4" t="e">
        <f>#REF!-AVERAGE(L$61:L$85)</f>
        <v>#REF!</v>
      </c>
      <c r="M134" s="4" t="e">
        <f>#REF!-AVERAGE(M$61:M$85)</f>
        <v>#REF!</v>
      </c>
      <c r="N134" s="4" t="e">
        <f>#REF!-AVERAGE(N$61:N$85)</f>
        <v>#REF!</v>
      </c>
      <c r="O134" s="4" t="e">
        <f>#REF!-AVERAGE(O$61:O$85)</f>
        <v>#REF!</v>
      </c>
      <c r="P134" s="4" t="e">
        <f>#REF!-AVERAGE(P$61:P$85)</f>
        <v>#REF!</v>
      </c>
      <c r="Q134" s="4" t="e">
        <f>#REF!-AVERAGE(Q$61:Q$85)</f>
        <v>#REF!</v>
      </c>
      <c r="R134" s="4" t="e">
        <f>#REF!-AVERAGE(R$61:R$85)</f>
        <v>#REF!</v>
      </c>
      <c r="S134" s="4" t="e">
        <f>#REF!-AVERAGE(S$61:S$85)</f>
        <v>#REF!</v>
      </c>
      <c r="T134" s="4" t="e">
        <f>#REF!-AVERAGE(T$61:T$85)</f>
        <v>#REF!</v>
      </c>
      <c r="U134" s="4" t="e">
        <f>#REF!-AVERAGE(U$61:U$85)</f>
        <v>#REF!</v>
      </c>
      <c r="V134" s="4" t="e">
        <f>#REF!-AVERAGE(V$61:V$85)</f>
        <v>#REF!</v>
      </c>
      <c r="W134" s="4" t="e">
        <f>#REF!-AVERAGE(W$61:W$85)</f>
        <v>#REF!</v>
      </c>
      <c r="X134" s="4" t="e">
        <f>#REF!-AVERAGE(X$61:X$85)</f>
        <v>#REF!</v>
      </c>
      <c r="Y134" s="4" t="e">
        <f>#REF!-AVERAGE(Y$61:Y$85)</f>
        <v>#REF!</v>
      </c>
      <c r="Z134" s="4" t="e">
        <f>#REF!-AVERAGE(Z$61:Z$85)</f>
        <v>#REF!</v>
      </c>
      <c r="AA134" s="4" t="e">
        <f>#REF!-AVERAGE(AA$61:AA$85)</f>
        <v>#REF!</v>
      </c>
      <c r="AB134" s="4" t="e">
        <f>#REF!-AVERAGE(AB$61:AB$85)</f>
        <v>#REF!</v>
      </c>
      <c r="AC134" s="4" t="e">
        <f>#REF!-AVERAGE(AC$61:AC$85)</f>
        <v>#REF!</v>
      </c>
      <c r="AD134" s="4" t="e">
        <f>#REF!-AVERAGE(AD$61:AD$85)</f>
        <v>#REF!</v>
      </c>
      <c r="AE134" s="4" t="e">
        <f>#REF!-AVERAGE(AE$61:AE$85)</f>
        <v>#REF!</v>
      </c>
      <c r="AF134" s="4" t="e">
        <f>#REF!-AVERAGE(AF$61:AF$85)</f>
        <v>#REF!</v>
      </c>
      <c r="AG134" s="4" t="e">
        <f>#REF!-AVERAGE(AG$61:AG$85)</f>
        <v>#REF!</v>
      </c>
      <c r="AH134" s="4" t="e">
        <f>#REF!-AVERAGE(AH$61:AH$85)</f>
        <v>#REF!</v>
      </c>
      <c r="AI134" s="4" t="e">
        <f>#REF!-AVERAGE(AI$61:AI$85)</f>
        <v>#REF!</v>
      </c>
      <c r="AJ134" s="4" t="e">
        <f>#REF!-AVERAGE(AJ$61:AJ$85)</f>
        <v>#REF!</v>
      </c>
      <c r="AK134" s="4" t="e">
        <f>#REF!-AVERAGE(AK$61:AK$85)</f>
        <v>#REF!</v>
      </c>
      <c r="AL134" s="4" t="e">
        <f>#REF!-AVERAGE(AL$61:AL$85)</f>
        <v>#REF!</v>
      </c>
      <c r="AM134" s="4" t="e">
        <f>#REF!-AVERAGE(AM$61:AM$85)</f>
        <v>#REF!</v>
      </c>
      <c r="AN134" s="4" t="e">
        <f>#REF!-AVERAGE(AN$61:AN$85)</f>
        <v>#REF!</v>
      </c>
      <c r="AO134" s="4" t="e">
        <f>#REF!-AVERAGE(AO$61:AO$85)</f>
        <v>#REF!</v>
      </c>
      <c r="AP134" s="4" t="e">
        <f>#REF!-AVERAGE(AP$61:AP$85)</f>
        <v>#REF!</v>
      </c>
      <c r="AQ134" s="4" t="e">
        <f>#REF!-AVERAGE(AQ$61:AQ$85)</f>
        <v>#REF!</v>
      </c>
      <c r="AR134" s="4" t="e">
        <f>#REF!-AVERAGE(AR$61:AR$85)</f>
        <v>#REF!</v>
      </c>
      <c r="AS134" s="4" t="e">
        <f>#REF!-AVERAGE(AS$61:AS$85)</f>
        <v>#REF!</v>
      </c>
      <c r="AT134" s="4" t="e">
        <f>#REF!-AVERAGE(AT$61:AT$85)</f>
        <v>#REF!</v>
      </c>
      <c r="AU134" s="4" t="e">
        <f>#REF!-AVERAGE(AU$61:AU$85)</f>
        <v>#REF!</v>
      </c>
      <c r="AV134" s="4" t="e">
        <f>#REF!-AVERAGE(AV$61:AV$85)</f>
        <v>#REF!</v>
      </c>
      <c r="AW134" s="4" t="e">
        <f>#REF!-AVERAGE(AW$61:AW$85)</f>
        <v>#REF!</v>
      </c>
      <c r="AX134" s="4" t="e">
        <f>#REF!-AVERAGE(AX$61:AX$85)</f>
        <v>#REF!</v>
      </c>
      <c r="AY134" s="4" t="e">
        <f>#REF!-AVERAGE(AY$61:AY$85)</f>
        <v>#REF!</v>
      </c>
      <c r="AZ134" s="4" t="e">
        <f>#REF!-AVERAGE(AZ$61:AZ$85)</f>
        <v>#REF!</v>
      </c>
      <c r="BA134" s="4" t="e">
        <f>#REF!-AVERAGE(BA$61:BA$85)</f>
        <v>#REF!</v>
      </c>
      <c r="BB134" s="4" t="e">
        <f>#REF!-AVERAGE(BB$61:BB$85)</f>
        <v>#REF!</v>
      </c>
      <c r="BC134" s="4" t="e">
        <f>#REF!-AVERAGE(BC$61:BC$85)</f>
        <v>#REF!</v>
      </c>
      <c r="BD134" s="4" t="e">
        <f>#REF!-AVERAGE(BD$61:BD$85)</f>
        <v>#REF!</v>
      </c>
      <c r="BE134" s="4" t="e">
        <f>#REF!-AVERAGE(BE$61:BE$85)</f>
        <v>#REF!</v>
      </c>
      <c r="BF134" s="4" t="e">
        <f>#REF!-AVERAGE(BF$61:BF$85)</f>
        <v>#REF!</v>
      </c>
      <c r="BG134" s="4" t="e">
        <f>#REF!-AVERAGE(BG$61:BG$85)</f>
        <v>#REF!</v>
      </c>
      <c r="BH134" s="4" t="e">
        <f>#REF!-AVERAGE(BH$61:BH$85)</f>
        <v>#REF!</v>
      </c>
      <c r="BI134" s="4" t="e">
        <f>#REF!-AVERAGE(BI$61:BI$85)</f>
        <v>#REF!</v>
      </c>
      <c r="BJ134" s="4" t="e">
        <f>#REF!-AVERAGE(BJ$61:BJ$85)</f>
        <v>#REF!</v>
      </c>
      <c r="BK134" s="4" t="e">
        <f>#REF!-AVERAGE(BK$61:BK$85)</f>
        <v>#REF!</v>
      </c>
      <c r="BL134" s="4" t="e">
        <f>#REF!-AVERAGE(BL$61:BL$85)</f>
        <v>#REF!</v>
      </c>
      <c r="BM134" s="4" t="e">
        <f>#REF!-AVERAGE(BM$61:BM$85)</f>
        <v>#REF!</v>
      </c>
      <c r="BN134" s="4" t="e">
        <f>#REF!-AVERAGE(BN$61:BN$85)</f>
        <v>#REF!</v>
      </c>
      <c r="BO134" s="4" t="e">
        <f>#REF!-AVERAGE(BO$61:BO$85)</f>
        <v>#REF!</v>
      </c>
      <c r="BP134" s="4" t="e">
        <f>#REF!-AVERAGE(BP$61:BP$85)</f>
        <v>#REF!</v>
      </c>
      <c r="BQ134" s="4" t="e">
        <f>#REF!-AVERAGE(BQ$61:BQ$85)</f>
        <v>#REF!</v>
      </c>
      <c r="BR134" s="4" t="e">
        <f>#REF!-AVERAGE(BR$61:BR$85)</f>
        <v>#REF!</v>
      </c>
      <c r="BS134" s="4" t="e">
        <f>#REF!-AVERAGE(BS$61:BS$85)</f>
        <v>#REF!</v>
      </c>
      <c r="BT134" s="4" t="e">
        <f>#REF!-AVERAGE(BT$61:BT$85)</f>
        <v>#REF!</v>
      </c>
      <c r="BU134" s="4" t="e">
        <f>#REF!-AVERAGE(BU$61:BU$85)</f>
        <v>#REF!</v>
      </c>
      <c r="BV134" s="4" t="e">
        <f>#REF!-AVERAGE(BV$61:BV$85)</f>
        <v>#REF!</v>
      </c>
      <c r="BW134" s="4" t="e">
        <f>#REF!-AVERAGE(BW$61:BW$85)</f>
        <v>#REF!</v>
      </c>
      <c r="BX134" s="4" t="e">
        <f>#REF!-AVERAGE(BX$61:BX$85)</f>
        <v>#REF!</v>
      </c>
      <c r="BY134" s="4" t="e">
        <f>#REF!-AVERAGE(BY$61:BY$85)</f>
        <v>#REF!</v>
      </c>
      <c r="BZ134" s="4" t="e">
        <f>#REF!-AVERAGE(BZ$61:BZ$85)</f>
        <v>#REF!</v>
      </c>
      <c r="CA134" s="4" t="e">
        <f>#REF!-AVERAGE(CA$61:CA$85)</f>
        <v>#REF!</v>
      </c>
      <c r="CB134" s="4" t="e">
        <f>#REF!-AVERAGE(CB$61:CB$85)</f>
        <v>#REF!</v>
      </c>
      <c r="CC134" s="4" t="e">
        <f>#REF!-AVERAGE(CC$61:CC$85)</f>
        <v>#REF!</v>
      </c>
      <c r="CD134" s="4" t="e">
        <f>#REF!-AVERAGE(CD$61:CD$85)</f>
        <v>#REF!</v>
      </c>
      <c r="CE134" s="4" t="e">
        <f>#REF!-AVERAGE(CE$61:CE$85)</f>
        <v>#REF!</v>
      </c>
      <c r="CF134" s="4" t="e">
        <f>#REF!-AVERAGE(CF$61:CF$85)</f>
        <v>#REF!</v>
      </c>
      <c r="CG134" s="4" t="e">
        <f>#REF!-AVERAGE(CG$61:CG$85)</f>
        <v>#REF!</v>
      </c>
      <c r="CH134" s="4" t="e">
        <f>#REF!-AVERAGE(CH$61:CH$85)</f>
        <v>#REF!</v>
      </c>
      <c r="CI134" s="4" t="e">
        <f>#REF!-AVERAGE(CI$61:CI$85)</f>
        <v>#REF!</v>
      </c>
      <c r="CJ134" s="4" t="e">
        <f>#REF!-AVERAGE(CJ$61:CJ$85)</f>
        <v>#REF!</v>
      </c>
      <c r="CK134" s="4" t="e">
        <f>#REF!-AVERAGE(CK$61:CK$85)</f>
        <v>#REF!</v>
      </c>
      <c r="CL134" s="4" t="e">
        <f>#REF!-AVERAGE(CL$61:CL$85)</f>
        <v>#REF!</v>
      </c>
      <c r="CM134" s="4" t="e">
        <f>#REF!-AVERAGE(CM$61:CM$85)</f>
        <v>#REF!</v>
      </c>
      <c r="CN134" s="4" t="e">
        <f>#REF!-AVERAGE(CN$61:CN$85)</f>
        <v>#REF!</v>
      </c>
      <c r="CO134" s="4" t="e">
        <f>#REF!-AVERAGE(CO$61:CO$85)</f>
        <v>#REF!</v>
      </c>
      <c r="CP134" s="4" t="e">
        <f>#REF!-AVERAGE(CP$61:CP$85)</f>
        <v>#REF!</v>
      </c>
      <c r="CQ134" s="4" t="e">
        <f>#REF!-AVERAGE(CQ$61:CQ$85)</f>
        <v>#REF!</v>
      </c>
      <c r="CR134" s="4" t="e">
        <f>#REF!-AVERAGE(CR$61:CR$85)</f>
        <v>#REF!</v>
      </c>
      <c r="CS134" s="4" t="e">
        <f>#REF!-AVERAGE(CS$61:CS$85)</f>
        <v>#REF!</v>
      </c>
      <c r="CT134" s="4" t="e">
        <f>#REF!-AVERAGE(CT$61:CT$85)</f>
        <v>#REF!</v>
      </c>
      <c r="CU134" s="4" t="e">
        <f>#REF!-AVERAGE(CU$61:CU$85)</f>
        <v>#REF!</v>
      </c>
      <c r="CV134" s="4" t="e">
        <f>#REF!-AVERAGE(CV$61:CV$85)</f>
        <v>#REF!</v>
      </c>
      <c r="CW134" s="4" t="e">
        <f>#REF!-AVERAGE(CW$61:CW$85)</f>
        <v>#REF!</v>
      </c>
      <c r="CX134" s="4" t="e">
        <f>#REF!-AVERAGE(CX$61:CX$85)</f>
        <v>#REF!</v>
      </c>
      <c r="CY134" s="4" t="e">
        <f>#REF!-AVERAGE(CY$61:CY$85)</f>
        <v>#REF!</v>
      </c>
      <c r="CZ134" s="4" t="e">
        <f>#REF!-AVERAGE(CZ$61:CZ$85)</f>
        <v>#REF!</v>
      </c>
      <c r="DA134" s="4" t="e">
        <f>#REF!-AVERAGE(DA$61:DA$85)</f>
        <v>#REF!</v>
      </c>
      <c r="DB134" s="4" t="e">
        <f>#REF!-AVERAGE(DB$61:DB$85)</f>
        <v>#REF!</v>
      </c>
      <c r="DC134" s="4" t="e">
        <f>#REF!-AVERAGE(DC$61:DC$85)</f>
        <v>#REF!</v>
      </c>
      <c r="DD134" s="4" t="e">
        <f>#REF!-AVERAGE(DD$61:DD$85)</f>
        <v>#REF!</v>
      </c>
      <c r="DE134" s="4" t="e">
        <f>#REF!-AVERAGE(DE$61:DE$85)</f>
        <v>#REF!</v>
      </c>
      <c r="DF134" s="4" t="e">
        <f>#REF!-AVERAGE(DF$61:DF$85)</f>
        <v>#REF!</v>
      </c>
      <c r="DG134" s="4" t="e">
        <f>#REF!-AVERAGE(DG$61:DG$85)</f>
        <v>#REF!</v>
      </c>
      <c r="DH134" s="4" t="e">
        <f>#REF!-AVERAGE(DH$61:DH$85)</f>
        <v>#REF!</v>
      </c>
      <c r="DI134" s="4" t="e">
        <f>#REF!-AVERAGE(DI$61:DI$85)</f>
        <v>#REF!</v>
      </c>
      <c r="DJ134" s="4" t="e">
        <f>#REF!-AVERAGE(DJ$61:DJ$85)</f>
        <v>#REF!</v>
      </c>
      <c r="DK134" s="4" t="e">
        <f>#REF!-AVERAGE(DK$61:DK$85)</f>
        <v>#REF!</v>
      </c>
      <c r="DL134" s="4" t="e">
        <f>#REF!-AVERAGE(DL$61:DL$85)</f>
        <v>#REF!</v>
      </c>
      <c r="DM134" s="4" t="e">
        <f>#REF!-AVERAGE(DM$61:DM$85)</f>
        <v>#REF!</v>
      </c>
      <c r="DN134" s="4" t="e">
        <f>#REF!-AVERAGE(DN$61:DN$85)</f>
        <v>#REF!</v>
      </c>
      <c r="DO134" s="4" t="e">
        <f>#REF!-AVERAGE(DO$61:DO$85)</f>
        <v>#REF!</v>
      </c>
      <c r="DP134" s="4" t="e">
        <f>#REF!-AVERAGE(DP$61:DP$85)</f>
        <v>#REF!</v>
      </c>
      <c r="DQ134" s="4" t="e">
        <f>#REF!-AVERAGE(DQ$61:DQ$85)</f>
        <v>#REF!</v>
      </c>
      <c r="DR134" s="4" t="e">
        <f>#REF!-AVERAGE(DR$61:DR$85)</f>
        <v>#REF!</v>
      </c>
      <c r="DS134" s="4" t="e">
        <f>#REF!-AVERAGE(DS$61:DS$85)</f>
        <v>#REF!</v>
      </c>
      <c r="DT134" s="4" t="e">
        <f>#REF!-AVERAGE(DT$61:DT$85)</f>
        <v>#REF!</v>
      </c>
      <c r="DU134" s="4" t="e">
        <f>#REF!-AVERAGE(DU$61:DU$85)</f>
        <v>#REF!</v>
      </c>
      <c r="DV134" s="4" t="e">
        <f>#REF!-AVERAGE(DV$61:DV$85)</f>
        <v>#REF!</v>
      </c>
      <c r="DW134" s="4" t="e">
        <f>#REF!-AVERAGE(DW$61:DW$85)</f>
        <v>#REF!</v>
      </c>
      <c r="DX134" s="4" t="e">
        <f>#REF!-AVERAGE(DX$61:DX$85)</f>
        <v>#REF!</v>
      </c>
      <c r="DY134" s="4" t="e">
        <f>#REF!-AVERAGE(DY$61:DY$85)</f>
        <v>#REF!</v>
      </c>
      <c r="DZ134" s="4" t="e">
        <f>#REF!-AVERAGE(DZ$61:DZ$85)</f>
        <v>#REF!</v>
      </c>
      <c r="EA134" s="4" t="e">
        <f>#REF!-AVERAGE(EA$61:EA$85)</f>
        <v>#REF!</v>
      </c>
      <c r="EB134" s="4" t="e">
        <f>#REF!-AVERAGE(EB$61:EB$85)</f>
        <v>#REF!</v>
      </c>
      <c r="EC134" s="4" t="e">
        <f>#REF!-AVERAGE(EC$61:EC$85)</f>
        <v>#REF!</v>
      </c>
      <c r="ED134" s="4" t="e">
        <f>#REF!-AVERAGE(ED$61:ED$85)</f>
        <v>#REF!</v>
      </c>
      <c r="EE134" s="4" t="e">
        <f>#REF!-AVERAGE(EE$61:EE$85)</f>
        <v>#REF!</v>
      </c>
      <c r="EF134" s="4" t="e">
        <f>#REF!-AVERAGE(EF$61:EF$85)</f>
        <v>#REF!</v>
      </c>
      <c r="EG134" s="4" t="e">
        <f>#REF!-AVERAGE(EG$61:EG$85)</f>
        <v>#REF!</v>
      </c>
      <c r="EH134" s="4" t="e">
        <f>#REF!-AVERAGE(EH$61:EH$85)</f>
        <v>#REF!</v>
      </c>
      <c r="EI134" s="4" t="e">
        <f>#REF!-AVERAGE(EI$61:EI$85)</f>
        <v>#REF!</v>
      </c>
      <c r="EJ134" s="4" t="e">
        <f>#REF!-AVERAGE(EJ$61:EJ$85)</f>
        <v>#REF!</v>
      </c>
      <c r="EK134" s="4" t="e">
        <f>#REF!-AVERAGE(EK$61:EK$85)</f>
        <v>#REF!</v>
      </c>
      <c r="EL134" s="4" t="e">
        <f>#REF!-AVERAGE(EL$61:EL$85)</f>
        <v>#REF!</v>
      </c>
      <c r="EM134" s="4" t="e">
        <f>#REF!-AVERAGE(EM$61:EM$85)</f>
        <v>#REF!</v>
      </c>
      <c r="EN134" s="4" t="e">
        <f>#REF!-AVERAGE(EN$61:EN$85)</f>
        <v>#REF!</v>
      </c>
      <c r="EO134" s="4" t="e">
        <f>#REF!-AVERAGE(EO$61:EO$85)</f>
        <v>#REF!</v>
      </c>
      <c r="EP134" s="4" t="e">
        <f>#REF!-AVERAGE(EP$61:EP$85)</f>
        <v>#REF!</v>
      </c>
      <c r="EQ134" s="4" t="e">
        <f>#REF!-AVERAGE(EQ$61:EQ$85)</f>
        <v>#REF!</v>
      </c>
      <c r="ER134" s="4" t="e">
        <f>#REF!-AVERAGE(ER$61:ER$85)</f>
        <v>#REF!</v>
      </c>
      <c r="ES134" s="4" t="e">
        <f>#REF!-AVERAGE(ES$61:ES$85)</f>
        <v>#REF!</v>
      </c>
      <c r="ET134" s="4" t="e">
        <f>#REF!-AVERAGE(ET$61:ET$85)</f>
        <v>#REF!</v>
      </c>
      <c r="EU134" s="4" t="e">
        <f>#REF!-AVERAGE(EU$61:EU$85)</f>
        <v>#REF!</v>
      </c>
      <c r="EV134" s="4" t="e">
        <f>#REF!-AVERAGE(EV$61:EV$85)</f>
        <v>#REF!</v>
      </c>
      <c r="EW134" s="4" t="e">
        <f>#REF!-AVERAGE(EW$61:EW$85)</f>
        <v>#REF!</v>
      </c>
      <c r="EX134" s="4" t="e">
        <f>#REF!-AVERAGE(EX$61:EX$85)</f>
        <v>#REF!</v>
      </c>
      <c r="EY134" s="4" t="e">
        <f>#REF!-AVERAGE(EY$61:EY$85)</f>
        <v>#REF!</v>
      </c>
      <c r="EZ134" s="4" t="e">
        <f>#REF!-AVERAGE(EZ$61:EZ$85)</f>
        <v>#REF!</v>
      </c>
      <c r="FA134" s="4" t="e">
        <f>#REF!-AVERAGE(FA$61:FA$85)</f>
        <v>#REF!</v>
      </c>
      <c r="FB134" s="4" t="e">
        <f>#REF!-AVERAGE(FB$61:FB$85)</f>
        <v>#REF!</v>
      </c>
      <c r="FC134" s="4" t="e">
        <f>#REF!-AVERAGE(FC$61:FC$85)</f>
        <v>#REF!</v>
      </c>
      <c r="FD134" s="4" t="e">
        <f>#REF!-AVERAGE(FD$61:FD$85)</f>
        <v>#REF!</v>
      </c>
      <c r="FE134" s="4" t="e">
        <f>#REF!-AVERAGE(FE$61:FE$85)</f>
        <v>#REF!</v>
      </c>
      <c r="FF134" s="4" t="e">
        <f>#REF!-AVERAGE(FF$61:FF$85)</f>
        <v>#REF!</v>
      </c>
      <c r="FG134" s="4" t="e">
        <f>#REF!-AVERAGE(FG$61:FG$85)</f>
        <v>#REF!</v>
      </c>
      <c r="FH134" s="4" t="e">
        <f>#REF!-AVERAGE(FH$61:FH$85)</f>
        <v>#REF!</v>
      </c>
      <c r="FI134" s="4" t="e">
        <f>#REF!-AVERAGE(FI$61:FI$85)</f>
        <v>#REF!</v>
      </c>
      <c r="FJ134" s="4" t="e">
        <f>#REF!-AVERAGE(FJ$61:FJ$85)</f>
        <v>#REF!</v>
      </c>
      <c r="FK134" s="4" t="e">
        <f>#REF!-AVERAGE(FK$61:FK$85)</f>
        <v>#REF!</v>
      </c>
      <c r="FL134" s="4" t="e">
        <f>#REF!-AVERAGE(FL$61:FL$85)</f>
        <v>#REF!</v>
      </c>
      <c r="FM134" s="4" t="e">
        <f>#REF!-AVERAGE(FM$61:FM$85)</f>
        <v>#REF!</v>
      </c>
      <c r="FN134" s="4" t="e">
        <f>#REF!-AVERAGE(FN$61:FN$85)</f>
        <v>#REF!</v>
      </c>
      <c r="FO134" s="4" t="e">
        <f>#REF!-AVERAGE(FO$61:FO$85)</f>
        <v>#REF!</v>
      </c>
      <c r="FP134" s="4" t="e">
        <f>#REF!-AVERAGE(FP$61:FP$85)</f>
        <v>#REF!</v>
      </c>
      <c r="FQ134" s="4" t="e">
        <f>#REF!-AVERAGE(FQ$61:FQ$85)</f>
        <v>#REF!</v>
      </c>
      <c r="FR134" s="4" t="e">
        <f>#REF!-AVERAGE(FR$61:FR$85)</f>
        <v>#REF!</v>
      </c>
      <c r="FS134" s="4" t="e">
        <f>#REF!-AVERAGE(FS$61:FS$85)</f>
        <v>#REF!</v>
      </c>
      <c r="FT134" s="4" t="e">
        <f>#REF!-AVERAGE(FT$61:FT$85)</f>
        <v>#REF!</v>
      </c>
      <c r="FU134" s="4" t="e">
        <f>#REF!-AVERAGE(FU$61:FU$85)</f>
        <v>#REF!</v>
      </c>
      <c r="FV134" s="4" t="e">
        <f>#REF!-AVERAGE(FV$61:FV$85)</f>
        <v>#REF!</v>
      </c>
      <c r="FW134" s="4" t="e">
        <f>#REF!-AVERAGE(FW$61:FW$85)</f>
        <v>#REF!</v>
      </c>
      <c r="FX134" s="4" t="e">
        <f>#REF!-AVERAGE(FX$61:FX$85)</f>
        <v>#REF!</v>
      </c>
      <c r="FY134" s="4" t="e">
        <f>#REF!-AVERAGE(FY$61:FY$85)</f>
        <v>#REF!</v>
      </c>
      <c r="FZ134" s="4" t="e">
        <f>#REF!-AVERAGE(FZ$61:FZ$85)</f>
        <v>#REF!</v>
      </c>
      <c r="GA134" s="4" t="e">
        <f>#REF!-AVERAGE(GA$61:GA$85)</f>
        <v>#REF!</v>
      </c>
      <c r="GB134" s="4" t="e">
        <f>#REF!-AVERAGE(GB$61:GB$85)</f>
        <v>#REF!</v>
      </c>
      <c r="GC134" s="4" t="e">
        <f>#REF!-AVERAGE(GC$61:GC$85)</f>
        <v>#REF!</v>
      </c>
      <c r="GD134" s="4" t="e">
        <f>#REF!-AVERAGE(GD$61:GD$85)</f>
        <v>#REF!</v>
      </c>
      <c r="GE134" s="4" t="e">
        <f>#REF!-AVERAGE(GE$61:GE$85)</f>
        <v>#REF!</v>
      </c>
      <c r="GF134" s="4" t="e">
        <f>#REF!-AVERAGE(GF$61:GF$85)</f>
        <v>#REF!</v>
      </c>
      <c r="GG134" s="4" t="e">
        <f>#REF!-AVERAGE(GG$61:GG$85)</f>
        <v>#REF!</v>
      </c>
      <c r="GH134" s="4" t="e">
        <f>#REF!-AVERAGE(GH$61:GH$85)</f>
        <v>#REF!</v>
      </c>
      <c r="GI134" s="4" t="e">
        <f>#REF!-AVERAGE(GI$61:GI$85)</f>
        <v>#REF!</v>
      </c>
      <c r="GJ134" s="4" t="e">
        <f>#REF!-AVERAGE(GJ$61:GJ$85)</f>
        <v>#REF!</v>
      </c>
      <c r="GK134" s="4" t="e">
        <f>#REF!-AVERAGE(GK$61:GK$85)</f>
        <v>#REF!</v>
      </c>
      <c r="GL134" s="4" t="e">
        <f>#REF!-AVERAGE(GL$61:GL$85)</f>
        <v>#REF!</v>
      </c>
      <c r="GM134" s="4" t="e">
        <f>#REF!-AVERAGE(GM$61:GM$85)</f>
        <v>#REF!</v>
      </c>
      <c r="GN134" s="4" t="e">
        <f>#REF!-AVERAGE(GN$61:GN$85)</f>
        <v>#REF!</v>
      </c>
      <c r="GO134" s="4" t="e">
        <f>#REF!-AVERAGE(GO$61:GO$85)</f>
        <v>#REF!</v>
      </c>
      <c r="GP134" s="4" t="e">
        <f>#REF!-AVERAGE(GP$61:GP$85)</f>
        <v>#REF!</v>
      </c>
      <c r="GQ134" s="4" t="e">
        <f>#REF!-AVERAGE(GQ$61:GQ$85)</f>
        <v>#REF!</v>
      </c>
      <c r="GR134" s="4" t="e">
        <f>#REF!-AVERAGE(GR$61:GR$85)</f>
        <v>#REF!</v>
      </c>
      <c r="GS134" s="4" t="e">
        <f>#REF!-AVERAGE(GS$61:GS$85)</f>
        <v>#REF!</v>
      </c>
      <c r="GT134" s="4" t="e">
        <f>#REF!-AVERAGE(GT$61:GT$85)</f>
        <v>#REF!</v>
      </c>
      <c r="GU134" s="4" t="e">
        <f>#REF!-AVERAGE(GU$61:GU$85)</f>
        <v>#REF!</v>
      </c>
      <c r="GV134" s="4" t="e">
        <f>#REF!-AVERAGE(GV$61:GV$85)</f>
        <v>#REF!</v>
      </c>
      <c r="GW134" s="4" t="e">
        <f>#REF!-AVERAGE(GW$61:GW$85)</f>
        <v>#REF!</v>
      </c>
      <c r="GX134" s="4" t="e">
        <f>#REF!-AVERAGE(GX$61:GX$85)</f>
        <v>#REF!</v>
      </c>
      <c r="GY134" s="4" t="e">
        <f>#REF!-AVERAGE(GY$61:GY$85)</f>
        <v>#REF!</v>
      </c>
      <c r="GZ134" s="4" t="e">
        <f>#REF!-AVERAGE(GZ$61:GZ$85)</f>
        <v>#REF!</v>
      </c>
      <c r="HA134" s="4" t="e">
        <f>#REF!-AVERAGE(HA$61:HA$85)</f>
        <v>#REF!</v>
      </c>
      <c r="HB134" s="4" t="e">
        <f>#REF!-AVERAGE(HB$61:HB$85)</f>
        <v>#REF!</v>
      </c>
      <c r="HC134" s="4" t="e">
        <f>#REF!-AVERAGE(HC$61:HC$85)</f>
        <v>#REF!</v>
      </c>
      <c r="HD134" s="4" t="e">
        <f>#REF!-AVERAGE(HD$61:HD$85)</f>
        <v>#REF!</v>
      </c>
      <c r="HE134" s="4" t="e">
        <f>#REF!-AVERAGE(HE$61:HE$85)</f>
        <v>#REF!</v>
      </c>
      <c r="HF134" s="4" t="e">
        <f>#REF!-AVERAGE(HF$61:HF$85)</f>
        <v>#REF!</v>
      </c>
      <c r="HG134" s="4" t="e">
        <f>#REF!-AVERAGE(HG$61:HG$85)</f>
        <v>#REF!</v>
      </c>
      <c r="HH134" s="4" t="e">
        <f>#REF!-AVERAGE(HH$61:HH$85)</f>
        <v>#REF!</v>
      </c>
      <c r="HI134" s="4" t="e">
        <f>#REF!-AVERAGE(HI$61:HI$85)</f>
        <v>#REF!</v>
      </c>
      <c r="HJ134" s="4" t="e">
        <f>#REF!-AVERAGE(HJ$61:HJ$85)</f>
        <v>#REF!</v>
      </c>
      <c r="HK134" s="4" t="e">
        <f>#REF!-AVERAGE(HK$61:HK$85)</f>
        <v>#REF!</v>
      </c>
      <c r="HL134" s="4" t="e">
        <f>#REF!-AVERAGE(HL$61:HL$85)</f>
        <v>#REF!</v>
      </c>
      <c r="HM134" s="4" t="e">
        <f>#REF!-AVERAGE(HM$61:HM$85)</f>
        <v>#REF!</v>
      </c>
      <c r="HN134" s="4" t="e">
        <f>#REF!-AVERAGE(HN$61:HN$85)</f>
        <v>#REF!</v>
      </c>
      <c r="HO134" s="4" t="e">
        <f>#REF!-AVERAGE(HO$61:HO$85)</f>
        <v>#REF!</v>
      </c>
      <c r="HP134" s="4" t="e">
        <f>#REF!-AVERAGE(HP$61:HP$85)</f>
        <v>#REF!</v>
      </c>
      <c r="HQ134" s="4" t="e">
        <f>#REF!-AVERAGE(HQ$61:HQ$85)</f>
        <v>#REF!</v>
      </c>
      <c r="HR134" s="4" t="e">
        <f>#REF!-AVERAGE(HR$61:HR$85)</f>
        <v>#REF!</v>
      </c>
      <c r="HS134" s="4" t="e">
        <f>#REF!-AVERAGE(HS$61:HS$85)</f>
        <v>#REF!</v>
      </c>
      <c r="HT134" s="4" t="e">
        <f>#REF!-AVERAGE(HT$61:HT$85)</f>
        <v>#REF!</v>
      </c>
      <c r="HU134" s="4" t="e">
        <f>#REF!-AVERAGE(HU$61:HU$85)</f>
        <v>#REF!</v>
      </c>
      <c r="HV134" s="4" t="e">
        <f>#REF!-AVERAGE(HV$61:HV$85)</f>
        <v>#REF!</v>
      </c>
      <c r="HW134" s="4" t="e">
        <f>#REF!-AVERAGE(HW$61:HW$85)</f>
        <v>#REF!</v>
      </c>
      <c r="HX134" s="4" t="e">
        <f>#REF!-AVERAGE(HX$61:HX$85)</f>
        <v>#REF!</v>
      </c>
      <c r="HY134" s="4" t="e">
        <f>#REF!-AVERAGE(HY$61:HY$85)</f>
        <v>#REF!</v>
      </c>
      <c r="HZ134" s="4" t="e">
        <f>#REF!-AVERAGE(HZ$61:HZ$85)</f>
        <v>#REF!</v>
      </c>
      <c r="IA134" s="4" t="e">
        <f>#REF!-AVERAGE(IA$61:IA$85)</f>
        <v>#REF!</v>
      </c>
      <c r="IB134" s="4" t="e">
        <f>#REF!-AVERAGE(IB$61:IB$85)</f>
        <v>#REF!</v>
      </c>
      <c r="IC134" s="4" t="e">
        <f>#REF!-AVERAGE(IC$61:IC$85)</f>
        <v>#REF!</v>
      </c>
      <c r="ID134" s="4" t="e">
        <f>#REF!-AVERAGE(ID$61:ID$85)</f>
        <v>#REF!</v>
      </c>
      <c r="IE134" s="4" t="e">
        <f>#REF!-AVERAGE(IE$61:IE$85)</f>
        <v>#REF!</v>
      </c>
      <c r="IF134" s="4" t="e">
        <f>#REF!-AVERAGE(IF$61:IF$85)</f>
        <v>#REF!</v>
      </c>
      <c r="IG134" s="4" t="e">
        <f>#REF!-AVERAGE(IG$61:IG$85)</f>
        <v>#REF!</v>
      </c>
      <c r="IH134" s="4" t="e">
        <f>#REF!-AVERAGE(IH$61:IH$85)</f>
        <v>#REF!</v>
      </c>
      <c r="II134" s="4" t="e">
        <f>#REF!-AVERAGE(II$61:II$85)</f>
        <v>#REF!</v>
      </c>
      <c r="IJ134" s="4" t="e">
        <f>#REF!-AVERAGE(IJ$61:IJ$85)</f>
        <v>#REF!</v>
      </c>
      <c r="IK134" s="4" t="e">
        <f>#REF!-AVERAGE(IK$61:IK$85)</f>
        <v>#REF!</v>
      </c>
      <c r="IL134" s="4" t="e">
        <f>#REF!-AVERAGE(IL$61:IL$85)</f>
        <v>#REF!</v>
      </c>
      <c r="IM134" s="4" t="e">
        <f>#REF!-AVERAGE(IM$61:IM$85)</f>
        <v>#REF!</v>
      </c>
      <c r="IN134" s="4" t="e">
        <f>#REF!-AVERAGE(IN$61:IN$85)</f>
        <v>#REF!</v>
      </c>
      <c r="IO134" s="4" t="e">
        <f>#REF!-AVERAGE(IO$61:IO$85)</f>
        <v>#REF!</v>
      </c>
      <c r="IP134" s="4" t="e">
        <f>#REF!-AVERAGE(IP$61:IP$85)</f>
        <v>#REF!</v>
      </c>
      <c r="IQ134" s="4" t="e">
        <f>#REF!-AVERAGE(IQ$61:IQ$85)</f>
        <v>#REF!</v>
      </c>
      <c r="JD134" s="8" t="str">
        <f t="shared" si="335"/>
        <v>NieodrzucamyH0</v>
      </c>
      <c r="JS134" s="8" t="str">
        <f t="shared" si="346"/>
        <v>NieodrzucamyH0</v>
      </c>
      <c r="KA134" s="8" t="str">
        <f t="shared" si="351"/>
        <v>NieodrzucamyH0</v>
      </c>
    </row>
    <row r="135" spans="1:287" hidden="1" x14ac:dyDescent="0.25">
      <c r="A135" s="5">
        <v>17</v>
      </c>
      <c r="B135" s="4" t="e">
        <f>#REF!-AVERAGE(B$61:B$75)</f>
        <v>#REF!</v>
      </c>
      <c r="C135" s="4" t="e">
        <f>#REF!-AVERAGE(C$61:C$85)</f>
        <v>#REF!</v>
      </c>
      <c r="D135" s="4" t="e">
        <f>#REF!-AVERAGE(D$61:D$85)</f>
        <v>#REF!</v>
      </c>
      <c r="E135" s="4" t="e">
        <f>#REF!-AVERAGE(E$61:E$85)</f>
        <v>#REF!</v>
      </c>
      <c r="F135" s="4" t="e">
        <f>#REF!-AVERAGE(F$61:F$85)</f>
        <v>#REF!</v>
      </c>
      <c r="G135" s="4" t="e">
        <f>#REF!-AVERAGE(G$61:G$85)</f>
        <v>#REF!</v>
      </c>
      <c r="H135" s="4" t="e">
        <f>#REF!-AVERAGE(H$61:H$85)</f>
        <v>#REF!</v>
      </c>
      <c r="I135" s="4" t="e">
        <f>#REF!-AVERAGE(I$61:I$85)</f>
        <v>#REF!</v>
      </c>
      <c r="J135" s="4" t="e">
        <f>#REF!-AVERAGE(J$61:J$85)</f>
        <v>#REF!</v>
      </c>
      <c r="K135" s="4" t="e">
        <f>#REF!-AVERAGE(K$61:K$85)</f>
        <v>#REF!</v>
      </c>
      <c r="L135" s="4" t="e">
        <f>#REF!-AVERAGE(L$61:L$85)</f>
        <v>#REF!</v>
      </c>
      <c r="M135" s="4" t="e">
        <f>#REF!-AVERAGE(M$61:M$85)</f>
        <v>#REF!</v>
      </c>
      <c r="N135" s="4" t="e">
        <f>#REF!-AVERAGE(N$61:N$85)</f>
        <v>#REF!</v>
      </c>
      <c r="O135" s="4" t="e">
        <f>#REF!-AVERAGE(O$61:O$85)</f>
        <v>#REF!</v>
      </c>
      <c r="P135" s="4" t="e">
        <f>#REF!-AVERAGE(P$61:P$85)</f>
        <v>#REF!</v>
      </c>
      <c r="Q135" s="4" t="e">
        <f>#REF!-AVERAGE(Q$61:Q$85)</f>
        <v>#REF!</v>
      </c>
      <c r="R135" s="4" t="e">
        <f>#REF!-AVERAGE(R$61:R$85)</f>
        <v>#REF!</v>
      </c>
      <c r="S135" s="4" t="e">
        <f>#REF!-AVERAGE(S$61:S$85)</f>
        <v>#REF!</v>
      </c>
      <c r="T135" s="4" t="e">
        <f>#REF!-AVERAGE(T$61:T$85)</f>
        <v>#REF!</v>
      </c>
      <c r="U135" s="4" t="e">
        <f>#REF!-AVERAGE(U$61:U$85)</f>
        <v>#REF!</v>
      </c>
      <c r="V135" s="4" t="e">
        <f>#REF!-AVERAGE(V$61:V$85)</f>
        <v>#REF!</v>
      </c>
      <c r="W135" s="4" t="e">
        <f>#REF!-AVERAGE(W$61:W$85)</f>
        <v>#REF!</v>
      </c>
      <c r="X135" s="4" t="e">
        <f>#REF!-AVERAGE(X$61:X$85)</f>
        <v>#REF!</v>
      </c>
      <c r="Y135" s="4" t="e">
        <f>#REF!-AVERAGE(Y$61:Y$85)</f>
        <v>#REF!</v>
      </c>
      <c r="Z135" s="4" t="e">
        <f>#REF!-AVERAGE(Z$61:Z$85)</f>
        <v>#REF!</v>
      </c>
      <c r="AA135" s="4" t="e">
        <f>#REF!-AVERAGE(AA$61:AA$85)</f>
        <v>#REF!</v>
      </c>
      <c r="AB135" s="4" t="e">
        <f>#REF!-AVERAGE(AB$61:AB$85)</f>
        <v>#REF!</v>
      </c>
      <c r="AC135" s="4" t="e">
        <f>#REF!-AVERAGE(AC$61:AC$85)</f>
        <v>#REF!</v>
      </c>
      <c r="AD135" s="4" t="e">
        <f>#REF!-AVERAGE(AD$61:AD$85)</f>
        <v>#REF!</v>
      </c>
      <c r="AE135" s="4" t="e">
        <f>#REF!-AVERAGE(AE$61:AE$85)</f>
        <v>#REF!</v>
      </c>
      <c r="AF135" s="4" t="e">
        <f>#REF!-AVERAGE(AF$61:AF$85)</f>
        <v>#REF!</v>
      </c>
      <c r="AG135" s="4" t="e">
        <f>#REF!-AVERAGE(AG$61:AG$85)</f>
        <v>#REF!</v>
      </c>
      <c r="AH135" s="4" t="e">
        <f>#REF!-AVERAGE(AH$61:AH$85)</f>
        <v>#REF!</v>
      </c>
      <c r="AI135" s="4" t="e">
        <f>#REF!-AVERAGE(AI$61:AI$85)</f>
        <v>#REF!</v>
      </c>
      <c r="AJ135" s="4" t="e">
        <f>#REF!-AVERAGE(AJ$61:AJ$85)</f>
        <v>#REF!</v>
      </c>
      <c r="AK135" s="4" t="e">
        <f>#REF!-AVERAGE(AK$61:AK$85)</f>
        <v>#REF!</v>
      </c>
      <c r="AL135" s="4" t="e">
        <f>#REF!-AVERAGE(AL$61:AL$85)</f>
        <v>#REF!</v>
      </c>
      <c r="AM135" s="4" t="e">
        <f>#REF!-AVERAGE(AM$61:AM$85)</f>
        <v>#REF!</v>
      </c>
      <c r="AN135" s="4" t="e">
        <f>#REF!-AVERAGE(AN$61:AN$85)</f>
        <v>#REF!</v>
      </c>
      <c r="AO135" s="4" t="e">
        <f>#REF!-AVERAGE(AO$61:AO$85)</f>
        <v>#REF!</v>
      </c>
      <c r="AP135" s="4" t="e">
        <f>#REF!-AVERAGE(AP$61:AP$85)</f>
        <v>#REF!</v>
      </c>
      <c r="AQ135" s="4" t="e">
        <f>#REF!-AVERAGE(AQ$61:AQ$85)</f>
        <v>#REF!</v>
      </c>
      <c r="AR135" s="4" t="e">
        <f>#REF!-AVERAGE(AR$61:AR$85)</f>
        <v>#REF!</v>
      </c>
      <c r="AS135" s="4" t="e">
        <f>#REF!-AVERAGE(AS$61:AS$85)</f>
        <v>#REF!</v>
      </c>
      <c r="AT135" s="4" t="e">
        <f>#REF!-AVERAGE(AT$61:AT$85)</f>
        <v>#REF!</v>
      </c>
      <c r="AU135" s="4" t="e">
        <f>#REF!-AVERAGE(AU$61:AU$85)</f>
        <v>#REF!</v>
      </c>
      <c r="AV135" s="4" t="e">
        <f>#REF!-AVERAGE(AV$61:AV$85)</f>
        <v>#REF!</v>
      </c>
      <c r="AW135" s="4" t="e">
        <f>#REF!-AVERAGE(AW$61:AW$85)</f>
        <v>#REF!</v>
      </c>
      <c r="AX135" s="4" t="e">
        <f>#REF!-AVERAGE(AX$61:AX$85)</f>
        <v>#REF!</v>
      </c>
      <c r="AY135" s="4" t="e">
        <f>#REF!-AVERAGE(AY$61:AY$85)</f>
        <v>#REF!</v>
      </c>
      <c r="AZ135" s="4" t="e">
        <f>#REF!-AVERAGE(AZ$61:AZ$85)</f>
        <v>#REF!</v>
      </c>
      <c r="BA135" s="4" t="e">
        <f>#REF!-AVERAGE(BA$61:BA$85)</f>
        <v>#REF!</v>
      </c>
      <c r="BB135" s="4" t="e">
        <f>#REF!-AVERAGE(BB$61:BB$85)</f>
        <v>#REF!</v>
      </c>
      <c r="BC135" s="4" t="e">
        <f>#REF!-AVERAGE(BC$61:BC$85)</f>
        <v>#REF!</v>
      </c>
      <c r="BD135" s="4" t="e">
        <f>#REF!-AVERAGE(BD$61:BD$85)</f>
        <v>#REF!</v>
      </c>
      <c r="BE135" s="4" t="e">
        <f>#REF!-AVERAGE(BE$61:BE$85)</f>
        <v>#REF!</v>
      </c>
      <c r="BF135" s="4" t="e">
        <f>#REF!-AVERAGE(BF$61:BF$85)</f>
        <v>#REF!</v>
      </c>
      <c r="BG135" s="4" t="e">
        <f>#REF!-AVERAGE(BG$61:BG$85)</f>
        <v>#REF!</v>
      </c>
      <c r="BH135" s="4" t="e">
        <f>#REF!-AVERAGE(BH$61:BH$85)</f>
        <v>#REF!</v>
      </c>
      <c r="BI135" s="4" t="e">
        <f>#REF!-AVERAGE(BI$61:BI$85)</f>
        <v>#REF!</v>
      </c>
      <c r="BJ135" s="4" t="e">
        <f>#REF!-AVERAGE(BJ$61:BJ$85)</f>
        <v>#REF!</v>
      </c>
      <c r="BK135" s="4" t="e">
        <f>#REF!-AVERAGE(BK$61:BK$85)</f>
        <v>#REF!</v>
      </c>
      <c r="BL135" s="4" t="e">
        <f>#REF!-AVERAGE(BL$61:BL$85)</f>
        <v>#REF!</v>
      </c>
      <c r="BM135" s="4" t="e">
        <f>#REF!-AVERAGE(BM$61:BM$85)</f>
        <v>#REF!</v>
      </c>
      <c r="BN135" s="4" t="e">
        <f>#REF!-AVERAGE(BN$61:BN$85)</f>
        <v>#REF!</v>
      </c>
      <c r="BO135" s="4" t="e">
        <f>#REF!-AVERAGE(BO$61:BO$85)</f>
        <v>#REF!</v>
      </c>
      <c r="BP135" s="4" t="e">
        <f>#REF!-AVERAGE(BP$61:BP$85)</f>
        <v>#REF!</v>
      </c>
      <c r="BQ135" s="4" t="e">
        <f>#REF!-AVERAGE(BQ$61:BQ$85)</f>
        <v>#REF!</v>
      </c>
      <c r="BR135" s="4" t="e">
        <f>#REF!-AVERAGE(BR$61:BR$85)</f>
        <v>#REF!</v>
      </c>
      <c r="BS135" s="4" t="e">
        <f>#REF!-AVERAGE(BS$61:BS$85)</f>
        <v>#REF!</v>
      </c>
      <c r="BT135" s="4" t="e">
        <f>#REF!-AVERAGE(BT$61:BT$85)</f>
        <v>#REF!</v>
      </c>
      <c r="BU135" s="4" t="e">
        <f>#REF!-AVERAGE(BU$61:BU$85)</f>
        <v>#REF!</v>
      </c>
      <c r="BV135" s="4" t="e">
        <f>#REF!-AVERAGE(BV$61:BV$85)</f>
        <v>#REF!</v>
      </c>
      <c r="BW135" s="4" t="e">
        <f>#REF!-AVERAGE(BW$61:BW$85)</f>
        <v>#REF!</v>
      </c>
      <c r="BX135" s="4" t="e">
        <f>#REF!-AVERAGE(BX$61:BX$85)</f>
        <v>#REF!</v>
      </c>
      <c r="BY135" s="4" t="e">
        <f>#REF!-AVERAGE(BY$61:BY$85)</f>
        <v>#REF!</v>
      </c>
      <c r="BZ135" s="4" t="e">
        <f>#REF!-AVERAGE(BZ$61:BZ$85)</f>
        <v>#REF!</v>
      </c>
      <c r="CA135" s="4" t="e">
        <f>#REF!-AVERAGE(CA$61:CA$85)</f>
        <v>#REF!</v>
      </c>
      <c r="CB135" s="4" t="e">
        <f>#REF!-AVERAGE(CB$61:CB$85)</f>
        <v>#REF!</v>
      </c>
      <c r="CC135" s="4" t="e">
        <f>#REF!-AVERAGE(CC$61:CC$85)</f>
        <v>#REF!</v>
      </c>
      <c r="CD135" s="4" t="e">
        <f>#REF!-AVERAGE(CD$61:CD$85)</f>
        <v>#REF!</v>
      </c>
      <c r="CE135" s="4" t="e">
        <f>#REF!-AVERAGE(CE$61:CE$85)</f>
        <v>#REF!</v>
      </c>
      <c r="CF135" s="4" t="e">
        <f>#REF!-AVERAGE(CF$61:CF$85)</f>
        <v>#REF!</v>
      </c>
      <c r="CG135" s="4" t="e">
        <f>#REF!-AVERAGE(CG$61:CG$85)</f>
        <v>#REF!</v>
      </c>
      <c r="CH135" s="4" t="e">
        <f>#REF!-AVERAGE(CH$61:CH$85)</f>
        <v>#REF!</v>
      </c>
      <c r="CI135" s="4" t="e">
        <f>#REF!-AVERAGE(CI$61:CI$85)</f>
        <v>#REF!</v>
      </c>
      <c r="CJ135" s="4" t="e">
        <f>#REF!-AVERAGE(CJ$61:CJ$85)</f>
        <v>#REF!</v>
      </c>
      <c r="CK135" s="4" t="e">
        <f>#REF!-AVERAGE(CK$61:CK$85)</f>
        <v>#REF!</v>
      </c>
      <c r="CL135" s="4" t="e">
        <f>#REF!-AVERAGE(CL$61:CL$85)</f>
        <v>#REF!</v>
      </c>
      <c r="CM135" s="4" t="e">
        <f>#REF!-AVERAGE(CM$61:CM$85)</f>
        <v>#REF!</v>
      </c>
      <c r="CN135" s="4" t="e">
        <f>#REF!-AVERAGE(CN$61:CN$85)</f>
        <v>#REF!</v>
      </c>
      <c r="CO135" s="4" t="e">
        <f>#REF!-AVERAGE(CO$61:CO$85)</f>
        <v>#REF!</v>
      </c>
      <c r="CP135" s="4" t="e">
        <f>#REF!-AVERAGE(CP$61:CP$85)</f>
        <v>#REF!</v>
      </c>
      <c r="CQ135" s="4" t="e">
        <f>#REF!-AVERAGE(CQ$61:CQ$85)</f>
        <v>#REF!</v>
      </c>
      <c r="CR135" s="4" t="e">
        <f>#REF!-AVERAGE(CR$61:CR$85)</f>
        <v>#REF!</v>
      </c>
      <c r="CS135" s="4" t="e">
        <f>#REF!-AVERAGE(CS$61:CS$85)</f>
        <v>#REF!</v>
      </c>
      <c r="CT135" s="4" t="e">
        <f>#REF!-AVERAGE(CT$61:CT$85)</f>
        <v>#REF!</v>
      </c>
      <c r="CU135" s="4" t="e">
        <f>#REF!-AVERAGE(CU$61:CU$85)</f>
        <v>#REF!</v>
      </c>
      <c r="CV135" s="4" t="e">
        <f>#REF!-AVERAGE(CV$61:CV$85)</f>
        <v>#REF!</v>
      </c>
      <c r="CW135" s="4" t="e">
        <f>#REF!-AVERAGE(CW$61:CW$85)</f>
        <v>#REF!</v>
      </c>
      <c r="CX135" s="4" t="e">
        <f>#REF!-AVERAGE(CX$61:CX$85)</f>
        <v>#REF!</v>
      </c>
      <c r="CY135" s="4" t="e">
        <f>#REF!-AVERAGE(CY$61:CY$85)</f>
        <v>#REF!</v>
      </c>
      <c r="CZ135" s="4" t="e">
        <f>#REF!-AVERAGE(CZ$61:CZ$85)</f>
        <v>#REF!</v>
      </c>
      <c r="DA135" s="4" t="e">
        <f>#REF!-AVERAGE(DA$61:DA$85)</f>
        <v>#REF!</v>
      </c>
      <c r="DB135" s="4" t="e">
        <f>#REF!-AVERAGE(DB$61:DB$85)</f>
        <v>#REF!</v>
      </c>
      <c r="DC135" s="4" t="e">
        <f>#REF!-AVERAGE(DC$61:DC$85)</f>
        <v>#REF!</v>
      </c>
      <c r="DD135" s="4" t="e">
        <f>#REF!-AVERAGE(DD$61:DD$85)</f>
        <v>#REF!</v>
      </c>
      <c r="DE135" s="4" t="e">
        <f>#REF!-AVERAGE(DE$61:DE$85)</f>
        <v>#REF!</v>
      </c>
      <c r="DF135" s="4" t="e">
        <f>#REF!-AVERAGE(DF$61:DF$85)</f>
        <v>#REF!</v>
      </c>
      <c r="DG135" s="4" t="e">
        <f>#REF!-AVERAGE(DG$61:DG$85)</f>
        <v>#REF!</v>
      </c>
      <c r="DH135" s="4" t="e">
        <f>#REF!-AVERAGE(DH$61:DH$85)</f>
        <v>#REF!</v>
      </c>
      <c r="DI135" s="4" t="e">
        <f>#REF!-AVERAGE(DI$61:DI$85)</f>
        <v>#REF!</v>
      </c>
      <c r="DJ135" s="4" t="e">
        <f>#REF!-AVERAGE(DJ$61:DJ$85)</f>
        <v>#REF!</v>
      </c>
      <c r="DK135" s="4" t="e">
        <f>#REF!-AVERAGE(DK$61:DK$85)</f>
        <v>#REF!</v>
      </c>
      <c r="DL135" s="4" t="e">
        <f>#REF!-AVERAGE(DL$61:DL$85)</f>
        <v>#REF!</v>
      </c>
      <c r="DM135" s="4" t="e">
        <f>#REF!-AVERAGE(DM$61:DM$85)</f>
        <v>#REF!</v>
      </c>
      <c r="DN135" s="4" t="e">
        <f>#REF!-AVERAGE(DN$61:DN$85)</f>
        <v>#REF!</v>
      </c>
      <c r="DO135" s="4" t="e">
        <f>#REF!-AVERAGE(DO$61:DO$85)</f>
        <v>#REF!</v>
      </c>
      <c r="DP135" s="4" t="e">
        <f>#REF!-AVERAGE(DP$61:DP$85)</f>
        <v>#REF!</v>
      </c>
      <c r="DQ135" s="4" t="e">
        <f>#REF!-AVERAGE(DQ$61:DQ$85)</f>
        <v>#REF!</v>
      </c>
      <c r="DR135" s="4" t="e">
        <f>#REF!-AVERAGE(DR$61:DR$85)</f>
        <v>#REF!</v>
      </c>
      <c r="DS135" s="4" t="e">
        <f>#REF!-AVERAGE(DS$61:DS$85)</f>
        <v>#REF!</v>
      </c>
      <c r="DT135" s="4" t="e">
        <f>#REF!-AVERAGE(DT$61:DT$85)</f>
        <v>#REF!</v>
      </c>
      <c r="DU135" s="4" t="e">
        <f>#REF!-AVERAGE(DU$61:DU$85)</f>
        <v>#REF!</v>
      </c>
      <c r="DV135" s="4" t="e">
        <f>#REF!-AVERAGE(DV$61:DV$85)</f>
        <v>#REF!</v>
      </c>
      <c r="DW135" s="4" t="e">
        <f>#REF!-AVERAGE(DW$61:DW$85)</f>
        <v>#REF!</v>
      </c>
      <c r="DX135" s="4" t="e">
        <f>#REF!-AVERAGE(DX$61:DX$85)</f>
        <v>#REF!</v>
      </c>
      <c r="DY135" s="4" t="e">
        <f>#REF!-AVERAGE(DY$61:DY$85)</f>
        <v>#REF!</v>
      </c>
      <c r="DZ135" s="4" t="e">
        <f>#REF!-AVERAGE(DZ$61:DZ$85)</f>
        <v>#REF!</v>
      </c>
      <c r="EA135" s="4" t="e">
        <f>#REF!-AVERAGE(EA$61:EA$85)</f>
        <v>#REF!</v>
      </c>
      <c r="EB135" s="4" t="e">
        <f>#REF!-AVERAGE(EB$61:EB$85)</f>
        <v>#REF!</v>
      </c>
      <c r="EC135" s="4" t="e">
        <f>#REF!-AVERAGE(EC$61:EC$85)</f>
        <v>#REF!</v>
      </c>
      <c r="ED135" s="4" t="e">
        <f>#REF!-AVERAGE(ED$61:ED$85)</f>
        <v>#REF!</v>
      </c>
      <c r="EE135" s="4" t="e">
        <f>#REF!-AVERAGE(EE$61:EE$85)</f>
        <v>#REF!</v>
      </c>
      <c r="EF135" s="4" t="e">
        <f>#REF!-AVERAGE(EF$61:EF$85)</f>
        <v>#REF!</v>
      </c>
      <c r="EG135" s="4" t="e">
        <f>#REF!-AVERAGE(EG$61:EG$85)</f>
        <v>#REF!</v>
      </c>
      <c r="EH135" s="4" t="e">
        <f>#REF!-AVERAGE(EH$61:EH$85)</f>
        <v>#REF!</v>
      </c>
      <c r="EI135" s="4" t="e">
        <f>#REF!-AVERAGE(EI$61:EI$85)</f>
        <v>#REF!</v>
      </c>
      <c r="EJ135" s="4" t="e">
        <f>#REF!-AVERAGE(EJ$61:EJ$85)</f>
        <v>#REF!</v>
      </c>
      <c r="EK135" s="4" t="e">
        <f>#REF!-AVERAGE(EK$61:EK$85)</f>
        <v>#REF!</v>
      </c>
      <c r="EL135" s="4" t="e">
        <f>#REF!-AVERAGE(EL$61:EL$85)</f>
        <v>#REF!</v>
      </c>
      <c r="EM135" s="4" t="e">
        <f>#REF!-AVERAGE(EM$61:EM$85)</f>
        <v>#REF!</v>
      </c>
      <c r="EN135" s="4" t="e">
        <f>#REF!-AVERAGE(EN$61:EN$85)</f>
        <v>#REF!</v>
      </c>
      <c r="EO135" s="4" t="e">
        <f>#REF!-AVERAGE(EO$61:EO$85)</f>
        <v>#REF!</v>
      </c>
      <c r="EP135" s="4" t="e">
        <f>#REF!-AVERAGE(EP$61:EP$85)</f>
        <v>#REF!</v>
      </c>
      <c r="EQ135" s="4" t="e">
        <f>#REF!-AVERAGE(EQ$61:EQ$85)</f>
        <v>#REF!</v>
      </c>
      <c r="ER135" s="4" t="e">
        <f>#REF!-AVERAGE(ER$61:ER$85)</f>
        <v>#REF!</v>
      </c>
      <c r="ES135" s="4" t="e">
        <f>#REF!-AVERAGE(ES$61:ES$85)</f>
        <v>#REF!</v>
      </c>
      <c r="ET135" s="4" t="e">
        <f>#REF!-AVERAGE(ET$61:ET$85)</f>
        <v>#REF!</v>
      </c>
      <c r="EU135" s="4" t="e">
        <f>#REF!-AVERAGE(EU$61:EU$85)</f>
        <v>#REF!</v>
      </c>
      <c r="EV135" s="4" t="e">
        <f>#REF!-AVERAGE(EV$61:EV$85)</f>
        <v>#REF!</v>
      </c>
      <c r="EW135" s="4" t="e">
        <f>#REF!-AVERAGE(EW$61:EW$85)</f>
        <v>#REF!</v>
      </c>
      <c r="EX135" s="4" t="e">
        <f>#REF!-AVERAGE(EX$61:EX$85)</f>
        <v>#REF!</v>
      </c>
      <c r="EY135" s="4" t="e">
        <f>#REF!-AVERAGE(EY$61:EY$85)</f>
        <v>#REF!</v>
      </c>
      <c r="EZ135" s="4" t="e">
        <f>#REF!-AVERAGE(EZ$61:EZ$85)</f>
        <v>#REF!</v>
      </c>
      <c r="FA135" s="4" t="e">
        <f>#REF!-AVERAGE(FA$61:FA$85)</f>
        <v>#REF!</v>
      </c>
      <c r="FB135" s="4" t="e">
        <f>#REF!-AVERAGE(FB$61:FB$85)</f>
        <v>#REF!</v>
      </c>
      <c r="FC135" s="4" t="e">
        <f>#REF!-AVERAGE(FC$61:FC$85)</f>
        <v>#REF!</v>
      </c>
      <c r="FD135" s="4" t="e">
        <f>#REF!-AVERAGE(FD$61:FD$85)</f>
        <v>#REF!</v>
      </c>
      <c r="FE135" s="4" t="e">
        <f>#REF!-AVERAGE(FE$61:FE$85)</f>
        <v>#REF!</v>
      </c>
      <c r="FF135" s="4" t="e">
        <f>#REF!-AVERAGE(FF$61:FF$85)</f>
        <v>#REF!</v>
      </c>
      <c r="FG135" s="4" t="e">
        <f>#REF!-AVERAGE(FG$61:FG$85)</f>
        <v>#REF!</v>
      </c>
      <c r="FH135" s="4" t="e">
        <f>#REF!-AVERAGE(FH$61:FH$85)</f>
        <v>#REF!</v>
      </c>
      <c r="FI135" s="4" t="e">
        <f>#REF!-AVERAGE(FI$61:FI$85)</f>
        <v>#REF!</v>
      </c>
      <c r="FJ135" s="4" t="e">
        <f>#REF!-AVERAGE(FJ$61:FJ$85)</f>
        <v>#REF!</v>
      </c>
      <c r="FK135" s="4" t="e">
        <f>#REF!-AVERAGE(FK$61:FK$85)</f>
        <v>#REF!</v>
      </c>
      <c r="FL135" s="4" t="e">
        <f>#REF!-AVERAGE(FL$61:FL$85)</f>
        <v>#REF!</v>
      </c>
      <c r="FM135" s="4" t="e">
        <f>#REF!-AVERAGE(FM$61:FM$85)</f>
        <v>#REF!</v>
      </c>
      <c r="FN135" s="4" t="e">
        <f>#REF!-AVERAGE(FN$61:FN$85)</f>
        <v>#REF!</v>
      </c>
      <c r="FO135" s="4" t="e">
        <f>#REF!-AVERAGE(FO$61:FO$85)</f>
        <v>#REF!</v>
      </c>
      <c r="FP135" s="4" t="e">
        <f>#REF!-AVERAGE(FP$61:FP$85)</f>
        <v>#REF!</v>
      </c>
      <c r="FQ135" s="4" t="e">
        <f>#REF!-AVERAGE(FQ$61:FQ$85)</f>
        <v>#REF!</v>
      </c>
      <c r="FR135" s="4" t="e">
        <f>#REF!-AVERAGE(FR$61:FR$85)</f>
        <v>#REF!</v>
      </c>
      <c r="FS135" s="4" t="e">
        <f>#REF!-AVERAGE(FS$61:FS$85)</f>
        <v>#REF!</v>
      </c>
      <c r="FT135" s="4" t="e">
        <f>#REF!-AVERAGE(FT$61:FT$85)</f>
        <v>#REF!</v>
      </c>
      <c r="FU135" s="4" t="e">
        <f>#REF!-AVERAGE(FU$61:FU$85)</f>
        <v>#REF!</v>
      </c>
      <c r="FV135" s="4" t="e">
        <f>#REF!-AVERAGE(FV$61:FV$85)</f>
        <v>#REF!</v>
      </c>
      <c r="FW135" s="4" t="e">
        <f>#REF!-AVERAGE(FW$61:FW$85)</f>
        <v>#REF!</v>
      </c>
      <c r="FX135" s="4" t="e">
        <f>#REF!-AVERAGE(FX$61:FX$85)</f>
        <v>#REF!</v>
      </c>
      <c r="FY135" s="4" t="e">
        <f>#REF!-AVERAGE(FY$61:FY$85)</f>
        <v>#REF!</v>
      </c>
      <c r="FZ135" s="4" t="e">
        <f>#REF!-AVERAGE(FZ$61:FZ$85)</f>
        <v>#REF!</v>
      </c>
      <c r="GA135" s="4" t="e">
        <f>#REF!-AVERAGE(GA$61:GA$85)</f>
        <v>#REF!</v>
      </c>
      <c r="GB135" s="4" t="e">
        <f>#REF!-AVERAGE(GB$61:GB$85)</f>
        <v>#REF!</v>
      </c>
      <c r="GC135" s="4" t="e">
        <f>#REF!-AVERAGE(GC$61:GC$85)</f>
        <v>#REF!</v>
      </c>
      <c r="GD135" s="4" t="e">
        <f>#REF!-AVERAGE(GD$61:GD$85)</f>
        <v>#REF!</v>
      </c>
      <c r="GE135" s="4" t="e">
        <f>#REF!-AVERAGE(GE$61:GE$85)</f>
        <v>#REF!</v>
      </c>
      <c r="GF135" s="4" t="e">
        <f>#REF!-AVERAGE(GF$61:GF$85)</f>
        <v>#REF!</v>
      </c>
      <c r="GG135" s="4" t="e">
        <f>#REF!-AVERAGE(GG$61:GG$85)</f>
        <v>#REF!</v>
      </c>
      <c r="GH135" s="4" t="e">
        <f>#REF!-AVERAGE(GH$61:GH$85)</f>
        <v>#REF!</v>
      </c>
      <c r="GI135" s="4" t="e">
        <f>#REF!-AVERAGE(GI$61:GI$85)</f>
        <v>#REF!</v>
      </c>
      <c r="GJ135" s="4" t="e">
        <f>#REF!-AVERAGE(GJ$61:GJ$85)</f>
        <v>#REF!</v>
      </c>
      <c r="GK135" s="4" t="e">
        <f>#REF!-AVERAGE(GK$61:GK$85)</f>
        <v>#REF!</v>
      </c>
      <c r="GL135" s="4" t="e">
        <f>#REF!-AVERAGE(GL$61:GL$85)</f>
        <v>#REF!</v>
      </c>
      <c r="GM135" s="4" t="e">
        <f>#REF!-AVERAGE(GM$61:GM$85)</f>
        <v>#REF!</v>
      </c>
      <c r="GN135" s="4" t="e">
        <f>#REF!-AVERAGE(GN$61:GN$85)</f>
        <v>#REF!</v>
      </c>
      <c r="GO135" s="4" t="e">
        <f>#REF!-AVERAGE(GO$61:GO$85)</f>
        <v>#REF!</v>
      </c>
      <c r="GP135" s="4" t="e">
        <f>#REF!-AVERAGE(GP$61:GP$85)</f>
        <v>#REF!</v>
      </c>
      <c r="GQ135" s="4" t="e">
        <f>#REF!-AVERAGE(GQ$61:GQ$85)</f>
        <v>#REF!</v>
      </c>
      <c r="GR135" s="4" t="e">
        <f>#REF!-AVERAGE(GR$61:GR$85)</f>
        <v>#REF!</v>
      </c>
      <c r="GS135" s="4" t="e">
        <f>#REF!-AVERAGE(GS$61:GS$85)</f>
        <v>#REF!</v>
      </c>
      <c r="GT135" s="4" t="e">
        <f>#REF!-AVERAGE(GT$61:GT$85)</f>
        <v>#REF!</v>
      </c>
      <c r="GU135" s="4" t="e">
        <f>#REF!-AVERAGE(GU$61:GU$85)</f>
        <v>#REF!</v>
      </c>
      <c r="GV135" s="4" t="e">
        <f>#REF!-AVERAGE(GV$61:GV$85)</f>
        <v>#REF!</v>
      </c>
      <c r="GW135" s="4" t="e">
        <f>#REF!-AVERAGE(GW$61:GW$85)</f>
        <v>#REF!</v>
      </c>
      <c r="GX135" s="4" t="e">
        <f>#REF!-AVERAGE(GX$61:GX$85)</f>
        <v>#REF!</v>
      </c>
      <c r="GY135" s="4" t="e">
        <f>#REF!-AVERAGE(GY$61:GY$85)</f>
        <v>#REF!</v>
      </c>
      <c r="GZ135" s="4" t="e">
        <f>#REF!-AVERAGE(GZ$61:GZ$85)</f>
        <v>#REF!</v>
      </c>
      <c r="HA135" s="4" t="e">
        <f>#REF!-AVERAGE(HA$61:HA$85)</f>
        <v>#REF!</v>
      </c>
      <c r="HB135" s="4" t="e">
        <f>#REF!-AVERAGE(HB$61:HB$85)</f>
        <v>#REF!</v>
      </c>
      <c r="HC135" s="4" t="e">
        <f>#REF!-AVERAGE(HC$61:HC$85)</f>
        <v>#REF!</v>
      </c>
      <c r="HD135" s="4" t="e">
        <f>#REF!-AVERAGE(HD$61:HD$85)</f>
        <v>#REF!</v>
      </c>
      <c r="HE135" s="4" t="e">
        <f>#REF!-AVERAGE(HE$61:HE$85)</f>
        <v>#REF!</v>
      </c>
      <c r="HF135" s="4" t="e">
        <f>#REF!-AVERAGE(HF$61:HF$85)</f>
        <v>#REF!</v>
      </c>
      <c r="HG135" s="4" t="e">
        <f>#REF!-AVERAGE(HG$61:HG$85)</f>
        <v>#REF!</v>
      </c>
      <c r="HH135" s="4" t="e">
        <f>#REF!-AVERAGE(HH$61:HH$85)</f>
        <v>#REF!</v>
      </c>
      <c r="HI135" s="4" t="e">
        <f>#REF!-AVERAGE(HI$61:HI$85)</f>
        <v>#REF!</v>
      </c>
      <c r="HJ135" s="4" t="e">
        <f>#REF!-AVERAGE(HJ$61:HJ$85)</f>
        <v>#REF!</v>
      </c>
      <c r="HK135" s="4" t="e">
        <f>#REF!-AVERAGE(HK$61:HK$85)</f>
        <v>#REF!</v>
      </c>
      <c r="HL135" s="4" t="e">
        <f>#REF!-AVERAGE(HL$61:HL$85)</f>
        <v>#REF!</v>
      </c>
      <c r="HM135" s="4" t="e">
        <f>#REF!-AVERAGE(HM$61:HM$85)</f>
        <v>#REF!</v>
      </c>
      <c r="HN135" s="4" t="e">
        <f>#REF!-AVERAGE(HN$61:HN$85)</f>
        <v>#REF!</v>
      </c>
      <c r="HO135" s="4" t="e">
        <f>#REF!-AVERAGE(HO$61:HO$85)</f>
        <v>#REF!</v>
      </c>
      <c r="HP135" s="4" t="e">
        <f>#REF!-AVERAGE(HP$61:HP$85)</f>
        <v>#REF!</v>
      </c>
      <c r="HQ135" s="4" t="e">
        <f>#REF!-AVERAGE(HQ$61:HQ$85)</f>
        <v>#REF!</v>
      </c>
      <c r="HR135" s="4" t="e">
        <f>#REF!-AVERAGE(HR$61:HR$85)</f>
        <v>#REF!</v>
      </c>
      <c r="HS135" s="4" t="e">
        <f>#REF!-AVERAGE(HS$61:HS$85)</f>
        <v>#REF!</v>
      </c>
      <c r="HT135" s="4" t="e">
        <f>#REF!-AVERAGE(HT$61:HT$85)</f>
        <v>#REF!</v>
      </c>
      <c r="HU135" s="4" t="e">
        <f>#REF!-AVERAGE(HU$61:HU$85)</f>
        <v>#REF!</v>
      </c>
      <c r="HV135" s="4" t="e">
        <f>#REF!-AVERAGE(HV$61:HV$85)</f>
        <v>#REF!</v>
      </c>
      <c r="HW135" s="4" t="e">
        <f>#REF!-AVERAGE(HW$61:HW$85)</f>
        <v>#REF!</v>
      </c>
      <c r="HX135" s="4" t="e">
        <f>#REF!-AVERAGE(HX$61:HX$85)</f>
        <v>#REF!</v>
      </c>
      <c r="HY135" s="4" t="e">
        <f>#REF!-AVERAGE(HY$61:HY$85)</f>
        <v>#REF!</v>
      </c>
      <c r="HZ135" s="4" t="e">
        <f>#REF!-AVERAGE(HZ$61:HZ$85)</f>
        <v>#REF!</v>
      </c>
      <c r="IA135" s="4" t="e">
        <f>#REF!-AVERAGE(IA$61:IA$85)</f>
        <v>#REF!</v>
      </c>
      <c r="IB135" s="4" t="e">
        <f>#REF!-AVERAGE(IB$61:IB$85)</f>
        <v>#REF!</v>
      </c>
      <c r="IC135" s="4" t="e">
        <f>#REF!-AVERAGE(IC$61:IC$85)</f>
        <v>#REF!</v>
      </c>
      <c r="ID135" s="4" t="e">
        <f>#REF!-AVERAGE(ID$61:ID$85)</f>
        <v>#REF!</v>
      </c>
      <c r="IE135" s="4" t="e">
        <f>#REF!-AVERAGE(IE$61:IE$85)</f>
        <v>#REF!</v>
      </c>
      <c r="IF135" s="4" t="e">
        <f>#REF!-AVERAGE(IF$61:IF$85)</f>
        <v>#REF!</v>
      </c>
      <c r="IG135" s="4" t="e">
        <f>#REF!-AVERAGE(IG$61:IG$85)</f>
        <v>#REF!</v>
      </c>
      <c r="IH135" s="4" t="e">
        <f>#REF!-AVERAGE(IH$61:IH$85)</f>
        <v>#REF!</v>
      </c>
      <c r="II135" s="4" t="e">
        <f>#REF!-AVERAGE(II$61:II$85)</f>
        <v>#REF!</v>
      </c>
      <c r="IJ135" s="4" t="e">
        <f>#REF!-AVERAGE(IJ$61:IJ$85)</f>
        <v>#REF!</v>
      </c>
      <c r="IK135" s="4" t="e">
        <f>#REF!-AVERAGE(IK$61:IK$85)</f>
        <v>#REF!</v>
      </c>
      <c r="IL135" s="4" t="e">
        <f>#REF!-AVERAGE(IL$61:IL$85)</f>
        <v>#REF!</v>
      </c>
      <c r="IM135" s="4" t="e">
        <f>#REF!-AVERAGE(IM$61:IM$85)</f>
        <v>#REF!</v>
      </c>
      <c r="IN135" s="4" t="e">
        <f>#REF!-AVERAGE(IN$61:IN$85)</f>
        <v>#REF!</v>
      </c>
      <c r="IO135" s="4" t="e">
        <f>#REF!-AVERAGE(IO$61:IO$85)</f>
        <v>#REF!</v>
      </c>
      <c r="IP135" s="4" t="e">
        <f>#REF!-AVERAGE(IP$61:IP$85)</f>
        <v>#REF!</v>
      </c>
      <c r="IQ135" s="4" t="e">
        <f>#REF!-AVERAGE(IQ$61:IQ$85)</f>
        <v>#REF!</v>
      </c>
      <c r="JD135" s="8" t="str">
        <f t="shared" si="335"/>
        <v>NieodrzucamyH0</v>
      </c>
      <c r="JS135" s="8" t="str">
        <f t="shared" si="346"/>
        <v>NieodrzucamyH0</v>
      </c>
      <c r="KA135" s="8" t="str">
        <f t="shared" si="351"/>
        <v>NieodrzucamyH0</v>
      </c>
    </row>
    <row r="136" spans="1:287" hidden="1" x14ac:dyDescent="0.25">
      <c r="A136" s="5">
        <v>18</v>
      </c>
      <c r="B136" s="4" t="e">
        <f>#REF!-AVERAGE(B$61:B$75)</f>
        <v>#REF!</v>
      </c>
      <c r="C136" s="4" t="e">
        <f>#REF!-AVERAGE(C$61:C$85)</f>
        <v>#REF!</v>
      </c>
      <c r="D136" s="4" t="e">
        <f>#REF!-AVERAGE(D$61:D$85)</f>
        <v>#REF!</v>
      </c>
      <c r="E136" s="4" t="e">
        <f>#REF!-AVERAGE(E$61:E$85)</f>
        <v>#REF!</v>
      </c>
      <c r="F136" s="4" t="e">
        <f>#REF!-AVERAGE(F$61:F$85)</f>
        <v>#REF!</v>
      </c>
      <c r="G136" s="4" t="e">
        <f>#REF!-AVERAGE(G$61:G$85)</f>
        <v>#REF!</v>
      </c>
      <c r="H136" s="4" t="e">
        <f>#REF!-AVERAGE(H$61:H$85)</f>
        <v>#REF!</v>
      </c>
      <c r="I136" s="4" t="e">
        <f>#REF!-AVERAGE(I$61:I$85)</f>
        <v>#REF!</v>
      </c>
      <c r="J136" s="4" t="e">
        <f>#REF!-AVERAGE(J$61:J$85)</f>
        <v>#REF!</v>
      </c>
      <c r="K136" s="4" t="e">
        <f>#REF!-AVERAGE(K$61:K$85)</f>
        <v>#REF!</v>
      </c>
      <c r="L136" s="4" t="e">
        <f>#REF!-AVERAGE(L$61:L$85)</f>
        <v>#REF!</v>
      </c>
      <c r="M136" s="4" t="e">
        <f>#REF!-AVERAGE(M$61:M$85)</f>
        <v>#REF!</v>
      </c>
      <c r="N136" s="4" t="e">
        <f>#REF!-AVERAGE(N$61:N$85)</f>
        <v>#REF!</v>
      </c>
      <c r="O136" s="4" t="e">
        <f>#REF!-AVERAGE(O$61:O$85)</f>
        <v>#REF!</v>
      </c>
      <c r="P136" s="4" t="e">
        <f>#REF!-AVERAGE(P$61:P$85)</f>
        <v>#REF!</v>
      </c>
      <c r="Q136" s="4" t="e">
        <f>#REF!-AVERAGE(Q$61:Q$85)</f>
        <v>#REF!</v>
      </c>
      <c r="R136" s="4" t="e">
        <f>#REF!-AVERAGE(R$61:R$85)</f>
        <v>#REF!</v>
      </c>
      <c r="S136" s="4" t="e">
        <f>#REF!-AVERAGE(S$61:S$85)</f>
        <v>#REF!</v>
      </c>
      <c r="T136" s="4" t="e">
        <f>#REF!-AVERAGE(T$61:T$85)</f>
        <v>#REF!</v>
      </c>
      <c r="U136" s="4" t="e">
        <f>#REF!-AVERAGE(U$61:U$85)</f>
        <v>#REF!</v>
      </c>
      <c r="V136" s="4" t="e">
        <f>#REF!-AVERAGE(V$61:V$85)</f>
        <v>#REF!</v>
      </c>
      <c r="W136" s="4" t="e">
        <f>#REF!-AVERAGE(W$61:W$85)</f>
        <v>#REF!</v>
      </c>
      <c r="X136" s="4" t="e">
        <f>#REF!-AVERAGE(X$61:X$85)</f>
        <v>#REF!</v>
      </c>
      <c r="Y136" s="4" t="e">
        <f>#REF!-AVERAGE(Y$61:Y$85)</f>
        <v>#REF!</v>
      </c>
      <c r="Z136" s="4" t="e">
        <f>#REF!-AVERAGE(Z$61:Z$85)</f>
        <v>#REF!</v>
      </c>
      <c r="AA136" s="4" t="e">
        <f>#REF!-AVERAGE(AA$61:AA$85)</f>
        <v>#REF!</v>
      </c>
      <c r="AB136" s="4" t="e">
        <f>#REF!-AVERAGE(AB$61:AB$85)</f>
        <v>#REF!</v>
      </c>
      <c r="AC136" s="4" t="e">
        <f>#REF!-AVERAGE(AC$61:AC$85)</f>
        <v>#REF!</v>
      </c>
      <c r="AD136" s="4" t="e">
        <f>#REF!-AVERAGE(AD$61:AD$85)</f>
        <v>#REF!</v>
      </c>
      <c r="AE136" s="4" t="e">
        <f>#REF!-AVERAGE(AE$61:AE$85)</f>
        <v>#REF!</v>
      </c>
      <c r="AF136" s="4" t="e">
        <f>#REF!-AVERAGE(AF$61:AF$85)</f>
        <v>#REF!</v>
      </c>
      <c r="AG136" s="4" t="e">
        <f>#REF!-AVERAGE(AG$61:AG$85)</f>
        <v>#REF!</v>
      </c>
      <c r="AH136" s="4" t="e">
        <f>#REF!-AVERAGE(AH$61:AH$85)</f>
        <v>#REF!</v>
      </c>
      <c r="AI136" s="4" t="e">
        <f>#REF!-AVERAGE(AI$61:AI$85)</f>
        <v>#REF!</v>
      </c>
      <c r="AJ136" s="4" t="e">
        <f>#REF!-AVERAGE(AJ$61:AJ$85)</f>
        <v>#REF!</v>
      </c>
      <c r="AK136" s="4" t="e">
        <f>#REF!-AVERAGE(AK$61:AK$85)</f>
        <v>#REF!</v>
      </c>
      <c r="AL136" s="4" t="e">
        <f>#REF!-AVERAGE(AL$61:AL$85)</f>
        <v>#REF!</v>
      </c>
      <c r="AM136" s="4" t="e">
        <f>#REF!-AVERAGE(AM$61:AM$85)</f>
        <v>#REF!</v>
      </c>
      <c r="AN136" s="4" t="e">
        <f>#REF!-AVERAGE(AN$61:AN$85)</f>
        <v>#REF!</v>
      </c>
      <c r="AO136" s="4" t="e">
        <f>#REF!-AVERAGE(AO$61:AO$85)</f>
        <v>#REF!</v>
      </c>
      <c r="AP136" s="4" t="e">
        <f>#REF!-AVERAGE(AP$61:AP$85)</f>
        <v>#REF!</v>
      </c>
      <c r="AQ136" s="4" t="e">
        <f>#REF!-AVERAGE(AQ$61:AQ$85)</f>
        <v>#REF!</v>
      </c>
      <c r="AR136" s="4" t="e">
        <f>#REF!-AVERAGE(AR$61:AR$85)</f>
        <v>#REF!</v>
      </c>
      <c r="AS136" s="4" t="e">
        <f>#REF!-AVERAGE(AS$61:AS$85)</f>
        <v>#REF!</v>
      </c>
      <c r="AT136" s="4" t="e">
        <f>#REF!-AVERAGE(AT$61:AT$85)</f>
        <v>#REF!</v>
      </c>
      <c r="AU136" s="4" t="e">
        <f>#REF!-AVERAGE(AU$61:AU$85)</f>
        <v>#REF!</v>
      </c>
      <c r="AV136" s="4" t="e">
        <f>#REF!-AVERAGE(AV$61:AV$85)</f>
        <v>#REF!</v>
      </c>
      <c r="AW136" s="4" t="e">
        <f>#REF!-AVERAGE(AW$61:AW$85)</f>
        <v>#REF!</v>
      </c>
      <c r="AX136" s="4" t="e">
        <f>#REF!-AVERAGE(AX$61:AX$85)</f>
        <v>#REF!</v>
      </c>
      <c r="AY136" s="4" t="e">
        <f>#REF!-AVERAGE(AY$61:AY$85)</f>
        <v>#REF!</v>
      </c>
      <c r="AZ136" s="4" t="e">
        <f>#REF!-AVERAGE(AZ$61:AZ$85)</f>
        <v>#REF!</v>
      </c>
      <c r="BA136" s="4" t="e">
        <f>#REF!-AVERAGE(BA$61:BA$85)</f>
        <v>#REF!</v>
      </c>
      <c r="BB136" s="4" t="e">
        <f>#REF!-AVERAGE(BB$61:BB$85)</f>
        <v>#REF!</v>
      </c>
      <c r="BC136" s="4" t="e">
        <f>#REF!-AVERAGE(BC$61:BC$85)</f>
        <v>#REF!</v>
      </c>
      <c r="BD136" s="4" t="e">
        <f>#REF!-AVERAGE(BD$61:BD$85)</f>
        <v>#REF!</v>
      </c>
      <c r="BE136" s="4" t="e">
        <f>#REF!-AVERAGE(BE$61:BE$85)</f>
        <v>#REF!</v>
      </c>
      <c r="BF136" s="4" t="e">
        <f>#REF!-AVERAGE(BF$61:BF$85)</f>
        <v>#REF!</v>
      </c>
      <c r="BG136" s="4" t="e">
        <f>#REF!-AVERAGE(BG$61:BG$85)</f>
        <v>#REF!</v>
      </c>
      <c r="BH136" s="4" t="e">
        <f>#REF!-AVERAGE(BH$61:BH$85)</f>
        <v>#REF!</v>
      </c>
      <c r="BI136" s="4" t="e">
        <f>#REF!-AVERAGE(BI$61:BI$85)</f>
        <v>#REF!</v>
      </c>
      <c r="BJ136" s="4" t="e">
        <f>#REF!-AVERAGE(BJ$61:BJ$85)</f>
        <v>#REF!</v>
      </c>
      <c r="BK136" s="4" t="e">
        <f>#REF!-AVERAGE(BK$61:BK$85)</f>
        <v>#REF!</v>
      </c>
      <c r="BL136" s="4" t="e">
        <f>#REF!-AVERAGE(BL$61:BL$85)</f>
        <v>#REF!</v>
      </c>
      <c r="BM136" s="4" t="e">
        <f>#REF!-AVERAGE(BM$61:BM$85)</f>
        <v>#REF!</v>
      </c>
      <c r="BN136" s="4" t="e">
        <f>#REF!-AVERAGE(BN$61:BN$85)</f>
        <v>#REF!</v>
      </c>
      <c r="BO136" s="4" t="e">
        <f>#REF!-AVERAGE(BO$61:BO$85)</f>
        <v>#REF!</v>
      </c>
      <c r="BP136" s="4" t="e">
        <f>#REF!-AVERAGE(BP$61:BP$85)</f>
        <v>#REF!</v>
      </c>
      <c r="BQ136" s="4" t="e">
        <f>#REF!-AVERAGE(BQ$61:BQ$85)</f>
        <v>#REF!</v>
      </c>
      <c r="BR136" s="4" t="e">
        <f>#REF!-AVERAGE(BR$61:BR$85)</f>
        <v>#REF!</v>
      </c>
      <c r="BS136" s="4" t="e">
        <f>#REF!-AVERAGE(BS$61:BS$85)</f>
        <v>#REF!</v>
      </c>
      <c r="BT136" s="4" t="e">
        <f>#REF!-AVERAGE(BT$61:BT$85)</f>
        <v>#REF!</v>
      </c>
      <c r="BU136" s="4" t="e">
        <f>#REF!-AVERAGE(BU$61:BU$85)</f>
        <v>#REF!</v>
      </c>
      <c r="BV136" s="4" t="e">
        <f>#REF!-AVERAGE(BV$61:BV$85)</f>
        <v>#REF!</v>
      </c>
      <c r="BW136" s="4" t="e">
        <f>#REF!-AVERAGE(BW$61:BW$85)</f>
        <v>#REF!</v>
      </c>
      <c r="BX136" s="4" t="e">
        <f>#REF!-AVERAGE(BX$61:BX$85)</f>
        <v>#REF!</v>
      </c>
      <c r="BY136" s="4" t="e">
        <f>#REF!-AVERAGE(BY$61:BY$85)</f>
        <v>#REF!</v>
      </c>
      <c r="BZ136" s="4" t="e">
        <f>#REF!-AVERAGE(BZ$61:BZ$85)</f>
        <v>#REF!</v>
      </c>
      <c r="CA136" s="4" t="e">
        <f>#REF!-AVERAGE(CA$61:CA$85)</f>
        <v>#REF!</v>
      </c>
      <c r="CB136" s="4" t="e">
        <f>#REF!-AVERAGE(CB$61:CB$85)</f>
        <v>#REF!</v>
      </c>
      <c r="CC136" s="4" t="e">
        <f>#REF!-AVERAGE(CC$61:CC$85)</f>
        <v>#REF!</v>
      </c>
      <c r="CD136" s="4" t="e">
        <f>#REF!-AVERAGE(CD$61:CD$85)</f>
        <v>#REF!</v>
      </c>
      <c r="CE136" s="4" t="e">
        <f>#REF!-AVERAGE(CE$61:CE$85)</f>
        <v>#REF!</v>
      </c>
      <c r="CF136" s="4" t="e">
        <f>#REF!-AVERAGE(CF$61:CF$85)</f>
        <v>#REF!</v>
      </c>
      <c r="CG136" s="4" t="e">
        <f>#REF!-AVERAGE(CG$61:CG$85)</f>
        <v>#REF!</v>
      </c>
      <c r="CH136" s="4" t="e">
        <f>#REF!-AVERAGE(CH$61:CH$85)</f>
        <v>#REF!</v>
      </c>
      <c r="CI136" s="4" t="e">
        <f>#REF!-AVERAGE(CI$61:CI$85)</f>
        <v>#REF!</v>
      </c>
      <c r="CJ136" s="4" t="e">
        <f>#REF!-AVERAGE(CJ$61:CJ$85)</f>
        <v>#REF!</v>
      </c>
      <c r="CK136" s="4" t="e">
        <f>#REF!-AVERAGE(CK$61:CK$85)</f>
        <v>#REF!</v>
      </c>
      <c r="CL136" s="4" t="e">
        <f>#REF!-AVERAGE(CL$61:CL$85)</f>
        <v>#REF!</v>
      </c>
      <c r="CM136" s="4" t="e">
        <f>#REF!-AVERAGE(CM$61:CM$85)</f>
        <v>#REF!</v>
      </c>
      <c r="CN136" s="4" t="e">
        <f>#REF!-AVERAGE(CN$61:CN$85)</f>
        <v>#REF!</v>
      </c>
      <c r="CO136" s="4" t="e">
        <f>#REF!-AVERAGE(CO$61:CO$85)</f>
        <v>#REF!</v>
      </c>
      <c r="CP136" s="4" t="e">
        <f>#REF!-AVERAGE(CP$61:CP$85)</f>
        <v>#REF!</v>
      </c>
      <c r="CQ136" s="4" t="e">
        <f>#REF!-AVERAGE(CQ$61:CQ$85)</f>
        <v>#REF!</v>
      </c>
      <c r="CR136" s="4" t="e">
        <f>#REF!-AVERAGE(CR$61:CR$85)</f>
        <v>#REF!</v>
      </c>
      <c r="CS136" s="4" t="e">
        <f>#REF!-AVERAGE(CS$61:CS$85)</f>
        <v>#REF!</v>
      </c>
      <c r="CT136" s="4" t="e">
        <f>#REF!-AVERAGE(CT$61:CT$85)</f>
        <v>#REF!</v>
      </c>
      <c r="CU136" s="4" t="e">
        <f>#REF!-AVERAGE(CU$61:CU$85)</f>
        <v>#REF!</v>
      </c>
      <c r="CV136" s="4" t="e">
        <f>#REF!-AVERAGE(CV$61:CV$85)</f>
        <v>#REF!</v>
      </c>
      <c r="CW136" s="4" t="e">
        <f>#REF!-AVERAGE(CW$61:CW$85)</f>
        <v>#REF!</v>
      </c>
      <c r="CX136" s="4" t="e">
        <f>#REF!-AVERAGE(CX$61:CX$85)</f>
        <v>#REF!</v>
      </c>
      <c r="CY136" s="4" t="e">
        <f>#REF!-AVERAGE(CY$61:CY$85)</f>
        <v>#REF!</v>
      </c>
      <c r="CZ136" s="4" t="e">
        <f>#REF!-AVERAGE(CZ$61:CZ$85)</f>
        <v>#REF!</v>
      </c>
      <c r="DA136" s="4" t="e">
        <f>#REF!-AVERAGE(DA$61:DA$85)</f>
        <v>#REF!</v>
      </c>
      <c r="DB136" s="4" t="e">
        <f>#REF!-AVERAGE(DB$61:DB$85)</f>
        <v>#REF!</v>
      </c>
      <c r="DC136" s="4" t="e">
        <f>#REF!-AVERAGE(DC$61:DC$85)</f>
        <v>#REF!</v>
      </c>
      <c r="DD136" s="4" t="e">
        <f>#REF!-AVERAGE(DD$61:DD$85)</f>
        <v>#REF!</v>
      </c>
      <c r="DE136" s="4" t="e">
        <f>#REF!-AVERAGE(DE$61:DE$85)</f>
        <v>#REF!</v>
      </c>
      <c r="DF136" s="4" t="e">
        <f>#REF!-AVERAGE(DF$61:DF$85)</f>
        <v>#REF!</v>
      </c>
      <c r="DG136" s="4" t="e">
        <f>#REF!-AVERAGE(DG$61:DG$85)</f>
        <v>#REF!</v>
      </c>
      <c r="DH136" s="4" t="e">
        <f>#REF!-AVERAGE(DH$61:DH$85)</f>
        <v>#REF!</v>
      </c>
      <c r="DI136" s="4" t="e">
        <f>#REF!-AVERAGE(DI$61:DI$85)</f>
        <v>#REF!</v>
      </c>
      <c r="DJ136" s="4" t="e">
        <f>#REF!-AVERAGE(DJ$61:DJ$85)</f>
        <v>#REF!</v>
      </c>
      <c r="DK136" s="4" t="e">
        <f>#REF!-AVERAGE(DK$61:DK$85)</f>
        <v>#REF!</v>
      </c>
      <c r="DL136" s="4" t="e">
        <f>#REF!-AVERAGE(DL$61:DL$85)</f>
        <v>#REF!</v>
      </c>
      <c r="DM136" s="4" t="e">
        <f>#REF!-AVERAGE(DM$61:DM$85)</f>
        <v>#REF!</v>
      </c>
      <c r="DN136" s="4" t="e">
        <f>#REF!-AVERAGE(DN$61:DN$85)</f>
        <v>#REF!</v>
      </c>
      <c r="DO136" s="4" t="e">
        <f>#REF!-AVERAGE(DO$61:DO$85)</f>
        <v>#REF!</v>
      </c>
      <c r="DP136" s="4" t="e">
        <f>#REF!-AVERAGE(DP$61:DP$85)</f>
        <v>#REF!</v>
      </c>
      <c r="DQ136" s="4" t="e">
        <f>#REF!-AVERAGE(DQ$61:DQ$85)</f>
        <v>#REF!</v>
      </c>
      <c r="DR136" s="4" t="e">
        <f>#REF!-AVERAGE(DR$61:DR$85)</f>
        <v>#REF!</v>
      </c>
      <c r="DS136" s="4" t="e">
        <f>#REF!-AVERAGE(DS$61:DS$85)</f>
        <v>#REF!</v>
      </c>
      <c r="DT136" s="4" t="e">
        <f>#REF!-AVERAGE(DT$61:DT$85)</f>
        <v>#REF!</v>
      </c>
      <c r="DU136" s="4" t="e">
        <f>#REF!-AVERAGE(DU$61:DU$85)</f>
        <v>#REF!</v>
      </c>
      <c r="DV136" s="4" t="e">
        <f>#REF!-AVERAGE(DV$61:DV$85)</f>
        <v>#REF!</v>
      </c>
      <c r="DW136" s="4" t="e">
        <f>#REF!-AVERAGE(DW$61:DW$85)</f>
        <v>#REF!</v>
      </c>
      <c r="DX136" s="4" t="e">
        <f>#REF!-AVERAGE(DX$61:DX$85)</f>
        <v>#REF!</v>
      </c>
      <c r="DY136" s="4" t="e">
        <f>#REF!-AVERAGE(DY$61:DY$85)</f>
        <v>#REF!</v>
      </c>
      <c r="DZ136" s="4" t="e">
        <f>#REF!-AVERAGE(DZ$61:DZ$85)</f>
        <v>#REF!</v>
      </c>
      <c r="EA136" s="4" t="e">
        <f>#REF!-AVERAGE(EA$61:EA$85)</f>
        <v>#REF!</v>
      </c>
      <c r="EB136" s="4" t="e">
        <f>#REF!-AVERAGE(EB$61:EB$85)</f>
        <v>#REF!</v>
      </c>
      <c r="EC136" s="4" t="e">
        <f>#REF!-AVERAGE(EC$61:EC$85)</f>
        <v>#REF!</v>
      </c>
      <c r="ED136" s="4" t="e">
        <f>#REF!-AVERAGE(ED$61:ED$85)</f>
        <v>#REF!</v>
      </c>
      <c r="EE136" s="4" t="e">
        <f>#REF!-AVERAGE(EE$61:EE$85)</f>
        <v>#REF!</v>
      </c>
      <c r="EF136" s="4" t="e">
        <f>#REF!-AVERAGE(EF$61:EF$85)</f>
        <v>#REF!</v>
      </c>
      <c r="EG136" s="4" t="e">
        <f>#REF!-AVERAGE(EG$61:EG$85)</f>
        <v>#REF!</v>
      </c>
      <c r="EH136" s="4" t="e">
        <f>#REF!-AVERAGE(EH$61:EH$85)</f>
        <v>#REF!</v>
      </c>
      <c r="EI136" s="4" t="e">
        <f>#REF!-AVERAGE(EI$61:EI$85)</f>
        <v>#REF!</v>
      </c>
      <c r="EJ136" s="4" t="e">
        <f>#REF!-AVERAGE(EJ$61:EJ$85)</f>
        <v>#REF!</v>
      </c>
      <c r="EK136" s="4" t="e">
        <f>#REF!-AVERAGE(EK$61:EK$85)</f>
        <v>#REF!</v>
      </c>
      <c r="EL136" s="4" t="e">
        <f>#REF!-AVERAGE(EL$61:EL$85)</f>
        <v>#REF!</v>
      </c>
      <c r="EM136" s="4" t="e">
        <f>#REF!-AVERAGE(EM$61:EM$85)</f>
        <v>#REF!</v>
      </c>
      <c r="EN136" s="4" t="e">
        <f>#REF!-AVERAGE(EN$61:EN$85)</f>
        <v>#REF!</v>
      </c>
      <c r="EO136" s="4" t="e">
        <f>#REF!-AVERAGE(EO$61:EO$85)</f>
        <v>#REF!</v>
      </c>
      <c r="EP136" s="4" t="e">
        <f>#REF!-AVERAGE(EP$61:EP$85)</f>
        <v>#REF!</v>
      </c>
      <c r="EQ136" s="4" t="e">
        <f>#REF!-AVERAGE(EQ$61:EQ$85)</f>
        <v>#REF!</v>
      </c>
      <c r="ER136" s="4" t="e">
        <f>#REF!-AVERAGE(ER$61:ER$85)</f>
        <v>#REF!</v>
      </c>
      <c r="ES136" s="4" t="e">
        <f>#REF!-AVERAGE(ES$61:ES$85)</f>
        <v>#REF!</v>
      </c>
      <c r="ET136" s="4" t="e">
        <f>#REF!-AVERAGE(ET$61:ET$85)</f>
        <v>#REF!</v>
      </c>
      <c r="EU136" s="4" t="e">
        <f>#REF!-AVERAGE(EU$61:EU$85)</f>
        <v>#REF!</v>
      </c>
      <c r="EV136" s="4" t="e">
        <f>#REF!-AVERAGE(EV$61:EV$85)</f>
        <v>#REF!</v>
      </c>
      <c r="EW136" s="4" t="e">
        <f>#REF!-AVERAGE(EW$61:EW$85)</f>
        <v>#REF!</v>
      </c>
      <c r="EX136" s="4" t="e">
        <f>#REF!-AVERAGE(EX$61:EX$85)</f>
        <v>#REF!</v>
      </c>
      <c r="EY136" s="4" t="e">
        <f>#REF!-AVERAGE(EY$61:EY$85)</f>
        <v>#REF!</v>
      </c>
      <c r="EZ136" s="4" t="e">
        <f>#REF!-AVERAGE(EZ$61:EZ$85)</f>
        <v>#REF!</v>
      </c>
      <c r="FA136" s="4" t="e">
        <f>#REF!-AVERAGE(FA$61:FA$85)</f>
        <v>#REF!</v>
      </c>
      <c r="FB136" s="4" t="e">
        <f>#REF!-AVERAGE(FB$61:FB$85)</f>
        <v>#REF!</v>
      </c>
      <c r="FC136" s="4" t="e">
        <f>#REF!-AVERAGE(FC$61:FC$85)</f>
        <v>#REF!</v>
      </c>
      <c r="FD136" s="4" t="e">
        <f>#REF!-AVERAGE(FD$61:FD$85)</f>
        <v>#REF!</v>
      </c>
      <c r="FE136" s="4" t="e">
        <f>#REF!-AVERAGE(FE$61:FE$85)</f>
        <v>#REF!</v>
      </c>
      <c r="FF136" s="4" t="e">
        <f>#REF!-AVERAGE(FF$61:FF$85)</f>
        <v>#REF!</v>
      </c>
      <c r="FG136" s="4" t="e">
        <f>#REF!-AVERAGE(FG$61:FG$85)</f>
        <v>#REF!</v>
      </c>
      <c r="FH136" s="4" t="e">
        <f>#REF!-AVERAGE(FH$61:FH$85)</f>
        <v>#REF!</v>
      </c>
      <c r="FI136" s="4" t="e">
        <f>#REF!-AVERAGE(FI$61:FI$85)</f>
        <v>#REF!</v>
      </c>
      <c r="FJ136" s="4" t="e">
        <f>#REF!-AVERAGE(FJ$61:FJ$85)</f>
        <v>#REF!</v>
      </c>
      <c r="FK136" s="4" t="e">
        <f>#REF!-AVERAGE(FK$61:FK$85)</f>
        <v>#REF!</v>
      </c>
      <c r="FL136" s="4" t="e">
        <f>#REF!-AVERAGE(FL$61:FL$85)</f>
        <v>#REF!</v>
      </c>
      <c r="FM136" s="4" t="e">
        <f>#REF!-AVERAGE(FM$61:FM$85)</f>
        <v>#REF!</v>
      </c>
      <c r="FN136" s="4" t="e">
        <f>#REF!-AVERAGE(FN$61:FN$85)</f>
        <v>#REF!</v>
      </c>
      <c r="FO136" s="4" t="e">
        <f>#REF!-AVERAGE(FO$61:FO$85)</f>
        <v>#REF!</v>
      </c>
      <c r="FP136" s="4" t="e">
        <f>#REF!-AVERAGE(FP$61:FP$85)</f>
        <v>#REF!</v>
      </c>
      <c r="FQ136" s="4" t="e">
        <f>#REF!-AVERAGE(FQ$61:FQ$85)</f>
        <v>#REF!</v>
      </c>
      <c r="FR136" s="4" t="e">
        <f>#REF!-AVERAGE(FR$61:FR$85)</f>
        <v>#REF!</v>
      </c>
      <c r="FS136" s="4" t="e">
        <f>#REF!-AVERAGE(FS$61:FS$85)</f>
        <v>#REF!</v>
      </c>
      <c r="FT136" s="4" t="e">
        <f>#REF!-AVERAGE(FT$61:FT$85)</f>
        <v>#REF!</v>
      </c>
      <c r="FU136" s="4" t="e">
        <f>#REF!-AVERAGE(FU$61:FU$85)</f>
        <v>#REF!</v>
      </c>
      <c r="FV136" s="4" t="e">
        <f>#REF!-AVERAGE(FV$61:FV$85)</f>
        <v>#REF!</v>
      </c>
      <c r="FW136" s="4" t="e">
        <f>#REF!-AVERAGE(FW$61:FW$85)</f>
        <v>#REF!</v>
      </c>
      <c r="FX136" s="4" t="e">
        <f>#REF!-AVERAGE(FX$61:FX$85)</f>
        <v>#REF!</v>
      </c>
      <c r="FY136" s="4" t="e">
        <f>#REF!-AVERAGE(FY$61:FY$85)</f>
        <v>#REF!</v>
      </c>
      <c r="FZ136" s="4" t="e">
        <f>#REF!-AVERAGE(FZ$61:FZ$85)</f>
        <v>#REF!</v>
      </c>
      <c r="GA136" s="4" t="e">
        <f>#REF!-AVERAGE(GA$61:GA$85)</f>
        <v>#REF!</v>
      </c>
      <c r="GB136" s="4" t="e">
        <f>#REF!-AVERAGE(GB$61:GB$85)</f>
        <v>#REF!</v>
      </c>
      <c r="GC136" s="4" t="e">
        <f>#REF!-AVERAGE(GC$61:GC$85)</f>
        <v>#REF!</v>
      </c>
      <c r="GD136" s="4" t="e">
        <f>#REF!-AVERAGE(GD$61:GD$85)</f>
        <v>#REF!</v>
      </c>
      <c r="GE136" s="4" t="e">
        <f>#REF!-AVERAGE(GE$61:GE$85)</f>
        <v>#REF!</v>
      </c>
      <c r="GF136" s="4" t="e">
        <f>#REF!-AVERAGE(GF$61:GF$85)</f>
        <v>#REF!</v>
      </c>
      <c r="GG136" s="4" t="e">
        <f>#REF!-AVERAGE(GG$61:GG$85)</f>
        <v>#REF!</v>
      </c>
      <c r="GH136" s="4" t="e">
        <f>#REF!-AVERAGE(GH$61:GH$85)</f>
        <v>#REF!</v>
      </c>
      <c r="GI136" s="4" t="e">
        <f>#REF!-AVERAGE(GI$61:GI$85)</f>
        <v>#REF!</v>
      </c>
      <c r="GJ136" s="4" t="e">
        <f>#REF!-AVERAGE(GJ$61:GJ$85)</f>
        <v>#REF!</v>
      </c>
      <c r="GK136" s="4" t="e">
        <f>#REF!-AVERAGE(GK$61:GK$85)</f>
        <v>#REF!</v>
      </c>
      <c r="GL136" s="4" t="e">
        <f>#REF!-AVERAGE(GL$61:GL$85)</f>
        <v>#REF!</v>
      </c>
      <c r="GM136" s="4" t="e">
        <f>#REF!-AVERAGE(GM$61:GM$85)</f>
        <v>#REF!</v>
      </c>
      <c r="GN136" s="4" t="e">
        <f>#REF!-AVERAGE(GN$61:GN$85)</f>
        <v>#REF!</v>
      </c>
      <c r="GO136" s="4" t="e">
        <f>#REF!-AVERAGE(GO$61:GO$85)</f>
        <v>#REF!</v>
      </c>
      <c r="GP136" s="4" t="e">
        <f>#REF!-AVERAGE(GP$61:GP$85)</f>
        <v>#REF!</v>
      </c>
      <c r="GQ136" s="4" t="e">
        <f>#REF!-AVERAGE(GQ$61:GQ$85)</f>
        <v>#REF!</v>
      </c>
      <c r="GR136" s="4" t="e">
        <f>#REF!-AVERAGE(GR$61:GR$85)</f>
        <v>#REF!</v>
      </c>
      <c r="GS136" s="4" t="e">
        <f>#REF!-AVERAGE(GS$61:GS$85)</f>
        <v>#REF!</v>
      </c>
      <c r="GT136" s="4" t="e">
        <f>#REF!-AVERAGE(GT$61:GT$85)</f>
        <v>#REF!</v>
      </c>
      <c r="GU136" s="4" t="e">
        <f>#REF!-AVERAGE(GU$61:GU$85)</f>
        <v>#REF!</v>
      </c>
      <c r="GV136" s="4" t="e">
        <f>#REF!-AVERAGE(GV$61:GV$85)</f>
        <v>#REF!</v>
      </c>
      <c r="GW136" s="4" t="e">
        <f>#REF!-AVERAGE(GW$61:GW$85)</f>
        <v>#REF!</v>
      </c>
      <c r="GX136" s="4" t="e">
        <f>#REF!-AVERAGE(GX$61:GX$85)</f>
        <v>#REF!</v>
      </c>
      <c r="GY136" s="4" t="e">
        <f>#REF!-AVERAGE(GY$61:GY$85)</f>
        <v>#REF!</v>
      </c>
      <c r="GZ136" s="4" t="e">
        <f>#REF!-AVERAGE(GZ$61:GZ$85)</f>
        <v>#REF!</v>
      </c>
      <c r="HA136" s="4" t="e">
        <f>#REF!-AVERAGE(HA$61:HA$85)</f>
        <v>#REF!</v>
      </c>
      <c r="HB136" s="4" t="e">
        <f>#REF!-AVERAGE(HB$61:HB$85)</f>
        <v>#REF!</v>
      </c>
      <c r="HC136" s="4" t="e">
        <f>#REF!-AVERAGE(HC$61:HC$85)</f>
        <v>#REF!</v>
      </c>
      <c r="HD136" s="4" t="e">
        <f>#REF!-AVERAGE(HD$61:HD$85)</f>
        <v>#REF!</v>
      </c>
      <c r="HE136" s="4" t="e">
        <f>#REF!-AVERAGE(HE$61:HE$85)</f>
        <v>#REF!</v>
      </c>
      <c r="HF136" s="4" t="e">
        <f>#REF!-AVERAGE(HF$61:HF$85)</f>
        <v>#REF!</v>
      </c>
      <c r="HG136" s="4" t="e">
        <f>#REF!-AVERAGE(HG$61:HG$85)</f>
        <v>#REF!</v>
      </c>
      <c r="HH136" s="4" t="e">
        <f>#REF!-AVERAGE(HH$61:HH$85)</f>
        <v>#REF!</v>
      </c>
      <c r="HI136" s="4" t="e">
        <f>#REF!-AVERAGE(HI$61:HI$85)</f>
        <v>#REF!</v>
      </c>
      <c r="HJ136" s="4" t="e">
        <f>#REF!-AVERAGE(HJ$61:HJ$85)</f>
        <v>#REF!</v>
      </c>
      <c r="HK136" s="4" t="e">
        <f>#REF!-AVERAGE(HK$61:HK$85)</f>
        <v>#REF!</v>
      </c>
      <c r="HL136" s="4" t="e">
        <f>#REF!-AVERAGE(HL$61:HL$85)</f>
        <v>#REF!</v>
      </c>
      <c r="HM136" s="4" t="e">
        <f>#REF!-AVERAGE(HM$61:HM$85)</f>
        <v>#REF!</v>
      </c>
      <c r="HN136" s="4" t="e">
        <f>#REF!-AVERAGE(HN$61:HN$85)</f>
        <v>#REF!</v>
      </c>
      <c r="HO136" s="4" t="e">
        <f>#REF!-AVERAGE(HO$61:HO$85)</f>
        <v>#REF!</v>
      </c>
      <c r="HP136" s="4" t="e">
        <f>#REF!-AVERAGE(HP$61:HP$85)</f>
        <v>#REF!</v>
      </c>
      <c r="HQ136" s="4" t="e">
        <f>#REF!-AVERAGE(HQ$61:HQ$85)</f>
        <v>#REF!</v>
      </c>
      <c r="HR136" s="4" t="e">
        <f>#REF!-AVERAGE(HR$61:HR$85)</f>
        <v>#REF!</v>
      </c>
      <c r="HS136" s="4" t="e">
        <f>#REF!-AVERAGE(HS$61:HS$85)</f>
        <v>#REF!</v>
      </c>
      <c r="HT136" s="4" t="e">
        <f>#REF!-AVERAGE(HT$61:HT$85)</f>
        <v>#REF!</v>
      </c>
      <c r="HU136" s="4" t="e">
        <f>#REF!-AVERAGE(HU$61:HU$85)</f>
        <v>#REF!</v>
      </c>
      <c r="HV136" s="4" t="e">
        <f>#REF!-AVERAGE(HV$61:HV$85)</f>
        <v>#REF!</v>
      </c>
      <c r="HW136" s="4" t="e">
        <f>#REF!-AVERAGE(HW$61:HW$85)</f>
        <v>#REF!</v>
      </c>
      <c r="HX136" s="4" t="e">
        <f>#REF!-AVERAGE(HX$61:HX$85)</f>
        <v>#REF!</v>
      </c>
      <c r="HY136" s="4" t="e">
        <f>#REF!-AVERAGE(HY$61:HY$85)</f>
        <v>#REF!</v>
      </c>
      <c r="HZ136" s="4" t="e">
        <f>#REF!-AVERAGE(HZ$61:HZ$85)</f>
        <v>#REF!</v>
      </c>
      <c r="IA136" s="4" t="e">
        <f>#REF!-AVERAGE(IA$61:IA$85)</f>
        <v>#REF!</v>
      </c>
      <c r="IB136" s="4" t="e">
        <f>#REF!-AVERAGE(IB$61:IB$85)</f>
        <v>#REF!</v>
      </c>
      <c r="IC136" s="4" t="e">
        <f>#REF!-AVERAGE(IC$61:IC$85)</f>
        <v>#REF!</v>
      </c>
      <c r="ID136" s="4" t="e">
        <f>#REF!-AVERAGE(ID$61:ID$85)</f>
        <v>#REF!</v>
      </c>
      <c r="IE136" s="4" t="e">
        <f>#REF!-AVERAGE(IE$61:IE$85)</f>
        <v>#REF!</v>
      </c>
      <c r="IF136" s="4" t="e">
        <f>#REF!-AVERAGE(IF$61:IF$85)</f>
        <v>#REF!</v>
      </c>
      <c r="IG136" s="4" t="e">
        <f>#REF!-AVERAGE(IG$61:IG$85)</f>
        <v>#REF!</v>
      </c>
      <c r="IH136" s="4" t="e">
        <f>#REF!-AVERAGE(IH$61:IH$85)</f>
        <v>#REF!</v>
      </c>
      <c r="II136" s="4" t="e">
        <f>#REF!-AVERAGE(II$61:II$85)</f>
        <v>#REF!</v>
      </c>
      <c r="IJ136" s="4" t="e">
        <f>#REF!-AVERAGE(IJ$61:IJ$85)</f>
        <v>#REF!</v>
      </c>
      <c r="IK136" s="4" t="e">
        <f>#REF!-AVERAGE(IK$61:IK$85)</f>
        <v>#REF!</v>
      </c>
      <c r="IL136" s="4" t="e">
        <f>#REF!-AVERAGE(IL$61:IL$85)</f>
        <v>#REF!</v>
      </c>
      <c r="IM136" s="4" t="e">
        <f>#REF!-AVERAGE(IM$61:IM$85)</f>
        <v>#REF!</v>
      </c>
      <c r="IN136" s="4" t="e">
        <f>#REF!-AVERAGE(IN$61:IN$85)</f>
        <v>#REF!</v>
      </c>
      <c r="IO136" s="4" t="e">
        <f>#REF!-AVERAGE(IO$61:IO$85)</f>
        <v>#REF!</v>
      </c>
      <c r="IP136" s="4" t="e">
        <f>#REF!-AVERAGE(IP$61:IP$85)</f>
        <v>#REF!</v>
      </c>
      <c r="IQ136" s="4" t="e">
        <f>#REF!-AVERAGE(IQ$61:IQ$85)</f>
        <v>#REF!</v>
      </c>
      <c r="JD136" s="8" t="str">
        <f t="shared" si="335"/>
        <v>NieodrzucamyH0</v>
      </c>
      <c r="JS136" s="8" t="str">
        <f t="shared" si="346"/>
        <v>NieodrzucamyH0</v>
      </c>
      <c r="KA136" s="8" t="str">
        <f t="shared" si="351"/>
        <v>NieodrzucamyH0</v>
      </c>
    </row>
    <row r="137" spans="1:287" hidden="1" x14ac:dyDescent="0.25">
      <c r="A137" s="5">
        <v>19</v>
      </c>
      <c r="B137" s="4" t="e">
        <f>#REF!-AVERAGE(B$61:B$75)</f>
        <v>#REF!</v>
      </c>
      <c r="C137" s="4" t="e">
        <f>#REF!-AVERAGE(C$61:C$85)</f>
        <v>#REF!</v>
      </c>
      <c r="D137" s="4" t="e">
        <f>#REF!-AVERAGE(D$61:D$85)</f>
        <v>#REF!</v>
      </c>
      <c r="E137" s="4" t="e">
        <f>#REF!-AVERAGE(E$61:E$85)</f>
        <v>#REF!</v>
      </c>
      <c r="F137" s="4" t="e">
        <f>#REF!-AVERAGE(F$61:F$85)</f>
        <v>#REF!</v>
      </c>
      <c r="G137" s="4" t="e">
        <f>#REF!-AVERAGE(G$61:G$85)</f>
        <v>#REF!</v>
      </c>
      <c r="H137" s="4" t="e">
        <f>#REF!-AVERAGE(H$61:H$85)</f>
        <v>#REF!</v>
      </c>
      <c r="I137" s="4" t="e">
        <f>#REF!-AVERAGE(I$61:I$85)</f>
        <v>#REF!</v>
      </c>
      <c r="J137" s="4" t="e">
        <f>#REF!-AVERAGE(J$61:J$85)</f>
        <v>#REF!</v>
      </c>
      <c r="K137" s="4" t="e">
        <f>#REF!-AVERAGE(K$61:K$85)</f>
        <v>#REF!</v>
      </c>
      <c r="L137" s="4" t="e">
        <f>#REF!-AVERAGE(L$61:L$85)</f>
        <v>#REF!</v>
      </c>
      <c r="M137" s="4" t="e">
        <f>#REF!-AVERAGE(M$61:M$85)</f>
        <v>#REF!</v>
      </c>
      <c r="N137" s="4" t="e">
        <f>#REF!-AVERAGE(N$61:N$85)</f>
        <v>#REF!</v>
      </c>
      <c r="O137" s="4" t="e">
        <f>#REF!-AVERAGE(O$61:O$85)</f>
        <v>#REF!</v>
      </c>
      <c r="P137" s="4" t="e">
        <f>#REF!-AVERAGE(P$61:P$85)</f>
        <v>#REF!</v>
      </c>
      <c r="Q137" s="4" t="e">
        <f>#REF!-AVERAGE(Q$61:Q$85)</f>
        <v>#REF!</v>
      </c>
      <c r="R137" s="4" t="e">
        <f>#REF!-AVERAGE(R$61:R$85)</f>
        <v>#REF!</v>
      </c>
      <c r="S137" s="4" t="e">
        <f>#REF!-AVERAGE(S$61:S$85)</f>
        <v>#REF!</v>
      </c>
      <c r="T137" s="4" t="e">
        <f>#REF!-AVERAGE(T$61:T$85)</f>
        <v>#REF!</v>
      </c>
      <c r="U137" s="4" t="e">
        <f>#REF!-AVERAGE(U$61:U$85)</f>
        <v>#REF!</v>
      </c>
      <c r="V137" s="4" t="e">
        <f>#REF!-AVERAGE(V$61:V$85)</f>
        <v>#REF!</v>
      </c>
      <c r="W137" s="4" t="e">
        <f>#REF!-AVERAGE(W$61:W$85)</f>
        <v>#REF!</v>
      </c>
      <c r="X137" s="4" t="e">
        <f>#REF!-AVERAGE(X$61:X$85)</f>
        <v>#REF!</v>
      </c>
      <c r="Y137" s="4" t="e">
        <f>#REF!-AVERAGE(Y$61:Y$85)</f>
        <v>#REF!</v>
      </c>
      <c r="Z137" s="4" t="e">
        <f>#REF!-AVERAGE(Z$61:Z$85)</f>
        <v>#REF!</v>
      </c>
      <c r="AA137" s="4" t="e">
        <f>#REF!-AVERAGE(AA$61:AA$85)</f>
        <v>#REF!</v>
      </c>
      <c r="AB137" s="4" t="e">
        <f>#REF!-AVERAGE(AB$61:AB$85)</f>
        <v>#REF!</v>
      </c>
      <c r="AC137" s="4" t="e">
        <f>#REF!-AVERAGE(AC$61:AC$85)</f>
        <v>#REF!</v>
      </c>
      <c r="AD137" s="4" t="e">
        <f>#REF!-AVERAGE(AD$61:AD$85)</f>
        <v>#REF!</v>
      </c>
      <c r="AE137" s="4" t="e">
        <f>#REF!-AVERAGE(AE$61:AE$85)</f>
        <v>#REF!</v>
      </c>
      <c r="AF137" s="4" t="e">
        <f>#REF!-AVERAGE(AF$61:AF$85)</f>
        <v>#REF!</v>
      </c>
      <c r="AG137" s="4" t="e">
        <f>#REF!-AVERAGE(AG$61:AG$85)</f>
        <v>#REF!</v>
      </c>
      <c r="AH137" s="4" t="e">
        <f>#REF!-AVERAGE(AH$61:AH$85)</f>
        <v>#REF!</v>
      </c>
      <c r="AI137" s="4" t="e">
        <f>#REF!-AVERAGE(AI$61:AI$85)</f>
        <v>#REF!</v>
      </c>
      <c r="AJ137" s="4" t="e">
        <f>#REF!-AVERAGE(AJ$61:AJ$85)</f>
        <v>#REF!</v>
      </c>
      <c r="AK137" s="4" t="e">
        <f>#REF!-AVERAGE(AK$61:AK$85)</f>
        <v>#REF!</v>
      </c>
      <c r="AL137" s="4" t="e">
        <f>#REF!-AVERAGE(AL$61:AL$85)</f>
        <v>#REF!</v>
      </c>
      <c r="AM137" s="4" t="e">
        <f>#REF!-AVERAGE(AM$61:AM$85)</f>
        <v>#REF!</v>
      </c>
      <c r="AN137" s="4" t="e">
        <f>#REF!-AVERAGE(AN$61:AN$85)</f>
        <v>#REF!</v>
      </c>
      <c r="AO137" s="4" t="e">
        <f>#REF!-AVERAGE(AO$61:AO$85)</f>
        <v>#REF!</v>
      </c>
      <c r="AP137" s="4" t="e">
        <f>#REF!-AVERAGE(AP$61:AP$85)</f>
        <v>#REF!</v>
      </c>
      <c r="AQ137" s="4" t="e">
        <f>#REF!-AVERAGE(AQ$61:AQ$85)</f>
        <v>#REF!</v>
      </c>
      <c r="AR137" s="4" t="e">
        <f>#REF!-AVERAGE(AR$61:AR$85)</f>
        <v>#REF!</v>
      </c>
      <c r="AS137" s="4" t="e">
        <f>#REF!-AVERAGE(AS$61:AS$85)</f>
        <v>#REF!</v>
      </c>
      <c r="AT137" s="4" t="e">
        <f>#REF!-AVERAGE(AT$61:AT$85)</f>
        <v>#REF!</v>
      </c>
      <c r="AU137" s="4" t="e">
        <f>#REF!-AVERAGE(AU$61:AU$85)</f>
        <v>#REF!</v>
      </c>
      <c r="AV137" s="4" t="e">
        <f>#REF!-AVERAGE(AV$61:AV$85)</f>
        <v>#REF!</v>
      </c>
      <c r="AW137" s="4" t="e">
        <f>#REF!-AVERAGE(AW$61:AW$85)</f>
        <v>#REF!</v>
      </c>
      <c r="AX137" s="4" t="e">
        <f>#REF!-AVERAGE(AX$61:AX$85)</f>
        <v>#REF!</v>
      </c>
      <c r="AY137" s="4" t="e">
        <f>#REF!-AVERAGE(AY$61:AY$85)</f>
        <v>#REF!</v>
      </c>
      <c r="AZ137" s="4" t="e">
        <f>#REF!-AVERAGE(AZ$61:AZ$85)</f>
        <v>#REF!</v>
      </c>
      <c r="BA137" s="4" t="e">
        <f>#REF!-AVERAGE(BA$61:BA$85)</f>
        <v>#REF!</v>
      </c>
      <c r="BB137" s="4" t="e">
        <f>#REF!-AVERAGE(BB$61:BB$85)</f>
        <v>#REF!</v>
      </c>
      <c r="BC137" s="4" t="e">
        <f>#REF!-AVERAGE(BC$61:BC$85)</f>
        <v>#REF!</v>
      </c>
      <c r="BD137" s="4" t="e">
        <f>#REF!-AVERAGE(BD$61:BD$85)</f>
        <v>#REF!</v>
      </c>
      <c r="BE137" s="4" t="e">
        <f>#REF!-AVERAGE(BE$61:BE$85)</f>
        <v>#REF!</v>
      </c>
      <c r="BF137" s="4" t="e">
        <f>#REF!-AVERAGE(BF$61:BF$85)</f>
        <v>#REF!</v>
      </c>
      <c r="BG137" s="4" t="e">
        <f>#REF!-AVERAGE(BG$61:BG$85)</f>
        <v>#REF!</v>
      </c>
      <c r="BH137" s="4" t="e">
        <f>#REF!-AVERAGE(BH$61:BH$85)</f>
        <v>#REF!</v>
      </c>
      <c r="BI137" s="4" t="e">
        <f>#REF!-AVERAGE(BI$61:BI$85)</f>
        <v>#REF!</v>
      </c>
      <c r="BJ137" s="4" t="e">
        <f>#REF!-AVERAGE(BJ$61:BJ$85)</f>
        <v>#REF!</v>
      </c>
      <c r="BK137" s="4" t="e">
        <f>#REF!-AVERAGE(BK$61:BK$85)</f>
        <v>#REF!</v>
      </c>
      <c r="BL137" s="4" t="e">
        <f>#REF!-AVERAGE(BL$61:BL$85)</f>
        <v>#REF!</v>
      </c>
      <c r="BM137" s="4" t="e">
        <f>#REF!-AVERAGE(BM$61:BM$85)</f>
        <v>#REF!</v>
      </c>
      <c r="BN137" s="4" t="e">
        <f>#REF!-AVERAGE(BN$61:BN$85)</f>
        <v>#REF!</v>
      </c>
      <c r="BO137" s="4" t="e">
        <f>#REF!-AVERAGE(BO$61:BO$85)</f>
        <v>#REF!</v>
      </c>
      <c r="BP137" s="4" t="e">
        <f>#REF!-AVERAGE(BP$61:BP$85)</f>
        <v>#REF!</v>
      </c>
      <c r="BQ137" s="4" t="e">
        <f>#REF!-AVERAGE(BQ$61:BQ$85)</f>
        <v>#REF!</v>
      </c>
      <c r="BR137" s="4" t="e">
        <f>#REF!-AVERAGE(BR$61:BR$85)</f>
        <v>#REF!</v>
      </c>
      <c r="BS137" s="4" t="e">
        <f>#REF!-AVERAGE(BS$61:BS$85)</f>
        <v>#REF!</v>
      </c>
      <c r="BT137" s="4" t="e">
        <f>#REF!-AVERAGE(BT$61:BT$85)</f>
        <v>#REF!</v>
      </c>
      <c r="BU137" s="4" t="e">
        <f>#REF!-AVERAGE(BU$61:BU$85)</f>
        <v>#REF!</v>
      </c>
      <c r="BV137" s="4" t="e">
        <f>#REF!-AVERAGE(BV$61:BV$85)</f>
        <v>#REF!</v>
      </c>
      <c r="BW137" s="4" t="e">
        <f>#REF!-AVERAGE(BW$61:BW$85)</f>
        <v>#REF!</v>
      </c>
      <c r="BX137" s="4" t="e">
        <f>#REF!-AVERAGE(BX$61:BX$85)</f>
        <v>#REF!</v>
      </c>
      <c r="BY137" s="4" t="e">
        <f>#REF!-AVERAGE(BY$61:BY$85)</f>
        <v>#REF!</v>
      </c>
      <c r="BZ137" s="4" t="e">
        <f>#REF!-AVERAGE(BZ$61:BZ$85)</f>
        <v>#REF!</v>
      </c>
      <c r="CA137" s="4" t="e">
        <f>#REF!-AVERAGE(CA$61:CA$85)</f>
        <v>#REF!</v>
      </c>
      <c r="CB137" s="4" t="e">
        <f>#REF!-AVERAGE(CB$61:CB$85)</f>
        <v>#REF!</v>
      </c>
      <c r="CC137" s="4" t="e">
        <f>#REF!-AVERAGE(CC$61:CC$85)</f>
        <v>#REF!</v>
      </c>
      <c r="CD137" s="4" t="e">
        <f>#REF!-AVERAGE(CD$61:CD$85)</f>
        <v>#REF!</v>
      </c>
      <c r="CE137" s="4" t="e">
        <f>#REF!-AVERAGE(CE$61:CE$85)</f>
        <v>#REF!</v>
      </c>
      <c r="CF137" s="4" t="e">
        <f>#REF!-AVERAGE(CF$61:CF$85)</f>
        <v>#REF!</v>
      </c>
      <c r="CG137" s="4" t="e">
        <f>#REF!-AVERAGE(CG$61:CG$85)</f>
        <v>#REF!</v>
      </c>
      <c r="CH137" s="4" t="e">
        <f>#REF!-AVERAGE(CH$61:CH$85)</f>
        <v>#REF!</v>
      </c>
      <c r="CI137" s="4" t="e">
        <f>#REF!-AVERAGE(CI$61:CI$85)</f>
        <v>#REF!</v>
      </c>
      <c r="CJ137" s="4" t="e">
        <f>#REF!-AVERAGE(CJ$61:CJ$85)</f>
        <v>#REF!</v>
      </c>
      <c r="CK137" s="4" t="e">
        <f>#REF!-AVERAGE(CK$61:CK$85)</f>
        <v>#REF!</v>
      </c>
      <c r="CL137" s="4" t="e">
        <f>#REF!-AVERAGE(CL$61:CL$85)</f>
        <v>#REF!</v>
      </c>
      <c r="CM137" s="4" t="e">
        <f>#REF!-AVERAGE(CM$61:CM$85)</f>
        <v>#REF!</v>
      </c>
      <c r="CN137" s="4" t="e">
        <f>#REF!-AVERAGE(CN$61:CN$85)</f>
        <v>#REF!</v>
      </c>
      <c r="CO137" s="4" t="e">
        <f>#REF!-AVERAGE(CO$61:CO$85)</f>
        <v>#REF!</v>
      </c>
      <c r="CP137" s="4" t="e">
        <f>#REF!-AVERAGE(CP$61:CP$85)</f>
        <v>#REF!</v>
      </c>
      <c r="CQ137" s="4" t="e">
        <f>#REF!-AVERAGE(CQ$61:CQ$85)</f>
        <v>#REF!</v>
      </c>
      <c r="CR137" s="4" t="e">
        <f>#REF!-AVERAGE(CR$61:CR$85)</f>
        <v>#REF!</v>
      </c>
      <c r="CS137" s="4" t="e">
        <f>#REF!-AVERAGE(CS$61:CS$85)</f>
        <v>#REF!</v>
      </c>
      <c r="CT137" s="4" t="e">
        <f>#REF!-AVERAGE(CT$61:CT$85)</f>
        <v>#REF!</v>
      </c>
      <c r="CU137" s="4" t="e">
        <f>#REF!-AVERAGE(CU$61:CU$85)</f>
        <v>#REF!</v>
      </c>
      <c r="CV137" s="4" t="e">
        <f>#REF!-AVERAGE(CV$61:CV$85)</f>
        <v>#REF!</v>
      </c>
      <c r="CW137" s="4" t="e">
        <f>#REF!-AVERAGE(CW$61:CW$85)</f>
        <v>#REF!</v>
      </c>
      <c r="CX137" s="4" t="e">
        <f>#REF!-AVERAGE(CX$61:CX$85)</f>
        <v>#REF!</v>
      </c>
      <c r="CY137" s="4" t="e">
        <f>#REF!-AVERAGE(CY$61:CY$85)</f>
        <v>#REF!</v>
      </c>
      <c r="CZ137" s="4" t="e">
        <f>#REF!-AVERAGE(CZ$61:CZ$85)</f>
        <v>#REF!</v>
      </c>
      <c r="DA137" s="4" t="e">
        <f>#REF!-AVERAGE(DA$61:DA$85)</f>
        <v>#REF!</v>
      </c>
      <c r="DB137" s="4" t="e">
        <f>#REF!-AVERAGE(DB$61:DB$85)</f>
        <v>#REF!</v>
      </c>
      <c r="DC137" s="4" t="e">
        <f>#REF!-AVERAGE(DC$61:DC$85)</f>
        <v>#REF!</v>
      </c>
      <c r="DD137" s="4" t="e">
        <f>#REF!-AVERAGE(DD$61:DD$85)</f>
        <v>#REF!</v>
      </c>
      <c r="DE137" s="4" t="e">
        <f>#REF!-AVERAGE(DE$61:DE$85)</f>
        <v>#REF!</v>
      </c>
      <c r="DF137" s="4" t="e">
        <f>#REF!-AVERAGE(DF$61:DF$85)</f>
        <v>#REF!</v>
      </c>
      <c r="DG137" s="4" t="e">
        <f>#REF!-AVERAGE(DG$61:DG$85)</f>
        <v>#REF!</v>
      </c>
      <c r="DH137" s="4" t="e">
        <f>#REF!-AVERAGE(DH$61:DH$85)</f>
        <v>#REF!</v>
      </c>
      <c r="DI137" s="4" t="e">
        <f>#REF!-AVERAGE(DI$61:DI$85)</f>
        <v>#REF!</v>
      </c>
      <c r="DJ137" s="4" t="e">
        <f>#REF!-AVERAGE(DJ$61:DJ$85)</f>
        <v>#REF!</v>
      </c>
      <c r="DK137" s="4" t="e">
        <f>#REF!-AVERAGE(DK$61:DK$85)</f>
        <v>#REF!</v>
      </c>
      <c r="DL137" s="4" t="e">
        <f>#REF!-AVERAGE(DL$61:DL$85)</f>
        <v>#REF!</v>
      </c>
      <c r="DM137" s="4" t="e">
        <f>#REF!-AVERAGE(DM$61:DM$85)</f>
        <v>#REF!</v>
      </c>
      <c r="DN137" s="4" t="e">
        <f>#REF!-AVERAGE(DN$61:DN$85)</f>
        <v>#REF!</v>
      </c>
      <c r="DO137" s="4" t="e">
        <f>#REF!-AVERAGE(DO$61:DO$85)</f>
        <v>#REF!</v>
      </c>
      <c r="DP137" s="4" t="e">
        <f>#REF!-AVERAGE(DP$61:DP$85)</f>
        <v>#REF!</v>
      </c>
      <c r="DQ137" s="4" t="e">
        <f>#REF!-AVERAGE(DQ$61:DQ$85)</f>
        <v>#REF!</v>
      </c>
      <c r="DR137" s="4" t="e">
        <f>#REF!-AVERAGE(DR$61:DR$85)</f>
        <v>#REF!</v>
      </c>
      <c r="DS137" s="4" t="e">
        <f>#REF!-AVERAGE(DS$61:DS$85)</f>
        <v>#REF!</v>
      </c>
      <c r="DT137" s="4" t="e">
        <f>#REF!-AVERAGE(DT$61:DT$85)</f>
        <v>#REF!</v>
      </c>
      <c r="DU137" s="4" t="e">
        <f>#REF!-AVERAGE(DU$61:DU$85)</f>
        <v>#REF!</v>
      </c>
      <c r="DV137" s="4" t="e">
        <f>#REF!-AVERAGE(DV$61:DV$85)</f>
        <v>#REF!</v>
      </c>
      <c r="DW137" s="4" t="e">
        <f>#REF!-AVERAGE(DW$61:DW$85)</f>
        <v>#REF!</v>
      </c>
      <c r="DX137" s="4" t="e">
        <f>#REF!-AVERAGE(DX$61:DX$85)</f>
        <v>#REF!</v>
      </c>
      <c r="DY137" s="4" t="e">
        <f>#REF!-AVERAGE(DY$61:DY$85)</f>
        <v>#REF!</v>
      </c>
      <c r="DZ137" s="4" t="e">
        <f>#REF!-AVERAGE(DZ$61:DZ$85)</f>
        <v>#REF!</v>
      </c>
      <c r="EA137" s="4" t="e">
        <f>#REF!-AVERAGE(EA$61:EA$85)</f>
        <v>#REF!</v>
      </c>
      <c r="EB137" s="4" t="e">
        <f>#REF!-AVERAGE(EB$61:EB$85)</f>
        <v>#REF!</v>
      </c>
      <c r="EC137" s="4" t="e">
        <f>#REF!-AVERAGE(EC$61:EC$85)</f>
        <v>#REF!</v>
      </c>
      <c r="ED137" s="4" t="e">
        <f>#REF!-AVERAGE(ED$61:ED$85)</f>
        <v>#REF!</v>
      </c>
      <c r="EE137" s="4" t="e">
        <f>#REF!-AVERAGE(EE$61:EE$85)</f>
        <v>#REF!</v>
      </c>
      <c r="EF137" s="4" t="e">
        <f>#REF!-AVERAGE(EF$61:EF$85)</f>
        <v>#REF!</v>
      </c>
      <c r="EG137" s="4" t="e">
        <f>#REF!-AVERAGE(EG$61:EG$85)</f>
        <v>#REF!</v>
      </c>
      <c r="EH137" s="4" t="e">
        <f>#REF!-AVERAGE(EH$61:EH$85)</f>
        <v>#REF!</v>
      </c>
      <c r="EI137" s="4" t="e">
        <f>#REF!-AVERAGE(EI$61:EI$85)</f>
        <v>#REF!</v>
      </c>
      <c r="EJ137" s="4" t="e">
        <f>#REF!-AVERAGE(EJ$61:EJ$85)</f>
        <v>#REF!</v>
      </c>
      <c r="EK137" s="4" t="e">
        <f>#REF!-AVERAGE(EK$61:EK$85)</f>
        <v>#REF!</v>
      </c>
      <c r="EL137" s="4" t="e">
        <f>#REF!-AVERAGE(EL$61:EL$85)</f>
        <v>#REF!</v>
      </c>
      <c r="EM137" s="4" t="e">
        <f>#REF!-AVERAGE(EM$61:EM$85)</f>
        <v>#REF!</v>
      </c>
      <c r="EN137" s="4" t="e">
        <f>#REF!-AVERAGE(EN$61:EN$85)</f>
        <v>#REF!</v>
      </c>
      <c r="EO137" s="4" t="e">
        <f>#REF!-AVERAGE(EO$61:EO$85)</f>
        <v>#REF!</v>
      </c>
      <c r="EP137" s="4" t="e">
        <f>#REF!-AVERAGE(EP$61:EP$85)</f>
        <v>#REF!</v>
      </c>
      <c r="EQ137" s="4" t="e">
        <f>#REF!-AVERAGE(EQ$61:EQ$85)</f>
        <v>#REF!</v>
      </c>
      <c r="ER137" s="4" t="e">
        <f>#REF!-AVERAGE(ER$61:ER$85)</f>
        <v>#REF!</v>
      </c>
      <c r="ES137" s="4" t="e">
        <f>#REF!-AVERAGE(ES$61:ES$85)</f>
        <v>#REF!</v>
      </c>
      <c r="ET137" s="4" t="e">
        <f>#REF!-AVERAGE(ET$61:ET$85)</f>
        <v>#REF!</v>
      </c>
      <c r="EU137" s="4" t="e">
        <f>#REF!-AVERAGE(EU$61:EU$85)</f>
        <v>#REF!</v>
      </c>
      <c r="EV137" s="4" t="e">
        <f>#REF!-AVERAGE(EV$61:EV$85)</f>
        <v>#REF!</v>
      </c>
      <c r="EW137" s="4" t="e">
        <f>#REF!-AVERAGE(EW$61:EW$85)</f>
        <v>#REF!</v>
      </c>
      <c r="EX137" s="4" t="e">
        <f>#REF!-AVERAGE(EX$61:EX$85)</f>
        <v>#REF!</v>
      </c>
      <c r="EY137" s="4" t="e">
        <f>#REF!-AVERAGE(EY$61:EY$85)</f>
        <v>#REF!</v>
      </c>
      <c r="EZ137" s="4" t="e">
        <f>#REF!-AVERAGE(EZ$61:EZ$85)</f>
        <v>#REF!</v>
      </c>
      <c r="FA137" s="4" t="e">
        <f>#REF!-AVERAGE(FA$61:FA$85)</f>
        <v>#REF!</v>
      </c>
      <c r="FB137" s="4" t="e">
        <f>#REF!-AVERAGE(FB$61:FB$85)</f>
        <v>#REF!</v>
      </c>
      <c r="FC137" s="4" t="e">
        <f>#REF!-AVERAGE(FC$61:FC$85)</f>
        <v>#REF!</v>
      </c>
      <c r="FD137" s="4" t="e">
        <f>#REF!-AVERAGE(FD$61:FD$85)</f>
        <v>#REF!</v>
      </c>
      <c r="FE137" s="4" t="e">
        <f>#REF!-AVERAGE(FE$61:FE$85)</f>
        <v>#REF!</v>
      </c>
      <c r="FF137" s="4" t="e">
        <f>#REF!-AVERAGE(FF$61:FF$85)</f>
        <v>#REF!</v>
      </c>
      <c r="FG137" s="4" t="e">
        <f>#REF!-AVERAGE(FG$61:FG$85)</f>
        <v>#REF!</v>
      </c>
      <c r="FH137" s="4" t="e">
        <f>#REF!-AVERAGE(FH$61:FH$85)</f>
        <v>#REF!</v>
      </c>
      <c r="FI137" s="4" t="e">
        <f>#REF!-AVERAGE(FI$61:FI$85)</f>
        <v>#REF!</v>
      </c>
      <c r="FJ137" s="4" t="e">
        <f>#REF!-AVERAGE(FJ$61:FJ$85)</f>
        <v>#REF!</v>
      </c>
      <c r="FK137" s="4" t="e">
        <f>#REF!-AVERAGE(FK$61:FK$85)</f>
        <v>#REF!</v>
      </c>
      <c r="FL137" s="4" t="e">
        <f>#REF!-AVERAGE(FL$61:FL$85)</f>
        <v>#REF!</v>
      </c>
      <c r="FM137" s="4" t="e">
        <f>#REF!-AVERAGE(FM$61:FM$85)</f>
        <v>#REF!</v>
      </c>
      <c r="FN137" s="4" t="e">
        <f>#REF!-AVERAGE(FN$61:FN$85)</f>
        <v>#REF!</v>
      </c>
      <c r="FO137" s="4" t="e">
        <f>#REF!-AVERAGE(FO$61:FO$85)</f>
        <v>#REF!</v>
      </c>
      <c r="FP137" s="4" t="e">
        <f>#REF!-AVERAGE(FP$61:FP$85)</f>
        <v>#REF!</v>
      </c>
      <c r="FQ137" s="4" t="e">
        <f>#REF!-AVERAGE(FQ$61:FQ$85)</f>
        <v>#REF!</v>
      </c>
      <c r="FR137" s="4" t="e">
        <f>#REF!-AVERAGE(FR$61:FR$85)</f>
        <v>#REF!</v>
      </c>
      <c r="FS137" s="4" t="e">
        <f>#REF!-AVERAGE(FS$61:FS$85)</f>
        <v>#REF!</v>
      </c>
      <c r="FT137" s="4" t="e">
        <f>#REF!-AVERAGE(FT$61:FT$85)</f>
        <v>#REF!</v>
      </c>
      <c r="FU137" s="4" t="e">
        <f>#REF!-AVERAGE(FU$61:FU$85)</f>
        <v>#REF!</v>
      </c>
      <c r="FV137" s="4" t="e">
        <f>#REF!-AVERAGE(FV$61:FV$85)</f>
        <v>#REF!</v>
      </c>
      <c r="FW137" s="4" t="e">
        <f>#REF!-AVERAGE(FW$61:FW$85)</f>
        <v>#REF!</v>
      </c>
      <c r="FX137" s="4" t="e">
        <f>#REF!-AVERAGE(FX$61:FX$85)</f>
        <v>#REF!</v>
      </c>
      <c r="FY137" s="4" t="e">
        <f>#REF!-AVERAGE(FY$61:FY$85)</f>
        <v>#REF!</v>
      </c>
      <c r="FZ137" s="4" t="e">
        <f>#REF!-AVERAGE(FZ$61:FZ$85)</f>
        <v>#REF!</v>
      </c>
      <c r="GA137" s="4" t="e">
        <f>#REF!-AVERAGE(GA$61:GA$85)</f>
        <v>#REF!</v>
      </c>
      <c r="GB137" s="4" t="e">
        <f>#REF!-AVERAGE(GB$61:GB$85)</f>
        <v>#REF!</v>
      </c>
      <c r="GC137" s="4" t="e">
        <f>#REF!-AVERAGE(GC$61:GC$85)</f>
        <v>#REF!</v>
      </c>
      <c r="GD137" s="4" t="e">
        <f>#REF!-AVERAGE(GD$61:GD$85)</f>
        <v>#REF!</v>
      </c>
      <c r="GE137" s="4" t="e">
        <f>#REF!-AVERAGE(GE$61:GE$85)</f>
        <v>#REF!</v>
      </c>
      <c r="GF137" s="4" t="e">
        <f>#REF!-AVERAGE(GF$61:GF$85)</f>
        <v>#REF!</v>
      </c>
      <c r="GG137" s="4" t="e">
        <f>#REF!-AVERAGE(GG$61:GG$85)</f>
        <v>#REF!</v>
      </c>
      <c r="GH137" s="4" t="e">
        <f>#REF!-AVERAGE(GH$61:GH$85)</f>
        <v>#REF!</v>
      </c>
      <c r="GI137" s="4" t="e">
        <f>#REF!-AVERAGE(GI$61:GI$85)</f>
        <v>#REF!</v>
      </c>
      <c r="GJ137" s="4" t="e">
        <f>#REF!-AVERAGE(GJ$61:GJ$85)</f>
        <v>#REF!</v>
      </c>
      <c r="GK137" s="4" t="e">
        <f>#REF!-AVERAGE(GK$61:GK$85)</f>
        <v>#REF!</v>
      </c>
      <c r="GL137" s="4" t="e">
        <f>#REF!-AVERAGE(GL$61:GL$85)</f>
        <v>#REF!</v>
      </c>
      <c r="GM137" s="4" t="e">
        <f>#REF!-AVERAGE(GM$61:GM$85)</f>
        <v>#REF!</v>
      </c>
      <c r="GN137" s="4" t="e">
        <f>#REF!-AVERAGE(GN$61:GN$85)</f>
        <v>#REF!</v>
      </c>
      <c r="GO137" s="4" t="e">
        <f>#REF!-AVERAGE(GO$61:GO$85)</f>
        <v>#REF!</v>
      </c>
      <c r="GP137" s="4" t="e">
        <f>#REF!-AVERAGE(GP$61:GP$85)</f>
        <v>#REF!</v>
      </c>
      <c r="GQ137" s="4" t="e">
        <f>#REF!-AVERAGE(GQ$61:GQ$85)</f>
        <v>#REF!</v>
      </c>
      <c r="GR137" s="4" t="e">
        <f>#REF!-AVERAGE(GR$61:GR$85)</f>
        <v>#REF!</v>
      </c>
      <c r="GS137" s="4" t="e">
        <f>#REF!-AVERAGE(GS$61:GS$85)</f>
        <v>#REF!</v>
      </c>
      <c r="GT137" s="4" t="e">
        <f>#REF!-AVERAGE(GT$61:GT$85)</f>
        <v>#REF!</v>
      </c>
      <c r="GU137" s="4" t="e">
        <f>#REF!-AVERAGE(GU$61:GU$85)</f>
        <v>#REF!</v>
      </c>
      <c r="GV137" s="4" t="e">
        <f>#REF!-AVERAGE(GV$61:GV$85)</f>
        <v>#REF!</v>
      </c>
      <c r="GW137" s="4" t="e">
        <f>#REF!-AVERAGE(GW$61:GW$85)</f>
        <v>#REF!</v>
      </c>
      <c r="GX137" s="4" t="e">
        <f>#REF!-AVERAGE(GX$61:GX$85)</f>
        <v>#REF!</v>
      </c>
      <c r="GY137" s="4" t="e">
        <f>#REF!-AVERAGE(GY$61:GY$85)</f>
        <v>#REF!</v>
      </c>
      <c r="GZ137" s="4" t="e">
        <f>#REF!-AVERAGE(GZ$61:GZ$85)</f>
        <v>#REF!</v>
      </c>
      <c r="HA137" s="4" t="e">
        <f>#REF!-AVERAGE(HA$61:HA$85)</f>
        <v>#REF!</v>
      </c>
      <c r="HB137" s="4" t="e">
        <f>#REF!-AVERAGE(HB$61:HB$85)</f>
        <v>#REF!</v>
      </c>
      <c r="HC137" s="4" t="e">
        <f>#REF!-AVERAGE(HC$61:HC$85)</f>
        <v>#REF!</v>
      </c>
      <c r="HD137" s="4" t="e">
        <f>#REF!-AVERAGE(HD$61:HD$85)</f>
        <v>#REF!</v>
      </c>
      <c r="HE137" s="4" t="e">
        <f>#REF!-AVERAGE(HE$61:HE$85)</f>
        <v>#REF!</v>
      </c>
      <c r="HF137" s="4" t="e">
        <f>#REF!-AVERAGE(HF$61:HF$85)</f>
        <v>#REF!</v>
      </c>
      <c r="HG137" s="4" t="e">
        <f>#REF!-AVERAGE(HG$61:HG$85)</f>
        <v>#REF!</v>
      </c>
      <c r="HH137" s="4" t="e">
        <f>#REF!-AVERAGE(HH$61:HH$85)</f>
        <v>#REF!</v>
      </c>
      <c r="HI137" s="4" t="e">
        <f>#REF!-AVERAGE(HI$61:HI$85)</f>
        <v>#REF!</v>
      </c>
      <c r="HJ137" s="4" t="e">
        <f>#REF!-AVERAGE(HJ$61:HJ$85)</f>
        <v>#REF!</v>
      </c>
      <c r="HK137" s="4" t="e">
        <f>#REF!-AVERAGE(HK$61:HK$85)</f>
        <v>#REF!</v>
      </c>
      <c r="HL137" s="4" t="e">
        <f>#REF!-AVERAGE(HL$61:HL$85)</f>
        <v>#REF!</v>
      </c>
      <c r="HM137" s="4" t="e">
        <f>#REF!-AVERAGE(HM$61:HM$85)</f>
        <v>#REF!</v>
      </c>
      <c r="HN137" s="4" t="e">
        <f>#REF!-AVERAGE(HN$61:HN$85)</f>
        <v>#REF!</v>
      </c>
      <c r="HO137" s="4" t="e">
        <f>#REF!-AVERAGE(HO$61:HO$85)</f>
        <v>#REF!</v>
      </c>
      <c r="HP137" s="4" t="e">
        <f>#REF!-AVERAGE(HP$61:HP$85)</f>
        <v>#REF!</v>
      </c>
      <c r="HQ137" s="4" t="e">
        <f>#REF!-AVERAGE(HQ$61:HQ$85)</f>
        <v>#REF!</v>
      </c>
      <c r="HR137" s="4" t="e">
        <f>#REF!-AVERAGE(HR$61:HR$85)</f>
        <v>#REF!</v>
      </c>
      <c r="HS137" s="4" t="e">
        <f>#REF!-AVERAGE(HS$61:HS$85)</f>
        <v>#REF!</v>
      </c>
      <c r="HT137" s="4" t="e">
        <f>#REF!-AVERAGE(HT$61:HT$85)</f>
        <v>#REF!</v>
      </c>
      <c r="HU137" s="4" t="e">
        <f>#REF!-AVERAGE(HU$61:HU$85)</f>
        <v>#REF!</v>
      </c>
      <c r="HV137" s="4" t="e">
        <f>#REF!-AVERAGE(HV$61:HV$85)</f>
        <v>#REF!</v>
      </c>
      <c r="HW137" s="4" t="e">
        <f>#REF!-AVERAGE(HW$61:HW$85)</f>
        <v>#REF!</v>
      </c>
      <c r="HX137" s="4" t="e">
        <f>#REF!-AVERAGE(HX$61:HX$85)</f>
        <v>#REF!</v>
      </c>
      <c r="HY137" s="4" t="e">
        <f>#REF!-AVERAGE(HY$61:HY$85)</f>
        <v>#REF!</v>
      </c>
      <c r="HZ137" s="4" t="e">
        <f>#REF!-AVERAGE(HZ$61:HZ$85)</f>
        <v>#REF!</v>
      </c>
      <c r="IA137" s="4" t="e">
        <f>#REF!-AVERAGE(IA$61:IA$85)</f>
        <v>#REF!</v>
      </c>
      <c r="IB137" s="4" t="e">
        <f>#REF!-AVERAGE(IB$61:IB$85)</f>
        <v>#REF!</v>
      </c>
      <c r="IC137" s="4" t="e">
        <f>#REF!-AVERAGE(IC$61:IC$85)</f>
        <v>#REF!</v>
      </c>
      <c r="ID137" s="4" t="e">
        <f>#REF!-AVERAGE(ID$61:ID$85)</f>
        <v>#REF!</v>
      </c>
      <c r="IE137" s="4" t="e">
        <f>#REF!-AVERAGE(IE$61:IE$85)</f>
        <v>#REF!</v>
      </c>
      <c r="IF137" s="4" t="e">
        <f>#REF!-AVERAGE(IF$61:IF$85)</f>
        <v>#REF!</v>
      </c>
      <c r="IG137" s="4" t="e">
        <f>#REF!-AVERAGE(IG$61:IG$85)</f>
        <v>#REF!</v>
      </c>
      <c r="IH137" s="4" t="e">
        <f>#REF!-AVERAGE(IH$61:IH$85)</f>
        <v>#REF!</v>
      </c>
      <c r="II137" s="4" t="e">
        <f>#REF!-AVERAGE(II$61:II$85)</f>
        <v>#REF!</v>
      </c>
      <c r="IJ137" s="4" t="e">
        <f>#REF!-AVERAGE(IJ$61:IJ$85)</f>
        <v>#REF!</v>
      </c>
      <c r="IK137" s="4" t="e">
        <f>#REF!-AVERAGE(IK$61:IK$85)</f>
        <v>#REF!</v>
      </c>
      <c r="IL137" s="4" t="e">
        <f>#REF!-AVERAGE(IL$61:IL$85)</f>
        <v>#REF!</v>
      </c>
      <c r="IM137" s="4" t="e">
        <f>#REF!-AVERAGE(IM$61:IM$85)</f>
        <v>#REF!</v>
      </c>
      <c r="IN137" s="4" t="e">
        <f>#REF!-AVERAGE(IN$61:IN$85)</f>
        <v>#REF!</v>
      </c>
      <c r="IO137" s="4" t="e">
        <f>#REF!-AVERAGE(IO$61:IO$85)</f>
        <v>#REF!</v>
      </c>
      <c r="IP137" s="4" t="e">
        <f>#REF!-AVERAGE(IP$61:IP$85)</f>
        <v>#REF!</v>
      </c>
      <c r="IQ137" s="4" t="e">
        <f>#REF!-AVERAGE(IQ$61:IQ$85)</f>
        <v>#REF!</v>
      </c>
      <c r="JD137" s="8" t="str">
        <f t="shared" si="335"/>
        <v>NieodrzucamyH0</v>
      </c>
      <c r="JS137" s="8" t="str">
        <f t="shared" si="346"/>
        <v>NieodrzucamyH0</v>
      </c>
      <c r="KA137" s="8" t="str">
        <f t="shared" si="351"/>
        <v>NieodrzucamyH0</v>
      </c>
    </row>
    <row r="138" spans="1:287" hidden="1" x14ac:dyDescent="0.25">
      <c r="A138" s="5">
        <v>20</v>
      </c>
      <c r="B138" s="4" t="e">
        <f>#REF!-AVERAGE(B$61:B$75)</f>
        <v>#REF!</v>
      </c>
      <c r="C138" s="4" t="e">
        <f>#REF!-AVERAGE(C$61:C$85)</f>
        <v>#REF!</v>
      </c>
      <c r="D138" s="4" t="e">
        <f>#REF!-AVERAGE(D$61:D$85)</f>
        <v>#REF!</v>
      </c>
      <c r="E138" s="4" t="e">
        <f>#REF!-AVERAGE(E$61:E$85)</f>
        <v>#REF!</v>
      </c>
      <c r="F138" s="4" t="e">
        <f>#REF!-AVERAGE(F$61:F$85)</f>
        <v>#REF!</v>
      </c>
      <c r="G138" s="4" t="e">
        <f>#REF!-AVERAGE(G$61:G$85)</f>
        <v>#REF!</v>
      </c>
      <c r="H138" s="4" t="e">
        <f>#REF!-AVERAGE(H$61:H$85)</f>
        <v>#REF!</v>
      </c>
      <c r="I138" s="4" t="e">
        <f>#REF!-AVERAGE(I$61:I$85)</f>
        <v>#REF!</v>
      </c>
      <c r="J138" s="4" t="e">
        <f>#REF!-AVERAGE(J$61:J$85)</f>
        <v>#REF!</v>
      </c>
      <c r="K138" s="4" t="e">
        <f>#REF!-AVERAGE(K$61:K$85)</f>
        <v>#REF!</v>
      </c>
      <c r="L138" s="4" t="e">
        <f>#REF!-AVERAGE(L$61:L$85)</f>
        <v>#REF!</v>
      </c>
      <c r="M138" s="4" t="e">
        <f>#REF!-AVERAGE(M$61:M$85)</f>
        <v>#REF!</v>
      </c>
      <c r="N138" s="4" t="e">
        <f>#REF!-AVERAGE(N$61:N$85)</f>
        <v>#REF!</v>
      </c>
      <c r="O138" s="4" t="e">
        <f>#REF!-AVERAGE(O$61:O$85)</f>
        <v>#REF!</v>
      </c>
      <c r="P138" s="4" t="e">
        <f>#REF!-AVERAGE(P$61:P$85)</f>
        <v>#REF!</v>
      </c>
      <c r="Q138" s="4" t="e">
        <f>#REF!-AVERAGE(Q$61:Q$85)</f>
        <v>#REF!</v>
      </c>
      <c r="R138" s="4" t="e">
        <f>#REF!-AVERAGE(R$61:R$85)</f>
        <v>#REF!</v>
      </c>
      <c r="S138" s="4" t="e">
        <f>#REF!-AVERAGE(S$61:S$85)</f>
        <v>#REF!</v>
      </c>
      <c r="T138" s="4" t="e">
        <f>#REF!-AVERAGE(T$61:T$85)</f>
        <v>#REF!</v>
      </c>
      <c r="U138" s="4" t="e">
        <f>#REF!-AVERAGE(U$61:U$85)</f>
        <v>#REF!</v>
      </c>
      <c r="V138" s="4" t="e">
        <f>#REF!-AVERAGE(V$61:V$85)</f>
        <v>#REF!</v>
      </c>
      <c r="W138" s="4" t="e">
        <f>#REF!-AVERAGE(W$61:W$85)</f>
        <v>#REF!</v>
      </c>
      <c r="X138" s="4" t="e">
        <f>#REF!-AVERAGE(X$61:X$85)</f>
        <v>#REF!</v>
      </c>
      <c r="Y138" s="4" t="e">
        <f>#REF!-AVERAGE(Y$61:Y$85)</f>
        <v>#REF!</v>
      </c>
      <c r="Z138" s="4" t="e">
        <f>#REF!-AVERAGE(Z$61:Z$85)</f>
        <v>#REF!</v>
      </c>
      <c r="AA138" s="4" t="e">
        <f>#REF!-AVERAGE(AA$61:AA$85)</f>
        <v>#REF!</v>
      </c>
      <c r="AB138" s="4" t="e">
        <f>#REF!-AVERAGE(AB$61:AB$85)</f>
        <v>#REF!</v>
      </c>
      <c r="AC138" s="4" t="e">
        <f>#REF!-AVERAGE(AC$61:AC$85)</f>
        <v>#REF!</v>
      </c>
      <c r="AD138" s="4" t="e">
        <f>#REF!-AVERAGE(AD$61:AD$85)</f>
        <v>#REF!</v>
      </c>
      <c r="AE138" s="4" t="e">
        <f>#REF!-AVERAGE(AE$61:AE$85)</f>
        <v>#REF!</v>
      </c>
      <c r="AF138" s="4" t="e">
        <f>#REF!-AVERAGE(AF$61:AF$85)</f>
        <v>#REF!</v>
      </c>
      <c r="AG138" s="4" t="e">
        <f>#REF!-AVERAGE(AG$61:AG$85)</f>
        <v>#REF!</v>
      </c>
      <c r="AH138" s="4" t="e">
        <f>#REF!-AVERAGE(AH$61:AH$85)</f>
        <v>#REF!</v>
      </c>
      <c r="AI138" s="4" t="e">
        <f>#REF!-AVERAGE(AI$61:AI$85)</f>
        <v>#REF!</v>
      </c>
      <c r="AJ138" s="4" t="e">
        <f>#REF!-AVERAGE(AJ$61:AJ$85)</f>
        <v>#REF!</v>
      </c>
      <c r="AK138" s="4" t="e">
        <f>#REF!-AVERAGE(AK$61:AK$85)</f>
        <v>#REF!</v>
      </c>
      <c r="AL138" s="4" t="e">
        <f>#REF!-AVERAGE(AL$61:AL$85)</f>
        <v>#REF!</v>
      </c>
      <c r="AM138" s="4" t="e">
        <f>#REF!-AVERAGE(AM$61:AM$85)</f>
        <v>#REF!</v>
      </c>
      <c r="AN138" s="4" t="e">
        <f>#REF!-AVERAGE(AN$61:AN$85)</f>
        <v>#REF!</v>
      </c>
      <c r="AO138" s="4" t="e">
        <f>#REF!-AVERAGE(AO$61:AO$85)</f>
        <v>#REF!</v>
      </c>
      <c r="AP138" s="4" t="e">
        <f>#REF!-AVERAGE(AP$61:AP$85)</f>
        <v>#REF!</v>
      </c>
      <c r="AQ138" s="4" t="e">
        <f>#REF!-AVERAGE(AQ$61:AQ$85)</f>
        <v>#REF!</v>
      </c>
      <c r="AR138" s="4" t="e">
        <f>#REF!-AVERAGE(AR$61:AR$85)</f>
        <v>#REF!</v>
      </c>
      <c r="AS138" s="4" t="e">
        <f>#REF!-AVERAGE(AS$61:AS$85)</f>
        <v>#REF!</v>
      </c>
      <c r="AT138" s="4" t="e">
        <f>#REF!-AVERAGE(AT$61:AT$85)</f>
        <v>#REF!</v>
      </c>
      <c r="AU138" s="4" t="e">
        <f>#REF!-AVERAGE(AU$61:AU$85)</f>
        <v>#REF!</v>
      </c>
      <c r="AV138" s="4" t="e">
        <f>#REF!-AVERAGE(AV$61:AV$85)</f>
        <v>#REF!</v>
      </c>
      <c r="AW138" s="4" t="e">
        <f>#REF!-AVERAGE(AW$61:AW$85)</f>
        <v>#REF!</v>
      </c>
      <c r="AX138" s="4" t="e">
        <f>#REF!-AVERAGE(AX$61:AX$85)</f>
        <v>#REF!</v>
      </c>
      <c r="AY138" s="4" t="e">
        <f>#REF!-AVERAGE(AY$61:AY$85)</f>
        <v>#REF!</v>
      </c>
      <c r="AZ138" s="4" t="e">
        <f>#REF!-AVERAGE(AZ$61:AZ$85)</f>
        <v>#REF!</v>
      </c>
      <c r="BA138" s="4" t="e">
        <f>#REF!-AVERAGE(BA$61:BA$85)</f>
        <v>#REF!</v>
      </c>
      <c r="BB138" s="4" t="e">
        <f>#REF!-AVERAGE(BB$61:BB$85)</f>
        <v>#REF!</v>
      </c>
      <c r="BC138" s="4" t="e">
        <f>#REF!-AVERAGE(BC$61:BC$85)</f>
        <v>#REF!</v>
      </c>
      <c r="BD138" s="4" t="e">
        <f>#REF!-AVERAGE(BD$61:BD$85)</f>
        <v>#REF!</v>
      </c>
      <c r="BE138" s="4" t="e">
        <f>#REF!-AVERAGE(BE$61:BE$85)</f>
        <v>#REF!</v>
      </c>
      <c r="BF138" s="4" t="e">
        <f>#REF!-AVERAGE(BF$61:BF$85)</f>
        <v>#REF!</v>
      </c>
      <c r="BG138" s="4" t="e">
        <f>#REF!-AVERAGE(BG$61:BG$85)</f>
        <v>#REF!</v>
      </c>
      <c r="BH138" s="4" t="e">
        <f>#REF!-AVERAGE(BH$61:BH$85)</f>
        <v>#REF!</v>
      </c>
      <c r="BI138" s="4" t="e">
        <f>#REF!-AVERAGE(BI$61:BI$85)</f>
        <v>#REF!</v>
      </c>
      <c r="BJ138" s="4" t="e">
        <f>#REF!-AVERAGE(BJ$61:BJ$85)</f>
        <v>#REF!</v>
      </c>
      <c r="BK138" s="4" t="e">
        <f>#REF!-AVERAGE(BK$61:BK$85)</f>
        <v>#REF!</v>
      </c>
      <c r="BL138" s="4" t="e">
        <f>#REF!-AVERAGE(BL$61:BL$85)</f>
        <v>#REF!</v>
      </c>
      <c r="BM138" s="4" t="e">
        <f>#REF!-AVERAGE(BM$61:BM$85)</f>
        <v>#REF!</v>
      </c>
      <c r="BN138" s="4" t="e">
        <f>#REF!-AVERAGE(BN$61:BN$85)</f>
        <v>#REF!</v>
      </c>
      <c r="BO138" s="4" t="e">
        <f>#REF!-AVERAGE(BO$61:BO$85)</f>
        <v>#REF!</v>
      </c>
      <c r="BP138" s="4" t="e">
        <f>#REF!-AVERAGE(BP$61:BP$85)</f>
        <v>#REF!</v>
      </c>
      <c r="BQ138" s="4" t="e">
        <f>#REF!-AVERAGE(BQ$61:BQ$85)</f>
        <v>#REF!</v>
      </c>
      <c r="BR138" s="4" t="e">
        <f>#REF!-AVERAGE(BR$61:BR$85)</f>
        <v>#REF!</v>
      </c>
      <c r="BS138" s="4" t="e">
        <f>#REF!-AVERAGE(BS$61:BS$85)</f>
        <v>#REF!</v>
      </c>
      <c r="BT138" s="4" t="e">
        <f>#REF!-AVERAGE(BT$61:BT$85)</f>
        <v>#REF!</v>
      </c>
      <c r="BU138" s="4" t="e">
        <f>#REF!-AVERAGE(BU$61:BU$85)</f>
        <v>#REF!</v>
      </c>
      <c r="BV138" s="4" t="e">
        <f>#REF!-AVERAGE(BV$61:BV$85)</f>
        <v>#REF!</v>
      </c>
      <c r="BW138" s="4" t="e">
        <f>#REF!-AVERAGE(BW$61:BW$85)</f>
        <v>#REF!</v>
      </c>
      <c r="BX138" s="4" t="e">
        <f>#REF!-AVERAGE(BX$61:BX$85)</f>
        <v>#REF!</v>
      </c>
      <c r="BY138" s="4" t="e">
        <f>#REF!-AVERAGE(BY$61:BY$85)</f>
        <v>#REF!</v>
      </c>
      <c r="BZ138" s="4" t="e">
        <f>#REF!-AVERAGE(BZ$61:BZ$85)</f>
        <v>#REF!</v>
      </c>
      <c r="CA138" s="4" t="e">
        <f>#REF!-AVERAGE(CA$61:CA$85)</f>
        <v>#REF!</v>
      </c>
      <c r="CB138" s="4" t="e">
        <f>#REF!-AVERAGE(CB$61:CB$85)</f>
        <v>#REF!</v>
      </c>
      <c r="CC138" s="4" t="e">
        <f>#REF!-AVERAGE(CC$61:CC$85)</f>
        <v>#REF!</v>
      </c>
      <c r="CD138" s="4" t="e">
        <f>#REF!-AVERAGE(CD$61:CD$85)</f>
        <v>#REF!</v>
      </c>
      <c r="CE138" s="4" t="e">
        <f>#REF!-AVERAGE(CE$61:CE$85)</f>
        <v>#REF!</v>
      </c>
      <c r="CF138" s="4" t="e">
        <f>#REF!-AVERAGE(CF$61:CF$85)</f>
        <v>#REF!</v>
      </c>
      <c r="CG138" s="4" t="e">
        <f>#REF!-AVERAGE(CG$61:CG$85)</f>
        <v>#REF!</v>
      </c>
      <c r="CH138" s="4" t="e">
        <f>#REF!-AVERAGE(CH$61:CH$85)</f>
        <v>#REF!</v>
      </c>
      <c r="CI138" s="4" t="e">
        <f>#REF!-AVERAGE(CI$61:CI$85)</f>
        <v>#REF!</v>
      </c>
      <c r="CJ138" s="4" t="e">
        <f>#REF!-AVERAGE(CJ$61:CJ$85)</f>
        <v>#REF!</v>
      </c>
      <c r="CK138" s="4" t="e">
        <f>#REF!-AVERAGE(CK$61:CK$85)</f>
        <v>#REF!</v>
      </c>
      <c r="CL138" s="4" t="e">
        <f>#REF!-AVERAGE(CL$61:CL$85)</f>
        <v>#REF!</v>
      </c>
      <c r="CM138" s="4" t="e">
        <f>#REF!-AVERAGE(CM$61:CM$85)</f>
        <v>#REF!</v>
      </c>
      <c r="CN138" s="4" t="e">
        <f>#REF!-AVERAGE(CN$61:CN$85)</f>
        <v>#REF!</v>
      </c>
      <c r="CO138" s="4" t="e">
        <f>#REF!-AVERAGE(CO$61:CO$85)</f>
        <v>#REF!</v>
      </c>
      <c r="CP138" s="4" t="e">
        <f>#REF!-AVERAGE(CP$61:CP$85)</f>
        <v>#REF!</v>
      </c>
      <c r="CQ138" s="4" t="e">
        <f>#REF!-AVERAGE(CQ$61:CQ$85)</f>
        <v>#REF!</v>
      </c>
      <c r="CR138" s="4" t="e">
        <f>#REF!-AVERAGE(CR$61:CR$85)</f>
        <v>#REF!</v>
      </c>
      <c r="CS138" s="4" t="e">
        <f>#REF!-AVERAGE(CS$61:CS$85)</f>
        <v>#REF!</v>
      </c>
      <c r="CT138" s="4" t="e">
        <f>#REF!-AVERAGE(CT$61:CT$85)</f>
        <v>#REF!</v>
      </c>
      <c r="CU138" s="4" t="e">
        <f>#REF!-AVERAGE(CU$61:CU$85)</f>
        <v>#REF!</v>
      </c>
      <c r="CV138" s="4" t="e">
        <f>#REF!-AVERAGE(CV$61:CV$85)</f>
        <v>#REF!</v>
      </c>
      <c r="CW138" s="4" t="e">
        <f>#REF!-AVERAGE(CW$61:CW$85)</f>
        <v>#REF!</v>
      </c>
      <c r="CX138" s="4" t="e">
        <f>#REF!-AVERAGE(CX$61:CX$85)</f>
        <v>#REF!</v>
      </c>
      <c r="CY138" s="4" t="e">
        <f>#REF!-AVERAGE(CY$61:CY$85)</f>
        <v>#REF!</v>
      </c>
      <c r="CZ138" s="4" t="e">
        <f>#REF!-AVERAGE(CZ$61:CZ$85)</f>
        <v>#REF!</v>
      </c>
      <c r="DA138" s="4" t="e">
        <f>#REF!-AVERAGE(DA$61:DA$85)</f>
        <v>#REF!</v>
      </c>
      <c r="DB138" s="4" t="e">
        <f>#REF!-AVERAGE(DB$61:DB$85)</f>
        <v>#REF!</v>
      </c>
      <c r="DC138" s="4" t="e">
        <f>#REF!-AVERAGE(DC$61:DC$85)</f>
        <v>#REF!</v>
      </c>
      <c r="DD138" s="4" t="e">
        <f>#REF!-AVERAGE(DD$61:DD$85)</f>
        <v>#REF!</v>
      </c>
      <c r="DE138" s="4" t="e">
        <f>#REF!-AVERAGE(DE$61:DE$85)</f>
        <v>#REF!</v>
      </c>
      <c r="DF138" s="4" t="e">
        <f>#REF!-AVERAGE(DF$61:DF$85)</f>
        <v>#REF!</v>
      </c>
      <c r="DG138" s="4" t="e">
        <f>#REF!-AVERAGE(DG$61:DG$85)</f>
        <v>#REF!</v>
      </c>
      <c r="DH138" s="4" t="e">
        <f>#REF!-AVERAGE(DH$61:DH$85)</f>
        <v>#REF!</v>
      </c>
      <c r="DI138" s="4" t="e">
        <f>#REF!-AVERAGE(DI$61:DI$85)</f>
        <v>#REF!</v>
      </c>
      <c r="DJ138" s="4" t="e">
        <f>#REF!-AVERAGE(DJ$61:DJ$85)</f>
        <v>#REF!</v>
      </c>
      <c r="DK138" s="4" t="e">
        <f>#REF!-AVERAGE(DK$61:DK$85)</f>
        <v>#REF!</v>
      </c>
      <c r="DL138" s="4" t="e">
        <f>#REF!-AVERAGE(DL$61:DL$85)</f>
        <v>#REF!</v>
      </c>
      <c r="DM138" s="4" t="e">
        <f>#REF!-AVERAGE(DM$61:DM$85)</f>
        <v>#REF!</v>
      </c>
      <c r="DN138" s="4" t="e">
        <f>#REF!-AVERAGE(DN$61:DN$85)</f>
        <v>#REF!</v>
      </c>
      <c r="DO138" s="4" t="e">
        <f>#REF!-AVERAGE(DO$61:DO$85)</f>
        <v>#REF!</v>
      </c>
      <c r="DP138" s="4" t="e">
        <f>#REF!-AVERAGE(DP$61:DP$85)</f>
        <v>#REF!</v>
      </c>
      <c r="DQ138" s="4" t="e">
        <f>#REF!-AVERAGE(DQ$61:DQ$85)</f>
        <v>#REF!</v>
      </c>
      <c r="DR138" s="4" t="e">
        <f>#REF!-AVERAGE(DR$61:DR$85)</f>
        <v>#REF!</v>
      </c>
      <c r="DS138" s="4" t="e">
        <f>#REF!-AVERAGE(DS$61:DS$85)</f>
        <v>#REF!</v>
      </c>
      <c r="DT138" s="4" t="e">
        <f>#REF!-AVERAGE(DT$61:DT$85)</f>
        <v>#REF!</v>
      </c>
      <c r="DU138" s="4" t="e">
        <f>#REF!-AVERAGE(DU$61:DU$85)</f>
        <v>#REF!</v>
      </c>
      <c r="DV138" s="4" t="e">
        <f>#REF!-AVERAGE(DV$61:DV$85)</f>
        <v>#REF!</v>
      </c>
      <c r="DW138" s="4" t="e">
        <f>#REF!-AVERAGE(DW$61:DW$85)</f>
        <v>#REF!</v>
      </c>
      <c r="DX138" s="4" t="e">
        <f>#REF!-AVERAGE(DX$61:DX$85)</f>
        <v>#REF!</v>
      </c>
      <c r="DY138" s="4" t="e">
        <f>#REF!-AVERAGE(DY$61:DY$85)</f>
        <v>#REF!</v>
      </c>
      <c r="DZ138" s="4" t="e">
        <f>#REF!-AVERAGE(DZ$61:DZ$85)</f>
        <v>#REF!</v>
      </c>
      <c r="EA138" s="4" t="e">
        <f>#REF!-AVERAGE(EA$61:EA$85)</f>
        <v>#REF!</v>
      </c>
      <c r="EB138" s="4" t="e">
        <f>#REF!-AVERAGE(EB$61:EB$85)</f>
        <v>#REF!</v>
      </c>
      <c r="EC138" s="4" t="e">
        <f>#REF!-AVERAGE(EC$61:EC$85)</f>
        <v>#REF!</v>
      </c>
      <c r="ED138" s="4" t="e">
        <f>#REF!-AVERAGE(ED$61:ED$85)</f>
        <v>#REF!</v>
      </c>
      <c r="EE138" s="4" t="e">
        <f>#REF!-AVERAGE(EE$61:EE$85)</f>
        <v>#REF!</v>
      </c>
      <c r="EF138" s="4" t="e">
        <f>#REF!-AVERAGE(EF$61:EF$85)</f>
        <v>#REF!</v>
      </c>
      <c r="EG138" s="4" t="e">
        <f>#REF!-AVERAGE(EG$61:EG$85)</f>
        <v>#REF!</v>
      </c>
      <c r="EH138" s="4" t="e">
        <f>#REF!-AVERAGE(EH$61:EH$85)</f>
        <v>#REF!</v>
      </c>
      <c r="EI138" s="4" t="e">
        <f>#REF!-AVERAGE(EI$61:EI$85)</f>
        <v>#REF!</v>
      </c>
      <c r="EJ138" s="4" t="e">
        <f>#REF!-AVERAGE(EJ$61:EJ$85)</f>
        <v>#REF!</v>
      </c>
      <c r="EK138" s="4" t="e">
        <f>#REF!-AVERAGE(EK$61:EK$85)</f>
        <v>#REF!</v>
      </c>
      <c r="EL138" s="4" t="e">
        <f>#REF!-AVERAGE(EL$61:EL$85)</f>
        <v>#REF!</v>
      </c>
      <c r="EM138" s="4" t="e">
        <f>#REF!-AVERAGE(EM$61:EM$85)</f>
        <v>#REF!</v>
      </c>
      <c r="EN138" s="4" t="e">
        <f>#REF!-AVERAGE(EN$61:EN$85)</f>
        <v>#REF!</v>
      </c>
      <c r="EO138" s="4" t="e">
        <f>#REF!-AVERAGE(EO$61:EO$85)</f>
        <v>#REF!</v>
      </c>
      <c r="EP138" s="4" t="e">
        <f>#REF!-AVERAGE(EP$61:EP$85)</f>
        <v>#REF!</v>
      </c>
      <c r="EQ138" s="4" t="e">
        <f>#REF!-AVERAGE(EQ$61:EQ$85)</f>
        <v>#REF!</v>
      </c>
      <c r="ER138" s="4" t="e">
        <f>#REF!-AVERAGE(ER$61:ER$85)</f>
        <v>#REF!</v>
      </c>
      <c r="ES138" s="4" t="e">
        <f>#REF!-AVERAGE(ES$61:ES$85)</f>
        <v>#REF!</v>
      </c>
      <c r="ET138" s="4" t="e">
        <f>#REF!-AVERAGE(ET$61:ET$85)</f>
        <v>#REF!</v>
      </c>
      <c r="EU138" s="4" t="e">
        <f>#REF!-AVERAGE(EU$61:EU$85)</f>
        <v>#REF!</v>
      </c>
      <c r="EV138" s="4" t="e">
        <f>#REF!-AVERAGE(EV$61:EV$85)</f>
        <v>#REF!</v>
      </c>
      <c r="EW138" s="4" t="e">
        <f>#REF!-AVERAGE(EW$61:EW$85)</f>
        <v>#REF!</v>
      </c>
      <c r="EX138" s="4" t="e">
        <f>#REF!-AVERAGE(EX$61:EX$85)</f>
        <v>#REF!</v>
      </c>
      <c r="EY138" s="4" t="e">
        <f>#REF!-AVERAGE(EY$61:EY$85)</f>
        <v>#REF!</v>
      </c>
      <c r="EZ138" s="4" t="e">
        <f>#REF!-AVERAGE(EZ$61:EZ$85)</f>
        <v>#REF!</v>
      </c>
      <c r="FA138" s="4" t="e">
        <f>#REF!-AVERAGE(FA$61:FA$85)</f>
        <v>#REF!</v>
      </c>
      <c r="FB138" s="4" t="e">
        <f>#REF!-AVERAGE(FB$61:FB$85)</f>
        <v>#REF!</v>
      </c>
      <c r="FC138" s="4" t="e">
        <f>#REF!-AVERAGE(FC$61:FC$85)</f>
        <v>#REF!</v>
      </c>
      <c r="FD138" s="4" t="e">
        <f>#REF!-AVERAGE(FD$61:FD$85)</f>
        <v>#REF!</v>
      </c>
      <c r="FE138" s="4" t="e">
        <f>#REF!-AVERAGE(FE$61:FE$85)</f>
        <v>#REF!</v>
      </c>
      <c r="FF138" s="4" t="e">
        <f>#REF!-AVERAGE(FF$61:FF$85)</f>
        <v>#REF!</v>
      </c>
      <c r="FG138" s="4" t="e">
        <f>#REF!-AVERAGE(FG$61:FG$85)</f>
        <v>#REF!</v>
      </c>
      <c r="FH138" s="4" t="e">
        <f>#REF!-AVERAGE(FH$61:FH$85)</f>
        <v>#REF!</v>
      </c>
      <c r="FI138" s="4" t="e">
        <f>#REF!-AVERAGE(FI$61:FI$85)</f>
        <v>#REF!</v>
      </c>
      <c r="FJ138" s="4" t="e">
        <f>#REF!-AVERAGE(FJ$61:FJ$85)</f>
        <v>#REF!</v>
      </c>
      <c r="FK138" s="4" t="e">
        <f>#REF!-AVERAGE(FK$61:FK$85)</f>
        <v>#REF!</v>
      </c>
      <c r="FL138" s="4" t="e">
        <f>#REF!-AVERAGE(FL$61:FL$85)</f>
        <v>#REF!</v>
      </c>
      <c r="FM138" s="4" t="e">
        <f>#REF!-AVERAGE(FM$61:FM$85)</f>
        <v>#REF!</v>
      </c>
      <c r="FN138" s="4" t="e">
        <f>#REF!-AVERAGE(FN$61:FN$85)</f>
        <v>#REF!</v>
      </c>
      <c r="FO138" s="4" t="e">
        <f>#REF!-AVERAGE(FO$61:FO$85)</f>
        <v>#REF!</v>
      </c>
      <c r="FP138" s="4" t="e">
        <f>#REF!-AVERAGE(FP$61:FP$85)</f>
        <v>#REF!</v>
      </c>
      <c r="FQ138" s="4" t="e">
        <f>#REF!-AVERAGE(FQ$61:FQ$85)</f>
        <v>#REF!</v>
      </c>
      <c r="FR138" s="4" t="e">
        <f>#REF!-AVERAGE(FR$61:FR$85)</f>
        <v>#REF!</v>
      </c>
      <c r="FS138" s="4" t="e">
        <f>#REF!-AVERAGE(FS$61:FS$85)</f>
        <v>#REF!</v>
      </c>
      <c r="FT138" s="4" t="e">
        <f>#REF!-AVERAGE(FT$61:FT$85)</f>
        <v>#REF!</v>
      </c>
      <c r="FU138" s="4" t="e">
        <f>#REF!-AVERAGE(FU$61:FU$85)</f>
        <v>#REF!</v>
      </c>
      <c r="FV138" s="4" t="e">
        <f>#REF!-AVERAGE(FV$61:FV$85)</f>
        <v>#REF!</v>
      </c>
      <c r="FW138" s="4" t="e">
        <f>#REF!-AVERAGE(FW$61:FW$85)</f>
        <v>#REF!</v>
      </c>
      <c r="FX138" s="4" t="e">
        <f>#REF!-AVERAGE(FX$61:FX$85)</f>
        <v>#REF!</v>
      </c>
      <c r="FY138" s="4" t="e">
        <f>#REF!-AVERAGE(FY$61:FY$85)</f>
        <v>#REF!</v>
      </c>
      <c r="FZ138" s="4" t="e">
        <f>#REF!-AVERAGE(FZ$61:FZ$85)</f>
        <v>#REF!</v>
      </c>
      <c r="GA138" s="4" t="e">
        <f>#REF!-AVERAGE(GA$61:GA$85)</f>
        <v>#REF!</v>
      </c>
      <c r="GB138" s="4" t="e">
        <f>#REF!-AVERAGE(GB$61:GB$85)</f>
        <v>#REF!</v>
      </c>
      <c r="GC138" s="4" t="e">
        <f>#REF!-AVERAGE(GC$61:GC$85)</f>
        <v>#REF!</v>
      </c>
      <c r="GD138" s="4" t="e">
        <f>#REF!-AVERAGE(GD$61:GD$85)</f>
        <v>#REF!</v>
      </c>
      <c r="GE138" s="4" t="e">
        <f>#REF!-AVERAGE(GE$61:GE$85)</f>
        <v>#REF!</v>
      </c>
      <c r="GF138" s="4" t="e">
        <f>#REF!-AVERAGE(GF$61:GF$85)</f>
        <v>#REF!</v>
      </c>
      <c r="GG138" s="4" t="e">
        <f>#REF!-AVERAGE(GG$61:GG$85)</f>
        <v>#REF!</v>
      </c>
      <c r="GH138" s="4" t="e">
        <f>#REF!-AVERAGE(GH$61:GH$85)</f>
        <v>#REF!</v>
      </c>
      <c r="GI138" s="4" t="e">
        <f>#REF!-AVERAGE(GI$61:GI$85)</f>
        <v>#REF!</v>
      </c>
      <c r="GJ138" s="4" t="e">
        <f>#REF!-AVERAGE(GJ$61:GJ$85)</f>
        <v>#REF!</v>
      </c>
      <c r="GK138" s="4" t="e">
        <f>#REF!-AVERAGE(GK$61:GK$85)</f>
        <v>#REF!</v>
      </c>
      <c r="GL138" s="4" t="e">
        <f>#REF!-AVERAGE(GL$61:GL$85)</f>
        <v>#REF!</v>
      </c>
      <c r="GM138" s="4" t="e">
        <f>#REF!-AVERAGE(GM$61:GM$85)</f>
        <v>#REF!</v>
      </c>
      <c r="GN138" s="4" t="e">
        <f>#REF!-AVERAGE(GN$61:GN$85)</f>
        <v>#REF!</v>
      </c>
      <c r="GO138" s="4" t="e">
        <f>#REF!-AVERAGE(GO$61:GO$85)</f>
        <v>#REF!</v>
      </c>
      <c r="GP138" s="4" t="e">
        <f>#REF!-AVERAGE(GP$61:GP$85)</f>
        <v>#REF!</v>
      </c>
      <c r="GQ138" s="4" t="e">
        <f>#REF!-AVERAGE(GQ$61:GQ$85)</f>
        <v>#REF!</v>
      </c>
      <c r="GR138" s="4" t="e">
        <f>#REF!-AVERAGE(GR$61:GR$85)</f>
        <v>#REF!</v>
      </c>
      <c r="GS138" s="4" t="e">
        <f>#REF!-AVERAGE(GS$61:GS$85)</f>
        <v>#REF!</v>
      </c>
      <c r="GT138" s="4" t="e">
        <f>#REF!-AVERAGE(GT$61:GT$85)</f>
        <v>#REF!</v>
      </c>
      <c r="GU138" s="4" t="e">
        <f>#REF!-AVERAGE(GU$61:GU$85)</f>
        <v>#REF!</v>
      </c>
      <c r="GV138" s="4" t="e">
        <f>#REF!-AVERAGE(GV$61:GV$85)</f>
        <v>#REF!</v>
      </c>
      <c r="GW138" s="4" t="e">
        <f>#REF!-AVERAGE(GW$61:GW$85)</f>
        <v>#REF!</v>
      </c>
      <c r="GX138" s="4" t="e">
        <f>#REF!-AVERAGE(GX$61:GX$85)</f>
        <v>#REF!</v>
      </c>
      <c r="GY138" s="4" t="e">
        <f>#REF!-AVERAGE(GY$61:GY$85)</f>
        <v>#REF!</v>
      </c>
      <c r="GZ138" s="4" t="e">
        <f>#REF!-AVERAGE(GZ$61:GZ$85)</f>
        <v>#REF!</v>
      </c>
      <c r="HA138" s="4" t="e">
        <f>#REF!-AVERAGE(HA$61:HA$85)</f>
        <v>#REF!</v>
      </c>
      <c r="HB138" s="4" t="e">
        <f>#REF!-AVERAGE(HB$61:HB$85)</f>
        <v>#REF!</v>
      </c>
      <c r="HC138" s="4" t="e">
        <f>#REF!-AVERAGE(HC$61:HC$85)</f>
        <v>#REF!</v>
      </c>
      <c r="HD138" s="4" t="e">
        <f>#REF!-AVERAGE(HD$61:HD$85)</f>
        <v>#REF!</v>
      </c>
      <c r="HE138" s="4" t="e">
        <f>#REF!-AVERAGE(HE$61:HE$85)</f>
        <v>#REF!</v>
      </c>
      <c r="HF138" s="4" t="e">
        <f>#REF!-AVERAGE(HF$61:HF$85)</f>
        <v>#REF!</v>
      </c>
      <c r="HG138" s="4" t="e">
        <f>#REF!-AVERAGE(HG$61:HG$85)</f>
        <v>#REF!</v>
      </c>
      <c r="HH138" s="4" t="e">
        <f>#REF!-AVERAGE(HH$61:HH$85)</f>
        <v>#REF!</v>
      </c>
      <c r="HI138" s="4" t="e">
        <f>#REF!-AVERAGE(HI$61:HI$85)</f>
        <v>#REF!</v>
      </c>
      <c r="HJ138" s="4" t="e">
        <f>#REF!-AVERAGE(HJ$61:HJ$85)</f>
        <v>#REF!</v>
      </c>
      <c r="HK138" s="4" t="e">
        <f>#REF!-AVERAGE(HK$61:HK$85)</f>
        <v>#REF!</v>
      </c>
      <c r="HL138" s="4" t="e">
        <f>#REF!-AVERAGE(HL$61:HL$85)</f>
        <v>#REF!</v>
      </c>
      <c r="HM138" s="4" t="e">
        <f>#REF!-AVERAGE(HM$61:HM$85)</f>
        <v>#REF!</v>
      </c>
      <c r="HN138" s="4" t="e">
        <f>#REF!-AVERAGE(HN$61:HN$85)</f>
        <v>#REF!</v>
      </c>
      <c r="HO138" s="4" t="e">
        <f>#REF!-AVERAGE(HO$61:HO$85)</f>
        <v>#REF!</v>
      </c>
      <c r="HP138" s="4" t="e">
        <f>#REF!-AVERAGE(HP$61:HP$85)</f>
        <v>#REF!</v>
      </c>
      <c r="HQ138" s="4" t="e">
        <f>#REF!-AVERAGE(HQ$61:HQ$85)</f>
        <v>#REF!</v>
      </c>
      <c r="HR138" s="4" t="e">
        <f>#REF!-AVERAGE(HR$61:HR$85)</f>
        <v>#REF!</v>
      </c>
      <c r="HS138" s="4" t="e">
        <f>#REF!-AVERAGE(HS$61:HS$85)</f>
        <v>#REF!</v>
      </c>
      <c r="HT138" s="4" t="e">
        <f>#REF!-AVERAGE(HT$61:HT$85)</f>
        <v>#REF!</v>
      </c>
      <c r="HU138" s="4" t="e">
        <f>#REF!-AVERAGE(HU$61:HU$85)</f>
        <v>#REF!</v>
      </c>
      <c r="HV138" s="4" t="e">
        <f>#REF!-AVERAGE(HV$61:HV$85)</f>
        <v>#REF!</v>
      </c>
      <c r="HW138" s="4" t="e">
        <f>#REF!-AVERAGE(HW$61:HW$85)</f>
        <v>#REF!</v>
      </c>
      <c r="HX138" s="4" t="e">
        <f>#REF!-AVERAGE(HX$61:HX$85)</f>
        <v>#REF!</v>
      </c>
      <c r="HY138" s="4" t="e">
        <f>#REF!-AVERAGE(HY$61:HY$85)</f>
        <v>#REF!</v>
      </c>
      <c r="HZ138" s="4" t="e">
        <f>#REF!-AVERAGE(HZ$61:HZ$85)</f>
        <v>#REF!</v>
      </c>
      <c r="IA138" s="4" t="e">
        <f>#REF!-AVERAGE(IA$61:IA$85)</f>
        <v>#REF!</v>
      </c>
      <c r="IB138" s="4" t="e">
        <f>#REF!-AVERAGE(IB$61:IB$85)</f>
        <v>#REF!</v>
      </c>
      <c r="IC138" s="4" t="e">
        <f>#REF!-AVERAGE(IC$61:IC$85)</f>
        <v>#REF!</v>
      </c>
      <c r="ID138" s="4" t="e">
        <f>#REF!-AVERAGE(ID$61:ID$85)</f>
        <v>#REF!</v>
      </c>
      <c r="IE138" s="4" t="e">
        <f>#REF!-AVERAGE(IE$61:IE$85)</f>
        <v>#REF!</v>
      </c>
      <c r="IF138" s="4" t="e">
        <f>#REF!-AVERAGE(IF$61:IF$85)</f>
        <v>#REF!</v>
      </c>
      <c r="IG138" s="4" t="e">
        <f>#REF!-AVERAGE(IG$61:IG$85)</f>
        <v>#REF!</v>
      </c>
      <c r="IH138" s="4" t="e">
        <f>#REF!-AVERAGE(IH$61:IH$85)</f>
        <v>#REF!</v>
      </c>
      <c r="II138" s="4" t="e">
        <f>#REF!-AVERAGE(II$61:II$85)</f>
        <v>#REF!</v>
      </c>
      <c r="IJ138" s="4" t="e">
        <f>#REF!-AVERAGE(IJ$61:IJ$85)</f>
        <v>#REF!</v>
      </c>
      <c r="IK138" s="4" t="e">
        <f>#REF!-AVERAGE(IK$61:IK$85)</f>
        <v>#REF!</v>
      </c>
      <c r="IL138" s="4" t="e">
        <f>#REF!-AVERAGE(IL$61:IL$85)</f>
        <v>#REF!</v>
      </c>
      <c r="IM138" s="4" t="e">
        <f>#REF!-AVERAGE(IM$61:IM$85)</f>
        <v>#REF!</v>
      </c>
      <c r="IN138" s="4" t="e">
        <f>#REF!-AVERAGE(IN$61:IN$85)</f>
        <v>#REF!</v>
      </c>
      <c r="IO138" s="4" t="e">
        <f>#REF!-AVERAGE(IO$61:IO$85)</f>
        <v>#REF!</v>
      </c>
      <c r="IP138" s="4" t="e">
        <f>#REF!-AVERAGE(IP$61:IP$85)</f>
        <v>#REF!</v>
      </c>
      <c r="IQ138" s="4" t="e">
        <f>#REF!-AVERAGE(IQ$61:IQ$85)</f>
        <v>#REF!</v>
      </c>
      <c r="JD138" s="8" t="str">
        <f t="shared" si="335"/>
        <v>NieodrzucamyH0</v>
      </c>
      <c r="JS138" s="8" t="str">
        <f t="shared" si="346"/>
        <v>NieodrzucamyH0</v>
      </c>
      <c r="KA138" s="8" t="str">
        <f t="shared" si="351"/>
        <v>NieodrzucamyH0</v>
      </c>
    </row>
    <row r="140" spans="1:287" x14ac:dyDescent="0.25">
      <c r="A140" s="9" t="s">
        <v>13</v>
      </c>
    </row>
    <row r="141" spans="1:287" hidden="1" x14ac:dyDescent="0.25">
      <c r="A141" s="5">
        <v>-20</v>
      </c>
    </row>
    <row r="142" spans="1:287" hidden="1" x14ac:dyDescent="0.25">
      <c r="A142" s="5">
        <v>-19</v>
      </c>
    </row>
    <row r="143" spans="1:287" hidden="1" x14ac:dyDescent="0.25">
      <c r="A143" s="5">
        <v>-18</v>
      </c>
    </row>
    <row r="144" spans="1:287" hidden="1" x14ac:dyDescent="0.25">
      <c r="A144" s="5">
        <v>-17</v>
      </c>
    </row>
    <row r="145" spans="1:285" hidden="1" x14ac:dyDescent="0.25">
      <c r="A145" s="5">
        <v>-16</v>
      </c>
    </row>
    <row r="146" spans="1:285" hidden="1" x14ac:dyDescent="0.25">
      <c r="A146" s="5">
        <v>-15</v>
      </c>
    </row>
    <row r="147" spans="1:285" hidden="1" x14ac:dyDescent="0.25">
      <c r="A147" s="5">
        <v>-14</v>
      </c>
    </row>
    <row r="148" spans="1:285" hidden="1" x14ac:dyDescent="0.25">
      <c r="A148" s="5">
        <v>-13</v>
      </c>
    </row>
    <row r="149" spans="1:285" hidden="1" x14ac:dyDescent="0.25">
      <c r="A149" s="5">
        <v>-12</v>
      </c>
    </row>
    <row r="150" spans="1:285" hidden="1" x14ac:dyDescent="0.25">
      <c r="A150" s="5">
        <v>-11</v>
      </c>
    </row>
    <row r="151" spans="1:285" x14ac:dyDescent="0.25">
      <c r="A151" s="6">
        <v>-15</v>
      </c>
      <c r="B151" s="4">
        <f>B61-AVERAGE(B$61:B$75)</f>
        <v>-1.5910020957548489E-2</v>
      </c>
      <c r="C151" s="4">
        <f t="shared" ref="C151:BN151" si="384">C61-AVERAGE(C$61:C$75)</f>
        <v>6.2704623756256626E-3</v>
      </c>
      <c r="D151" s="4">
        <f t="shared" si="384"/>
        <v>3.1933089369615815E-2</v>
      </c>
      <c r="E151" s="4">
        <f t="shared" si="384"/>
        <v>-5.7451112067815197E-3</v>
      </c>
      <c r="F151" s="4">
        <f t="shared" si="384"/>
        <v>5.6680876997498176E-3</v>
      </c>
      <c r="G151" s="4">
        <f t="shared" si="384"/>
        <v>-1.4675320034162609E-2</v>
      </c>
      <c r="H151" s="4">
        <f t="shared" si="384"/>
        <v>-1.6529133109448885E-2</v>
      </c>
      <c r="I151" s="4">
        <f t="shared" si="384"/>
        <v>4.6442506678275874E-3</v>
      </c>
      <c r="J151" s="4">
        <f t="shared" si="384"/>
        <v>-2.4446962437903817E-2</v>
      </c>
      <c r="K151" s="4">
        <f t="shared" si="384"/>
        <v>-2.1382209461862502E-2</v>
      </c>
      <c r="L151" s="4">
        <f t="shared" si="384"/>
        <v>-6.48926152259411E-4</v>
      </c>
      <c r="M151" s="4">
        <f t="shared" si="384"/>
        <v>2.4077416251412592E-3</v>
      </c>
      <c r="N151" s="4">
        <f t="shared" si="384"/>
        <v>5.4115173561845023E-3</v>
      </c>
      <c r="O151" s="4">
        <f t="shared" si="384"/>
        <v>-2.2725340070880489E-2</v>
      </c>
      <c r="P151" s="4">
        <f t="shared" si="384"/>
        <v>6.4847412072817513E-3</v>
      </c>
      <c r="Q151" s="4">
        <f t="shared" si="384"/>
        <v>-1.9963121294248672E-3</v>
      </c>
      <c r="R151" s="4">
        <f t="shared" si="384"/>
        <v>-3.2648783047992104E-2</v>
      </c>
      <c r="S151" s="4">
        <f t="shared" si="384"/>
        <v>7.5653624065940405E-3</v>
      </c>
      <c r="T151" s="4">
        <f t="shared" si="384"/>
        <v>7.093732710818903E-3</v>
      </c>
      <c r="U151" s="4">
        <f t="shared" si="384"/>
        <v>-1.7164030632302943E-3</v>
      </c>
      <c r="V151" s="4">
        <f t="shared" si="384"/>
        <v>-1.1365870169749766E-2</v>
      </c>
      <c r="W151" s="4">
        <f t="shared" si="384"/>
        <v>-2.1531375953757696E-2</v>
      </c>
      <c r="X151" s="4">
        <f t="shared" si="384"/>
        <v>-3.6217845363254127E-2</v>
      </c>
      <c r="Y151" s="4">
        <f t="shared" si="384"/>
        <v>-1.9953856997036289E-3</v>
      </c>
      <c r="Z151" s="4">
        <f t="shared" si="384"/>
        <v>4.3385229961728569E-2</v>
      </c>
      <c r="AA151" s="4">
        <f t="shared" si="384"/>
        <v>4.8146870464139464E-2</v>
      </c>
      <c r="AB151" s="4">
        <f t="shared" si="384"/>
        <v>2.6732094013257494E-2</v>
      </c>
      <c r="AC151" s="4">
        <f t="shared" si="384"/>
        <v>-1.3050620643740761E-2</v>
      </c>
      <c r="AD151" s="4">
        <f t="shared" si="384"/>
        <v>-2.5630033455780358E-2</v>
      </c>
      <c r="AE151" s="4">
        <f t="shared" si="384"/>
        <v>-2.975644376288028E-2</v>
      </c>
      <c r="AF151" s="4">
        <f t="shared" si="384"/>
        <v>-3.7487134846248979E-2</v>
      </c>
      <c r="AG151" s="4">
        <f t="shared" si="384"/>
        <v>6.7741011259771486E-2</v>
      </c>
      <c r="AH151" s="4">
        <f t="shared" si="384"/>
        <v>3.6789200349406164E-3</v>
      </c>
      <c r="AI151" s="4">
        <f t="shared" si="384"/>
        <v>-1.8732342284750951E-2</v>
      </c>
      <c r="AJ151" s="4">
        <f t="shared" si="384"/>
        <v>-2.7402626332491978E-2</v>
      </c>
      <c r="AK151" s="4">
        <f t="shared" si="384"/>
        <v>-1.4940559575159327E-2</v>
      </c>
      <c r="AL151" s="4">
        <f t="shared" si="384"/>
        <v>1.091909336977333E-2</v>
      </c>
      <c r="AM151" s="4">
        <f t="shared" si="384"/>
        <v>3.6581315748148144E-2</v>
      </c>
      <c r="AN151" s="4">
        <f t="shared" si="384"/>
        <v>3.5717608294090132E-2</v>
      </c>
      <c r="AO151" s="4">
        <f t="shared" si="384"/>
        <v>-1.7900826216393089E-2</v>
      </c>
      <c r="AP151" s="4">
        <f t="shared" si="384"/>
        <v>1.629674570551941E-3</v>
      </c>
      <c r="AQ151" s="4">
        <f t="shared" si="384"/>
        <v>-3.8509805859568071E-2</v>
      </c>
      <c r="AR151" s="4">
        <f t="shared" si="384"/>
        <v>-6.1026885738909489E-3</v>
      </c>
      <c r="AS151" s="4">
        <f t="shared" si="384"/>
        <v>-4.5472166684355853E-3</v>
      </c>
      <c r="AT151" s="4">
        <f t="shared" si="384"/>
        <v>3.3563938171283737E-3</v>
      </c>
      <c r="AU151" s="4">
        <f t="shared" si="384"/>
        <v>-2.1627406247902341E-3</v>
      </c>
      <c r="AV151" s="4">
        <f t="shared" si="384"/>
        <v>-2.1050127411173045E-2</v>
      </c>
      <c r="AW151" s="4">
        <f t="shared" si="384"/>
        <v>-1.2597741651701107E-2</v>
      </c>
      <c r="AX151" s="4">
        <f t="shared" si="384"/>
        <v>5.4474283508178525E-2</v>
      </c>
      <c r="AY151" s="4">
        <f t="shared" si="384"/>
        <v>-4.7869034459794804E-2</v>
      </c>
      <c r="AZ151" s="4">
        <f t="shared" si="384"/>
        <v>1.6103225314383126E-2</v>
      </c>
      <c r="BA151" s="4">
        <f t="shared" si="384"/>
        <v>-9.6422259894446815E-3</v>
      </c>
      <c r="BB151" s="4">
        <f t="shared" si="384"/>
        <v>-2.6945387261060091E-2</v>
      </c>
      <c r="BC151" s="4">
        <f t="shared" si="384"/>
        <v>-3.1722337814359493E-2</v>
      </c>
      <c r="BD151" s="4">
        <f t="shared" si="384"/>
        <v>1.5366475090824127E-2</v>
      </c>
      <c r="BE151" s="4">
        <f t="shared" si="384"/>
        <v>-6.7861320217710124E-3</v>
      </c>
      <c r="BF151" s="4">
        <f t="shared" si="384"/>
        <v>-1.9635399532020948E-3</v>
      </c>
      <c r="BG151" s="4">
        <f t="shared" si="384"/>
        <v>3.7586205635725704E-3</v>
      </c>
      <c r="BH151" s="4">
        <f t="shared" si="384"/>
        <v>-1.5155231430076223E-2</v>
      </c>
      <c r="BI151" s="4">
        <f t="shared" si="384"/>
        <v>-3.6281513927840875E-2</v>
      </c>
      <c r="BJ151" s="4">
        <f t="shared" si="384"/>
        <v>1.1834817623337513E-2</v>
      </c>
      <c r="BK151" s="4">
        <f t="shared" si="384"/>
        <v>6.7688475377669401E-3</v>
      </c>
      <c r="BL151" s="4">
        <f t="shared" si="384"/>
        <v>8.8325918006342211E-3</v>
      </c>
      <c r="BM151" s="4">
        <f t="shared" si="384"/>
        <v>2.048297241162076E-2</v>
      </c>
      <c r="BN151" s="4">
        <f t="shared" si="384"/>
        <v>9.9134938614016833E-3</v>
      </c>
      <c r="BO151" s="4">
        <f t="shared" ref="BO151:DZ151" si="385">BO61-AVERAGE(BO$61:BO$75)</f>
        <v>1.0331692427615283E-3</v>
      </c>
      <c r="BP151" s="4">
        <f t="shared" si="385"/>
        <v>-2.7847871619830298E-2</v>
      </c>
      <c r="BQ151" s="4">
        <f t="shared" si="385"/>
        <v>9.3605378533974954E-3</v>
      </c>
      <c r="BR151" s="4">
        <f t="shared" si="385"/>
        <v>-1.7339867681335278E-2</v>
      </c>
      <c r="BS151" s="4">
        <f t="shared" si="385"/>
        <v>4.9844105200044717E-3</v>
      </c>
      <c r="BT151" s="4">
        <f t="shared" si="385"/>
        <v>9.4420441899612483E-3</v>
      </c>
      <c r="BU151" s="4">
        <f t="shared" si="385"/>
        <v>-2.467232617736341E-2</v>
      </c>
      <c r="BV151" s="4">
        <f t="shared" si="385"/>
        <v>-1.4817022740784525E-2</v>
      </c>
      <c r="BW151" s="4">
        <f t="shared" si="385"/>
        <v>3.7520990993786751E-2</v>
      </c>
      <c r="BX151" s="4">
        <f t="shared" si="385"/>
        <v>2.3772772425064519E-2</v>
      </c>
      <c r="BY151" s="4">
        <f t="shared" si="385"/>
        <v>-1.5992464143660862E-2</v>
      </c>
      <c r="BZ151" s="4">
        <f t="shared" si="385"/>
        <v>1.5993238391988868E-2</v>
      </c>
      <c r="CA151" s="4">
        <f t="shared" si="385"/>
        <v>-4.8513912946072267E-3</v>
      </c>
      <c r="CB151" s="4">
        <f t="shared" si="385"/>
        <v>8.0550285168404234E-3</v>
      </c>
      <c r="CC151" s="4">
        <f t="shared" si="385"/>
        <v>8.980931393863285E-3</v>
      </c>
      <c r="CD151" s="4">
        <f t="shared" si="385"/>
        <v>-5.6876903114523363E-2</v>
      </c>
      <c r="CE151" s="4">
        <f t="shared" si="385"/>
        <v>9.4932290877429264E-4</v>
      </c>
      <c r="CF151" s="4">
        <f t="shared" si="385"/>
        <v>5.8940638229368772E-3</v>
      </c>
      <c r="CG151" s="4">
        <f t="shared" si="385"/>
        <v>-1.0474102597461015E-2</v>
      </c>
      <c r="CH151" s="4">
        <f t="shared" si="385"/>
        <v>-1.52283634567375E-2</v>
      </c>
      <c r="CI151" s="4">
        <f t="shared" si="385"/>
        <v>6.3397245164012149E-3</v>
      </c>
      <c r="CJ151" s="4">
        <f t="shared" si="385"/>
        <v>5.4725331278867072E-3</v>
      </c>
      <c r="CK151" s="4">
        <f t="shared" si="385"/>
        <v>4.237955597704704E-2</v>
      </c>
      <c r="CL151" s="4">
        <f t="shared" si="385"/>
        <v>9.8472504358463331E-3</v>
      </c>
      <c r="CM151" s="4">
        <f t="shared" si="385"/>
        <v>-2.1051244930521476E-2</v>
      </c>
      <c r="CN151" s="4">
        <f t="shared" si="385"/>
        <v>-2.1108998928608333E-3</v>
      </c>
      <c r="CO151" s="4">
        <f t="shared" si="385"/>
        <v>-1.6454950252848662E-2</v>
      </c>
      <c r="CP151" s="4">
        <f t="shared" si="385"/>
        <v>3.5548141084611191E-2</v>
      </c>
      <c r="CQ151" s="4">
        <f t="shared" si="385"/>
        <v>-2.1016762723445159E-2</v>
      </c>
      <c r="CR151" s="4">
        <f t="shared" si="385"/>
        <v>-8.3974406419385014E-3</v>
      </c>
      <c r="CS151" s="4">
        <f t="shared" si="385"/>
        <v>-2.8962905480323084E-2</v>
      </c>
      <c r="CT151" s="4">
        <f t="shared" si="385"/>
        <v>1.5083610702311928E-2</v>
      </c>
      <c r="CU151" s="4">
        <f t="shared" si="385"/>
        <v>-1.9968964576145977E-2</v>
      </c>
      <c r="CV151" s="4">
        <f t="shared" si="385"/>
        <v>-8.0146086258775073E-3</v>
      </c>
      <c r="CW151" s="4">
        <f t="shared" si="385"/>
        <v>8.8796141569927149E-5</v>
      </c>
      <c r="CX151" s="4">
        <f t="shared" si="385"/>
        <v>4.8668485682055132E-2</v>
      </c>
      <c r="CY151" s="4">
        <f t="shared" si="385"/>
        <v>2.035038909768986E-2</v>
      </c>
      <c r="CZ151" s="4">
        <f t="shared" si="385"/>
        <v>5.2689421234539506E-3</v>
      </c>
      <c r="DA151" s="4">
        <f t="shared" si="385"/>
        <v>1.2705762077930734E-3</v>
      </c>
      <c r="DB151" s="4">
        <f t="shared" si="385"/>
        <v>1.1983743033868632E-2</v>
      </c>
      <c r="DC151" s="4">
        <f t="shared" si="385"/>
        <v>-5.7691046884932151E-2</v>
      </c>
      <c r="DD151" s="4">
        <f t="shared" si="385"/>
        <v>-2.1647492425524745E-2</v>
      </c>
      <c r="DE151" s="4">
        <f t="shared" si="385"/>
        <v>1.2227868759438798E-2</v>
      </c>
      <c r="DF151" s="4">
        <f t="shared" si="385"/>
        <v>5.7674024486455032E-3</v>
      </c>
      <c r="DG151" s="4">
        <f t="shared" si="385"/>
        <v>7.1882636593626429E-3</v>
      </c>
      <c r="DH151" s="4">
        <f t="shared" si="385"/>
        <v>-2.5088703971273028E-2</v>
      </c>
      <c r="DI151" s="4">
        <f t="shared" si="385"/>
        <v>8.1538620169782031E-3</v>
      </c>
      <c r="DJ151" s="4">
        <f t="shared" si="385"/>
        <v>1.850646719730837E-2</v>
      </c>
      <c r="DK151" s="4">
        <f t="shared" si="385"/>
        <v>-3.4313798346965262E-2</v>
      </c>
      <c r="DL151" s="4">
        <f t="shared" si="385"/>
        <v>1.4603859282864643E-2</v>
      </c>
      <c r="DM151" s="4">
        <f t="shared" si="385"/>
        <v>-1.9280673898049612E-3</v>
      </c>
      <c r="DN151" s="4">
        <f t="shared" si="385"/>
        <v>-2.7945424032611084E-2</v>
      </c>
      <c r="DO151" s="4">
        <f t="shared" si="385"/>
        <v>1.5470986032998306E-2</v>
      </c>
      <c r="DP151" s="4">
        <f t="shared" si="385"/>
        <v>-3.9038271785437839E-2</v>
      </c>
      <c r="DQ151" s="4">
        <f t="shared" si="385"/>
        <v>2.4091776999615208E-3</v>
      </c>
      <c r="DR151" s="4">
        <f t="shared" si="385"/>
        <v>-5.3997025023991537E-3</v>
      </c>
      <c r="DS151" s="4">
        <f t="shared" si="385"/>
        <v>-1.7036377734807501E-2</v>
      </c>
      <c r="DT151" s="4">
        <f t="shared" si="385"/>
        <v>-3.6142454090314365E-2</v>
      </c>
      <c r="DU151" s="4">
        <f t="shared" si="385"/>
        <v>3.9352565947612618E-3</v>
      </c>
      <c r="DV151" s="4">
        <f t="shared" si="385"/>
        <v>7.1151836272403506E-3</v>
      </c>
      <c r="DW151" s="4">
        <f t="shared" si="385"/>
        <v>1.2111678743011488E-2</v>
      </c>
      <c r="DX151" s="4">
        <f t="shared" si="385"/>
        <v>5.9452197795090971E-2</v>
      </c>
      <c r="DY151" s="4">
        <f t="shared" si="385"/>
        <v>-8.2910636273337158E-3</v>
      </c>
      <c r="DZ151" s="4">
        <f t="shared" si="385"/>
        <v>-1.6920203244846568E-2</v>
      </c>
      <c r="EA151" s="4">
        <f t="shared" ref="EA151:GL151" si="386">EA61-AVERAGE(EA$61:EA$75)</f>
        <v>-1.5831270077879065E-3</v>
      </c>
      <c r="EB151" s="4">
        <f t="shared" si="386"/>
        <v>-1.2663981230262864E-2</v>
      </c>
      <c r="EC151" s="4">
        <f t="shared" si="386"/>
        <v>-1.3726117653846388E-2</v>
      </c>
      <c r="ED151" s="4">
        <f t="shared" si="386"/>
        <v>2.5624057203816508E-3</v>
      </c>
      <c r="EE151" s="4">
        <f t="shared" si="386"/>
        <v>1.3013552822656359E-4</v>
      </c>
      <c r="EF151" s="4">
        <f t="shared" si="386"/>
        <v>-1.6142095468952868E-2</v>
      </c>
      <c r="EG151" s="4">
        <f t="shared" si="386"/>
        <v>-4.150076198447825E-4</v>
      </c>
      <c r="EH151" s="4">
        <f t="shared" si="386"/>
        <v>7.3047612475401489E-3</v>
      </c>
      <c r="EI151" s="4">
        <f t="shared" si="386"/>
        <v>-9.5900003622041415E-4</v>
      </c>
      <c r="EJ151" s="4">
        <f t="shared" si="386"/>
        <v>1.5034757029507252E-2</v>
      </c>
      <c r="EK151" s="4">
        <f t="shared" si="386"/>
        <v>1.4563715462169955E-2</v>
      </c>
      <c r="EL151" s="4">
        <f t="shared" si="386"/>
        <v>-1.0186929583273934E-3</v>
      </c>
      <c r="EM151" s="4">
        <f t="shared" si="386"/>
        <v>3.4754824049360875E-3</v>
      </c>
      <c r="EN151" s="4">
        <f t="shared" si="386"/>
        <v>-7.1204924115006929E-3</v>
      </c>
      <c r="EO151" s="4">
        <f t="shared" si="386"/>
        <v>3.2400743074823724E-3</v>
      </c>
      <c r="EP151" s="4">
        <f t="shared" si="386"/>
        <v>1.4750026583119171E-3</v>
      </c>
      <c r="EQ151" s="4">
        <f t="shared" si="386"/>
        <v>-1.6182108276352014E-3</v>
      </c>
      <c r="ER151" s="4">
        <f t="shared" si="386"/>
        <v>-1.8807320937529234E-2</v>
      </c>
      <c r="ES151" s="4">
        <f t="shared" si="386"/>
        <v>-1.5020674640871458E-2</v>
      </c>
      <c r="ET151" s="4">
        <f t="shared" si="386"/>
        <v>5.9579385835979324E-3</v>
      </c>
      <c r="EU151" s="4">
        <f t="shared" si="386"/>
        <v>3.623827963124947E-3</v>
      </c>
      <c r="EV151" s="4">
        <f t="shared" si="386"/>
        <v>-1.431498582623577E-2</v>
      </c>
      <c r="EW151" s="4">
        <f t="shared" si="386"/>
        <v>-1.5614012708963005E-2</v>
      </c>
      <c r="EX151" s="4">
        <f t="shared" si="386"/>
        <v>-3.3547302051493866E-2</v>
      </c>
      <c r="EY151" s="4">
        <f t="shared" si="386"/>
        <v>1.4691067518562482E-3</v>
      </c>
      <c r="EZ151" s="4">
        <f t="shared" si="386"/>
        <v>-1.9980105227222704E-2</v>
      </c>
      <c r="FA151" s="4">
        <f t="shared" si="386"/>
        <v>-1.7121535802892475E-2</v>
      </c>
      <c r="FB151" s="4">
        <f t="shared" si="386"/>
        <v>-8.3598329546093302E-3</v>
      </c>
      <c r="FC151" s="4">
        <f t="shared" si="386"/>
        <v>8.4636623913770788E-4</v>
      </c>
      <c r="FD151" s="4">
        <f t="shared" si="386"/>
        <v>-3.4790066378953724E-2</v>
      </c>
      <c r="FE151" s="4">
        <f t="shared" si="386"/>
        <v>-1.0193216729639527E-2</v>
      </c>
      <c r="FF151" s="4">
        <f t="shared" si="386"/>
        <v>5.6331231653769581E-3</v>
      </c>
      <c r="FG151" s="4">
        <f t="shared" si="386"/>
        <v>2.540812038916792E-3</v>
      </c>
      <c r="FH151" s="4">
        <f t="shared" si="386"/>
        <v>1.3241530024594978E-2</v>
      </c>
      <c r="FI151" s="4">
        <f t="shared" si="386"/>
        <v>2.3733002512236447E-2</v>
      </c>
      <c r="FJ151" s="4">
        <f t="shared" si="386"/>
        <v>-2.8958740007138217E-2</v>
      </c>
      <c r="FK151" s="4">
        <f t="shared" si="386"/>
        <v>2.7294264601971114E-3</v>
      </c>
      <c r="FL151" s="4">
        <f t="shared" si="386"/>
        <v>-1.9962867855070267E-2</v>
      </c>
      <c r="FM151" s="4">
        <f t="shared" si="386"/>
        <v>6.5254906340788546E-3</v>
      </c>
      <c r="FN151" s="4">
        <f t="shared" si="386"/>
        <v>5.7181504597989333E-4</v>
      </c>
      <c r="FO151" s="4">
        <f t="shared" si="386"/>
        <v>-2.5114868619781974E-3</v>
      </c>
      <c r="FP151" s="4">
        <f t="shared" si="386"/>
        <v>-1.1809874652738705E-2</v>
      </c>
      <c r="FQ151" s="4">
        <f t="shared" si="386"/>
        <v>-1.0492973892370479E-2</v>
      </c>
      <c r="FR151" s="4">
        <f t="shared" si="386"/>
        <v>6.1125607419462409E-3</v>
      </c>
      <c r="FS151" s="4">
        <f t="shared" si="386"/>
        <v>8.2716433647721536E-4</v>
      </c>
      <c r="FT151" s="4">
        <f t="shared" si="386"/>
        <v>2.5940486305039721E-2</v>
      </c>
      <c r="FU151" s="4">
        <f t="shared" si="386"/>
        <v>7.9826002715838347E-3</v>
      </c>
      <c r="FV151" s="4">
        <f t="shared" si="386"/>
        <v>-1.4843791764438195E-2</v>
      </c>
      <c r="FW151" s="4">
        <f t="shared" si="386"/>
        <v>3.2757412388389078E-3</v>
      </c>
      <c r="FX151" s="4">
        <f t="shared" si="386"/>
        <v>-1.9932162759806093E-2</v>
      </c>
      <c r="FY151" s="4">
        <f t="shared" si="386"/>
        <v>-3.6727132689115184E-2</v>
      </c>
      <c r="FZ151" s="4">
        <f t="shared" si="386"/>
        <v>-3.3764674916390222E-2</v>
      </c>
      <c r="GA151" s="4">
        <f t="shared" si="386"/>
        <v>2.100320188467359E-3</v>
      </c>
      <c r="GB151" s="4">
        <f t="shared" si="386"/>
        <v>1.8426369488100168E-3</v>
      </c>
      <c r="GC151" s="4">
        <f t="shared" si="386"/>
        <v>-4.4836726792642527E-3</v>
      </c>
      <c r="GD151" s="4">
        <f t="shared" si="386"/>
        <v>-1.4436979280225394E-2</v>
      </c>
      <c r="GE151" s="4">
        <f t="shared" si="386"/>
        <v>1.5980196462184418E-2</v>
      </c>
      <c r="GF151" s="4">
        <f t="shared" si="386"/>
        <v>7.5770333296307207E-3</v>
      </c>
      <c r="GG151" s="4">
        <f t="shared" si="386"/>
        <v>-2.1912370812439113E-3</v>
      </c>
      <c r="GH151" s="4">
        <f t="shared" si="386"/>
        <v>9.9616158176178693E-3</v>
      </c>
      <c r="GI151" s="4">
        <f t="shared" si="386"/>
        <v>-3.0622562383096782E-2</v>
      </c>
      <c r="GJ151" s="4">
        <f t="shared" si="386"/>
        <v>3.3999968582578903E-3</v>
      </c>
      <c r="GK151" s="4">
        <f t="shared" si="386"/>
        <v>7.6079234700062934E-5</v>
      </c>
      <c r="GL151" s="4">
        <f t="shared" si="386"/>
        <v>-1.7122183222435652E-2</v>
      </c>
      <c r="GM151" s="4">
        <f t="shared" ref="GM151:IQ151" si="387">GM61-AVERAGE(GM$61:GM$75)</f>
        <v>-8.5970831204878161E-3</v>
      </c>
      <c r="GN151" s="4">
        <f t="shared" si="387"/>
        <v>4.6710354669031399E-3</v>
      </c>
      <c r="GO151" s="4">
        <f t="shared" si="387"/>
        <v>-6.4075231879343686E-3</v>
      </c>
      <c r="GP151" s="4">
        <f t="shared" si="387"/>
        <v>-1.2079693601878837E-2</v>
      </c>
      <c r="GQ151" s="4">
        <f t="shared" si="387"/>
        <v>-1.5213584687778073E-2</v>
      </c>
      <c r="GR151" s="4">
        <f t="shared" si="387"/>
        <v>-1.3879302937126898E-2</v>
      </c>
      <c r="GS151" s="4">
        <f t="shared" si="387"/>
        <v>2.8831381353329488E-3</v>
      </c>
      <c r="GT151" s="4">
        <f t="shared" si="387"/>
        <v>8.0480710449505333E-3</v>
      </c>
      <c r="GU151" s="4">
        <f t="shared" si="387"/>
        <v>2.5104319405272059E-2</v>
      </c>
      <c r="GV151" s="4">
        <f t="shared" si="387"/>
        <v>-4.0842414690384198E-3</v>
      </c>
      <c r="GW151" s="4">
        <f t="shared" si="387"/>
        <v>-5.5300773400265481E-3</v>
      </c>
      <c r="GX151" s="4">
        <f t="shared" si="387"/>
        <v>-6.1718594813899037E-3</v>
      </c>
      <c r="GY151" s="4">
        <f t="shared" si="387"/>
        <v>-1.6140555571780978E-2</v>
      </c>
      <c r="GZ151" s="4">
        <f t="shared" si="387"/>
        <v>-2.154539227062522E-3</v>
      </c>
      <c r="HA151" s="4">
        <f t="shared" si="387"/>
        <v>4.1875685701759958E-3</v>
      </c>
      <c r="HB151" s="4">
        <f t="shared" si="387"/>
        <v>-1.628365947327045E-2</v>
      </c>
      <c r="HC151" s="4">
        <f t="shared" si="387"/>
        <v>-1.7540717679837083E-2</v>
      </c>
      <c r="HD151" s="4">
        <f t="shared" si="387"/>
        <v>2.615139583327938E-2</v>
      </c>
      <c r="HE151" s="4">
        <f t="shared" si="387"/>
        <v>3.6129828282675113E-3</v>
      </c>
      <c r="HF151" s="4">
        <f t="shared" si="387"/>
        <v>1.3967218808917693E-2</v>
      </c>
      <c r="HG151" s="4">
        <f t="shared" si="387"/>
        <v>1.0093284146254426E-2</v>
      </c>
      <c r="HH151" s="4">
        <f t="shared" si="387"/>
        <v>-4.8654137037258682E-5</v>
      </c>
      <c r="HI151" s="4">
        <f t="shared" si="387"/>
        <v>4.7973219439878198E-4</v>
      </c>
      <c r="HJ151" s="4">
        <f t="shared" si="387"/>
        <v>-2.4788321664895338E-3</v>
      </c>
      <c r="HK151" s="4">
        <f t="shared" si="387"/>
        <v>6.2518654566848172E-3</v>
      </c>
      <c r="HL151" s="4">
        <f t="shared" si="387"/>
        <v>-3.2048000192902458E-2</v>
      </c>
      <c r="HM151" s="4">
        <f t="shared" si="387"/>
        <v>2.0739791597036861E-3</v>
      </c>
      <c r="HN151" s="4">
        <f t="shared" si="387"/>
        <v>-4.9706185971461012E-3</v>
      </c>
      <c r="HO151" s="4">
        <f t="shared" si="387"/>
        <v>-1.5081459713093952E-2</v>
      </c>
      <c r="HP151" s="4">
        <f t="shared" si="387"/>
        <v>-3.7757843564555804E-2</v>
      </c>
      <c r="HQ151" s="4">
        <f t="shared" si="387"/>
        <v>8.1839181024417028E-3</v>
      </c>
      <c r="HR151" s="4">
        <f t="shared" si="387"/>
        <v>1.5681602445408661E-2</v>
      </c>
      <c r="HS151" s="4">
        <f t="shared" si="387"/>
        <v>1.4624686417360753E-2</v>
      </c>
      <c r="HT151" s="4">
        <f t="shared" si="387"/>
        <v>7.3791405980846627E-3</v>
      </c>
      <c r="HU151" s="4">
        <f t="shared" si="387"/>
        <v>-1.5394138709021129E-3</v>
      </c>
      <c r="HV151" s="4">
        <f t="shared" si="387"/>
        <v>-7.7154756223277504E-3</v>
      </c>
      <c r="HW151" s="4">
        <f t="shared" si="387"/>
        <v>-1.7259298770637442E-2</v>
      </c>
      <c r="HX151" s="4">
        <f t="shared" si="387"/>
        <v>1.4120765952923079E-2</v>
      </c>
      <c r="HY151" s="4">
        <f t="shared" si="387"/>
        <v>-1.9380375339394561E-3</v>
      </c>
      <c r="HZ151" s="4">
        <f t="shared" si="387"/>
        <v>4.2262883928209675E-3</v>
      </c>
      <c r="IA151" s="4">
        <f t="shared" si="387"/>
        <v>-7.5724571881464198E-3</v>
      </c>
      <c r="IB151" s="4">
        <f t="shared" si="387"/>
        <v>-8.8321573335607174E-3</v>
      </c>
      <c r="IC151" s="4">
        <f t="shared" si="387"/>
        <v>7.4757409698479813E-3</v>
      </c>
      <c r="ID151" s="4">
        <f t="shared" si="387"/>
        <v>4.6335465318603358E-3</v>
      </c>
      <c r="IE151" s="4">
        <f t="shared" si="387"/>
        <v>-3.7347640898215085E-4</v>
      </c>
      <c r="IF151" s="4">
        <f t="shared" si="387"/>
        <v>2.4931721563688315E-2</v>
      </c>
      <c r="IG151" s="4">
        <f t="shared" si="387"/>
        <v>2.8948573966843731E-3</v>
      </c>
      <c r="IH151" s="4">
        <f t="shared" si="387"/>
        <v>5.9590953914693658E-3</v>
      </c>
      <c r="II151" s="4">
        <f t="shared" si="387"/>
        <v>-1.4293099114657069E-2</v>
      </c>
      <c r="IJ151" s="4">
        <f t="shared" si="387"/>
        <v>1.4014470485940792E-2</v>
      </c>
      <c r="IK151" s="4">
        <f t="shared" si="387"/>
        <v>1.5195142887836034E-2</v>
      </c>
      <c r="IL151" s="4">
        <f t="shared" si="387"/>
        <v>5.0801162849380662E-3</v>
      </c>
      <c r="IM151" s="4">
        <f t="shared" si="387"/>
        <v>-2.5364670239325766E-3</v>
      </c>
      <c r="IN151" s="4">
        <f t="shared" si="387"/>
        <v>-4.4394839085224978E-3</v>
      </c>
      <c r="IO151" s="4">
        <f t="shared" si="387"/>
        <v>-1.5735778368586851E-2</v>
      </c>
      <c r="IP151" s="4">
        <f t="shared" si="387"/>
        <v>1.5528087334792853E-3</v>
      </c>
      <c r="IQ151" s="4">
        <f t="shared" si="387"/>
        <v>6.7736072958723094E-3</v>
      </c>
      <c r="IT151" s="4">
        <f t="shared" ref="IT151:IT175" si="388">AVERAGE(B151:IQ151)</f>
        <v>-2.4509248899859679E-3</v>
      </c>
      <c r="JU151" s="1">
        <f t="shared" ref="JU151:JU165" si="389">COUNTIF(B151:IQ151,"&gt;0")</f>
        <v>122</v>
      </c>
    </row>
    <row r="152" spans="1:285" x14ac:dyDescent="0.25">
      <c r="A152" s="6">
        <v>-14</v>
      </c>
      <c r="B152" s="4">
        <f t="shared" ref="B152:BM152" si="390">B62-AVERAGE(B$61:B$75)</f>
        <v>9.8059146712336526E-3</v>
      </c>
      <c r="C152" s="4">
        <f t="shared" si="390"/>
        <v>1.3529705090548337E-3</v>
      </c>
      <c r="D152" s="4">
        <f t="shared" si="390"/>
        <v>-9.2722701171077757E-3</v>
      </c>
      <c r="E152" s="4">
        <f t="shared" si="390"/>
        <v>-6.3127577352666119E-3</v>
      </c>
      <c r="F152" s="4">
        <f t="shared" si="390"/>
        <v>-1.3303584294544098E-3</v>
      </c>
      <c r="G152" s="4">
        <f t="shared" si="390"/>
        <v>1.7325718070207233E-3</v>
      </c>
      <c r="H152" s="4">
        <f t="shared" si="390"/>
        <v>-6.2024925608064998E-4</v>
      </c>
      <c r="I152" s="4">
        <f t="shared" si="390"/>
        <v>-5.3165164318842092E-3</v>
      </c>
      <c r="J152" s="4">
        <f t="shared" si="390"/>
        <v>5.6087541045333851E-3</v>
      </c>
      <c r="K152" s="4">
        <f t="shared" si="390"/>
        <v>4.7127492105068085E-5</v>
      </c>
      <c r="L152" s="4">
        <f t="shared" si="390"/>
        <v>7.3204776532652966E-3</v>
      </c>
      <c r="M152" s="4">
        <f t="shared" si="390"/>
        <v>-1.3729956643785224E-3</v>
      </c>
      <c r="N152" s="4">
        <f t="shared" si="390"/>
        <v>-3.0711226634955874E-3</v>
      </c>
      <c r="O152" s="4">
        <f t="shared" si="390"/>
        <v>-3.5304269822950712E-4</v>
      </c>
      <c r="P152" s="4">
        <f t="shared" si="390"/>
        <v>3.9534759930921013E-3</v>
      </c>
      <c r="Q152" s="4">
        <f t="shared" si="390"/>
        <v>5.7677315754696909E-3</v>
      </c>
      <c r="R152" s="4">
        <f t="shared" si="390"/>
        <v>7.4447758418160924E-4</v>
      </c>
      <c r="S152" s="4">
        <f t="shared" si="390"/>
        <v>3.21836449144987E-3</v>
      </c>
      <c r="T152" s="4">
        <f t="shared" si="390"/>
        <v>-8.2207810642263048E-3</v>
      </c>
      <c r="U152" s="4">
        <f t="shared" si="390"/>
        <v>-1.6487105065255254E-2</v>
      </c>
      <c r="V152" s="4">
        <f t="shared" si="390"/>
        <v>-7.3426346398334109E-3</v>
      </c>
      <c r="W152" s="4">
        <f t="shared" si="390"/>
        <v>-2.2187939496544962E-2</v>
      </c>
      <c r="X152" s="4">
        <f t="shared" si="390"/>
        <v>9.3078871624032167E-3</v>
      </c>
      <c r="Y152" s="4">
        <f t="shared" si="390"/>
        <v>8.2695833812734577E-3</v>
      </c>
      <c r="Z152" s="4">
        <f t="shared" si="390"/>
        <v>2.7030273343647245E-3</v>
      </c>
      <c r="AA152" s="4">
        <f t="shared" si="390"/>
        <v>9.7765565838681151E-2</v>
      </c>
      <c r="AB152" s="4">
        <f t="shared" si="390"/>
        <v>-1.5308966432681051E-2</v>
      </c>
      <c r="AC152" s="4">
        <f t="shared" si="390"/>
        <v>-6.7942596566117862E-3</v>
      </c>
      <c r="AD152" s="4">
        <f t="shared" si="390"/>
        <v>-1.0353894852108705E-2</v>
      </c>
      <c r="AE152" s="4">
        <f t="shared" si="390"/>
        <v>2.0487937416928347E-2</v>
      </c>
      <c r="AF152" s="4">
        <f t="shared" si="390"/>
        <v>2.7638104337523228E-2</v>
      </c>
      <c r="AG152" s="4">
        <f t="shared" si="390"/>
        <v>1.4474270972767513E-2</v>
      </c>
      <c r="AH152" s="4">
        <f t="shared" si="390"/>
        <v>-5.6166255811246953E-3</v>
      </c>
      <c r="AI152" s="4">
        <f t="shared" si="390"/>
        <v>2.0927857236541839E-2</v>
      </c>
      <c r="AJ152" s="4">
        <f t="shared" si="390"/>
        <v>-2.4077133565263754E-3</v>
      </c>
      <c r="AK152" s="4">
        <f t="shared" si="390"/>
        <v>-3.9027941929071386E-2</v>
      </c>
      <c r="AL152" s="4">
        <f t="shared" si="390"/>
        <v>-1.7030297520344052E-2</v>
      </c>
      <c r="AM152" s="4">
        <f t="shared" si="390"/>
        <v>2.2694962421394758E-2</v>
      </c>
      <c r="AN152" s="4">
        <f t="shared" si="390"/>
        <v>-5.6676078687641516E-3</v>
      </c>
      <c r="AO152" s="4">
        <f t="shared" si="390"/>
        <v>9.2538562044071765E-3</v>
      </c>
      <c r="AP152" s="4">
        <f t="shared" si="390"/>
        <v>-2.7279744719084419E-2</v>
      </c>
      <c r="AQ152" s="4">
        <f t="shared" si="390"/>
        <v>2.3868128812153656E-2</v>
      </c>
      <c r="AR152" s="4">
        <f t="shared" si="390"/>
        <v>1.0219924366916904E-3</v>
      </c>
      <c r="AS152" s="4">
        <f t="shared" si="390"/>
        <v>-5.7243618687896963E-3</v>
      </c>
      <c r="AT152" s="4">
        <f t="shared" si="390"/>
        <v>-2.1844850517273823E-2</v>
      </c>
      <c r="AU152" s="4">
        <f t="shared" si="390"/>
        <v>3.7941917779456172E-2</v>
      </c>
      <c r="AV152" s="4">
        <f t="shared" si="390"/>
        <v>-2.126907800463319E-2</v>
      </c>
      <c r="AW152" s="4">
        <f t="shared" si="390"/>
        <v>-1.2464414155118857E-2</v>
      </c>
      <c r="AX152" s="4">
        <f t="shared" si="390"/>
        <v>2.2776614078368729E-2</v>
      </c>
      <c r="AY152" s="4">
        <f t="shared" si="390"/>
        <v>-9.0271002904310366E-3</v>
      </c>
      <c r="AZ152" s="4">
        <f t="shared" si="390"/>
        <v>9.0702525136052599E-3</v>
      </c>
      <c r="BA152" s="4">
        <f t="shared" si="390"/>
        <v>-8.390145443328105E-3</v>
      </c>
      <c r="BB152" s="4">
        <f t="shared" si="390"/>
        <v>5.3178585903695084E-3</v>
      </c>
      <c r="BC152" s="4">
        <f t="shared" si="390"/>
        <v>-4.6152099080582973E-6</v>
      </c>
      <c r="BD152" s="4">
        <f t="shared" si="390"/>
        <v>1.0464755811139308E-2</v>
      </c>
      <c r="BE152" s="4">
        <f t="shared" si="390"/>
        <v>-3.561597496376424E-3</v>
      </c>
      <c r="BF152" s="4">
        <f t="shared" si="390"/>
        <v>7.6296136686880723E-3</v>
      </c>
      <c r="BG152" s="4">
        <f t="shared" si="390"/>
        <v>-9.2291551492530051E-3</v>
      </c>
      <c r="BH152" s="4">
        <f t="shared" si="390"/>
        <v>4.1024671074538265E-3</v>
      </c>
      <c r="BI152" s="4">
        <f t="shared" si="390"/>
        <v>-5.9011977139163492E-3</v>
      </c>
      <c r="BJ152" s="4">
        <f t="shared" si="390"/>
        <v>-2.1110451222158773E-2</v>
      </c>
      <c r="BK152" s="4">
        <f t="shared" si="390"/>
        <v>-2.5943171097244092E-2</v>
      </c>
      <c r="BL152" s="4">
        <f t="shared" si="390"/>
        <v>1.8182029795333524E-2</v>
      </c>
      <c r="BM152" s="4">
        <f t="shared" si="390"/>
        <v>-4.929286532681345E-3</v>
      </c>
      <c r="BN152" s="4">
        <f t="shared" ref="BN152:DY152" si="391">BN62-AVERAGE(BN$61:BN$75)</f>
        <v>-4.7613989280626944E-4</v>
      </c>
      <c r="BO152" s="4">
        <f t="shared" si="391"/>
        <v>2.383824997044031E-2</v>
      </c>
      <c r="BP152" s="4">
        <f t="shared" si="391"/>
        <v>1.4787411366000716E-2</v>
      </c>
      <c r="BQ152" s="4">
        <f t="shared" si="391"/>
        <v>1.6038387455832462E-3</v>
      </c>
      <c r="BR152" s="4">
        <f t="shared" si="391"/>
        <v>4.3520678500434534E-3</v>
      </c>
      <c r="BS152" s="4">
        <f t="shared" si="391"/>
        <v>-1.3650343561634904E-2</v>
      </c>
      <c r="BT152" s="4">
        <f t="shared" si="391"/>
        <v>1.9186152406429489E-2</v>
      </c>
      <c r="BU152" s="4">
        <f t="shared" si="391"/>
        <v>-2.4892833511464291E-2</v>
      </c>
      <c r="BV152" s="4">
        <f t="shared" si="391"/>
        <v>1.6572184120159849E-3</v>
      </c>
      <c r="BW152" s="4">
        <f t="shared" si="391"/>
        <v>4.3872961866455729E-3</v>
      </c>
      <c r="BX152" s="4">
        <f t="shared" si="391"/>
        <v>-9.8748613171537325E-3</v>
      </c>
      <c r="BY152" s="4">
        <f t="shared" si="391"/>
        <v>1.2588189877700962E-2</v>
      </c>
      <c r="BZ152" s="4">
        <f t="shared" si="391"/>
        <v>-7.7116203467951245E-3</v>
      </c>
      <c r="CA152" s="4">
        <f t="shared" si="391"/>
        <v>1.0730754490979334E-2</v>
      </c>
      <c r="CB152" s="4">
        <f t="shared" si="391"/>
        <v>-1.3367222343993075E-2</v>
      </c>
      <c r="CC152" s="4">
        <f t="shared" si="391"/>
        <v>-2.3582353771678093E-3</v>
      </c>
      <c r="CD152" s="4">
        <f t="shared" si="391"/>
        <v>-1.8935342323792171E-2</v>
      </c>
      <c r="CE152" s="4">
        <f t="shared" si="391"/>
        <v>4.2608888570428681E-3</v>
      </c>
      <c r="CF152" s="4">
        <f t="shared" si="391"/>
        <v>-1.6141824576244027E-2</v>
      </c>
      <c r="CG152" s="4">
        <f t="shared" si="391"/>
        <v>-4.664927173113234E-3</v>
      </c>
      <c r="CH152" s="4">
        <f t="shared" si="391"/>
        <v>-1.8298682567271976E-3</v>
      </c>
      <c r="CI152" s="4">
        <f t="shared" si="391"/>
        <v>-5.8656176616703713E-5</v>
      </c>
      <c r="CJ152" s="4">
        <f t="shared" si="391"/>
        <v>-1.041482663443247E-2</v>
      </c>
      <c r="CK152" s="4">
        <f t="shared" si="391"/>
        <v>1.0054172675153647E-3</v>
      </c>
      <c r="CL152" s="4">
        <f t="shared" si="391"/>
        <v>2.1745785241861467E-3</v>
      </c>
      <c r="CM152" s="4">
        <f t="shared" si="391"/>
        <v>9.310037973262188E-3</v>
      </c>
      <c r="CN152" s="4">
        <f t="shared" si="391"/>
        <v>3.113613010569613E-2</v>
      </c>
      <c r="CO152" s="4">
        <f t="shared" si="391"/>
        <v>9.0316351905242991E-3</v>
      </c>
      <c r="CP152" s="4">
        <f t="shared" si="391"/>
        <v>1.3684852001263467E-3</v>
      </c>
      <c r="CQ152" s="4">
        <f t="shared" si="391"/>
        <v>-7.4373894938725114E-3</v>
      </c>
      <c r="CR152" s="4">
        <f t="shared" si="391"/>
        <v>-2.4686664589141497E-2</v>
      </c>
      <c r="CS152" s="4">
        <f t="shared" si="391"/>
        <v>-3.9682647151686214E-3</v>
      </c>
      <c r="CT152" s="4">
        <f t="shared" si="391"/>
        <v>1.5017569247846824E-2</v>
      </c>
      <c r="CU152" s="4">
        <f t="shared" si="391"/>
        <v>3.6985144729763243E-3</v>
      </c>
      <c r="CV152" s="4">
        <f t="shared" si="391"/>
        <v>2.0850763482312722E-2</v>
      </c>
      <c r="CW152" s="4">
        <f t="shared" si="391"/>
        <v>6.9520821225540746E-3</v>
      </c>
      <c r="CX152" s="4">
        <f t="shared" si="391"/>
        <v>-8.5941835416215358E-3</v>
      </c>
      <c r="CY152" s="4">
        <f t="shared" si="391"/>
        <v>-4.9080575284992135E-3</v>
      </c>
      <c r="CZ152" s="4">
        <f t="shared" si="391"/>
        <v>3.1558581018268691E-3</v>
      </c>
      <c r="DA152" s="4">
        <f t="shared" si="391"/>
        <v>-1.3068031671005469E-2</v>
      </c>
      <c r="DB152" s="4">
        <f t="shared" si="391"/>
        <v>2.73866943269364E-3</v>
      </c>
      <c r="DC152" s="4">
        <f t="shared" si="391"/>
        <v>-1.6300263693213711E-2</v>
      </c>
      <c r="DD152" s="4">
        <f t="shared" si="391"/>
        <v>2.3831210173850771E-3</v>
      </c>
      <c r="DE152" s="4">
        <f t="shared" si="391"/>
        <v>-1.0244996593734316E-2</v>
      </c>
      <c r="DF152" s="4">
        <f t="shared" si="391"/>
        <v>-1.2581165363354315E-3</v>
      </c>
      <c r="DG152" s="4">
        <f t="shared" si="391"/>
        <v>-7.0028657357407349E-4</v>
      </c>
      <c r="DH152" s="4">
        <f t="shared" si="391"/>
        <v>9.1926695941397518E-3</v>
      </c>
      <c r="DI152" s="4">
        <f t="shared" si="391"/>
        <v>9.5073612071052832E-3</v>
      </c>
      <c r="DJ152" s="4">
        <f t="shared" si="391"/>
        <v>1.030429719083947E-2</v>
      </c>
      <c r="DK152" s="4">
        <f t="shared" si="391"/>
        <v>-4.8068841474155025E-3</v>
      </c>
      <c r="DL152" s="4">
        <f t="shared" si="391"/>
        <v>9.8575905095948935E-3</v>
      </c>
      <c r="DM152" s="4">
        <f t="shared" si="391"/>
        <v>4.6706816466594192E-2</v>
      </c>
      <c r="DN152" s="4">
        <f t="shared" si="391"/>
        <v>2.7132031634234423E-2</v>
      </c>
      <c r="DO152" s="4">
        <f t="shared" si="391"/>
        <v>-1.945549505485673E-3</v>
      </c>
      <c r="DP152" s="4">
        <f t="shared" si="391"/>
        <v>-1.9454614677798313E-2</v>
      </c>
      <c r="DQ152" s="4">
        <f t="shared" si="391"/>
        <v>1.1409861516371354E-2</v>
      </c>
      <c r="DR152" s="4">
        <f t="shared" si="391"/>
        <v>2.8281410279981455E-2</v>
      </c>
      <c r="DS152" s="4">
        <f t="shared" si="391"/>
        <v>-1.7435015632368375E-2</v>
      </c>
      <c r="DT152" s="4">
        <f t="shared" si="391"/>
        <v>-4.4794561997252577E-3</v>
      </c>
      <c r="DU152" s="4">
        <f t="shared" si="391"/>
        <v>4.962093479096796E-3</v>
      </c>
      <c r="DV152" s="4">
        <f t="shared" si="391"/>
        <v>-5.2624329431095835E-3</v>
      </c>
      <c r="DW152" s="4">
        <f t="shared" si="391"/>
        <v>5.1117646206474496E-3</v>
      </c>
      <c r="DX152" s="4">
        <f t="shared" si="391"/>
        <v>-3.7373921522350661E-3</v>
      </c>
      <c r="DY152" s="4">
        <f t="shared" si="391"/>
        <v>-9.94509750622272E-5</v>
      </c>
      <c r="DZ152" s="4">
        <f t="shared" ref="DZ152:GK152" si="392">DZ62-AVERAGE(DZ$61:DZ$75)</f>
        <v>-3.8330520848113957E-3</v>
      </c>
      <c r="EA152" s="4">
        <f t="shared" si="392"/>
        <v>1.0311525917538564E-3</v>
      </c>
      <c r="EB152" s="4">
        <f t="shared" si="392"/>
        <v>-6.4131210124482325E-3</v>
      </c>
      <c r="EC152" s="4">
        <f t="shared" si="392"/>
        <v>-5.0515482453892049E-3</v>
      </c>
      <c r="ED152" s="4">
        <f t="shared" si="392"/>
        <v>-1.054088835408629E-2</v>
      </c>
      <c r="EE152" s="4">
        <f t="shared" si="392"/>
        <v>2.4447438628298589E-3</v>
      </c>
      <c r="EF152" s="4">
        <f t="shared" si="392"/>
        <v>4.0605835391328386E-3</v>
      </c>
      <c r="EG152" s="4">
        <f t="shared" si="392"/>
        <v>-2.7794224723991252E-2</v>
      </c>
      <c r="EH152" s="4">
        <f t="shared" si="392"/>
        <v>9.5011162416295692E-3</v>
      </c>
      <c r="EI152" s="4">
        <f t="shared" si="392"/>
        <v>1.1639239253748651E-2</v>
      </c>
      <c r="EJ152" s="4">
        <f t="shared" si="392"/>
        <v>-2.7927304363416874E-3</v>
      </c>
      <c r="EK152" s="4">
        <f t="shared" si="392"/>
        <v>-1.290734890666533E-2</v>
      </c>
      <c r="EL152" s="4">
        <f t="shared" si="392"/>
        <v>7.499245996263915E-3</v>
      </c>
      <c r="EM152" s="4">
        <f t="shared" si="392"/>
        <v>-1.6177687161142072E-2</v>
      </c>
      <c r="EN152" s="4">
        <f t="shared" si="392"/>
        <v>-2.0869375699598828E-3</v>
      </c>
      <c r="EO152" s="4">
        <f t="shared" si="392"/>
        <v>-1.3678637023693522E-2</v>
      </c>
      <c r="EP152" s="4">
        <f t="shared" si="392"/>
        <v>-6.7371486947899965E-3</v>
      </c>
      <c r="EQ152" s="4">
        <f t="shared" si="392"/>
        <v>9.0132971626082949E-3</v>
      </c>
      <c r="ER152" s="4">
        <f t="shared" si="392"/>
        <v>-1.9174259176550676E-2</v>
      </c>
      <c r="ES152" s="4">
        <f t="shared" si="392"/>
        <v>-3.334024857408662E-3</v>
      </c>
      <c r="ET152" s="4">
        <f t="shared" si="392"/>
        <v>4.7613528495159792E-3</v>
      </c>
      <c r="EU152" s="4">
        <f t="shared" si="392"/>
        <v>3.096742541244315E-3</v>
      </c>
      <c r="EV152" s="4">
        <f t="shared" si="392"/>
        <v>-1.3118896230339683E-2</v>
      </c>
      <c r="EW152" s="4">
        <f t="shared" si="392"/>
        <v>5.3719376046061605E-3</v>
      </c>
      <c r="EX152" s="4">
        <f t="shared" si="392"/>
        <v>4.805944348887513E-3</v>
      </c>
      <c r="EY152" s="4">
        <f t="shared" si="392"/>
        <v>6.4131891634969518E-3</v>
      </c>
      <c r="EZ152" s="4">
        <f t="shared" si="392"/>
        <v>1.124396570035922E-2</v>
      </c>
      <c r="FA152" s="4">
        <f t="shared" si="392"/>
        <v>-8.4744836721205186E-3</v>
      </c>
      <c r="FB152" s="4">
        <f t="shared" si="392"/>
        <v>9.4751079029148852E-3</v>
      </c>
      <c r="FC152" s="4">
        <f t="shared" si="392"/>
        <v>-9.5585605013861642E-3</v>
      </c>
      <c r="FD152" s="4">
        <f t="shared" si="392"/>
        <v>3.584388835400968E-3</v>
      </c>
      <c r="FE152" s="4">
        <f t="shared" si="392"/>
        <v>-7.2670784763290176E-3</v>
      </c>
      <c r="FF152" s="4">
        <f t="shared" si="392"/>
        <v>-1.5787326091351927E-2</v>
      </c>
      <c r="FG152" s="4">
        <f t="shared" si="392"/>
        <v>-1.9335426363348139E-2</v>
      </c>
      <c r="FH152" s="4">
        <f t="shared" si="392"/>
        <v>1.7210636108550149E-2</v>
      </c>
      <c r="FI152" s="4">
        <f t="shared" si="392"/>
        <v>-7.1873980987804918E-3</v>
      </c>
      <c r="FJ152" s="4">
        <f t="shared" si="392"/>
        <v>-3.1704575469888715E-3</v>
      </c>
      <c r="FK152" s="4">
        <f t="shared" si="392"/>
        <v>-6.8676127207717326E-3</v>
      </c>
      <c r="FL152" s="4">
        <f t="shared" si="392"/>
        <v>4.9111432169540144E-3</v>
      </c>
      <c r="FM152" s="4">
        <f t="shared" si="392"/>
        <v>4.9917128930445061E-3</v>
      </c>
      <c r="FN152" s="4">
        <f t="shared" si="392"/>
        <v>8.7392664934770499E-3</v>
      </c>
      <c r="FO152" s="4">
        <f t="shared" si="392"/>
        <v>-7.6118375330741863E-4</v>
      </c>
      <c r="FP152" s="4">
        <f t="shared" si="392"/>
        <v>5.774216774281915E-5</v>
      </c>
      <c r="FQ152" s="4">
        <f t="shared" si="392"/>
        <v>-1.071269396047627E-2</v>
      </c>
      <c r="FR152" s="4">
        <f t="shared" si="392"/>
        <v>-1.2999570015305797E-2</v>
      </c>
      <c r="FS152" s="4">
        <f t="shared" si="392"/>
        <v>3.2019977908773569E-4</v>
      </c>
      <c r="FT152" s="4">
        <f t="shared" si="392"/>
        <v>-8.784387388784877E-3</v>
      </c>
      <c r="FU152" s="4">
        <f t="shared" si="392"/>
        <v>-7.980483979863378E-3</v>
      </c>
      <c r="FV152" s="4">
        <f t="shared" si="392"/>
        <v>5.5831648960952126E-3</v>
      </c>
      <c r="FW152" s="4">
        <f t="shared" si="392"/>
        <v>-5.4274560075169218E-3</v>
      </c>
      <c r="FX152" s="4">
        <f t="shared" si="392"/>
        <v>-6.8116566680697949E-3</v>
      </c>
      <c r="FY152" s="4">
        <f t="shared" si="392"/>
        <v>4.885683892463885E-3</v>
      </c>
      <c r="FZ152" s="4">
        <f t="shared" si="392"/>
        <v>-3.6120366183005981E-3</v>
      </c>
      <c r="GA152" s="4">
        <f t="shared" si="392"/>
        <v>-4.7967101198589327E-3</v>
      </c>
      <c r="GB152" s="4">
        <f t="shared" si="392"/>
        <v>-1.3454441073775561E-2</v>
      </c>
      <c r="GC152" s="4">
        <f t="shared" si="392"/>
        <v>-1.1788319778191825E-2</v>
      </c>
      <c r="GD152" s="4">
        <f t="shared" si="392"/>
        <v>2.6574107274337649E-3</v>
      </c>
      <c r="GE152" s="4">
        <f t="shared" si="392"/>
        <v>1.0961814705693278E-2</v>
      </c>
      <c r="GF152" s="4">
        <f t="shared" si="392"/>
        <v>6.7596872144548761E-3</v>
      </c>
      <c r="GG152" s="4">
        <f t="shared" si="392"/>
        <v>3.5312857761029713E-3</v>
      </c>
      <c r="GH152" s="4">
        <f t="shared" si="392"/>
        <v>-4.8923122329381135E-3</v>
      </c>
      <c r="GI152" s="4">
        <f t="shared" si="392"/>
        <v>2.8390530436659426E-3</v>
      </c>
      <c r="GJ152" s="4">
        <f t="shared" si="392"/>
        <v>-2.3949410645908175E-2</v>
      </c>
      <c r="GK152" s="4">
        <f t="shared" si="392"/>
        <v>2.3343528480479899E-3</v>
      </c>
      <c r="GL152" s="4">
        <f t="shared" ref="GL152:IQ152" si="393">GL62-AVERAGE(GL$61:GL$75)</f>
        <v>2.1165791373047669E-3</v>
      </c>
      <c r="GM152" s="4">
        <f t="shared" si="393"/>
        <v>2.83234611708168E-4</v>
      </c>
      <c r="GN152" s="4">
        <f t="shared" si="393"/>
        <v>7.9808769590826861E-3</v>
      </c>
      <c r="GO152" s="4">
        <f t="shared" si="393"/>
        <v>2.8009075821618882E-3</v>
      </c>
      <c r="GP152" s="4">
        <f t="shared" si="393"/>
        <v>-1.2325141194183441E-2</v>
      </c>
      <c r="GQ152" s="4">
        <f t="shared" si="393"/>
        <v>-1.514097756711784E-3</v>
      </c>
      <c r="GR152" s="4">
        <f t="shared" si="393"/>
        <v>5.0642012113038832E-4</v>
      </c>
      <c r="GS152" s="4">
        <f t="shared" si="393"/>
        <v>8.8933903947707119E-4</v>
      </c>
      <c r="GT152" s="4">
        <f t="shared" si="393"/>
        <v>2.541561717790921E-2</v>
      </c>
      <c r="GU152" s="4">
        <f t="shared" si="393"/>
        <v>5.5677962907618832E-3</v>
      </c>
      <c r="GV152" s="4">
        <f t="shared" si="393"/>
        <v>-3.6445121034377206E-3</v>
      </c>
      <c r="GW152" s="4">
        <f t="shared" si="393"/>
        <v>-6.8036922789128009E-3</v>
      </c>
      <c r="GX152" s="4">
        <f t="shared" si="393"/>
        <v>5.5589008287296017E-3</v>
      </c>
      <c r="GY152" s="4">
        <f t="shared" si="393"/>
        <v>-6.3774880763335512E-3</v>
      </c>
      <c r="GZ152" s="4">
        <f t="shared" si="393"/>
        <v>-2.9246013520838471E-3</v>
      </c>
      <c r="HA152" s="4">
        <f t="shared" si="393"/>
        <v>-2.3459242701666322E-3</v>
      </c>
      <c r="HB152" s="4">
        <f t="shared" si="393"/>
        <v>2.3131828835390687E-3</v>
      </c>
      <c r="HC152" s="4">
        <f t="shared" si="393"/>
        <v>6.5580143353629412E-4</v>
      </c>
      <c r="HD152" s="4">
        <f t="shared" si="393"/>
        <v>-3.5271401492671987E-2</v>
      </c>
      <c r="HE152" s="4">
        <f t="shared" si="393"/>
        <v>4.1224514524441976E-3</v>
      </c>
      <c r="HF152" s="4">
        <f t="shared" si="393"/>
        <v>7.0160883407342561E-3</v>
      </c>
      <c r="HG152" s="4">
        <f t="shared" si="393"/>
        <v>-3.2687895398647989E-3</v>
      </c>
      <c r="HH152" s="4">
        <f t="shared" si="393"/>
        <v>1.1188224465776655E-2</v>
      </c>
      <c r="HI152" s="4">
        <f t="shared" si="393"/>
        <v>6.1995207339037971E-3</v>
      </c>
      <c r="HJ152" s="4">
        <f t="shared" si="393"/>
        <v>-9.8192381223310525E-3</v>
      </c>
      <c r="HK152" s="4">
        <f t="shared" si="393"/>
        <v>-2.8213910125610337E-3</v>
      </c>
      <c r="HL152" s="4">
        <f t="shared" si="393"/>
        <v>-1.0259080888083132E-2</v>
      </c>
      <c r="HM152" s="4">
        <f t="shared" si="393"/>
        <v>1.3304466471587707E-2</v>
      </c>
      <c r="HN152" s="4">
        <f t="shared" si="393"/>
        <v>9.5799781149247115E-3</v>
      </c>
      <c r="HO152" s="4">
        <f t="shared" si="393"/>
        <v>-1.5384298173800685E-2</v>
      </c>
      <c r="HP152" s="4">
        <f t="shared" si="393"/>
        <v>-7.5465059232342705E-3</v>
      </c>
      <c r="HQ152" s="4">
        <f t="shared" si="393"/>
        <v>1.6236939210944822E-3</v>
      </c>
      <c r="HR152" s="4">
        <f t="shared" si="393"/>
        <v>1.4748849997510767E-3</v>
      </c>
      <c r="HS152" s="4">
        <f t="shared" si="393"/>
        <v>1.4184327145558897E-2</v>
      </c>
      <c r="HT152" s="4">
        <f t="shared" si="393"/>
        <v>5.1435310153907007E-3</v>
      </c>
      <c r="HU152" s="4">
        <f t="shared" si="393"/>
        <v>-4.291132242883168E-3</v>
      </c>
      <c r="HV152" s="4">
        <f t="shared" si="393"/>
        <v>-7.5059069423561589E-3</v>
      </c>
      <c r="HW152" s="4">
        <f t="shared" si="393"/>
        <v>1.399718883478133E-4</v>
      </c>
      <c r="HX152" s="4">
        <f t="shared" si="393"/>
        <v>-1.1687258008847567E-3</v>
      </c>
      <c r="HY152" s="4">
        <f t="shared" si="393"/>
        <v>5.2036436193454542E-4</v>
      </c>
      <c r="HZ152" s="4">
        <f t="shared" si="393"/>
        <v>-5.7306642405788822E-3</v>
      </c>
      <c r="IA152" s="4">
        <f t="shared" si="393"/>
        <v>2.6595763064158535E-3</v>
      </c>
      <c r="IB152" s="4">
        <f t="shared" si="393"/>
        <v>-1.8203076214644562E-3</v>
      </c>
      <c r="IC152" s="4">
        <f t="shared" si="393"/>
        <v>-1.2092553291516032E-2</v>
      </c>
      <c r="ID152" s="4">
        <f t="shared" si="393"/>
        <v>-1.3366204546434602E-3</v>
      </c>
      <c r="IE152" s="4">
        <f t="shared" si="393"/>
        <v>4.9932407376151143E-3</v>
      </c>
      <c r="IF152" s="4">
        <f t="shared" si="393"/>
        <v>-5.6485390153890478E-3</v>
      </c>
      <c r="IG152" s="4">
        <f t="shared" si="393"/>
        <v>5.1110245856503993E-4</v>
      </c>
      <c r="IH152" s="4">
        <f t="shared" si="393"/>
        <v>-9.7744259058058676E-3</v>
      </c>
      <c r="II152" s="4">
        <f t="shared" si="393"/>
        <v>-3.2741452948534172E-2</v>
      </c>
      <c r="IJ152" s="4">
        <f t="shared" si="393"/>
        <v>3.7448135922842842E-3</v>
      </c>
      <c r="IK152" s="4">
        <f t="shared" si="393"/>
        <v>2.8394750088333219E-2</v>
      </c>
      <c r="IL152" s="4">
        <f t="shared" si="393"/>
        <v>5.0873728822400347E-4</v>
      </c>
      <c r="IM152" s="4">
        <f t="shared" si="393"/>
        <v>4.5286825676733892E-3</v>
      </c>
      <c r="IN152" s="4">
        <f t="shared" si="393"/>
        <v>-4.4590627300889118E-3</v>
      </c>
      <c r="IO152" s="4">
        <f t="shared" si="393"/>
        <v>3.9966350224587156E-3</v>
      </c>
      <c r="IP152" s="4">
        <f t="shared" si="393"/>
        <v>-6.6967515420828351E-4</v>
      </c>
      <c r="IQ152" s="4">
        <f t="shared" si="393"/>
        <v>1.089128453396757E-3</v>
      </c>
      <c r="IT152" s="4">
        <f t="shared" si="388"/>
        <v>-1.8989351533563387E-4</v>
      </c>
      <c r="JU152" s="1">
        <f t="shared" si="389"/>
        <v>124</v>
      </c>
    </row>
    <row r="153" spans="1:285" x14ac:dyDescent="0.25">
      <c r="A153" s="6">
        <v>-13</v>
      </c>
      <c r="B153" s="4">
        <f t="shared" ref="B153:BM153" si="394">B63-AVERAGE(B$61:B$75)</f>
        <v>-8.9638332218666059E-3</v>
      </c>
      <c r="C153" s="4">
        <f t="shared" si="394"/>
        <v>1.3529508759730169E-3</v>
      </c>
      <c r="D153" s="4">
        <f t="shared" si="394"/>
        <v>-9.3168904036433423E-3</v>
      </c>
      <c r="E153" s="4">
        <f t="shared" si="394"/>
        <v>-6.377153860314913E-3</v>
      </c>
      <c r="F153" s="4">
        <f t="shared" si="394"/>
        <v>-1.3495870143472415E-3</v>
      </c>
      <c r="G153" s="4">
        <f t="shared" si="394"/>
        <v>1.6875761091712628E-3</v>
      </c>
      <c r="H153" s="4">
        <f t="shared" si="394"/>
        <v>-6.2047885774754795E-4</v>
      </c>
      <c r="I153" s="4">
        <f t="shared" si="394"/>
        <v>-5.4167323777200658E-3</v>
      </c>
      <c r="J153" s="4">
        <f t="shared" si="394"/>
        <v>5.5872681774652606E-3</v>
      </c>
      <c r="K153" s="4">
        <f t="shared" si="394"/>
        <v>9.8663858131055795E-3</v>
      </c>
      <c r="L153" s="4">
        <f t="shared" si="394"/>
        <v>-1.1425659612839811E-2</v>
      </c>
      <c r="M153" s="4">
        <f t="shared" si="394"/>
        <v>2.4077416251412592E-3</v>
      </c>
      <c r="N153" s="4">
        <f t="shared" si="394"/>
        <v>3.6453102823811199E-3</v>
      </c>
      <c r="O153" s="4">
        <f t="shared" si="394"/>
        <v>-1.6776797318091882E-2</v>
      </c>
      <c r="P153" s="4">
        <f t="shared" si="394"/>
        <v>-7.0317194299552464E-3</v>
      </c>
      <c r="Q153" s="4">
        <f t="shared" si="394"/>
        <v>-1.9963121294248672E-3</v>
      </c>
      <c r="R153" s="4">
        <f t="shared" si="394"/>
        <v>5.7417406232964253E-3</v>
      </c>
      <c r="S153" s="4">
        <f t="shared" si="394"/>
        <v>-2.8021688111079877E-2</v>
      </c>
      <c r="T153" s="4">
        <f t="shared" si="394"/>
        <v>2.0384789072005045E-2</v>
      </c>
      <c r="U153" s="4">
        <f t="shared" si="394"/>
        <v>-1.6578551602830619E-2</v>
      </c>
      <c r="V153" s="4">
        <f t="shared" si="394"/>
        <v>-2.3941416500515619E-2</v>
      </c>
      <c r="W153" s="4">
        <f t="shared" si="394"/>
        <v>3.3305420997952594E-3</v>
      </c>
      <c r="X153" s="4">
        <f t="shared" si="394"/>
        <v>9.2298981726502034E-3</v>
      </c>
      <c r="Y153" s="4">
        <f t="shared" si="394"/>
        <v>8.2613192702489305E-3</v>
      </c>
      <c r="Z153" s="4">
        <f t="shared" si="394"/>
        <v>2.6485101836909693E-3</v>
      </c>
      <c r="AA153" s="4">
        <f t="shared" si="394"/>
        <v>-5.8881623939948204E-2</v>
      </c>
      <c r="AB153" s="4">
        <f t="shared" si="394"/>
        <v>-1.5758197950506227E-2</v>
      </c>
      <c r="AC153" s="4">
        <f t="shared" si="394"/>
        <v>-6.8130001753405004E-3</v>
      </c>
      <c r="AD153" s="4">
        <f t="shared" si="394"/>
        <v>-1.0471458586693069E-2</v>
      </c>
      <c r="AE153" s="4">
        <f t="shared" si="394"/>
        <v>1.9503739535488979E-2</v>
      </c>
      <c r="AF153" s="4">
        <f t="shared" si="394"/>
        <v>2.6018543292022904E-2</v>
      </c>
      <c r="AG153" s="4">
        <f t="shared" si="394"/>
        <v>1.4155152913692241E-2</v>
      </c>
      <c r="AH153" s="4">
        <f t="shared" si="394"/>
        <v>-5.7038441273150695E-3</v>
      </c>
      <c r="AI153" s="4">
        <f t="shared" si="394"/>
        <v>2.0675696993828072E-2</v>
      </c>
      <c r="AJ153" s="4">
        <f t="shared" si="394"/>
        <v>1.8042877171426438E-2</v>
      </c>
      <c r="AK153" s="4">
        <f t="shared" si="394"/>
        <v>-2.371749518437772E-2</v>
      </c>
      <c r="AL153" s="4">
        <f t="shared" si="394"/>
        <v>1.091909336977333E-2</v>
      </c>
      <c r="AM153" s="4">
        <f t="shared" si="394"/>
        <v>6.7096634668377961E-3</v>
      </c>
      <c r="AN153" s="4">
        <f t="shared" si="394"/>
        <v>2.1263718329609677E-2</v>
      </c>
      <c r="AO153" s="4">
        <f t="shared" si="394"/>
        <v>-1.9937469514910034E-2</v>
      </c>
      <c r="AP153" s="4">
        <f t="shared" si="394"/>
        <v>1.629674570551941E-3</v>
      </c>
      <c r="AQ153" s="4">
        <f t="shared" si="394"/>
        <v>2.6733756472717197E-3</v>
      </c>
      <c r="AR153" s="4">
        <f t="shared" si="394"/>
        <v>2.2145586937446296E-2</v>
      </c>
      <c r="AS153" s="4">
        <f t="shared" si="394"/>
        <v>-7.4962013535136169E-3</v>
      </c>
      <c r="AT153" s="4">
        <f t="shared" si="394"/>
        <v>-2.2385548252279758E-2</v>
      </c>
      <c r="AU153" s="4">
        <f t="shared" si="394"/>
        <v>2.2878314788910723E-3</v>
      </c>
      <c r="AV153" s="4">
        <f t="shared" si="394"/>
        <v>-9.4842691679569713E-3</v>
      </c>
      <c r="AW153" s="4">
        <f t="shared" si="394"/>
        <v>-1.2464431928966279E-2</v>
      </c>
      <c r="AX153" s="4">
        <f t="shared" si="394"/>
        <v>2.2481679185994211E-2</v>
      </c>
      <c r="AY153" s="4">
        <f t="shared" si="394"/>
        <v>-9.0680380425550051E-3</v>
      </c>
      <c r="AZ153" s="4">
        <f t="shared" si="394"/>
        <v>-1.1407896862901782E-2</v>
      </c>
      <c r="BA153" s="4">
        <f t="shared" si="394"/>
        <v>-8.4332020153646305E-3</v>
      </c>
      <c r="BB153" s="4">
        <f t="shared" si="394"/>
        <v>5.3121353119432065E-3</v>
      </c>
      <c r="BC153" s="4">
        <f t="shared" si="394"/>
        <v>-1.9355256940906031E-5</v>
      </c>
      <c r="BD153" s="4">
        <f t="shared" si="394"/>
        <v>1.0323418484833723E-2</v>
      </c>
      <c r="BE153" s="4">
        <f t="shared" si="394"/>
        <v>-3.5946644277795748E-3</v>
      </c>
      <c r="BF153" s="4">
        <f t="shared" si="394"/>
        <v>7.5145612458298629E-3</v>
      </c>
      <c r="BG153" s="4">
        <f t="shared" si="394"/>
        <v>-9.4000595694665456E-3</v>
      </c>
      <c r="BH153" s="4">
        <f t="shared" si="394"/>
        <v>4.0765493582876578E-3</v>
      </c>
      <c r="BI153" s="4">
        <f t="shared" si="394"/>
        <v>1.4923023905915926E-2</v>
      </c>
      <c r="BJ153" s="4">
        <f t="shared" si="394"/>
        <v>-2.8351196729898269E-2</v>
      </c>
      <c r="BK153" s="4">
        <f t="shared" si="394"/>
        <v>6.7688475377669401E-3</v>
      </c>
      <c r="BL153" s="4">
        <f t="shared" si="394"/>
        <v>-6.8476845097700974E-4</v>
      </c>
      <c r="BM153" s="4">
        <f t="shared" si="394"/>
        <v>3.3237306961583335E-2</v>
      </c>
      <c r="BN153" s="4">
        <f t="shared" ref="BN153:DY153" si="395">BN63-AVERAGE(BN$61:BN$75)</f>
        <v>-3.8493297551114976E-2</v>
      </c>
      <c r="BO153" s="4">
        <f t="shared" si="395"/>
        <v>1.0331692427615283E-3</v>
      </c>
      <c r="BP153" s="4">
        <f t="shared" si="395"/>
        <v>-2.5576761750721065E-2</v>
      </c>
      <c r="BQ153" s="4">
        <f t="shared" si="395"/>
        <v>1.1971238921077187E-3</v>
      </c>
      <c r="BR153" s="4">
        <f t="shared" si="395"/>
        <v>9.9345612320125691E-4</v>
      </c>
      <c r="BS153" s="4">
        <f t="shared" si="395"/>
        <v>-1.3996464976135117E-2</v>
      </c>
      <c r="BT153" s="4">
        <f t="shared" si="395"/>
        <v>-1.3466573013820938E-2</v>
      </c>
      <c r="BU153" s="4">
        <f t="shared" si="395"/>
        <v>-3.0003325288305138E-3</v>
      </c>
      <c r="BV153" s="4">
        <f t="shared" si="395"/>
        <v>1.6558099465055114E-3</v>
      </c>
      <c r="BW153" s="4">
        <f t="shared" si="395"/>
        <v>4.3645016658600405E-3</v>
      </c>
      <c r="BX153" s="4">
        <f t="shared" si="395"/>
        <v>-9.927286995576599E-3</v>
      </c>
      <c r="BY153" s="4">
        <f t="shared" si="395"/>
        <v>-1.6708951742686128E-2</v>
      </c>
      <c r="BZ153" s="4">
        <f t="shared" si="395"/>
        <v>-7.77997209394766E-3</v>
      </c>
      <c r="CA153" s="4">
        <f t="shared" si="395"/>
        <v>1.0605460231525815E-2</v>
      </c>
      <c r="CB153" s="4">
        <f t="shared" si="395"/>
        <v>-1.3432847621253016E-2</v>
      </c>
      <c r="CC153" s="4">
        <f t="shared" si="395"/>
        <v>-2.3584231048992912E-3</v>
      </c>
      <c r="CD153" s="4">
        <f t="shared" si="395"/>
        <v>-1.8945523647050863E-2</v>
      </c>
      <c r="CE153" s="4">
        <f t="shared" si="395"/>
        <v>4.1647213715386971E-3</v>
      </c>
      <c r="CF153" s="4">
        <f t="shared" si="395"/>
        <v>-1.6638367257759919E-2</v>
      </c>
      <c r="CG153" s="4">
        <f t="shared" si="395"/>
        <v>-4.7076975103709107E-3</v>
      </c>
      <c r="CH153" s="4">
        <f t="shared" si="395"/>
        <v>5.7035074908843549E-3</v>
      </c>
      <c r="CI153" s="4">
        <f t="shared" si="395"/>
        <v>-2.0350790102654198E-2</v>
      </c>
      <c r="CJ153" s="4">
        <f t="shared" si="395"/>
        <v>5.4725331278867072E-3</v>
      </c>
      <c r="CK153" s="4">
        <f t="shared" si="395"/>
        <v>2.5990408189438753E-3</v>
      </c>
      <c r="CL153" s="4">
        <f t="shared" si="395"/>
        <v>2.7954063358806885E-2</v>
      </c>
      <c r="CM153" s="4">
        <f t="shared" si="395"/>
        <v>6.4978704467396099E-3</v>
      </c>
      <c r="CN153" s="4">
        <f t="shared" si="395"/>
        <v>-2.1108998928608333E-3</v>
      </c>
      <c r="CO153" s="4">
        <f t="shared" si="395"/>
        <v>1.9095169474101548E-2</v>
      </c>
      <c r="CP153" s="4">
        <f t="shared" si="395"/>
        <v>-1.022768924448857E-2</v>
      </c>
      <c r="CQ153" s="4">
        <f t="shared" si="395"/>
        <v>2.9374168598469322E-2</v>
      </c>
      <c r="CR153" s="4">
        <f t="shared" si="395"/>
        <v>-2.5618487472916195E-2</v>
      </c>
      <c r="CS153" s="4">
        <f t="shared" si="395"/>
        <v>2.2821034932101511E-2</v>
      </c>
      <c r="CT153" s="4">
        <f t="shared" si="395"/>
        <v>-5.5444485968795573E-2</v>
      </c>
      <c r="CU153" s="4">
        <f t="shared" si="395"/>
        <v>3.6978399839185218E-3</v>
      </c>
      <c r="CV153" s="4">
        <f t="shared" si="395"/>
        <v>2.0751996419258852E-2</v>
      </c>
      <c r="CW153" s="4">
        <f t="shared" si="395"/>
        <v>6.9439587330974162E-3</v>
      </c>
      <c r="CX153" s="4">
        <f t="shared" si="395"/>
        <v>1.3028305736477125E-2</v>
      </c>
      <c r="CY153" s="4">
        <f t="shared" si="395"/>
        <v>-4.9223355804188344E-3</v>
      </c>
      <c r="CZ153" s="4">
        <f t="shared" si="395"/>
        <v>3.1332289222480323E-3</v>
      </c>
      <c r="DA153" s="4">
        <f t="shared" si="395"/>
        <v>-1.307025647451774E-2</v>
      </c>
      <c r="DB153" s="4">
        <f t="shared" si="395"/>
        <v>2.73866943269364E-3</v>
      </c>
      <c r="DC153" s="4">
        <f t="shared" si="395"/>
        <v>-1.6310278136428682E-2</v>
      </c>
      <c r="DD153" s="4">
        <f t="shared" si="395"/>
        <v>2.3172534758084734E-3</v>
      </c>
      <c r="DE153" s="4">
        <f t="shared" si="395"/>
        <v>-1.0761659408287024E-2</v>
      </c>
      <c r="DF153" s="4">
        <f t="shared" si="395"/>
        <v>-1.2584071533537425E-3</v>
      </c>
      <c r="DG153" s="4">
        <f t="shared" si="395"/>
        <v>1.0240177218233247E-2</v>
      </c>
      <c r="DH153" s="4">
        <f t="shared" si="395"/>
        <v>-1.9914306854548758E-2</v>
      </c>
      <c r="DI153" s="4">
        <f t="shared" si="395"/>
        <v>8.1538620169782031E-3</v>
      </c>
      <c r="DJ153" s="4">
        <f t="shared" si="395"/>
        <v>-4.9132353791751246E-3</v>
      </c>
      <c r="DK153" s="4">
        <f t="shared" si="395"/>
        <v>4.7727688733677637E-3</v>
      </c>
      <c r="DL153" s="4">
        <f t="shared" si="395"/>
        <v>-2.739808996319041E-2</v>
      </c>
      <c r="DM153" s="4">
        <f t="shared" si="395"/>
        <v>-1.9280673898049612E-3</v>
      </c>
      <c r="DN153" s="4">
        <f t="shared" si="395"/>
        <v>-3.4349727398852593E-2</v>
      </c>
      <c r="DO153" s="4">
        <f t="shared" si="395"/>
        <v>-7.3898136791381783E-3</v>
      </c>
      <c r="DP153" s="4">
        <f t="shared" si="395"/>
        <v>3.3756908173486005E-2</v>
      </c>
      <c r="DQ153" s="4">
        <f t="shared" si="395"/>
        <v>1.1270880567052017E-2</v>
      </c>
      <c r="DR153" s="4">
        <f t="shared" si="395"/>
        <v>4.1397625686296824E-3</v>
      </c>
      <c r="DS153" s="4">
        <f t="shared" si="395"/>
        <v>-6.1331112729900925E-3</v>
      </c>
      <c r="DT153" s="4">
        <f t="shared" si="395"/>
        <v>-4.5367314682945624E-3</v>
      </c>
      <c r="DU153" s="4">
        <f t="shared" si="395"/>
        <v>4.9554795500045008E-3</v>
      </c>
      <c r="DV153" s="4">
        <f t="shared" si="395"/>
        <v>-5.2703409490876298E-3</v>
      </c>
      <c r="DW153" s="4">
        <f t="shared" si="395"/>
        <v>2.9214404766217082E-3</v>
      </c>
      <c r="DX153" s="4">
        <f t="shared" si="395"/>
        <v>-3.7439881358611281E-3</v>
      </c>
      <c r="DY153" s="4">
        <f t="shared" si="395"/>
        <v>-1.4697434322979725E-4</v>
      </c>
      <c r="DZ153" s="4">
        <f t="shared" ref="DZ153:GK153" si="396">DZ63-AVERAGE(DZ$61:DZ$75)</f>
        <v>-3.8333685317310851E-3</v>
      </c>
      <c r="EA153" s="4">
        <f t="shared" si="396"/>
        <v>1.027214157165396E-3</v>
      </c>
      <c r="EB153" s="4">
        <f t="shared" si="396"/>
        <v>-6.5129853311948899E-3</v>
      </c>
      <c r="EC153" s="4">
        <f t="shared" si="396"/>
        <v>-5.0554416128671103E-3</v>
      </c>
      <c r="ED153" s="4">
        <f t="shared" si="396"/>
        <v>-1.0714866883843085E-2</v>
      </c>
      <c r="EE153" s="4">
        <f t="shared" si="396"/>
        <v>2.4293403208719934E-3</v>
      </c>
      <c r="EF153" s="4">
        <f t="shared" si="396"/>
        <v>8.3802257700097728E-3</v>
      </c>
      <c r="EG153" s="4">
        <f t="shared" si="396"/>
        <v>9.1152137973476086E-3</v>
      </c>
      <c r="EH153" s="4">
        <f t="shared" si="396"/>
        <v>7.3047612475401489E-3</v>
      </c>
      <c r="EI153" s="4">
        <f t="shared" si="396"/>
        <v>2.0396035738075805E-3</v>
      </c>
      <c r="EJ153" s="4">
        <f t="shared" si="396"/>
        <v>1.2373494891619019E-2</v>
      </c>
      <c r="EK153" s="4">
        <f t="shared" si="396"/>
        <v>-7.6929115087319118E-4</v>
      </c>
      <c r="EL153" s="4">
        <f t="shared" si="396"/>
        <v>-1.0186929583273934E-3</v>
      </c>
      <c r="EM153" s="4">
        <f t="shared" si="396"/>
        <v>1.2656266771233864E-3</v>
      </c>
      <c r="EN153" s="4">
        <f t="shared" si="396"/>
        <v>-5.456793524798529E-3</v>
      </c>
      <c r="EO153" s="4">
        <f t="shared" si="396"/>
        <v>1.153782601064029E-2</v>
      </c>
      <c r="EP153" s="4">
        <f t="shared" si="396"/>
        <v>-6.7713475848582439E-3</v>
      </c>
      <c r="EQ153" s="4">
        <f t="shared" si="396"/>
        <v>-1.4474414620231251E-2</v>
      </c>
      <c r="ER153" s="4">
        <f t="shared" si="396"/>
        <v>4.4480895294742445E-3</v>
      </c>
      <c r="ES153" s="4">
        <f t="shared" si="396"/>
        <v>-3.334024857408662E-3</v>
      </c>
      <c r="ET153" s="4">
        <f t="shared" si="396"/>
        <v>4.7503507409071702E-3</v>
      </c>
      <c r="EU153" s="4">
        <f t="shared" si="396"/>
        <v>3.0601352681375277E-3</v>
      </c>
      <c r="EV153" s="4">
        <f t="shared" si="396"/>
        <v>5.5939711319297286E-2</v>
      </c>
      <c r="EW153" s="4">
        <f t="shared" si="396"/>
        <v>5.364119903893857E-3</v>
      </c>
      <c r="EX153" s="4">
        <f t="shared" si="396"/>
        <v>4.7849021690950276E-3</v>
      </c>
      <c r="EY153" s="4">
        <f t="shared" si="396"/>
        <v>6.4044186572118633E-3</v>
      </c>
      <c r="EZ153" s="4">
        <f t="shared" si="396"/>
        <v>1.1090801443136783E-2</v>
      </c>
      <c r="FA153" s="4">
        <f t="shared" si="396"/>
        <v>-8.6110871855639808E-3</v>
      </c>
      <c r="FB153" s="4">
        <f t="shared" si="396"/>
        <v>9.3507815929020528E-3</v>
      </c>
      <c r="FC153" s="4">
        <f t="shared" si="396"/>
        <v>-9.6679623171219489E-3</v>
      </c>
      <c r="FD153" s="4">
        <f t="shared" si="396"/>
        <v>3.5319184241235759E-3</v>
      </c>
      <c r="FE153" s="4">
        <f t="shared" si="396"/>
        <v>1.2436131652016885E-3</v>
      </c>
      <c r="FF153" s="4">
        <f t="shared" si="396"/>
        <v>9.2779805373481659E-3</v>
      </c>
      <c r="FG153" s="4">
        <f t="shared" si="396"/>
        <v>2.540812038916792E-3</v>
      </c>
      <c r="FH153" s="4">
        <f t="shared" si="396"/>
        <v>1.0645110165138518E-2</v>
      </c>
      <c r="FI153" s="4">
        <f t="shared" si="396"/>
        <v>4.1655983545322035E-3</v>
      </c>
      <c r="FJ153" s="4">
        <f t="shared" si="396"/>
        <v>1.1147733186080012E-2</v>
      </c>
      <c r="FK153" s="4">
        <f t="shared" si="396"/>
        <v>2.7294264601971114E-3</v>
      </c>
      <c r="FL153" s="4">
        <f t="shared" si="396"/>
        <v>1.2474557654473443E-2</v>
      </c>
      <c r="FM153" s="4">
        <f t="shared" si="396"/>
        <v>4.22511808177222E-3</v>
      </c>
      <c r="FN153" s="4">
        <f t="shared" si="396"/>
        <v>-9.1269152408219381E-3</v>
      </c>
      <c r="FO153" s="4">
        <f t="shared" si="396"/>
        <v>-7.6292275483341406E-4</v>
      </c>
      <c r="FP153" s="4">
        <f t="shared" si="396"/>
        <v>-7.2491191489722877E-3</v>
      </c>
      <c r="FQ153" s="4">
        <f t="shared" si="396"/>
        <v>4.6445553662329025E-2</v>
      </c>
      <c r="FR153" s="4">
        <f t="shared" si="396"/>
        <v>-1.3166648469006467E-2</v>
      </c>
      <c r="FS153" s="4">
        <f t="shared" si="396"/>
        <v>3.1859664671267406E-4</v>
      </c>
      <c r="FT153" s="4">
        <f t="shared" si="396"/>
        <v>-8.821297753883987E-3</v>
      </c>
      <c r="FU153" s="4">
        <f t="shared" si="396"/>
        <v>-4.0726444056698998E-3</v>
      </c>
      <c r="FV153" s="4">
        <f t="shared" si="396"/>
        <v>5.5648383599442488E-3</v>
      </c>
      <c r="FW153" s="4">
        <f t="shared" si="396"/>
        <v>-5.4377554331848975E-3</v>
      </c>
      <c r="FX153" s="4">
        <f t="shared" si="396"/>
        <v>-6.8138963731560996E-3</v>
      </c>
      <c r="FY153" s="4">
        <f t="shared" si="396"/>
        <v>4.8386920275619791E-3</v>
      </c>
      <c r="FZ153" s="4">
        <f t="shared" si="396"/>
        <v>-3.6615538297156084E-3</v>
      </c>
      <c r="GA153" s="4">
        <f t="shared" si="396"/>
        <v>-4.7993646322323693E-3</v>
      </c>
      <c r="GB153" s="4">
        <f t="shared" si="396"/>
        <v>-1.3692081581122046E-2</v>
      </c>
      <c r="GC153" s="4">
        <f t="shared" si="396"/>
        <v>-1.1928943628188082E-2</v>
      </c>
      <c r="GD153" s="4">
        <f t="shared" si="396"/>
        <v>1.5190284886214687E-2</v>
      </c>
      <c r="GE153" s="4">
        <f t="shared" si="396"/>
        <v>-7.0846167926773614E-3</v>
      </c>
      <c r="GF153" s="4">
        <f t="shared" si="396"/>
        <v>7.5770333296307207E-3</v>
      </c>
      <c r="GG153" s="4">
        <f t="shared" si="396"/>
        <v>-3.1467644541088241E-3</v>
      </c>
      <c r="GH153" s="4">
        <f t="shared" si="396"/>
        <v>8.6752712603805314E-3</v>
      </c>
      <c r="GI153" s="4">
        <f t="shared" si="396"/>
        <v>-1.5970314200245524E-2</v>
      </c>
      <c r="GJ153" s="4">
        <f t="shared" si="396"/>
        <v>3.3999968582578903E-3</v>
      </c>
      <c r="GK153" s="4">
        <f t="shared" si="396"/>
        <v>-3.7140992672736274E-2</v>
      </c>
      <c r="GL153" s="4">
        <f t="shared" ref="GL153:IQ153" si="397">GL63-AVERAGE(GL$61:GL$75)</f>
        <v>5.2198333774238406E-3</v>
      </c>
      <c r="GM153" s="4">
        <f t="shared" si="397"/>
        <v>-4.4161705134828583E-3</v>
      </c>
      <c r="GN153" s="4">
        <f t="shared" si="397"/>
        <v>7.9588540986103816E-3</v>
      </c>
      <c r="GO153" s="4">
        <f t="shared" si="397"/>
        <v>-6.0307745676068903E-3</v>
      </c>
      <c r="GP153" s="4">
        <f t="shared" si="397"/>
        <v>1.0732563791071299E-2</v>
      </c>
      <c r="GQ153" s="4">
        <f t="shared" si="397"/>
        <v>-1.517775932150566E-3</v>
      </c>
      <c r="GR153" s="4">
        <f t="shared" si="397"/>
        <v>5.0618482211498223E-4</v>
      </c>
      <c r="GS153" s="4">
        <f t="shared" si="397"/>
        <v>8.6988845459641962E-4</v>
      </c>
      <c r="GT153" s="4">
        <f t="shared" si="397"/>
        <v>-7.0016682245102168E-4</v>
      </c>
      <c r="GU153" s="4">
        <f t="shared" si="397"/>
        <v>5.5542907536082139E-3</v>
      </c>
      <c r="GV153" s="4">
        <f t="shared" si="397"/>
        <v>-3.6448928038697657E-3</v>
      </c>
      <c r="GW153" s="4">
        <f t="shared" si="397"/>
        <v>-6.8836088152517422E-3</v>
      </c>
      <c r="GX153" s="4">
        <f t="shared" si="397"/>
        <v>5.5492493997932558E-3</v>
      </c>
      <c r="GY153" s="4">
        <f t="shared" si="397"/>
        <v>-6.5359835000371267E-3</v>
      </c>
      <c r="GZ153" s="4">
        <f t="shared" si="397"/>
        <v>-2.9269429516715368E-3</v>
      </c>
      <c r="HA153" s="4">
        <f t="shared" si="397"/>
        <v>-2.3888916799747369E-3</v>
      </c>
      <c r="HB153" s="4">
        <f t="shared" si="397"/>
        <v>2.2941246855007697E-3</v>
      </c>
      <c r="HC153" s="4">
        <f t="shared" si="397"/>
        <v>1.2218650169596732E-2</v>
      </c>
      <c r="HD153" s="4">
        <f t="shared" si="397"/>
        <v>-6.819974710006553E-4</v>
      </c>
      <c r="HE153" s="4">
        <f t="shared" si="397"/>
        <v>3.6129828282675113E-3</v>
      </c>
      <c r="HF153" s="4">
        <f t="shared" si="397"/>
        <v>-2.0594030024413362E-3</v>
      </c>
      <c r="HG153" s="4">
        <f t="shared" si="397"/>
        <v>8.1854962061059244E-3</v>
      </c>
      <c r="HH153" s="4">
        <f t="shared" si="397"/>
        <v>-3.6035772471941681E-5</v>
      </c>
      <c r="HI153" s="4">
        <f t="shared" si="397"/>
        <v>4.7973219439878198E-4</v>
      </c>
      <c r="HJ153" s="4">
        <f t="shared" si="397"/>
        <v>2.9638810909745033E-3</v>
      </c>
      <c r="HK153" s="4">
        <f t="shared" si="397"/>
        <v>-2.7643064369960023E-2</v>
      </c>
      <c r="HL153" s="4">
        <f t="shared" si="397"/>
        <v>1.2697012947532216E-2</v>
      </c>
      <c r="HM153" s="4">
        <f t="shared" si="397"/>
        <v>1.3134288689505799E-2</v>
      </c>
      <c r="HN153" s="4">
        <f t="shared" si="397"/>
        <v>-2.37634858211569E-2</v>
      </c>
      <c r="HO153" s="4">
        <f t="shared" si="397"/>
        <v>5.1795957976948151E-3</v>
      </c>
      <c r="HP153" s="4">
        <f t="shared" si="397"/>
        <v>-7.5465059232342705E-3</v>
      </c>
      <c r="HQ153" s="4">
        <f t="shared" si="397"/>
        <v>1.6235266553592648E-3</v>
      </c>
      <c r="HR153" s="4">
        <f t="shared" si="397"/>
        <v>1.4683174115606963E-3</v>
      </c>
      <c r="HS153" s="4">
        <f t="shared" si="397"/>
        <v>-2.8639904000829328E-3</v>
      </c>
      <c r="HT153" s="4">
        <f t="shared" si="397"/>
        <v>5.1154661528975826E-3</v>
      </c>
      <c r="HU153" s="4">
        <f t="shared" si="397"/>
        <v>-4.2911401009015082E-3</v>
      </c>
      <c r="HV153" s="4">
        <f t="shared" si="397"/>
        <v>-7.5250994670044867E-3</v>
      </c>
      <c r="HW153" s="4">
        <f t="shared" si="397"/>
        <v>1.3977226895493973E-4</v>
      </c>
      <c r="HX153" s="4">
        <f t="shared" si="397"/>
        <v>-1.2421378035309353E-3</v>
      </c>
      <c r="HY153" s="4">
        <f t="shared" si="397"/>
        <v>5.0490231086415191E-4</v>
      </c>
      <c r="HZ153" s="4">
        <f t="shared" si="397"/>
        <v>-5.8308030594361919E-3</v>
      </c>
      <c r="IA153" s="4">
        <f t="shared" si="397"/>
        <v>2.6588905961188796E-3</v>
      </c>
      <c r="IB153" s="4">
        <f t="shared" si="397"/>
        <v>3.4880870476867278E-3</v>
      </c>
      <c r="IC153" s="4">
        <f t="shared" si="397"/>
        <v>7.9587406983641536E-3</v>
      </c>
      <c r="ID153" s="4">
        <f t="shared" si="397"/>
        <v>4.6335465318603358E-3</v>
      </c>
      <c r="IE153" s="4">
        <f t="shared" si="397"/>
        <v>2.2353316034357659E-3</v>
      </c>
      <c r="IF153" s="4">
        <f t="shared" si="397"/>
        <v>2.995306970360755E-2</v>
      </c>
      <c r="IG153" s="4">
        <f t="shared" si="397"/>
        <v>-1.3877598136556953E-2</v>
      </c>
      <c r="IH153" s="4">
        <f t="shared" si="397"/>
        <v>5.9590953914693658E-3</v>
      </c>
      <c r="II153" s="4">
        <f t="shared" si="397"/>
        <v>-1.3098857870882758E-2</v>
      </c>
      <c r="IJ153" s="4">
        <f t="shared" si="397"/>
        <v>-9.396927320812036E-5</v>
      </c>
      <c r="IK153" s="4">
        <f t="shared" si="397"/>
        <v>-8.0260930497015655E-3</v>
      </c>
      <c r="IL153" s="4">
        <f t="shared" si="397"/>
        <v>5.0359534539618184E-4</v>
      </c>
      <c r="IM153" s="4">
        <f t="shared" si="397"/>
        <v>-6.7787428729491582E-3</v>
      </c>
      <c r="IN153" s="4">
        <f t="shared" si="397"/>
        <v>9.1921852228999904E-3</v>
      </c>
      <c r="IO153" s="4">
        <f t="shared" si="397"/>
        <v>3.9755780101274557E-3</v>
      </c>
      <c r="IP153" s="4">
        <f t="shared" si="397"/>
        <v>-6.7237881061978978E-4</v>
      </c>
      <c r="IQ153" s="4">
        <f t="shared" si="397"/>
        <v>1.0891178310329344E-3</v>
      </c>
      <c r="IT153" s="4">
        <f t="shared" si="388"/>
        <v>-5.57676246525934E-4</v>
      </c>
      <c r="JU153" s="1">
        <f t="shared" si="389"/>
        <v>130</v>
      </c>
    </row>
    <row r="154" spans="1:285" x14ac:dyDescent="0.25">
      <c r="A154" s="6">
        <v>-12</v>
      </c>
      <c r="B154" s="4">
        <f t="shared" ref="B154:BM154" si="398">B64-AVERAGE(B$61:B$75)</f>
        <v>-1.3085542136383195E-2</v>
      </c>
      <c r="C154" s="4">
        <f t="shared" si="398"/>
        <v>1.3529312483916431E-3</v>
      </c>
      <c r="D154" s="4">
        <f t="shared" si="398"/>
        <v>-9.3621128364781425E-3</v>
      </c>
      <c r="E154" s="4">
        <f t="shared" si="398"/>
        <v>-6.4425960992846604E-3</v>
      </c>
      <c r="F154" s="4">
        <f t="shared" si="398"/>
        <v>-1.3689853520724255E-3</v>
      </c>
      <c r="G154" s="4">
        <f t="shared" si="398"/>
        <v>1.6431780497393553E-3</v>
      </c>
      <c r="H154" s="4">
        <f t="shared" si="398"/>
        <v>-6.2070867960813234E-4</v>
      </c>
      <c r="I154" s="4">
        <f t="shared" si="398"/>
        <v>-5.5189853947240561E-3</v>
      </c>
      <c r="J154" s="4">
        <f t="shared" si="398"/>
        <v>5.5659800620917726E-3</v>
      </c>
      <c r="K154" s="4">
        <f t="shared" si="398"/>
        <v>9.7709047724283318E-3</v>
      </c>
      <c r="L154" s="4">
        <f t="shared" si="398"/>
        <v>1.2628497401687084E-3</v>
      </c>
      <c r="M154" s="4">
        <f t="shared" si="398"/>
        <v>6.385083678169597E-4</v>
      </c>
      <c r="N154" s="4">
        <f t="shared" si="398"/>
        <v>3.5885867834399661E-3</v>
      </c>
      <c r="O154" s="4">
        <f t="shared" si="398"/>
        <v>-4.6428286753870428E-5</v>
      </c>
      <c r="P154" s="4">
        <f t="shared" si="398"/>
        <v>3.1120599830574544E-3</v>
      </c>
      <c r="Q154" s="4">
        <f t="shared" si="398"/>
        <v>-1.6015256910901627E-2</v>
      </c>
      <c r="R154" s="4">
        <f t="shared" si="398"/>
        <v>3.2420300623319017E-3</v>
      </c>
      <c r="S154" s="4">
        <f t="shared" si="398"/>
        <v>-4.1618991852080713E-5</v>
      </c>
      <c r="T154" s="4">
        <f t="shared" si="398"/>
        <v>-3.9497349231436074E-3</v>
      </c>
      <c r="U154" s="4">
        <f t="shared" si="398"/>
        <v>8.1169019618984803E-3</v>
      </c>
      <c r="V154" s="4">
        <f t="shared" si="398"/>
        <v>-2.8939311761209709E-3</v>
      </c>
      <c r="W154" s="4">
        <f t="shared" si="398"/>
        <v>2.3141551662845136E-2</v>
      </c>
      <c r="X154" s="4">
        <f t="shared" si="398"/>
        <v>9.1532686374719962E-3</v>
      </c>
      <c r="Y154" s="4">
        <f t="shared" si="398"/>
        <v>8.2531024695038542E-3</v>
      </c>
      <c r="Z154" s="4">
        <f t="shared" si="398"/>
        <v>2.594789277015115E-3</v>
      </c>
      <c r="AA154" s="4">
        <f t="shared" si="398"/>
        <v>-1.0681798991261373E-2</v>
      </c>
      <c r="AB154" s="4">
        <f t="shared" si="398"/>
        <v>-1.6227097798263507E-2</v>
      </c>
      <c r="AC154" s="4">
        <f t="shared" si="398"/>
        <v>-6.8319040111890252E-3</v>
      </c>
      <c r="AD154" s="4">
        <f t="shared" si="398"/>
        <v>-1.0591613883095378E-2</v>
      </c>
      <c r="AE154" s="4">
        <f t="shared" si="398"/>
        <v>1.8578518480452149E-2</v>
      </c>
      <c r="AF154" s="4">
        <f t="shared" si="398"/>
        <v>2.4521914869607628E-2</v>
      </c>
      <c r="AG154" s="4">
        <f t="shared" si="398"/>
        <v>1.3847138681553E-2</v>
      </c>
      <c r="AH154" s="4">
        <f t="shared" si="398"/>
        <v>-5.7927149023226741E-3</v>
      </c>
      <c r="AI154" s="4">
        <f t="shared" si="398"/>
        <v>2.0431358815433315E-2</v>
      </c>
      <c r="AJ154" s="4">
        <f t="shared" si="398"/>
        <v>1.7633018374988402E-2</v>
      </c>
      <c r="AK154" s="4">
        <f t="shared" si="398"/>
        <v>2.161208934823286E-3</v>
      </c>
      <c r="AL154" s="4">
        <f t="shared" si="398"/>
        <v>8.554318266747513E-3</v>
      </c>
      <c r="AM154" s="4">
        <f t="shared" si="398"/>
        <v>6.701453361198987E-3</v>
      </c>
      <c r="AN154" s="4">
        <f t="shared" si="398"/>
        <v>7.8337783476518305E-3</v>
      </c>
      <c r="AO154" s="4">
        <f t="shared" si="398"/>
        <v>-8.657966820987557E-3</v>
      </c>
      <c r="AP154" s="4">
        <f t="shared" si="398"/>
        <v>-2.4051507057572717E-2</v>
      </c>
      <c r="AQ154" s="4">
        <f t="shared" si="398"/>
        <v>6.0038170236351336E-3</v>
      </c>
      <c r="AR154" s="4">
        <f t="shared" si="398"/>
        <v>-2.0101602064063022E-2</v>
      </c>
      <c r="AS154" s="4">
        <f t="shared" si="398"/>
        <v>4.6640133355707802E-3</v>
      </c>
      <c r="AT154" s="4">
        <f t="shared" si="398"/>
        <v>-2.9806458649427421E-3</v>
      </c>
      <c r="AU154" s="4">
        <f t="shared" si="398"/>
        <v>-1.4661874206397555E-2</v>
      </c>
      <c r="AV154" s="4">
        <f t="shared" si="398"/>
        <v>-3.7542761963737965E-2</v>
      </c>
      <c r="AW154" s="4">
        <f t="shared" si="398"/>
        <v>-1.2464449698079992E-2</v>
      </c>
      <c r="AX154" s="4">
        <f t="shared" si="398"/>
        <v>2.219662010969134E-2</v>
      </c>
      <c r="AY154" s="4">
        <f t="shared" si="398"/>
        <v>-9.1084569137009075E-3</v>
      </c>
      <c r="AZ154" s="4">
        <f t="shared" si="398"/>
        <v>-3.7535290255642402E-2</v>
      </c>
      <c r="BA154" s="4">
        <f t="shared" si="398"/>
        <v>-8.476829257293721E-3</v>
      </c>
      <c r="BB154" s="4">
        <f t="shared" si="398"/>
        <v>5.3064393196223317E-3</v>
      </c>
      <c r="BC154" s="4">
        <f t="shared" si="398"/>
        <v>-3.3982769805353252E-5</v>
      </c>
      <c r="BD154" s="4">
        <f t="shared" si="398"/>
        <v>1.0185382867352388E-2</v>
      </c>
      <c r="BE154" s="4">
        <f t="shared" si="398"/>
        <v>-3.6273543162190364E-3</v>
      </c>
      <c r="BF154" s="4">
        <f t="shared" si="398"/>
        <v>7.4019379021666703E-3</v>
      </c>
      <c r="BG154" s="4">
        <f t="shared" si="398"/>
        <v>-9.5755218498589437E-3</v>
      </c>
      <c r="BH154" s="4">
        <f t="shared" si="398"/>
        <v>4.0508935010136471E-3</v>
      </c>
      <c r="BI154" s="4">
        <f t="shared" si="398"/>
        <v>1.4498207140069587E-2</v>
      </c>
      <c r="BJ154" s="4">
        <f t="shared" si="398"/>
        <v>-2.7581555947462089E-3</v>
      </c>
      <c r="BK154" s="4">
        <f t="shared" si="398"/>
        <v>6.5549781709504842E-4</v>
      </c>
      <c r="BL154" s="4">
        <f t="shared" si="398"/>
        <v>-6.8507809547890483E-4</v>
      </c>
      <c r="BM154" s="4">
        <f t="shared" si="398"/>
        <v>-4.6339087865580149E-3</v>
      </c>
      <c r="BN154" s="4">
        <f t="shared" ref="BN154:DY154" si="399">BN64-AVERAGE(BN$61:BN$75)</f>
        <v>1.0358568710078118E-2</v>
      </c>
      <c r="BO154" s="4">
        <f t="shared" si="399"/>
        <v>-3.1861107938549411E-2</v>
      </c>
      <c r="BP154" s="4">
        <f t="shared" si="399"/>
        <v>2.6189000552202845E-3</v>
      </c>
      <c r="BQ154" s="4">
        <f t="shared" si="399"/>
        <v>-8.4017918589621176E-4</v>
      </c>
      <c r="BR154" s="4">
        <f t="shared" si="399"/>
        <v>3.3435378395946375E-3</v>
      </c>
      <c r="BS154" s="4">
        <f t="shared" si="399"/>
        <v>2.2509303741582521E-3</v>
      </c>
      <c r="BT154" s="4">
        <f t="shared" si="399"/>
        <v>-1.4773767771204151E-2</v>
      </c>
      <c r="BU154" s="4">
        <f t="shared" si="399"/>
        <v>8.0393462714049985E-3</v>
      </c>
      <c r="BV154" s="4">
        <f t="shared" si="399"/>
        <v>1.654404818152465E-3</v>
      </c>
      <c r="BW154" s="4">
        <f t="shared" si="399"/>
        <v>4.341487916523828E-3</v>
      </c>
      <c r="BX154" s="4">
        <f t="shared" si="399"/>
        <v>-9.9804801922427598E-3</v>
      </c>
      <c r="BY154" s="4">
        <f t="shared" si="399"/>
        <v>-1.2439792620458469E-2</v>
      </c>
      <c r="BZ154" s="4">
        <f t="shared" si="399"/>
        <v>-7.849468230781623E-3</v>
      </c>
      <c r="CA154" s="4">
        <f t="shared" si="399"/>
        <v>1.048292461387693E-2</v>
      </c>
      <c r="CB154" s="4">
        <f t="shared" si="399"/>
        <v>-1.3499549230804094E-2</v>
      </c>
      <c r="CC154" s="4">
        <f t="shared" si="399"/>
        <v>-2.3586106700592326E-3</v>
      </c>
      <c r="CD154" s="4">
        <f t="shared" si="399"/>
        <v>-1.8955770256292144E-2</v>
      </c>
      <c r="CE154" s="4">
        <f t="shared" si="399"/>
        <v>4.0704126767839126E-3</v>
      </c>
      <c r="CF154" s="4">
        <f t="shared" si="399"/>
        <v>-1.7157804372164704E-2</v>
      </c>
      <c r="CG154" s="4">
        <f t="shared" si="399"/>
        <v>-4.751032817676035E-3</v>
      </c>
      <c r="CH154" s="4">
        <f t="shared" si="399"/>
        <v>5.647179813887993E-3</v>
      </c>
      <c r="CI154" s="4">
        <f t="shared" si="399"/>
        <v>-7.418240589265707E-3</v>
      </c>
      <c r="CJ154" s="4">
        <f t="shared" si="399"/>
        <v>5.670220189911584E-3</v>
      </c>
      <c r="CK154" s="4">
        <f t="shared" si="399"/>
        <v>2.5984023519797107E-3</v>
      </c>
      <c r="CL154" s="4">
        <f t="shared" si="399"/>
        <v>1.1237462389154372E-2</v>
      </c>
      <c r="CM154" s="4">
        <f t="shared" si="399"/>
        <v>-4.5214411751996753E-3</v>
      </c>
      <c r="CN154" s="4">
        <f t="shared" si="399"/>
        <v>-2.5051356422468137E-2</v>
      </c>
      <c r="CO154" s="4">
        <f t="shared" si="399"/>
        <v>2.8840748460190802E-3</v>
      </c>
      <c r="CP154" s="4">
        <f t="shared" si="399"/>
        <v>-7.3180784942179257E-3</v>
      </c>
      <c r="CQ154" s="4">
        <f t="shared" si="399"/>
        <v>1.2659978260553741E-2</v>
      </c>
      <c r="CR154" s="4">
        <f t="shared" si="399"/>
        <v>1.8895612047543666E-2</v>
      </c>
      <c r="CS154" s="4">
        <f t="shared" si="399"/>
        <v>2.3153951394626907E-2</v>
      </c>
      <c r="CT154" s="4">
        <f t="shared" si="399"/>
        <v>1.5153561913092053E-2</v>
      </c>
      <c r="CU154" s="4">
        <f t="shared" si="399"/>
        <v>3.6971643856175173E-3</v>
      </c>
      <c r="CV154" s="4">
        <f t="shared" si="399"/>
        <v>2.0655163647162276E-2</v>
      </c>
      <c r="CW154" s="4">
        <f t="shared" si="399"/>
        <v>6.9358814523724855E-3</v>
      </c>
      <c r="CX154" s="4">
        <f t="shared" si="399"/>
        <v>-2.9070688825720503E-2</v>
      </c>
      <c r="CY154" s="4">
        <f t="shared" si="399"/>
        <v>-4.9367221503917869E-3</v>
      </c>
      <c r="CZ154" s="4">
        <f t="shared" si="399"/>
        <v>3.1108135119435332E-3</v>
      </c>
      <c r="DA154" s="4">
        <f t="shared" si="399"/>
        <v>-1.3072487929850652E-2</v>
      </c>
      <c r="DB154" s="4">
        <f t="shared" si="399"/>
        <v>2.73866943269364E-3</v>
      </c>
      <c r="DC154" s="4">
        <f t="shared" si="399"/>
        <v>-1.6320229496458061E-2</v>
      </c>
      <c r="DD154" s="4">
        <f t="shared" si="399"/>
        <v>2.2524422214999203E-3</v>
      </c>
      <c r="DE154" s="4">
        <f t="shared" si="399"/>
        <v>-1.1302639067259918E-2</v>
      </c>
      <c r="DF154" s="4">
        <f t="shared" si="399"/>
        <v>-1.258698083965633E-3</v>
      </c>
      <c r="DG154" s="4">
        <f t="shared" si="399"/>
        <v>1.0121777648275328E-2</v>
      </c>
      <c r="DH154" s="4">
        <f t="shared" si="399"/>
        <v>-4.7385436158187775E-3</v>
      </c>
      <c r="DI154" s="4">
        <f t="shared" si="399"/>
        <v>1.0255640126910038E-2</v>
      </c>
      <c r="DJ154" s="4">
        <f t="shared" si="399"/>
        <v>-4.9537938405687159E-3</v>
      </c>
      <c r="DK154" s="4">
        <f t="shared" si="399"/>
        <v>8.5219536286695579E-3</v>
      </c>
      <c r="DL154" s="4">
        <f t="shared" si="399"/>
        <v>1.1912410077438032E-2</v>
      </c>
      <c r="DM154" s="4">
        <f t="shared" si="399"/>
        <v>-5.1494903548810839E-2</v>
      </c>
      <c r="DN154" s="4">
        <f t="shared" si="399"/>
        <v>1.2099790448592208E-2</v>
      </c>
      <c r="DO154" s="4">
        <f t="shared" si="399"/>
        <v>-2.2573948318494724E-2</v>
      </c>
      <c r="DP154" s="4">
        <f t="shared" si="399"/>
        <v>1.7945417991086917E-3</v>
      </c>
      <c r="DQ154" s="4">
        <f t="shared" si="399"/>
        <v>-8.1717212805851695E-3</v>
      </c>
      <c r="DR154" s="4">
        <f t="shared" si="399"/>
        <v>-1.5459473540688579E-2</v>
      </c>
      <c r="DS154" s="4">
        <f t="shared" si="399"/>
        <v>3.175937713264923E-3</v>
      </c>
      <c r="DT154" s="4">
        <f t="shared" si="399"/>
        <v>-4.5931495444662329E-3</v>
      </c>
      <c r="DU154" s="4">
        <f t="shared" si="399"/>
        <v>4.9488995090110474E-3</v>
      </c>
      <c r="DV154" s="4">
        <f t="shared" si="399"/>
        <v>-5.2782936199605879E-3</v>
      </c>
      <c r="DW154" s="4">
        <f t="shared" si="399"/>
        <v>-2.2426358934378481E-2</v>
      </c>
      <c r="DX154" s="4">
        <f t="shared" si="399"/>
        <v>-3.7506181309765454E-3</v>
      </c>
      <c r="DY154" s="4">
        <f t="shared" si="399"/>
        <v>-1.938491919524438E-4</v>
      </c>
      <c r="DZ154" s="4">
        <f t="shared" ref="DZ154:GK154" si="400">DZ64-AVERAGE(DZ$61:DZ$75)</f>
        <v>-3.8336853349796242E-3</v>
      </c>
      <c r="EA154" s="4">
        <f t="shared" si="400"/>
        <v>1.0232913082121671E-3</v>
      </c>
      <c r="EB154" s="4">
        <f t="shared" si="400"/>
        <v>-6.6108831960293366E-3</v>
      </c>
      <c r="EC154" s="4">
        <f t="shared" si="400"/>
        <v>-5.0593196611999321E-3</v>
      </c>
      <c r="ED154" s="4">
        <f t="shared" si="400"/>
        <v>-1.0893527639110143E-2</v>
      </c>
      <c r="EE154" s="4">
        <f t="shared" si="400"/>
        <v>2.4140569809021897E-3</v>
      </c>
      <c r="EF154" s="4">
        <f t="shared" si="400"/>
        <v>8.3616466872415349E-3</v>
      </c>
      <c r="EG154" s="4">
        <f t="shared" si="400"/>
        <v>-6.7694992609511851E-3</v>
      </c>
      <c r="EH154" s="4">
        <f t="shared" si="400"/>
        <v>3.0541224380837527E-3</v>
      </c>
      <c r="EI154" s="4">
        <f t="shared" si="400"/>
        <v>2.0381846938780594E-3</v>
      </c>
      <c r="EJ154" s="4">
        <f t="shared" si="400"/>
        <v>3.3814241337221454E-4</v>
      </c>
      <c r="EK154" s="4">
        <f t="shared" si="400"/>
        <v>-3.024083537962274E-3</v>
      </c>
      <c r="EL154" s="4">
        <f t="shared" si="400"/>
        <v>-7.8272558706820212E-3</v>
      </c>
      <c r="EM154" s="4">
        <f t="shared" si="400"/>
        <v>-1.2334374177554298E-3</v>
      </c>
      <c r="EN154" s="4">
        <f t="shared" si="400"/>
        <v>1.2157098566959536E-2</v>
      </c>
      <c r="EO154" s="4">
        <f t="shared" si="400"/>
        <v>1.8003694506341819E-3</v>
      </c>
      <c r="EP154" s="4">
        <f t="shared" si="400"/>
        <v>-5.5515601177081979E-3</v>
      </c>
      <c r="EQ154" s="4">
        <f t="shared" si="400"/>
        <v>-5.3140952383910678E-3</v>
      </c>
      <c r="ER154" s="4">
        <f t="shared" si="400"/>
        <v>-3.6881153944157094E-3</v>
      </c>
      <c r="ES154" s="4">
        <f t="shared" si="400"/>
        <v>-3.334024857408662E-3</v>
      </c>
      <c r="ET154" s="4">
        <f t="shared" si="400"/>
        <v>4.7394212576833137E-3</v>
      </c>
      <c r="EU154" s="4">
        <f t="shared" si="400"/>
        <v>3.0239669877914735E-3</v>
      </c>
      <c r="EV154" s="4">
        <f t="shared" si="400"/>
        <v>-5.5035588396775456E-2</v>
      </c>
      <c r="EW154" s="4">
        <f t="shared" si="400"/>
        <v>5.3563457374171831E-3</v>
      </c>
      <c r="EX154" s="4">
        <f t="shared" si="400"/>
        <v>4.7640517184028416E-3</v>
      </c>
      <c r="EY154" s="4">
        <f t="shared" si="400"/>
        <v>6.3956998689521944E-3</v>
      </c>
      <c r="EZ154" s="4">
        <f t="shared" si="400"/>
        <v>1.0941359197718466E-2</v>
      </c>
      <c r="FA154" s="4">
        <f t="shared" si="400"/>
        <v>-8.7445525410485662E-3</v>
      </c>
      <c r="FB154" s="4">
        <f t="shared" si="400"/>
        <v>9.2291821933442059E-3</v>
      </c>
      <c r="FC154" s="4">
        <f t="shared" si="400"/>
        <v>-9.7796891954413032E-3</v>
      </c>
      <c r="FD154" s="4">
        <f t="shared" si="400"/>
        <v>3.4786795084522258E-3</v>
      </c>
      <c r="FE154" s="4">
        <f t="shared" si="400"/>
        <v>1.1717921099888198E-3</v>
      </c>
      <c r="FF154" s="4">
        <f t="shared" si="400"/>
        <v>3.4464149057294876E-3</v>
      </c>
      <c r="FG154" s="4">
        <f t="shared" si="400"/>
        <v>1.1799227283329967E-3</v>
      </c>
      <c r="FH154" s="4">
        <f t="shared" si="400"/>
        <v>1.0525725732634515E-2</v>
      </c>
      <c r="FI154" s="4">
        <f t="shared" si="400"/>
        <v>-7.1873980987804918E-3</v>
      </c>
      <c r="FJ154" s="4">
        <f t="shared" si="400"/>
        <v>2.9583459255812122E-3</v>
      </c>
      <c r="FK154" s="4">
        <f t="shared" si="400"/>
        <v>-2.9610474281381367E-2</v>
      </c>
      <c r="FL154" s="4">
        <f t="shared" si="400"/>
        <v>-7.1792454563555964E-3</v>
      </c>
      <c r="FM154" s="4">
        <f t="shared" si="400"/>
        <v>2.6884694370941931E-3</v>
      </c>
      <c r="FN154" s="4">
        <f t="shared" si="400"/>
        <v>-2.1903192362946449E-3</v>
      </c>
      <c r="FO154" s="4">
        <f t="shared" si="400"/>
        <v>1.1064626956849941E-2</v>
      </c>
      <c r="FP154" s="4">
        <f t="shared" si="400"/>
        <v>-6.3403604920142737E-3</v>
      </c>
      <c r="FQ154" s="4">
        <f t="shared" si="400"/>
        <v>-1.226083929942114E-2</v>
      </c>
      <c r="FR154" s="4">
        <f t="shared" si="400"/>
        <v>-1.3338131598514134E-2</v>
      </c>
      <c r="FS154" s="4">
        <f t="shared" si="400"/>
        <v>3.1698944699759275E-4</v>
      </c>
      <c r="FT154" s="4">
        <f t="shared" si="400"/>
        <v>-8.8586607334522303E-3</v>
      </c>
      <c r="FU154" s="4">
        <f t="shared" si="400"/>
        <v>-3.4091717613196508E-2</v>
      </c>
      <c r="FV154" s="4">
        <f t="shared" si="400"/>
        <v>5.5466677326188128E-3</v>
      </c>
      <c r="FW154" s="4">
        <f t="shared" si="400"/>
        <v>-5.4481212859414044E-3</v>
      </c>
      <c r="FX154" s="4">
        <f t="shared" si="400"/>
        <v>-6.8161293895319403E-3</v>
      </c>
      <c r="FY154" s="4">
        <f t="shared" si="400"/>
        <v>4.7923378695815828E-3</v>
      </c>
      <c r="FZ154" s="4">
        <f t="shared" si="400"/>
        <v>-3.7103814301399233E-3</v>
      </c>
      <c r="GA154" s="4">
        <f t="shared" si="400"/>
        <v>-4.802027815620025E-3</v>
      </c>
      <c r="GB154" s="4">
        <f t="shared" si="400"/>
        <v>-1.3937222260039071E-2</v>
      </c>
      <c r="GC154" s="4">
        <f t="shared" si="400"/>
        <v>-1.2072963052295795E-2</v>
      </c>
      <c r="GD154" s="4">
        <f t="shared" si="400"/>
        <v>1.503515417973731E-2</v>
      </c>
      <c r="GE154" s="4">
        <f t="shared" si="400"/>
        <v>1.5844446610124747E-3</v>
      </c>
      <c r="GF154" s="4">
        <f t="shared" si="400"/>
        <v>4.095931300687413E-3</v>
      </c>
      <c r="GG154" s="4">
        <f t="shared" si="400"/>
        <v>-3.1613881642987684E-3</v>
      </c>
      <c r="GH154" s="4">
        <f t="shared" si="400"/>
        <v>4.6167017388088717E-3</v>
      </c>
      <c r="GI154" s="4">
        <f t="shared" si="400"/>
        <v>2.0308774859629744E-2</v>
      </c>
      <c r="GJ154" s="4">
        <f t="shared" si="400"/>
        <v>-3.7527029731951413E-2</v>
      </c>
      <c r="GK154" s="4">
        <f t="shared" si="400"/>
        <v>1.3197519967425545E-2</v>
      </c>
      <c r="GL154" s="4">
        <f t="shared" ref="GL154:IQ154" si="401">GL64-AVERAGE(GL$61:GL$75)</f>
        <v>-9.866751028142994E-4</v>
      </c>
      <c r="GM154" s="4">
        <f t="shared" si="401"/>
        <v>-2.2291031065392874E-3</v>
      </c>
      <c r="GN154" s="4">
        <f t="shared" si="401"/>
        <v>9.6262325333725234E-3</v>
      </c>
      <c r="GO154" s="4">
        <f t="shared" si="401"/>
        <v>1.4467082262461638E-2</v>
      </c>
      <c r="GP154" s="4">
        <f t="shared" si="401"/>
        <v>-3.4235114302913337E-2</v>
      </c>
      <c r="GQ154" s="4">
        <f t="shared" si="401"/>
        <v>-1.5214400396293109E-3</v>
      </c>
      <c r="GR154" s="4">
        <f t="shared" si="401"/>
        <v>5.0594929465608523E-4</v>
      </c>
      <c r="GS154" s="4">
        <f t="shared" si="401"/>
        <v>8.5026516206183553E-4</v>
      </c>
      <c r="GT154" s="4">
        <f t="shared" si="401"/>
        <v>-2.294779824403782E-2</v>
      </c>
      <c r="GU154" s="4">
        <f t="shared" si="401"/>
        <v>5.5408839376286118E-3</v>
      </c>
      <c r="GV154" s="4">
        <f t="shared" si="401"/>
        <v>-3.6452739745257293E-3</v>
      </c>
      <c r="GW154" s="4">
        <f t="shared" si="401"/>
        <v>-6.9649736166221259E-3</v>
      </c>
      <c r="GX154" s="4">
        <f t="shared" si="401"/>
        <v>5.5396576604030984E-3</v>
      </c>
      <c r="GY154" s="4">
        <f t="shared" si="401"/>
        <v>-6.6905621351091571E-3</v>
      </c>
      <c r="GZ154" s="4">
        <f t="shared" si="401"/>
        <v>-2.9292774013055228E-3</v>
      </c>
      <c r="HA154" s="4">
        <f t="shared" si="401"/>
        <v>-2.4324279821067458E-3</v>
      </c>
      <c r="HB154" s="4">
        <f t="shared" si="401"/>
        <v>2.2752318046828351E-3</v>
      </c>
      <c r="HC154" s="4">
        <f t="shared" si="401"/>
        <v>1.2086477535108589E-2</v>
      </c>
      <c r="HD154" s="4">
        <f t="shared" si="401"/>
        <v>-1.3777116683037207E-3</v>
      </c>
      <c r="HE154" s="4">
        <f t="shared" si="401"/>
        <v>-3.0024294285994338E-4</v>
      </c>
      <c r="HF154" s="4">
        <f t="shared" si="401"/>
        <v>-2.0645449239196372E-3</v>
      </c>
      <c r="HG154" s="4">
        <f t="shared" si="401"/>
        <v>6.013743783019109E-3</v>
      </c>
      <c r="HH154" s="4">
        <f t="shared" si="401"/>
        <v>-5.1061759571887563E-3</v>
      </c>
      <c r="HI154" s="4">
        <f t="shared" si="401"/>
        <v>-3.4586143460243725E-2</v>
      </c>
      <c r="HJ154" s="4">
        <f t="shared" si="401"/>
        <v>1.6277061209499398E-3</v>
      </c>
      <c r="HK154" s="4">
        <f t="shared" si="401"/>
        <v>2.7187653880802001E-3</v>
      </c>
      <c r="HL154" s="4">
        <f t="shared" si="401"/>
        <v>5.6751068143294867E-3</v>
      </c>
      <c r="HM154" s="4">
        <f t="shared" si="401"/>
        <v>1.2692873355627052E-3</v>
      </c>
      <c r="HN154" s="4">
        <f t="shared" si="401"/>
        <v>1.025853576784857E-2</v>
      </c>
      <c r="HO154" s="4">
        <f t="shared" si="401"/>
        <v>5.1705641918215221E-3</v>
      </c>
      <c r="HP154" s="4">
        <f t="shared" si="401"/>
        <v>-7.5465059232342705E-3</v>
      </c>
      <c r="HQ154" s="4">
        <f t="shared" si="401"/>
        <v>1.6233592527270645E-3</v>
      </c>
      <c r="HR154" s="4">
        <f t="shared" si="401"/>
        <v>1.461783356388714E-3</v>
      </c>
      <c r="HS154" s="4">
        <f t="shared" si="401"/>
        <v>-2.8179676615229375E-2</v>
      </c>
      <c r="HT154" s="4">
        <f t="shared" si="401"/>
        <v>5.0876963005184661E-3</v>
      </c>
      <c r="HU154" s="4">
        <f t="shared" si="401"/>
        <v>-4.2911479603128079E-3</v>
      </c>
      <c r="HV154" s="4">
        <f t="shared" si="401"/>
        <v>-7.5444612661361501E-3</v>
      </c>
      <c r="HW154" s="4">
        <f t="shared" si="401"/>
        <v>1.3957282782079328E-4</v>
      </c>
      <c r="HX154" s="4">
        <f t="shared" si="401"/>
        <v>-1.3143077691975969E-3</v>
      </c>
      <c r="HY154" s="4">
        <f t="shared" si="401"/>
        <v>4.8956114595455433E-4</v>
      </c>
      <c r="HZ154" s="4">
        <f t="shared" si="401"/>
        <v>-5.9329765863600911E-3</v>
      </c>
      <c r="IA154" s="4">
        <f t="shared" si="401"/>
        <v>2.6582060200562203E-3</v>
      </c>
      <c r="IB154" s="4">
        <f t="shared" si="401"/>
        <v>3.4600567242680305E-3</v>
      </c>
      <c r="IC154" s="4">
        <f t="shared" si="401"/>
        <v>6.494580632605159E-3</v>
      </c>
      <c r="ID154" s="4">
        <f t="shared" si="401"/>
        <v>3.4352118424757824E-3</v>
      </c>
      <c r="IE154" s="4">
        <f t="shared" si="401"/>
        <v>2.2352428506690601E-3</v>
      </c>
      <c r="IF154" s="4">
        <f t="shared" si="401"/>
        <v>-2.5335182105292735E-3</v>
      </c>
      <c r="IG154" s="4">
        <f t="shared" si="401"/>
        <v>-6.2752200583384415E-3</v>
      </c>
      <c r="IH154" s="4">
        <f t="shared" si="401"/>
        <v>-1.4847560281963098E-2</v>
      </c>
      <c r="II154" s="4">
        <f t="shared" si="401"/>
        <v>2.5690507265484497E-3</v>
      </c>
      <c r="IJ154" s="4">
        <f t="shared" si="401"/>
        <v>-1.132545612591571E-2</v>
      </c>
      <c r="IK154" s="4">
        <f t="shared" si="401"/>
        <v>-3.6888866518440268E-3</v>
      </c>
      <c r="IL154" s="4">
        <f t="shared" si="401"/>
        <v>6.3504001968000328E-3</v>
      </c>
      <c r="IM154" s="4">
        <f t="shared" si="401"/>
        <v>5.8804962611344732E-3</v>
      </c>
      <c r="IN154" s="4">
        <f t="shared" si="401"/>
        <v>3.4244367336038416E-4</v>
      </c>
      <c r="IO154" s="4">
        <f t="shared" si="401"/>
        <v>3.9547129291909629E-3</v>
      </c>
      <c r="IP154" s="4">
        <f t="shared" si="401"/>
        <v>-6.7509138014760638E-4</v>
      </c>
      <c r="IQ154" s="4">
        <f t="shared" si="401"/>
        <v>1.0891072064791918E-3</v>
      </c>
      <c r="IT154" s="4">
        <f t="shared" si="388"/>
        <v>-1.7426264153993893E-3</v>
      </c>
      <c r="JU154" s="1">
        <f t="shared" si="389"/>
        <v>127</v>
      </c>
    </row>
    <row r="155" spans="1:285" x14ac:dyDescent="0.25">
      <c r="A155" s="6">
        <v>-11</v>
      </c>
      <c r="B155" s="4">
        <f t="shared" ref="B155:BM155" si="402">B65-AVERAGE(B$61:B$75)</f>
        <v>3.5668583578100542E-3</v>
      </c>
      <c r="C155" s="4">
        <f t="shared" si="402"/>
        <v>1.352911626311823E-3</v>
      </c>
      <c r="D155" s="4">
        <f t="shared" si="402"/>
        <v>-1.3425648298737346E-2</v>
      </c>
      <c r="E155" s="4">
        <f t="shared" si="402"/>
        <v>-6.5091101522199886E-3</v>
      </c>
      <c r="F155" s="4">
        <f t="shared" si="402"/>
        <v>-1.3683317770476121E-2</v>
      </c>
      <c r="G155" s="4">
        <f t="shared" si="402"/>
        <v>1.932658716445812E-2</v>
      </c>
      <c r="H155" s="4">
        <f t="shared" si="402"/>
        <v>7.0273205561270429E-3</v>
      </c>
      <c r="I155" s="4">
        <f t="shared" si="402"/>
        <v>2.0644653053331199E-2</v>
      </c>
      <c r="J155" s="4">
        <f t="shared" si="402"/>
        <v>-4.8863168935065317E-4</v>
      </c>
      <c r="K155" s="4">
        <f t="shared" si="402"/>
        <v>9.6772627512624072E-3</v>
      </c>
      <c r="L155" s="4">
        <f t="shared" si="402"/>
        <v>1.2462801182446612E-3</v>
      </c>
      <c r="M155" s="4">
        <f t="shared" si="402"/>
        <v>6.3537263283573102E-4</v>
      </c>
      <c r="N155" s="4">
        <f t="shared" si="402"/>
        <v>3.5327081657339733E-3</v>
      </c>
      <c r="O155" s="4">
        <f t="shared" si="402"/>
        <v>-4.6522270330798558E-5</v>
      </c>
      <c r="P155" s="4">
        <f t="shared" si="402"/>
        <v>5.3751421564119575E-3</v>
      </c>
      <c r="Q155" s="4">
        <f t="shared" si="402"/>
        <v>-2.7809266032180085E-3</v>
      </c>
      <c r="R155" s="4">
        <f t="shared" si="402"/>
        <v>3.2413355858567929E-3</v>
      </c>
      <c r="S155" s="4">
        <f t="shared" si="402"/>
        <v>7.9689724155128042E-3</v>
      </c>
      <c r="T155" s="4">
        <f t="shared" si="402"/>
        <v>-3.9670699007024546E-3</v>
      </c>
      <c r="U155" s="4">
        <f t="shared" si="402"/>
        <v>-6.8350950132287638E-3</v>
      </c>
      <c r="V155" s="4">
        <f t="shared" si="402"/>
        <v>1.1910482659848891E-2</v>
      </c>
      <c r="W155" s="4">
        <f t="shared" si="402"/>
        <v>6.8875717859013634E-3</v>
      </c>
      <c r="X155" s="4">
        <f t="shared" si="402"/>
        <v>-3.9609834894407434E-2</v>
      </c>
      <c r="Y155" s="4">
        <f t="shared" si="402"/>
        <v>-6.314928720325629E-3</v>
      </c>
      <c r="Z155" s="4">
        <f t="shared" si="402"/>
        <v>-2.5383917740649169E-2</v>
      </c>
      <c r="AA155" s="4">
        <f t="shared" si="402"/>
        <v>-8.6171850371272139E-3</v>
      </c>
      <c r="AB155" s="4">
        <f t="shared" si="402"/>
        <v>-1.6716986623459607E-2</v>
      </c>
      <c r="AC155" s="4">
        <f t="shared" si="402"/>
        <v>-2.3955469114311321E-2</v>
      </c>
      <c r="AD155" s="4">
        <f t="shared" si="402"/>
        <v>-1.0714447389378125E-2</v>
      </c>
      <c r="AE155" s="4">
        <f t="shared" si="402"/>
        <v>-1.4248170914594261E-2</v>
      </c>
      <c r="AF155" s="4">
        <f t="shared" si="402"/>
        <v>9.9542244911326572E-2</v>
      </c>
      <c r="AG155" s="4">
        <f t="shared" si="402"/>
        <v>-3.3010779167912827E-2</v>
      </c>
      <c r="AH155" s="4">
        <f t="shared" si="402"/>
        <v>2.9273056701674973E-3</v>
      </c>
      <c r="AI155" s="4">
        <f t="shared" si="402"/>
        <v>8.4671753889893828E-3</v>
      </c>
      <c r="AJ155" s="4">
        <f t="shared" si="402"/>
        <v>1.7239265620550118E-2</v>
      </c>
      <c r="AK155" s="4">
        <f t="shared" si="402"/>
        <v>2.0769743878077396E-3</v>
      </c>
      <c r="AL155" s="4">
        <f t="shared" si="402"/>
        <v>8.5487128472866956E-3</v>
      </c>
      <c r="AM155" s="4">
        <f t="shared" si="402"/>
        <v>6.6932901035008773E-3</v>
      </c>
      <c r="AN155" s="4">
        <f t="shared" si="402"/>
        <v>7.6539166049516888E-3</v>
      </c>
      <c r="AO155" s="4">
        <f t="shared" si="402"/>
        <v>9.9554103211744373E-3</v>
      </c>
      <c r="AP155" s="4">
        <f t="shared" si="402"/>
        <v>8.4076320472177557E-3</v>
      </c>
      <c r="AQ155" s="4">
        <f t="shared" si="402"/>
        <v>5.9754479301664196E-3</v>
      </c>
      <c r="AR155" s="4">
        <f t="shared" si="402"/>
        <v>-1.0571187315505E-3</v>
      </c>
      <c r="AS155" s="4">
        <f t="shared" si="402"/>
        <v>4.5799404034837484E-3</v>
      </c>
      <c r="AT155" s="4">
        <f t="shared" si="402"/>
        <v>-1.082973003721832E-3</v>
      </c>
      <c r="AU155" s="4">
        <f t="shared" si="402"/>
        <v>-6.2152320417691899E-3</v>
      </c>
      <c r="AV155" s="4">
        <f t="shared" si="402"/>
        <v>7.2301040744488067E-3</v>
      </c>
      <c r="AW155" s="4">
        <f t="shared" si="402"/>
        <v>-3.3200378142158857E-2</v>
      </c>
      <c r="AX155" s="4">
        <f t="shared" si="402"/>
        <v>-6.2182169741030122E-3</v>
      </c>
      <c r="AY155" s="4">
        <f t="shared" si="402"/>
        <v>-2.5529988590869954E-2</v>
      </c>
      <c r="AZ155" s="4">
        <f t="shared" si="402"/>
        <v>-7.5221430188551356E-3</v>
      </c>
      <c r="BA155" s="4">
        <f t="shared" si="402"/>
        <v>-8.5210385902955276E-3</v>
      </c>
      <c r="BB155" s="4">
        <f t="shared" si="402"/>
        <v>4.4521159675366484E-3</v>
      </c>
      <c r="BC155" s="4">
        <f t="shared" si="402"/>
        <v>-4.8499032330147265E-5</v>
      </c>
      <c r="BD155" s="4">
        <f t="shared" si="402"/>
        <v>-6.6033095982224815E-2</v>
      </c>
      <c r="BE155" s="4">
        <f t="shared" si="402"/>
        <v>7.6330018801920738E-2</v>
      </c>
      <c r="BF155" s="4">
        <f t="shared" si="402"/>
        <v>-8.5471665495697093E-3</v>
      </c>
      <c r="BG155" s="4">
        <f t="shared" si="402"/>
        <v>1.531323798892522E-2</v>
      </c>
      <c r="BH155" s="4">
        <f t="shared" si="402"/>
        <v>3.9630502924571293E-2</v>
      </c>
      <c r="BI155" s="4">
        <f t="shared" si="402"/>
        <v>1.4090377053035247E-2</v>
      </c>
      <c r="BJ155" s="4">
        <f t="shared" si="402"/>
        <v>-2.9679912623610197E-3</v>
      </c>
      <c r="BK155" s="4">
        <f t="shared" si="402"/>
        <v>6.178947739025973E-4</v>
      </c>
      <c r="BL155" s="4">
        <f t="shared" si="402"/>
        <v>-6.8538808487543968E-4</v>
      </c>
      <c r="BM155" s="4">
        <f t="shared" si="402"/>
        <v>-4.6339960088082055E-3</v>
      </c>
      <c r="BN155" s="4">
        <f t="shared" ref="BN155:DY155" si="403">BN65-AVERAGE(BN$61:BN$75)</f>
        <v>4.7907930393596074E-3</v>
      </c>
      <c r="BO155" s="4">
        <f t="shared" si="403"/>
        <v>-1.5591617500473271E-3</v>
      </c>
      <c r="BP155" s="4">
        <f t="shared" si="403"/>
        <v>2.6180521459933737E-3</v>
      </c>
      <c r="BQ155" s="4">
        <f t="shared" si="403"/>
        <v>7.4323921438001605E-3</v>
      </c>
      <c r="BR155" s="4">
        <f t="shared" si="403"/>
        <v>3.3239425772200546E-3</v>
      </c>
      <c r="BS155" s="4">
        <f t="shared" si="403"/>
        <v>-8.3961947043467502E-3</v>
      </c>
      <c r="BT155" s="4">
        <f t="shared" si="403"/>
        <v>1.4011125158679338E-3</v>
      </c>
      <c r="BU155" s="4">
        <f t="shared" si="403"/>
        <v>-1.9074353948849987E-3</v>
      </c>
      <c r="BV155" s="4">
        <f t="shared" si="403"/>
        <v>-7.5543236302307807E-3</v>
      </c>
      <c r="BW155" s="4">
        <f t="shared" si="403"/>
        <v>-1.0620999399408445E-2</v>
      </c>
      <c r="BX155" s="4">
        <f t="shared" si="403"/>
        <v>-4.4395008701606526E-3</v>
      </c>
      <c r="BY155" s="4">
        <f t="shared" si="403"/>
        <v>1.5905592728612623E-3</v>
      </c>
      <c r="BZ155" s="4">
        <f t="shared" si="403"/>
        <v>-7.9201377402752012E-3</v>
      </c>
      <c r="CA155" s="4">
        <f t="shared" si="403"/>
        <v>1.8166631664667927E-2</v>
      </c>
      <c r="CB155" s="4">
        <f t="shared" si="403"/>
        <v>-1.3567353871429863E-2</v>
      </c>
      <c r="CC155" s="4">
        <f t="shared" si="403"/>
        <v>1.0969289082884653E-3</v>
      </c>
      <c r="CD155" s="4">
        <f t="shared" si="403"/>
        <v>0.13094143967865851</v>
      </c>
      <c r="CE155" s="4">
        <f t="shared" si="403"/>
        <v>2.1481810925119936E-2</v>
      </c>
      <c r="CF155" s="4">
        <f t="shared" si="403"/>
        <v>2.626136664737061E-2</v>
      </c>
      <c r="CG155" s="4">
        <f t="shared" si="403"/>
        <v>3.8522418064215865E-2</v>
      </c>
      <c r="CH155" s="4">
        <f t="shared" si="403"/>
        <v>5.5916882227244552E-3</v>
      </c>
      <c r="CI155" s="4">
        <f t="shared" si="403"/>
        <v>-7.6284900496540915E-3</v>
      </c>
      <c r="CJ155" s="4">
        <f t="shared" si="403"/>
        <v>5.6701811174621605E-3</v>
      </c>
      <c r="CK155" s="4">
        <f t="shared" si="403"/>
        <v>2.5977628634692731E-3</v>
      </c>
      <c r="CL155" s="4">
        <f t="shared" si="403"/>
        <v>1.1156063680111392E-2</v>
      </c>
      <c r="CM155" s="4">
        <f t="shared" si="403"/>
        <v>-3.6264682189029386E-3</v>
      </c>
      <c r="CN155" s="4">
        <f t="shared" si="403"/>
        <v>-1.5713800524201019E-3</v>
      </c>
      <c r="CO155" s="4">
        <f t="shared" si="403"/>
        <v>2.8840748460190802E-3</v>
      </c>
      <c r="CP155" s="4">
        <f t="shared" si="403"/>
        <v>3.2829225498119353E-3</v>
      </c>
      <c r="CQ155" s="4">
        <f t="shared" si="403"/>
        <v>1.2390461199802746E-2</v>
      </c>
      <c r="CR155" s="4">
        <f t="shared" si="403"/>
        <v>1.0683101213421361E-2</v>
      </c>
      <c r="CS155" s="4">
        <f t="shared" si="403"/>
        <v>-1.1151805301058318E-2</v>
      </c>
      <c r="CT155" s="4">
        <f t="shared" si="403"/>
        <v>7.1211843456178347E-3</v>
      </c>
      <c r="CU155" s="4">
        <f t="shared" si="403"/>
        <v>4.9171224994746122E-3</v>
      </c>
      <c r="CV155" s="4">
        <f t="shared" si="403"/>
        <v>-1.1929119413373343E-2</v>
      </c>
      <c r="CW155" s="4">
        <f t="shared" si="403"/>
        <v>-2.419821294759459E-2</v>
      </c>
      <c r="CX155" s="4">
        <f t="shared" si="403"/>
        <v>-2.8611870286269158E-3</v>
      </c>
      <c r="CY155" s="4">
        <f t="shared" si="403"/>
        <v>-4.951218480299972E-3</v>
      </c>
      <c r="CZ155" s="4">
        <f t="shared" si="403"/>
        <v>-6.3082553259406565E-2</v>
      </c>
      <c r="DA155" s="4">
        <f t="shared" si="403"/>
        <v>-1.3074726066876636E-2</v>
      </c>
      <c r="DB155" s="4">
        <f t="shared" si="403"/>
        <v>1.8966190201276475E-2</v>
      </c>
      <c r="DC155" s="4">
        <f t="shared" si="403"/>
        <v>0.10458282769168538</v>
      </c>
      <c r="DD155" s="4">
        <f t="shared" si="403"/>
        <v>-1.4659321048527324E-2</v>
      </c>
      <c r="DE155" s="4">
        <f t="shared" si="403"/>
        <v>-1.9583929014929155E-2</v>
      </c>
      <c r="DF155" s="4">
        <f t="shared" si="403"/>
        <v>-2.3394974478779889E-3</v>
      </c>
      <c r="DG155" s="4">
        <f t="shared" si="403"/>
        <v>1.0005913346477026E-2</v>
      </c>
      <c r="DH155" s="4">
        <f t="shared" si="403"/>
        <v>-4.9693336149394945E-3</v>
      </c>
      <c r="DI155" s="4">
        <f t="shared" si="403"/>
        <v>1.0251231919141925E-2</v>
      </c>
      <c r="DJ155" s="4">
        <f t="shared" si="403"/>
        <v>-4.9948738819208631E-3</v>
      </c>
      <c r="DK155" s="4">
        <f t="shared" si="403"/>
        <v>8.3466300107981738E-3</v>
      </c>
      <c r="DL155" s="4">
        <f t="shared" si="403"/>
        <v>-1.7923069906518405E-3</v>
      </c>
      <c r="DM155" s="4">
        <f t="shared" si="403"/>
        <v>3.3416191889310901E-3</v>
      </c>
      <c r="DN155" s="4">
        <f t="shared" si="403"/>
        <v>1.2060260443919384E-2</v>
      </c>
      <c r="DO155" s="4">
        <f t="shared" si="403"/>
        <v>4.4981876597488223E-3</v>
      </c>
      <c r="DP155" s="4">
        <f t="shared" si="403"/>
        <v>1.7840099945803261E-3</v>
      </c>
      <c r="DQ155" s="4">
        <f t="shared" si="403"/>
        <v>-1.4605358379623898E-3</v>
      </c>
      <c r="DR155" s="4">
        <f t="shared" si="403"/>
        <v>-2.3514795464458237E-2</v>
      </c>
      <c r="DS155" s="4">
        <f t="shared" si="403"/>
        <v>5.5943713705079497E-3</v>
      </c>
      <c r="DT155" s="4">
        <f t="shared" si="403"/>
        <v>9.8259877015111921E-2</v>
      </c>
      <c r="DU155" s="4">
        <f t="shared" si="403"/>
        <v>-9.3487539511804135E-3</v>
      </c>
      <c r="DV155" s="4">
        <f t="shared" si="403"/>
        <v>-1.6478857895542022E-2</v>
      </c>
      <c r="DW155" s="4">
        <f t="shared" si="403"/>
        <v>-1.761939438174123E-3</v>
      </c>
      <c r="DX155" s="4">
        <f t="shared" si="403"/>
        <v>-3.7572824013270842E-3</v>
      </c>
      <c r="DY155" s="4">
        <f t="shared" si="403"/>
        <v>-1.7269202755884831E-2</v>
      </c>
      <c r="DZ155" s="4">
        <f t="shared" ref="DZ155:GK155" si="404">DZ65-AVERAGE(DZ$61:DZ$75)</f>
        <v>-3.8340024951539885E-3</v>
      </c>
      <c r="EA155" s="4">
        <f t="shared" si="404"/>
        <v>2.1267690734184455E-2</v>
      </c>
      <c r="EB155" s="4">
        <f t="shared" si="404"/>
        <v>1.8516176925163386E-2</v>
      </c>
      <c r="EC155" s="4">
        <f t="shared" si="404"/>
        <v>1.7819317301260705E-2</v>
      </c>
      <c r="ED155" s="4">
        <f t="shared" si="404"/>
        <v>3.5628907799031668E-3</v>
      </c>
      <c r="EE155" s="4">
        <f t="shared" si="404"/>
        <v>-3.2827456105640987E-2</v>
      </c>
      <c r="EF155" s="4">
        <f t="shared" si="404"/>
        <v>8.3432267401189197E-3</v>
      </c>
      <c r="EG155" s="4">
        <f t="shared" si="404"/>
        <v>-6.8961358069112117E-3</v>
      </c>
      <c r="EH155" s="4">
        <f t="shared" si="404"/>
        <v>3.03597735215194E-3</v>
      </c>
      <c r="EI155" s="4">
        <f t="shared" si="404"/>
        <v>2.0367691881758463E-3</v>
      </c>
      <c r="EJ155" s="4">
        <f t="shared" si="404"/>
        <v>3.2837063480996992E-4</v>
      </c>
      <c r="EK155" s="4">
        <f t="shared" si="404"/>
        <v>-1.523708162733768E-3</v>
      </c>
      <c r="EL155" s="4">
        <f t="shared" si="404"/>
        <v>-7.0144239733848819E-3</v>
      </c>
      <c r="EM155" s="4">
        <f t="shared" si="404"/>
        <v>-1.239698388933263E-3</v>
      </c>
      <c r="EN155" s="4">
        <f t="shared" si="404"/>
        <v>1.2353373586153076E-3</v>
      </c>
      <c r="EO155" s="4">
        <f t="shared" si="404"/>
        <v>1.7960201565788213E-3</v>
      </c>
      <c r="EP155" s="4">
        <f t="shared" si="404"/>
        <v>-1.9020298805851954E-4</v>
      </c>
      <c r="EQ155" s="4">
        <f t="shared" si="404"/>
        <v>1.3185742382652611E-3</v>
      </c>
      <c r="ER155" s="4">
        <f t="shared" si="404"/>
        <v>2.8787372993954296E-3</v>
      </c>
      <c r="ES155" s="4">
        <f t="shared" si="404"/>
        <v>7.9518791691741177E-3</v>
      </c>
      <c r="ET155" s="4">
        <f t="shared" si="404"/>
        <v>-1.3823659940797831E-2</v>
      </c>
      <c r="EU155" s="4">
        <f t="shared" si="404"/>
        <v>-3.3194510827113111E-2</v>
      </c>
      <c r="EV155" s="4">
        <f t="shared" si="404"/>
        <v>8.0959947752444264E-3</v>
      </c>
      <c r="EW155" s="4">
        <f t="shared" si="404"/>
        <v>5.34861474254298E-3</v>
      </c>
      <c r="EX155" s="4">
        <f t="shared" si="404"/>
        <v>8.8977608682382883E-4</v>
      </c>
      <c r="EY155" s="4">
        <f t="shared" si="404"/>
        <v>6.3870323426142763E-3</v>
      </c>
      <c r="EZ155" s="4">
        <f t="shared" si="404"/>
        <v>-2.682532247185866E-3</v>
      </c>
      <c r="FA155" s="4">
        <f t="shared" si="404"/>
        <v>6.4315084292930633E-2</v>
      </c>
      <c r="FB155" s="4">
        <f t="shared" si="404"/>
        <v>-4.9561172913446111E-3</v>
      </c>
      <c r="FC155" s="4">
        <f t="shared" si="404"/>
        <v>-2.2970280659521378E-2</v>
      </c>
      <c r="FD155" s="4">
        <f t="shared" si="404"/>
        <v>-1.3630042912026857E-2</v>
      </c>
      <c r="FE155" s="4">
        <f t="shared" si="404"/>
        <v>1.1011731022998444E-3</v>
      </c>
      <c r="FF155" s="4">
        <f t="shared" si="404"/>
        <v>3.4322165663070426E-3</v>
      </c>
      <c r="FG155" s="4">
        <f t="shared" si="404"/>
        <v>1.1780681845017609E-3</v>
      </c>
      <c r="FH155" s="4">
        <f t="shared" si="404"/>
        <v>1.0408908095929361E-2</v>
      </c>
      <c r="FI155" s="4">
        <f t="shared" si="404"/>
        <v>-7.1873980987804918E-3</v>
      </c>
      <c r="FJ155" s="4">
        <f t="shared" si="404"/>
        <v>8.0744400668620667E-3</v>
      </c>
      <c r="FK155" s="4">
        <f t="shared" si="404"/>
        <v>5.3819453930984557E-3</v>
      </c>
      <c r="FL155" s="4">
        <f t="shared" si="404"/>
        <v>-7.3716194130775039E-3</v>
      </c>
      <c r="FM155" s="4">
        <f t="shared" si="404"/>
        <v>5.5039952778278139E-3</v>
      </c>
      <c r="FN155" s="4">
        <f t="shared" si="404"/>
        <v>-2.1913044019625898E-3</v>
      </c>
      <c r="FO155" s="4">
        <f t="shared" si="404"/>
        <v>-3.8082431230837335E-3</v>
      </c>
      <c r="FP155" s="4">
        <f t="shared" si="404"/>
        <v>-6.6496080560916517E-3</v>
      </c>
      <c r="FQ155" s="4">
        <f t="shared" si="404"/>
        <v>5.5229323133854039E-3</v>
      </c>
      <c r="FR155" s="4">
        <f t="shared" si="404"/>
        <v>1.5159623844453103E-2</v>
      </c>
      <c r="FS155" s="4">
        <f t="shared" si="404"/>
        <v>-5.2925964339348552E-3</v>
      </c>
      <c r="FT155" s="4">
        <f t="shared" si="404"/>
        <v>-9.391668115963047E-3</v>
      </c>
      <c r="FU155" s="4">
        <f t="shared" si="404"/>
        <v>-4.1405862801516206E-3</v>
      </c>
      <c r="FV155" s="4">
        <f t="shared" si="404"/>
        <v>5.528651033002323E-3</v>
      </c>
      <c r="FW155" s="4">
        <f t="shared" si="404"/>
        <v>1.7514185414155316E-2</v>
      </c>
      <c r="FX155" s="4">
        <f t="shared" si="404"/>
        <v>-6.8183557471137909E-3</v>
      </c>
      <c r="FY155" s="4">
        <f t="shared" si="404"/>
        <v>3.0018103421754299E-2</v>
      </c>
      <c r="FZ155" s="4">
        <f t="shared" si="404"/>
        <v>8.3911978910254523E-2</v>
      </c>
      <c r="GA155" s="4">
        <f t="shared" si="404"/>
        <v>3.5981849109106828E-3</v>
      </c>
      <c r="GB155" s="4">
        <f t="shared" si="404"/>
        <v>1.8173603769848726E-2</v>
      </c>
      <c r="GC155" s="4">
        <f t="shared" si="404"/>
        <v>1.9534023422624881E-2</v>
      </c>
      <c r="GD155" s="4">
        <f t="shared" si="404"/>
        <v>1.4883816951619029E-2</v>
      </c>
      <c r="GE155" s="4">
        <f t="shared" si="404"/>
        <v>1.5764394563550685E-3</v>
      </c>
      <c r="GF155" s="4">
        <f t="shared" si="404"/>
        <v>4.0837708853832238E-3</v>
      </c>
      <c r="GG155" s="4">
        <f t="shared" si="404"/>
        <v>-3.1761243646828948E-3</v>
      </c>
      <c r="GH155" s="4">
        <f t="shared" si="404"/>
        <v>4.527131448673641E-3</v>
      </c>
      <c r="GI155" s="4">
        <f t="shared" si="404"/>
        <v>-3.3919225015158943E-3</v>
      </c>
      <c r="GJ155" s="4">
        <f t="shared" si="404"/>
        <v>-5.712771267880631E-3</v>
      </c>
      <c r="GK155" s="4">
        <f t="shared" si="404"/>
        <v>1.3169389641708724E-2</v>
      </c>
      <c r="GL155" s="4">
        <f t="shared" ref="GL155:IQ155" si="405">GL65-AVERAGE(GL$61:GL$75)</f>
        <v>-4.900985728610455E-3</v>
      </c>
      <c r="GM155" s="4">
        <f t="shared" si="405"/>
        <v>-2.2332864340500174E-3</v>
      </c>
      <c r="GN155" s="4">
        <f t="shared" si="405"/>
        <v>8.0475960702068253E-3</v>
      </c>
      <c r="GO155" s="4">
        <f t="shared" si="405"/>
        <v>6.2061580532675725E-4</v>
      </c>
      <c r="GP155" s="4">
        <f t="shared" si="405"/>
        <v>4.5578554362685989E-3</v>
      </c>
      <c r="GQ155" s="4">
        <f t="shared" si="405"/>
        <v>-7.5818880383861026E-3</v>
      </c>
      <c r="GR155" s="4">
        <f t="shared" si="405"/>
        <v>-9.6256315793642171E-3</v>
      </c>
      <c r="GS155" s="4">
        <f t="shared" si="405"/>
        <v>-1.2116142409093233E-2</v>
      </c>
      <c r="GT155" s="4">
        <f t="shared" si="405"/>
        <v>-2.3308957537386452E-3</v>
      </c>
      <c r="GU155" s="4">
        <f t="shared" si="405"/>
        <v>5.5275747643348753E-3</v>
      </c>
      <c r="GV155" s="4">
        <f t="shared" si="405"/>
        <v>-6.7412090240621912E-3</v>
      </c>
      <c r="GW155" s="4">
        <f t="shared" si="405"/>
        <v>-7.0478264119521999E-3</v>
      </c>
      <c r="GX155" s="4">
        <f t="shared" si="405"/>
        <v>1.6076216038173975E-2</v>
      </c>
      <c r="GY155" s="4">
        <f t="shared" si="405"/>
        <v>4.4443506405574984E-2</v>
      </c>
      <c r="GZ155" s="4">
        <f t="shared" si="405"/>
        <v>1.3685068555237772E-2</v>
      </c>
      <c r="HA155" s="4">
        <f t="shared" si="405"/>
        <v>-2.2580861973554741E-2</v>
      </c>
      <c r="HB155" s="4">
        <f t="shared" si="405"/>
        <v>3.5870735809808749E-2</v>
      </c>
      <c r="HC155" s="4">
        <f t="shared" si="405"/>
        <v>1.1957292461001089E-2</v>
      </c>
      <c r="HD155" s="4">
        <f t="shared" si="405"/>
        <v>-1.3959434940155422E-3</v>
      </c>
      <c r="HE155" s="4">
        <f t="shared" si="405"/>
        <v>-3.1561645852860301E-4</v>
      </c>
      <c r="HF155" s="4">
        <f t="shared" si="405"/>
        <v>-2.0697102444263483E-3</v>
      </c>
      <c r="HG155" s="4">
        <f t="shared" si="405"/>
        <v>5.9283702335687994E-3</v>
      </c>
      <c r="HH155" s="4">
        <f t="shared" si="405"/>
        <v>9.3932927925879858E-3</v>
      </c>
      <c r="HI155" s="4">
        <f t="shared" si="405"/>
        <v>-5.362246726968516E-3</v>
      </c>
      <c r="HJ155" s="4">
        <f t="shared" si="405"/>
        <v>1.6227458410775324E-3</v>
      </c>
      <c r="HK155" s="4">
        <f t="shared" si="405"/>
        <v>6.2576845089064598E-3</v>
      </c>
      <c r="HL155" s="4">
        <f t="shared" si="405"/>
        <v>5.6688358873918585E-3</v>
      </c>
      <c r="HM155" s="4">
        <f t="shared" si="405"/>
        <v>-7.5183749137326863E-3</v>
      </c>
      <c r="HN155" s="4">
        <f t="shared" si="405"/>
        <v>4.6100808646910591E-4</v>
      </c>
      <c r="HO155" s="4">
        <f t="shared" si="405"/>
        <v>-7.9908783678193582E-5</v>
      </c>
      <c r="HP155" s="4">
        <f t="shared" si="405"/>
        <v>9.2336855630230696E-2</v>
      </c>
      <c r="HQ155" s="4">
        <f t="shared" si="405"/>
        <v>-1.6582123007158152E-3</v>
      </c>
      <c r="HR155" s="4">
        <f t="shared" si="405"/>
        <v>-6.2521209929068289E-2</v>
      </c>
      <c r="HS155" s="4">
        <f t="shared" si="405"/>
        <v>2.8435861321080133E-3</v>
      </c>
      <c r="HT155" s="4">
        <f t="shared" si="405"/>
        <v>5.0602168309687801E-3</v>
      </c>
      <c r="HU155" s="4">
        <f t="shared" si="405"/>
        <v>-1.1947246148221489E-2</v>
      </c>
      <c r="HV155" s="4">
        <f t="shared" si="405"/>
        <v>-7.5639945891259955E-3</v>
      </c>
      <c r="HW155" s="4">
        <f t="shared" si="405"/>
        <v>3.6502988299752175E-2</v>
      </c>
      <c r="HX155" s="4">
        <f t="shared" si="405"/>
        <v>2.8301003513793527E-2</v>
      </c>
      <c r="HY155" s="4">
        <f t="shared" si="405"/>
        <v>1.7214652009347669E-2</v>
      </c>
      <c r="HZ155" s="4">
        <f t="shared" si="405"/>
        <v>4.2262883928209675E-3</v>
      </c>
      <c r="IA155" s="4">
        <f t="shared" si="405"/>
        <v>7.2727045540516202E-3</v>
      </c>
      <c r="IB155" s="4">
        <f t="shared" si="405"/>
        <v>3.4323208679648606E-3</v>
      </c>
      <c r="IC155" s="4">
        <f t="shared" si="405"/>
        <v>6.493089757145843E-3</v>
      </c>
      <c r="ID155" s="4">
        <f t="shared" si="405"/>
        <v>3.4337741133973441E-3</v>
      </c>
      <c r="IE155" s="4">
        <f t="shared" si="405"/>
        <v>2.2351540449969034E-3</v>
      </c>
      <c r="IF155" s="4">
        <f t="shared" si="405"/>
        <v>-2.5431914406286974E-3</v>
      </c>
      <c r="IG155" s="4">
        <f t="shared" si="405"/>
        <v>6.1695184848449148E-3</v>
      </c>
      <c r="IH155" s="4">
        <f t="shared" si="405"/>
        <v>2.2330482190464299E-4</v>
      </c>
      <c r="II155" s="4">
        <f t="shared" si="405"/>
        <v>2.5689040458241651E-3</v>
      </c>
      <c r="IJ155" s="4">
        <f t="shared" si="405"/>
        <v>1.2025700210150755E-2</v>
      </c>
      <c r="IK155" s="4">
        <f t="shared" si="405"/>
        <v>-3.6900733048019461E-3</v>
      </c>
      <c r="IL155" s="4">
        <f t="shared" si="405"/>
        <v>-1.0883957561272329E-3</v>
      </c>
      <c r="IM155" s="4">
        <f t="shared" si="405"/>
        <v>-2.6534052567378993E-3</v>
      </c>
      <c r="IN155" s="4">
        <f t="shared" si="405"/>
        <v>2.2006438425876788E-4</v>
      </c>
      <c r="IO155" s="4">
        <f t="shared" si="405"/>
        <v>1.6390944800107322E-2</v>
      </c>
      <c r="IP155" s="4">
        <f t="shared" si="405"/>
        <v>-1.21250663340244E-3</v>
      </c>
      <c r="IQ155" s="4">
        <f t="shared" si="405"/>
        <v>-3.1185387207899169E-2</v>
      </c>
      <c r="IT155" s="4">
        <f t="shared" si="388"/>
        <v>3.0391855690096361E-3</v>
      </c>
      <c r="JC155" s="28"/>
      <c r="JU155" s="1">
        <f t="shared" si="389"/>
        <v>138</v>
      </c>
      <c r="JY155" s="30"/>
    </row>
    <row r="156" spans="1:285" x14ac:dyDescent="0.25">
      <c r="A156" s="6">
        <v>-10</v>
      </c>
      <c r="B156" s="4">
        <f t="shared" ref="B156:BM156" si="406">B66-AVERAGE(B$61:B$75)</f>
        <v>3.5668095817166052E-3</v>
      </c>
      <c r="C156" s="4">
        <f t="shared" si="406"/>
        <v>-4.4051710830182514E-3</v>
      </c>
      <c r="D156" s="4">
        <f t="shared" si="406"/>
        <v>1.4745849112852758E-2</v>
      </c>
      <c r="E156" s="4">
        <f t="shared" si="406"/>
        <v>1.0042217040077938E-2</v>
      </c>
      <c r="F156" s="4">
        <f t="shared" si="406"/>
        <v>-2.6398979176483598E-2</v>
      </c>
      <c r="G156" s="4">
        <f t="shared" si="406"/>
        <v>2.7242412093611071E-3</v>
      </c>
      <c r="H156" s="4">
        <f t="shared" si="406"/>
        <v>3.149587537718275E-2</v>
      </c>
      <c r="I156" s="4">
        <f t="shared" si="406"/>
        <v>-2.3526656574241245E-2</v>
      </c>
      <c r="J156" s="4">
        <f t="shared" si="406"/>
        <v>3.1389713658838917E-3</v>
      </c>
      <c r="K156" s="4">
        <f t="shared" si="406"/>
        <v>7.4816002282481928E-4</v>
      </c>
      <c r="L156" s="4">
        <f t="shared" si="406"/>
        <v>1.2295747716543478E-3</v>
      </c>
      <c r="M156" s="4">
        <f t="shared" si="406"/>
        <v>6.3222576275074986E-4</v>
      </c>
      <c r="N156" s="4">
        <f t="shared" si="406"/>
        <v>1.5677857249972452E-2</v>
      </c>
      <c r="O156" s="4">
        <f t="shared" si="406"/>
        <v>-4.6616196313860325E-5</v>
      </c>
      <c r="P156" s="4">
        <f t="shared" si="406"/>
        <v>5.3700321776145744E-3</v>
      </c>
      <c r="Q156" s="4">
        <f t="shared" si="406"/>
        <v>-2.7815427065256849E-3</v>
      </c>
      <c r="R156" s="4">
        <f t="shared" si="406"/>
        <v>3.2406399504496313E-3</v>
      </c>
      <c r="S156" s="4">
        <f t="shared" si="406"/>
        <v>7.9465108041301309E-3</v>
      </c>
      <c r="T156" s="4">
        <f t="shared" si="406"/>
        <v>-3.9845501348121041E-3</v>
      </c>
      <c r="U156" s="4">
        <f t="shared" si="406"/>
        <v>-6.8351132066616317E-3</v>
      </c>
      <c r="V156" s="4">
        <f t="shared" si="406"/>
        <v>1.1791859657570899E-2</v>
      </c>
      <c r="W156" s="4">
        <f t="shared" si="406"/>
        <v>6.8778531680273505E-3</v>
      </c>
      <c r="X156" s="4">
        <f t="shared" si="406"/>
        <v>1.113298687803687E-2</v>
      </c>
      <c r="Y156" s="4">
        <f t="shared" si="406"/>
        <v>-6.4535753095272342E-3</v>
      </c>
      <c r="Z156" s="4">
        <f t="shared" si="406"/>
        <v>-1.5912515149470962E-2</v>
      </c>
      <c r="AA156" s="4">
        <f t="shared" si="406"/>
        <v>-8.6355262157453982E-3</v>
      </c>
      <c r="AB156" s="4">
        <f t="shared" si="406"/>
        <v>3.0611628386897603E-2</v>
      </c>
      <c r="AC156" s="4">
        <f t="shared" si="406"/>
        <v>-7.5438779053459059E-3</v>
      </c>
      <c r="AD156" s="4">
        <f t="shared" si="406"/>
        <v>1.6167660630557412E-2</v>
      </c>
      <c r="AE156" s="4">
        <f t="shared" si="406"/>
        <v>-4.0239370360826338E-2</v>
      </c>
      <c r="AF156" s="4">
        <f t="shared" si="406"/>
        <v>-6.4040850948603817E-2</v>
      </c>
      <c r="AG156" s="4">
        <f t="shared" si="406"/>
        <v>8.8071522028989151E-3</v>
      </c>
      <c r="AH156" s="4">
        <f t="shared" si="406"/>
        <v>-5.6358513019472284E-2</v>
      </c>
      <c r="AI156" s="4">
        <f t="shared" si="406"/>
        <v>-2.2758038372256352E-2</v>
      </c>
      <c r="AJ156" s="4">
        <f t="shared" si="406"/>
        <v>3.856994061348791E-2</v>
      </c>
      <c r="AK156" s="4">
        <f t="shared" si="406"/>
        <v>1.9911720582029644E-3</v>
      </c>
      <c r="AL156" s="4">
        <f t="shared" si="406"/>
        <v>8.5430807907046283E-3</v>
      </c>
      <c r="AM156" s="4">
        <f t="shared" si="406"/>
        <v>6.4010535719495228E-3</v>
      </c>
      <c r="AN156" s="4">
        <f t="shared" si="406"/>
        <v>7.4787840671469439E-3</v>
      </c>
      <c r="AO156" s="4">
        <f t="shared" si="406"/>
        <v>9.8874582296593991E-3</v>
      </c>
      <c r="AP156" s="4">
        <f t="shared" si="406"/>
        <v>8.3620004551338938E-3</v>
      </c>
      <c r="AQ156" s="4">
        <f t="shared" si="406"/>
        <v>5.9473786440022644E-3</v>
      </c>
      <c r="AR156" s="4">
        <f t="shared" si="406"/>
        <v>-1.0614504424725424E-3</v>
      </c>
      <c r="AS156" s="4">
        <f t="shared" si="406"/>
        <v>4.4973883053381599E-3</v>
      </c>
      <c r="AT156" s="4">
        <f t="shared" si="406"/>
        <v>-1.0879200786338655E-3</v>
      </c>
      <c r="AU156" s="4">
        <f t="shared" si="406"/>
        <v>-6.2342459441579916E-3</v>
      </c>
      <c r="AV156" s="4">
        <f t="shared" si="406"/>
        <v>7.047824035869457E-3</v>
      </c>
      <c r="AW156" s="4">
        <f t="shared" si="406"/>
        <v>1.1597002133351733E-2</v>
      </c>
      <c r="AX156" s="4">
        <f t="shared" si="406"/>
        <v>-6.3560933275158531E-3</v>
      </c>
      <c r="AY156" s="4">
        <f t="shared" si="406"/>
        <v>-5.3617166944046335E-3</v>
      </c>
      <c r="AZ156" s="4">
        <f t="shared" si="406"/>
        <v>-7.5230530520347637E-3</v>
      </c>
      <c r="BA156" s="4">
        <f t="shared" si="406"/>
        <v>1.7703414147336199E-2</v>
      </c>
      <c r="BB156" s="4">
        <f t="shared" si="406"/>
        <v>1.2807402055394327E-2</v>
      </c>
      <c r="BC156" s="4">
        <f t="shared" si="406"/>
        <v>5.4150186248127619E-2</v>
      </c>
      <c r="BD156" s="4">
        <f t="shared" si="406"/>
        <v>-5.6013724313133248E-3</v>
      </c>
      <c r="BE156" s="4">
        <f t="shared" si="406"/>
        <v>-2.8993736063211612E-2</v>
      </c>
      <c r="BF156" s="4">
        <f t="shared" si="406"/>
        <v>5.4990745798151455E-2</v>
      </c>
      <c r="BG156" s="4">
        <f t="shared" si="406"/>
        <v>-7.7959968617799672E-3</v>
      </c>
      <c r="BH156" s="4">
        <f t="shared" si="406"/>
        <v>1.5860961698910298E-2</v>
      </c>
      <c r="BI156" s="4">
        <f t="shared" si="406"/>
        <v>2.422958470722221E-2</v>
      </c>
      <c r="BJ156" s="4">
        <f t="shared" si="406"/>
        <v>-3.1840411948224623E-3</v>
      </c>
      <c r="BK156" s="4">
        <f t="shared" si="406"/>
        <v>5.798262756978919E-4</v>
      </c>
      <c r="BL156" s="4">
        <f t="shared" si="406"/>
        <v>3.4768358623660359E-2</v>
      </c>
      <c r="BM156" s="4">
        <f t="shared" si="406"/>
        <v>-4.6340831795606448E-3</v>
      </c>
      <c r="BN156" s="4">
        <f t="shared" ref="BN156:DY156" si="407">BN66-AVERAGE(BN$61:BN$75)</f>
        <v>4.7907878390092305E-3</v>
      </c>
      <c r="BO156" s="4">
        <f t="shared" si="407"/>
        <v>-1.5658994000244762E-3</v>
      </c>
      <c r="BP156" s="4">
        <f t="shared" si="407"/>
        <v>2.6172057961653568E-3</v>
      </c>
      <c r="BQ156" s="4">
        <f t="shared" si="407"/>
        <v>7.398616874994695E-3</v>
      </c>
      <c r="BR156" s="4">
        <f t="shared" si="407"/>
        <v>3.304519653405804E-3</v>
      </c>
      <c r="BS156" s="4">
        <f t="shared" si="407"/>
        <v>-8.5721670615971669E-3</v>
      </c>
      <c r="BT156" s="4">
        <f t="shared" si="407"/>
        <v>1.3766637712320767E-3</v>
      </c>
      <c r="BU156" s="4">
        <f t="shared" si="407"/>
        <v>-1.97132971857184E-3</v>
      </c>
      <c r="BV156" s="4">
        <f t="shared" si="407"/>
        <v>-4.6584119729551421E-3</v>
      </c>
      <c r="BW156" s="4">
        <f t="shared" si="407"/>
        <v>-1.1019800500694487E-2</v>
      </c>
      <c r="BX156" s="4">
        <f t="shared" si="407"/>
        <v>1.2186026190924619E-2</v>
      </c>
      <c r="BY156" s="4">
        <f t="shared" si="407"/>
        <v>1.5893829178390217E-3</v>
      </c>
      <c r="BZ156" s="4">
        <f t="shared" si="407"/>
        <v>-3.8166391819672071E-3</v>
      </c>
      <c r="CA156" s="4">
        <f t="shared" si="407"/>
        <v>-3.613135680169903E-2</v>
      </c>
      <c r="CB156" s="4">
        <f t="shared" si="407"/>
        <v>9.6364606082017384E-2</v>
      </c>
      <c r="CC156" s="4">
        <f t="shared" si="407"/>
        <v>-6.6801385710963893E-3</v>
      </c>
      <c r="CD156" s="4">
        <f t="shared" si="407"/>
        <v>-1.8248571758299161E-2</v>
      </c>
      <c r="CE156" s="4">
        <f t="shared" si="407"/>
        <v>-4.2248500728198539E-3</v>
      </c>
      <c r="CF156" s="4">
        <f t="shared" si="407"/>
        <v>-1.0366457048843414E-2</v>
      </c>
      <c r="CG156" s="4">
        <f t="shared" si="407"/>
        <v>9.9508246597480431E-3</v>
      </c>
      <c r="CH156" s="4">
        <f t="shared" si="407"/>
        <v>5.9336822331962948E-3</v>
      </c>
      <c r="CI156" s="4">
        <f t="shared" si="407"/>
        <v>-7.8449723020422024E-3</v>
      </c>
      <c r="CJ156" s="4">
        <f t="shared" si="407"/>
        <v>5.670142060453803E-3</v>
      </c>
      <c r="CK156" s="4">
        <f t="shared" si="407"/>
        <v>6.9927338239942028E-3</v>
      </c>
      <c r="CL156" s="4">
        <f t="shared" si="407"/>
        <v>1.1076114137481569E-2</v>
      </c>
      <c r="CM156" s="4">
        <f t="shared" si="407"/>
        <v>-3.6478622817089699E-3</v>
      </c>
      <c r="CN156" s="4">
        <f t="shared" si="407"/>
        <v>-1.5716709771258813E-3</v>
      </c>
      <c r="CO156" s="4">
        <f t="shared" si="407"/>
        <v>2.8840748460190802E-3</v>
      </c>
      <c r="CP156" s="4">
        <f t="shared" si="407"/>
        <v>3.2792644814736713E-3</v>
      </c>
      <c r="CQ156" s="4">
        <f t="shared" si="407"/>
        <v>1.2129580763087615E-2</v>
      </c>
      <c r="CR156" s="4">
        <f t="shared" si="407"/>
        <v>1.0655079968144411E-2</v>
      </c>
      <c r="CS156" s="4">
        <f t="shared" si="407"/>
        <v>-1.1236050942824075E-2</v>
      </c>
      <c r="CT156" s="4">
        <f t="shared" si="407"/>
        <v>7.1211454542287941E-3</v>
      </c>
      <c r="CU156" s="4">
        <f t="shared" si="407"/>
        <v>2.9286647813080109E-2</v>
      </c>
      <c r="CV156" s="4">
        <f t="shared" si="407"/>
        <v>-1.2460746868728676E-2</v>
      </c>
      <c r="CW156" s="4">
        <f t="shared" si="407"/>
        <v>5.4849072606583064E-3</v>
      </c>
      <c r="CX156" s="4">
        <f t="shared" si="407"/>
        <v>-2.8611870286269158E-3</v>
      </c>
      <c r="CY156" s="4">
        <f t="shared" si="407"/>
        <v>-5.5653523776671078E-2</v>
      </c>
      <c r="CZ156" s="4">
        <f t="shared" si="407"/>
        <v>3.4334947108201834E-2</v>
      </c>
      <c r="DA156" s="4">
        <f t="shared" si="407"/>
        <v>1.9609090138466533E-2</v>
      </c>
      <c r="DB156" s="4">
        <f t="shared" si="407"/>
        <v>-2.8403364214904005E-4</v>
      </c>
      <c r="DC156" s="4">
        <f t="shared" si="407"/>
        <v>-6.9965998079266636E-2</v>
      </c>
      <c r="DD156" s="4">
        <f t="shared" si="407"/>
        <v>7.2858683069911183E-3</v>
      </c>
      <c r="DE156" s="4">
        <f t="shared" si="407"/>
        <v>-2.6386967368340744E-2</v>
      </c>
      <c r="DF156" s="4">
        <f t="shared" si="407"/>
        <v>2.9626498759512884E-2</v>
      </c>
      <c r="DG156" s="4">
        <f t="shared" si="407"/>
        <v>1.0895523063255407E-2</v>
      </c>
      <c r="DH156" s="4">
        <f t="shared" si="407"/>
        <v>-5.2072993546550886E-3</v>
      </c>
      <c r="DI156" s="4">
        <f t="shared" si="407"/>
        <v>1.0246842163970033E-2</v>
      </c>
      <c r="DJ156" s="4">
        <f t="shared" si="407"/>
        <v>2.7842975851095964E-3</v>
      </c>
      <c r="DK156" s="4">
        <f t="shared" si="407"/>
        <v>8.175858886315451E-3</v>
      </c>
      <c r="DL156" s="4">
        <f t="shared" si="407"/>
        <v>-1.8291676001830313E-3</v>
      </c>
      <c r="DM156" s="4">
        <f t="shared" si="407"/>
        <v>3.3139950989980217E-3</v>
      </c>
      <c r="DN156" s="4">
        <f t="shared" si="407"/>
        <v>1.2021222868301484E-2</v>
      </c>
      <c r="DO156" s="4">
        <f t="shared" si="407"/>
        <v>4.4569316123823748E-3</v>
      </c>
      <c r="DP156" s="4">
        <f t="shared" si="407"/>
        <v>1.773409498482521E-3</v>
      </c>
      <c r="DQ156" s="4">
        <f t="shared" si="407"/>
        <v>-1.4615605172341069E-3</v>
      </c>
      <c r="DR156" s="4">
        <f t="shared" si="407"/>
        <v>-2.3844109079907718E-2</v>
      </c>
      <c r="DS156" s="4">
        <f t="shared" si="407"/>
        <v>5.5861952229619774E-3</v>
      </c>
      <c r="DT156" s="4">
        <f t="shared" si="407"/>
        <v>-4.3252735113045266E-3</v>
      </c>
      <c r="DU156" s="4">
        <f t="shared" si="407"/>
        <v>-9.4881197393540534E-3</v>
      </c>
      <c r="DV156" s="4">
        <f t="shared" si="407"/>
        <v>1.5245309710490535E-2</v>
      </c>
      <c r="DW156" s="4">
        <f t="shared" si="407"/>
        <v>-1.7724021634319275E-3</v>
      </c>
      <c r="DX156" s="4">
        <f t="shared" si="407"/>
        <v>-2.4839837264099864E-2</v>
      </c>
      <c r="DY156" s="4">
        <f t="shared" si="407"/>
        <v>3.3173937195335505E-2</v>
      </c>
      <c r="DZ156" s="4">
        <f t="shared" ref="DZ156:GK156" si="408">DZ66-AVERAGE(DZ$61:DZ$75)</f>
        <v>9.6680595052447919E-3</v>
      </c>
      <c r="EA156" s="4">
        <f t="shared" si="408"/>
        <v>-2.3802852125634218E-2</v>
      </c>
      <c r="EB156" s="4">
        <f t="shared" si="408"/>
        <v>-3.1423638829314773E-2</v>
      </c>
      <c r="EC156" s="4">
        <f t="shared" si="408"/>
        <v>1.4593744797662215E-2</v>
      </c>
      <c r="ED156" s="4">
        <f t="shared" si="408"/>
        <v>-1.2551232089666534E-2</v>
      </c>
      <c r="EE156" s="4">
        <f t="shared" si="408"/>
        <v>1.8302833729719067E-2</v>
      </c>
      <c r="EF156" s="4">
        <f t="shared" si="408"/>
        <v>-1.9095273870321748E-3</v>
      </c>
      <c r="EG156" s="4">
        <f t="shared" si="408"/>
        <v>-7.025671445560701E-3</v>
      </c>
      <c r="EH156" s="4">
        <f t="shared" si="408"/>
        <v>3.0176766867200172E-3</v>
      </c>
      <c r="EI156" s="4">
        <f t="shared" si="408"/>
        <v>1.6763209033205023E-2</v>
      </c>
      <c r="EJ156" s="4">
        <f t="shared" si="408"/>
        <v>3.1865966398595801E-4</v>
      </c>
      <c r="EK156" s="4">
        <f t="shared" si="408"/>
        <v>-1.5259559169371782E-3</v>
      </c>
      <c r="EL156" s="4">
        <f t="shared" si="408"/>
        <v>-7.0505897128315554E-3</v>
      </c>
      <c r="EM156" s="4">
        <f t="shared" si="408"/>
        <v>-1.2459908104808218E-3</v>
      </c>
      <c r="EN156" s="4">
        <f t="shared" si="408"/>
        <v>1.2243363860925515E-3</v>
      </c>
      <c r="EO156" s="4">
        <f t="shared" si="408"/>
        <v>1.7916889468155318E-3</v>
      </c>
      <c r="EP156" s="4">
        <f t="shared" si="408"/>
        <v>-1.907153441884779E-4</v>
      </c>
      <c r="EQ156" s="4">
        <f t="shared" si="408"/>
        <v>1.2921204346934513E-3</v>
      </c>
      <c r="ER156" s="4">
        <f t="shared" si="408"/>
        <v>2.8713951676008092E-3</v>
      </c>
      <c r="ES156" s="4">
        <f t="shared" si="408"/>
        <v>-1.7461404116619228E-2</v>
      </c>
      <c r="ET156" s="4">
        <f t="shared" si="408"/>
        <v>-1.4060221055691404E-2</v>
      </c>
      <c r="EU156" s="4">
        <f t="shared" si="408"/>
        <v>1.35270253685643E-2</v>
      </c>
      <c r="EV156" s="4">
        <f t="shared" si="408"/>
        <v>7.9853020817803946E-3</v>
      </c>
      <c r="EW156" s="4">
        <f t="shared" si="408"/>
        <v>-4.3078046793269438E-3</v>
      </c>
      <c r="EX156" s="4">
        <f t="shared" si="408"/>
        <v>5.8701494028517275E-3</v>
      </c>
      <c r="EY156" s="4">
        <f t="shared" si="408"/>
        <v>-4.9045107300659408E-3</v>
      </c>
      <c r="EZ156" s="4">
        <f t="shared" si="408"/>
        <v>-1.7266207324674286E-2</v>
      </c>
      <c r="FA156" s="4">
        <f t="shared" si="408"/>
        <v>-5.3866044321773457E-3</v>
      </c>
      <c r="FB156" s="4">
        <f t="shared" si="408"/>
        <v>1.1075922955434886E-2</v>
      </c>
      <c r="FC156" s="4">
        <f t="shared" si="408"/>
        <v>-3.9174697137469669E-2</v>
      </c>
      <c r="FD156" s="4">
        <f t="shared" si="408"/>
        <v>2.4749905625081239E-2</v>
      </c>
      <c r="FE156" s="4">
        <f t="shared" si="408"/>
        <v>4.3321198380406514E-3</v>
      </c>
      <c r="FF156" s="4">
        <f t="shared" si="408"/>
        <v>3.4179106180387293E-3</v>
      </c>
      <c r="FG156" s="4">
        <f t="shared" si="408"/>
        <v>1.176208579236208E-3</v>
      </c>
      <c r="FH156" s="4">
        <f t="shared" si="408"/>
        <v>-3.4602114435806207E-2</v>
      </c>
      <c r="FI156" s="4">
        <f t="shared" si="408"/>
        <v>-7.1873980987804918E-3</v>
      </c>
      <c r="FJ156" s="4">
        <f t="shared" si="408"/>
        <v>8.0702581494292141E-3</v>
      </c>
      <c r="FK156" s="4">
        <f t="shared" si="408"/>
        <v>5.3749281456872376E-3</v>
      </c>
      <c r="FL156" s="4">
        <f t="shared" si="408"/>
        <v>-7.5694431665400807E-3</v>
      </c>
      <c r="FM156" s="4">
        <f t="shared" si="408"/>
        <v>5.5037329789515586E-3</v>
      </c>
      <c r="FN156" s="4">
        <f t="shared" si="408"/>
        <v>-2.1922876148822538E-3</v>
      </c>
      <c r="FO156" s="4">
        <f t="shared" si="408"/>
        <v>-3.8273790506836141E-3</v>
      </c>
      <c r="FP156" s="4">
        <f t="shared" si="408"/>
        <v>-6.6541933104634137E-3</v>
      </c>
      <c r="FQ156" s="4">
        <f t="shared" si="408"/>
        <v>5.5212379165826223E-3</v>
      </c>
      <c r="FR156" s="4">
        <f t="shared" si="408"/>
        <v>-2.4449754383028169E-2</v>
      </c>
      <c r="FS156" s="4">
        <f t="shared" si="408"/>
        <v>-5.3402331324923918E-3</v>
      </c>
      <c r="FT156" s="4">
        <f t="shared" si="408"/>
        <v>1.9316088323814345E-2</v>
      </c>
      <c r="FU156" s="4">
        <f t="shared" si="408"/>
        <v>-4.1447294129764757E-3</v>
      </c>
      <c r="FV156" s="4">
        <f t="shared" si="408"/>
        <v>-4.8946788559729336E-3</v>
      </c>
      <c r="FW156" s="4">
        <f t="shared" si="408"/>
        <v>1.028675336338168E-3</v>
      </c>
      <c r="FX156" s="4">
        <f t="shared" si="408"/>
        <v>2.0184212302742727E-2</v>
      </c>
      <c r="FY156" s="4">
        <f t="shared" si="408"/>
        <v>-4.0275354277402586E-3</v>
      </c>
      <c r="FZ156" s="4">
        <f t="shared" si="408"/>
        <v>-5.2694705422569245E-2</v>
      </c>
      <c r="GA156" s="4">
        <f t="shared" si="408"/>
        <v>9.8595320264886696E-3</v>
      </c>
      <c r="GB156" s="4">
        <f t="shared" si="408"/>
        <v>-3.1090431184900305E-2</v>
      </c>
      <c r="GC156" s="4">
        <f t="shared" si="408"/>
        <v>2.8864710548288739E-2</v>
      </c>
      <c r="GD156" s="4">
        <f t="shared" si="408"/>
        <v>9.0972174605074355E-3</v>
      </c>
      <c r="GE156" s="4">
        <f t="shared" si="408"/>
        <v>1.5683887596252E-3</v>
      </c>
      <c r="GF156" s="4">
        <f t="shared" si="408"/>
        <v>4.0715252130350925E-3</v>
      </c>
      <c r="GG156" s="4">
        <f t="shared" si="408"/>
        <v>7.391095620150996E-3</v>
      </c>
      <c r="GH156" s="4">
        <f t="shared" si="408"/>
        <v>4.4392328415425323E-3</v>
      </c>
      <c r="GI156" s="4">
        <f t="shared" si="408"/>
        <v>-3.3948432596349453E-3</v>
      </c>
      <c r="GJ156" s="4">
        <f t="shared" si="408"/>
        <v>-5.7965781083973919E-3</v>
      </c>
      <c r="GK156" s="4">
        <f t="shared" si="408"/>
        <v>1.3141555356196485E-2</v>
      </c>
      <c r="GL156" s="4">
        <f t="shared" ref="GL156:IQ156" si="409">GL66-AVERAGE(GL$61:GL$75)</f>
        <v>-4.9505801825135134E-3</v>
      </c>
      <c r="GM156" s="4">
        <f t="shared" si="409"/>
        <v>-2.2374869266873123E-3</v>
      </c>
      <c r="GN156" s="4">
        <f t="shared" si="409"/>
        <v>8.0249455433123121E-3</v>
      </c>
      <c r="GO156" s="4">
        <f t="shared" si="409"/>
        <v>5.9131081639328398E-4</v>
      </c>
      <c r="GP156" s="4">
        <f t="shared" si="409"/>
        <v>4.5566616871388094E-3</v>
      </c>
      <c r="GQ156" s="4">
        <f t="shared" si="409"/>
        <v>-7.1176224736022899E-3</v>
      </c>
      <c r="GR156" s="4">
        <f t="shared" si="409"/>
        <v>-9.7395631830623237E-3</v>
      </c>
      <c r="GS156" s="4">
        <f t="shared" si="409"/>
        <v>-2.4297031594318362E-2</v>
      </c>
      <c r="GT156" s="4">
        <f t="shared" si="409"/>
        <v>-2.3390454109998397E-3</v>
      </c>
      <c r="GU156" s="4">
        <f t="shared" si="409"/>
        <v>-3.3883469933337233E-2</v>
      </c>
      <c r="GV156" s="4">
        <f t="shared" si="409"/>
        <v>9.647404741325331E-3</v>
      </c>
      <c r="GW156" s="4">
        <f t="shared" si="409"/>
        <v>2.0733693381759472E-2</v>
      </c>
      <c r="GX156" s="4">
        <f t="shared" si="409"/>
        <v>-1.9448769568567115E-2</v>
      </c>
      <c r="GY156" s="4">
        <f t="shared" si="409"/>
        <v>-4.4645419339138744E-2</v>
      </c>
      <c r="GZ156" s="4">
        <f t="shared" si="409"/>
        <v>-4.4560010568447852E-3</v>
      </c>
      <c r="HA156" s="4">
        <f t="shared" si="409"/>
        <v>-1.5519862867196831E-2</v>
      </c>
      <c r="HB156" s="4">
        <f t="shared" si="409"/>
        <v>-1.1551253061342758E-2</v>
      </c>
      <c r="HC156" s="4">
        <f t="shared" si="409"/>
        <v>1.1245869405564926E-2</v>
      </c>
      <c r="HD156" s="4">
        <f t="shared" si="409"/>
        <v>-1.4143320185574021E-3</v>
      </c>
      <c r="HE156" s="4">
        <f t="shared" si="409"/>
        <v>-3.3111124369181394E-4</v>
      </c>
      <c r="HF156" s="4">
        <f t="shared" si="409"/>
        <v>1.1530776470520062E-2</v>
      </c>
      <c r="HG156" s="4">
        <f t="shared" si="409"/>
        <v>5.8445527827175507E-3</v>
      </c>
      <c r="HH156" s="4">
        <f t="shared" si="409"/>
        <v>9.3645721286133611E-3</v>
      </c>
      <c r="HI156" s="4">
        <f t="shared" si="409"/>
        <v>-5.3965760943326434E-3</v>
      </c>
      <c r="HJ156" s="4">
        <f t="shared" si="409"/>
        <v>1.6177633923880603E-3</v>
      </c>
      <c r="HK156" s="4">
        <f t="shared" si="409"/>
        <v>6.1759959966757039E-3</v>
      </c>
      <c r="HL156" s="4">
        <f t="shared" si="409"/>
        <v>5.6625962500055126E-3</v>
      </c>
      <c r="HM156" s="4">
        <f t="shared" si="409"/>
        <v>-7.5780061137129947E-3</v>
      </c>
      <c r="HN156" s="4">
        <f t="shared" si="409"/>
        <v>4.2017796044095147E-4</v>
      </c>
      <c r="HO156" s="4">
        <f t="shared" si="409"/>
        <v>-8.4981453700729796E-5</v>
      </c>
      <c r="HP156" s="4">
        <f t="shared" si="409"/>
        <v>1.3522797720681235E-2</v>
      </c>
      <c r="HQ156" s="4">
        <f t="shared" si="409"/>
        <v>-1.6718848125226362E-3</v>
      </c>
      <c r="HR156" s="4">
        <f t="shared" si="409"/>
        <v>-6.6313043565719245E-4</v>
      </c>
      <c r="HS156" s="4">
        <f t="shared" si="409"/>
        <v>2.8416527847491468E-3</v>
      </c>
      <c r="HT156" s="4">
        <f t="shared" si="409"/>
        <v>-2.1247619360650786E-2</v>
      </c>
      <c r="HU156" s="4">
        <f t="shared" si="409"/>
        <v>2.1470514494908166E-2</v>
      </c>
      <c r="HV156" s="4">
        <f t="shared" si="409"/>
        <v>1.4772727904451308E-2</v>
      </c>
      <c r="HW156" s="4">
        <f t="shared" si="409"/>
        <v>-9.708800759410113E-3</v>
      </c>
      <c r="HX156" s="4">
        <f t="shared" si="409"/>
        <v>-4.1550343597740041E-2</v>
      </c>
      <c r="HY156" s="4">
        <f t="shared" si="409"/>
        <v>-4.495039485215257E-3</v>
      </c>
      <c r="HZ156" s="4">
        <f t="shared" si="409"/>
        <v>-2.9698722052999286E-2</v>
      </c>
      <c r="IA156" s="4">
        <f t="shared" si="409"/>
        <v>-1.2328803202288177E-2</v>
      </c>
      <c r="IB156" s="4">
        <f t="shared" si="409"/>
        <v>-4.8930153252213092E-4</v>
      </c>
      <c r="IC156" s="4">
        <f t="shared" si="409"/>
        <v>6.4915952342441581E-3</v>
      </c>
      <c r="ID156" s="4">
        <f t="shared" si="409"/>
        <v>3.4323329302766419E-3</v>
      </c>
      <c r="IE156" s="4">
        <f t="shared" si="409"/>
        <v>7.4395719351820037E-3</v>
      </c>
      <c r="IF156" s="4">
        <f t="shared" si="409"/>
        <v>-2.5528047791326335E-3</v>
      </c>
      <c r="IG156" s="4">
        <f t="shared" si="409"/>
        <v>6.1376808788691506E-3</v>
      </c>
      <c r="IH156" s="4">
        <f t="shared" si="409"/>
        <v>1.9021564461745369E-4</v>
      </c>
      <c r="II156" s="4">
        <f t="shared" si="409"/>
        <v>2.5687574773961526E-3</v>
      </c>
      <c r="IJ156" s="4">
        <f t="shared" si="409"/>
        <v>1.1957689926972668E-2</v>
      </c>
      <c r="IK156" s="4">
        <f t="shared" si="409"/>
        <v>-3.6912625473190666E-3</v>
      </c>
      <c r="IL156" s="4">
        <f t="shared" si="409"/>
        <v>-1.0888484129885148E-3</v>
      </c>
      <c r="IM156" s="4">
        <f t="shared" si="409"/>
        <v>-2.6551047716273724E-3</v>
      </c>
      <c r="IN156" s="4">
        <f t="shared" si="409"/>
        <v>2.2000460187381667E-4</v>
      </c>
      <c r="IO156" s="4">
        <f t="shared" si="409"/>
        <v>-3.1686019541073702E-2</v>
      </c>
      <c r="IP156" s="4">
        <f t="shared" si="409"/>
        <v>-1.2172946472251177E-3</v>
      </c>
      <c r="IQ156" s="4">
        <f t="shared" si="409"/>
        <v>4.3819955892355662E-3</v>
      </c>
      <c r="IT156" s="4">
        <f t="shared" si="388"/>
        <v>-2.413716461670174E-4</v>
      </c>
      <c r="JU156" s="1">
        <f t="shared" si="389"/>
        <v>132</v>
      </c>
    </row>
    <row r="157" spans="1:285" x14ac:dyDescent="0.25">
      <c r="A157" s="6">
        <v>-9</v>
      </c>
      <c r="B157" s="4">
        <f t="shared" ref="B157:BM157" si="410">B67-AVERAGE(B$61:B$75)</f>
        <v>3.5667608271579007E-3</v>
      </c>
      <c r="C157" s="4">
        <f t="shared" si="410"/>
        <v>2.9015953753714916E-3</v>
      </c>
      <c r="D157" s="4">
        <f t="shared" si="410"/>
        <v>-8.3595360474477071E-4</v>
      </c>
      <c r="E157" s="4">
        <f t="shared" si="410"/>
        <v>7.2161480043022464E-3</v>
      </c>
      <c r="F157" s="4">
        <f t="shared" si="410"/>
        <v>5.1276677315354891E-3</v>
      </c>
      <c r="G157" s="4">
        <f t="shared" si="410"/>
        <v>2.2317950493300032E-2</v>
      </c>
      <c r="H157" s="4">
        <f t="shared" si="410"/>
        <v>-1.0576047121183676E-2</v>
      </c>
      <c r="I157" s="4">
        <f t="shared" si="410"/>
        <v>-4.3758724112642044E-3</v>
      </c>
      <c r="J157" s="4">
        <f t="shared" si="410"/>
        <v>-5.5803982624145184E-3</v>
      </c>
      <c r="K157" s="4">
        <f t="shared" si="410"/>
        <v>-6.5390503861476783E-4</v>
      </c>
      <c r="L157" s="4">
        <f t="shared" si="410"/>
        <v>5.325150597897608E-3</v>
      </c>
      <c r="M157" s="4">
        <f t="shared" si="410"/>
        <v>-1.9148114377963536E-2</v>
      </c>
      <c r="N157" s="4">
        <f t="shared" si="410"/>
        <v>-6.8617774438875902E-4</v>
      </c>
      <c r="O157" s="4">
        <f t="shared" si="410"/>
        <v>-1.7035571002322447E-2</v>
      </c>
      <c r="P157" s="4">
        <f t="shared" si="410"/>
        <v>5.3649452232281767E-3</v>
      </c>
      <c r="Q157" s="4">
        <f t="shared" si="410"/>
        <v>-2.7821597781600795E-3</v>
      </c>
      <c r="R157" s="4">
        <f t="shared" si="410"/>
        <v>-1.5310278462645375E-2</v>
      </c>
      <c r="S157" s="4">
        <f t="shared" si="410"/>
        <v>7.9242605975564217E-3</v>
      </c>
      <c r="T157" s="4">
        <f t="shared" si="410"/>
        <v>5.913982639512992E-3</v>
      </c>
      <c r="U157" s="4">
        <f t="shared" si="410"/>
        <v>-6.8351313951916367E-3</v>
      </c>
      <c r="V157" s="4">
        <f t="shared" si="410"/>
        <v>1.1675779064795095E-2</v>
      </c>
      <c r="W157" s="4">
        <f t="shared" si="410"/>
        <v>6.8681948631123795E-3</v>
      </c>
      <c r="X157" s="4">
        <f t="shared" si="410"/>
        <v>1.1440780738692225E-2</v>
      </c>
      <c r="Y157" s="4">
        <f t="shared" si="410"/>
        <v>-2.3879692537212584E-2</v>
      </c>
      <c r="Z157" s="4">
        <f t="shared" si="410"/>
        <v>1.066632645457018E-2</v>
      </c>
      <c r="AA157" s="4">
        <f t="shared" si="410"/>
        <v>-8.6537112990451824E-3</v>
      </c>
      <c r="AB157" s="4">
        <f t="shared" si="410"/>
        <v>2.175391079725749E-2</v>
      </c>
      <c r="AC157" s="4">
        <f t="shared" si="410"/>
        <v>3.1327237502836697E-2</v>
      </c>
      <c r="AD157" s="4">
        <f t="shared" si="410"/>
        <v>4.7181596402113432E-2</v>
      </c>
      <c r="AE157" s="4">
        <f t="shared" si="410"/>
        <v>-2.2681610618517985E-2</v>
      </c>
      <c r="AF157" s="4">
        <f t="shared" si="410"/>
        <v>-6.3034564246249097E-3</v>
      </c>
      <c r="AG157" s="4">
        <f t="shared" si="410"/>
        <v>-4.5956769231352702E-2</v>
      </c>
      <c r="AH157" s="4">
        <f t="shared" si="410"/>
        <v>4.4770229579922079E-3</v>
      </c>
      <c r="AI157" s="4">
        <f t="shared" si="410"/>
        <v>-1.3436894943797472E-2</v>
      </c>
      <c r="AJ157" s="4">
        <f t="shared" si="410"/>
        <v>1.5177152859882208E-2</v>
      </c>
      <c r="AK157" s="4">
        <f t="shared" si="410"/>
        <v>-8.3567273519357856E-3</v>
      </c>
      <c r="AL157" s="4">
        <f t="shared" si="410"/>
        <v>-5.6418422089806769E-2</v>
      </c>
      <c r="AM157" s="4">
        <f t="shared" si="410"/>
        <v>-1.7993397831387481E-2</v>
      </c>
      <c r="AN157" s="4">
        <f t="shared" si="410"/>
        <v>-7.1854774303292471E-3</v>
      </c>
      <c r="AO157" s="4">
        <f t="shared" si="410"/>
        <v>9.8206127545509871E-3</v>
      </c>
      <c r="AP157" s="4">
        <f t="shared" si="410"/>
        <v>8.316979172357828E-3</v>
      </c>
      <c r="AQ157" s="4">
        <f t="shared" si="410"/>
        <v>-4.1724392804059228E-2</v>
      </c>
      <c r="AR157" s="4">
        <f t="shared" si="410"/>
        <v>-1.0658002408354432E-3</v>
      </c>
      <c r="AS157" s="4">
        <f t="shared" si="410"/>
        <v>3.4341842778562989E-2</v>
      </c>
      <c r="AT157" s="4">
        <f t="shared" si="410"/>
        <v>-1.0928892337997761E-3</v>
      </c>
      <c r="AU157" s="4">
        <f t="shared" si="410"/>
        <v>-6.2534267582666911E-3</v>
      </c>
      <c r="AV157" s="4">
        <f t="shared" si="410"/>
        <v>6.8703682630101267E-3</v>
      </c>
      <c r="AW157" s="4">
        <f t="shared" si="410"/>
        <v>-1.2597741651701107E-2</v>
      </c>
      <c r="AX157" s="4">
        <f t="shared" si="410"/>
        <v>-1.4545687048635023E-2</v>
      </c>
      <c r="AY157" s="4">
        <f t="shared" si="410"/>
        <v>1.2043508047972388E-2</v>
      </c>
      <c r="AZ157" s="4">
        <f t="shared" si="410"/>
        <v>-7.5239648239672817E-3</v>
      </c>
      <c r="BA157" s="4">
        <f t="shared" si="410"/>
        <v>-4.1499241495362403E-3</v>
      </c>
      <c r="BB157" s="4">
        <f t="shared" si="410"/>
        <v>-1.4889517394854316E-2</v>
      </c>
      <c r="BC157" s="4">
        <f t="shared" si="410"/>
        <v>6.1274623588706573E-3</v>
      </c>
      <c r="BD157" s="4">
        <f t="shared" si="410"/>
        <v>-7.5485777195021166E-3</v>
      </c>
      <c r="BE157" s="4">
        <f t="shared" si="410"/>
        <v>2.0593218332230649E-2</v>
      </c>
      <c r="BF157" s="4">
        <f t="shared" si="410"/>
        <v>1.2394840051444336E-2</v>
      </c>
      <c r="BG157" s="4">
        <f t="shared" si="410"/>
        <v>1.9578769554701871E-2</v>
      </c>
      <c r="BH157" s="4">
        <f t="shared" si="410"/>
        <v>-4.883413573886549E-3</v>
      </c>
      <c r="BI157" s="4">
        <f t="shared" si="410"/>
        <v>-1.290954212204231E-2</v>
      </c>
      <c r="BJ157" s="4">
        <f t="shared" si="410"/>
        <v>8.0459718761656546E-3</v>
      </c>
      <c r="BK157" s="4">
        <f t="shared" si="410"/>
        <v>-9.5319552263739629E-3</v>
      </c>
      <c r="BL157" s="4">
        <f t="shared" si="410"/>
        <v>-7.8239491476416057E-3</v>
      </c>
      <c r="BM157" s="4">
        <f t="shared" si="410"/>
        <v>-1.807702663105093E-2</v>
      </c>
      <c r="BN157" s="4">
        <f t="shared" ref="BN157:DY157" si="411">BN67-AVERAGE(BN$61:BN$75)</f>
        <v>4.7907826394097269E-3</v>
      </c>
      <c r="BO157" s="4">
        <f t="shared" si="411"/>
        <v>-1.5726721645367152E-3</v>
      </c>
      <c r="BP157" s="4">
        <f t="shared" si="411"/>
        <v>-1.0788111615278446E-2</v>
      </c>
      <c r="BQ157" s="4">
        <f t="shared" si="411"/>
        <v>7.3652307934670312E-3</v>
      </c>
      <c r="BR157" s="4">
        <f t="shared" si="411"/>
        <v>2.4492181692338442E-2</v>
      </c>
      <c r="BS157" s="4">
        <f t="shared" si="411"/>
        <v>-8.752902912728476E-3</v>
      </c>
      <c r="BT157" s="4">
        <f t="shared" si="411"/>
        <v>1.3524550235002406E-3</v>
      </c>
      <c r="BU157" s="4">
        <f t="shared" si="411"/>
        <v>-2.0342146798518219E-3</v>
      </c>
      <c r="BV157" s="4">
        <f t="shared" si="411"/>
        <v>1.3875549790605502E-2</v>
      </c>
      <c r="BW157" s="4">
        <f t="shared" si="411"/>
        <v>-3.0382909481815434E-2</v>
      </c>
      <c r="BX157" s="4">
        <f t="shared" si="411"/>
        <v>5.196061251054622E-2</v>
      </c>
      <c r="BY157" s="4">
        <f t="shared" si="411"/>
        <v>1.5882091104126098E-3</v>
      </c>
      <c r="BZ157" s="4">
        <f t="shared" si="411"/>
        <v>3.9603112459101981E-2</v>
      </c>
      <c r="CA157" s="4">
        <f t="shared" si="411"/>
        <v>1.2186534240877324E-2</v>
      </c>
      <c r="CB157" s="4">
        <f t="shared" si="411"/>
        <v>7.9461790555378498E-3</v>
      </c>
      <c r="CC157" s="4">
        <f t="shared" si="411"/>
        <v>-5.3923865314612768E-3</v>
      </c>
      <c r="CD157" s="4">
        <f t="shared" si="411"/>
        <v>7.8118935025106195E-2</v>
      </c>
      <c r="CE157" s="4">
        <f t="shared" si="411"/>
        <v>-2.0756023419839117E-2</v>
      </c>
      <c r="CF157" s="4">
        <f t="shared" si="411"/>
        <v>2.6178734994442593E-2</v>
      </c>
      <c r="CG157" s="4">
        <f t="shared" si="411"/>
        <v>-2.3818740626998094E-2</v>
      </c>
      <c r="CH157" s="4">
        <f t="shared" si="411"/>
        <v>-1.1994380284188953E-2</v>
      </c>
      <c r="CI157" s="4">
        <f t="shared" si="411"/>
        <v>7.6658126262759262E-3</v>
      </c>
      <c r="CJ157" s="4">
        <f t="shared" si="411"/>
        <v>-3.6288451799644558E-2</v>
      </c>
      <c r="CK157" s="4">
        <f t="shared" si="411"/>
        <v>1.6018929233232815E-3</v>
      </c>
      <c r="CL157" s="4">
        <f t="shared" si="411"/>
        <v>-2.0639988175601073E-3</v>
      </c>
      <c r="CM157" s="4">
        <f t="shared" si="411"/>
        <v>-3.6694556382103655E-3</v>
      </c>
      <c r="CN157" s="4">
        <f t="shared" si="411"/>
        <v>-1.5719615882504318E-3</v>
      </c>
      <c r="CO157" s="4">
        <f t="shared" si="411"/>
        <v>-3.8671019146771346E-2</v>
      </c>
      <c r="CP157" s="4">
        <f t="shared" si="411"/>
        <v>3.2756203660063181E-3</v>
      </c>
      <c r="CQ157" s="4">
        <f t="shared" si="411"/>
        <v>1.5767642050413304E-2</v>
      </c>
      <c r="CR157" s="4">
        <f t="shared" si="411"/>
        <v>1.0627353047317312E-2</v>
      </c>
      <c r="CS157" s="4">
        <f t="shared" si="411"/>
        <v>-1.1321864678364681E-2</v>
      </c>
      <c r="CT157" s="4">
        <f t="shared" si="411"/>
        <v>7.1211065781745025E-3</v>
      </c>
      <c r="CU157" s="4">
        <f t="shared" si="411"/>
        <v>-6.5272878973467258E-2</v>
      </c>
      <c r="CV157" s="4">
        <f t="shared" si="411"/>
        <v>-1.4479689105577448E-2</v>
      </c>
      <c r="CW157" s="4">
        <f t="shared" si="411"/>
        <v>2.3307054470923936E-2</v>
      </c>
      <c r="CX157" s="4">
        <f t="shared" si="411"/>
        <v>-2.8611870286269158E-3</v>
      </c>
      <c r="CY157" s="4">
        <f t="shared" si="411"/>
        <v>7.8248468154446818E-2</v>
      </c>
      <c r="CZ157" s="4">
        <f t="shared" si="411"/>
        <v>9.6728305123029278E-3</v>
      </c>
      <c r="DA157" s="4">
        <f t="shared" si="411"/>
        <v>8.9570361716517499E-3</v>
      </c>
      <c r="DB157" s="4">
        <f t="shared" si="411"/>
        <v>-1.3538378502080752E-2</v>
      </c>
      <c r="DC157" s="4">
        <f t="shared" si="411"/>
        <v>-2.2662187360981863E-2</v>
      </c>
      <c r="DD157" s="4">
        <f t="shared" si="411"/>
        <v>-4.1672463651266381E-2</v>
      </c>
      <c r="DE157" s="4">
        <f t="shared" si="411"/>
        <v>8.0885128457436686E-5</v>
      </c>
      <c r="DF157" s="4">
        <f t="shared" si="411"/>
        <v>2.0552737505484291E-2</v>
      </c>
      <c r="DG157" s="4">
        <f t="shared" si="411"/>
        <v>-1.7379991326551804E-2</v>
      </c>
      <c r="DH157" s="4">
        <f t="shared" si="411"/>
        <v>1.4041873236740502E-2</v>
      </c>
      <c r="DI157" s="4">
        <f t="shared" si="411"/>
        <v>-3.3938339795575138E-2</v>
      </c>
      <c r="DJ157" s="4">
        <f t="shared" si="411"/>
        <v>1.7927508034370068E-2</v>
      </c>
      <c r="DK157" s="4">
        <f t="shared" si="411"/>
        <v>3.3159744853401223E-2</v>
      </c>
      <c r="DL157" s="4">
        <f t="shared" si="411"/>
        <v>-1.8664799064921677E-3</v>
      </c>
      <c r="DM157" s="4">
        <f t="shared" si="411"/>
        <v>3.286659114529333E-3</v>
      </c>
      <c r="DN157" s="4">
        <f t="shared" si="411"/>
        <v>-5.0673896068532148E-2</v>
      </c>
      <c r="DO157" s="4">
        <f t="shared" si="411"/>
        <v>4.4162004899111875E-3</v>
      </c>
      <c r="DP157" s="4">
        <f t="shared" si="411"/>
        <v>2.8506036373585418E-2</v>
      </c>
      <c r="DQ157" s="4">
        <f t="shared" si="411"/>
        <v>-1.462587274155452E-3</v>
      </c>
      <c r="DR157" s="4">
        <f t="shared" si="411"/>
        <v>-2.4185709259654072E-2</v>
      </c>
      <c r="DS157" s="4">
        <f t="shared" si="411"/>
        <v>5.578065633414276E-3</v>
      </c>
      <c r="DT157" s="4">
        <f t="shared" si="411"/>
        <v>-5.6626967792760873E-3</v>
      </c>
      <c r="DU157" s="4">
        <f t="shared" si="411"/>
        <v>7.5606515807019048E-3</v>
      </c>
      <c r="DV157" s="4">
        <f t="shared" si="411"/>
        <v>4.336958838798298E-2</v>
      </c>
      <c r="DW157" s="4">
        <f t="shared" si="411"/>
        <v>-1.7829329044438689E-3</v>
      </c>
      <c r="DX157" s="4">
        <f t="shared" si="411"/>
        <v>1.5569267674557363E-2</v>
      </c>
      <c r="DY157" s="4">
        <f t="shared" si="411"/>
        <v>-1.1065563434349144E-2</v>
      </c>
      <c r="DZ157" s="4">
        <f t="shared" ref="DZ157:GK157" si="412">DZ67-AVERAGE(DZ$61:DZ$75)</f>
        <v>9.0144924216273726E-3</v>
      </c>
      <c r="EA157" s="4">
        <f t="shared" si="412"/>
        <v>-6.9068492084302319E-3</v>
      </c>
      <c r="EB157" s="4">
        <f t="shared" si="412"/>
        <v>-3.7087840166055378E-3</v>
      </c>
      <c r="EC157" s="4">
        <f t="shared" si="412"/>
        <v>-1.6830666277757211E-2</v>
      </c>
      <c r="ED157" s="4">
        <f t="shared" si="412"/>
        <v>1.3668006812820597E-2</v>
      </c>
      <c r="EE157" s="4">
        <f t="shared" si="412"/>
        <v>1.6034653110823201E-2</v>
      </c>
      <c r="EF157" s="4">
        <f t="shared" si="412"/>
        <v>-1.5944749650502021E-2</v>
      </c>
      <c r="EG157" s="4">
        <f t="shared" si="412"/>
        <v>1.0587090954982252E-2</v>
      </c>
      <c r="EH157" s="4">
        <f t="shared" si="412"/>
        <v>-3.0743278211255172E-2</v>
      </c>
      <c r="EI157" s="4">
        <f t="shared" si="412"/>
        <v>2.1626644766510618E-3</v>
      </c>
      <c r="EJ157" s="4">
        <f t="shared" si="412"/>
        <v>2.7834778913374369E-3</v>
      </c>
      <c r="EK157" s="4">
        <f t="shared" si="412"/>
        <v>-1.5281969463764621E-3</v>
      </c>
      <c r="EL157" s="4">
        <f t="shared" si="412"/>
        <v>-7.0871943986235385E-3</v>
      </c>
      <c r="EM157" s="4">
        <f t="shared" si="412"/>
        <v>-3.5227763258754048E-2</v>
      </c>
      <c r="EN157" s="4">
        <f t="shared" si="412"/>
        <v>1.213408027716625E-3</v>
      </c>
      <c r="EO157" s="4">
        <f t="shared" si="412"/>
        <v>1.2096804663470892E-2</v>
      </c>
      <c r="EP157" s="4">
        <f t="shared" si="412"/>
        <v>-1.9122696763281292E-4</v>
      </c>
      <c r="EQ157" s="4">
        <f t="shared" si="412"/>
        <v>1.2659366688640523E-3</v>
      </c>
      <c r="ER157" s="4">
        <f t="shared" si="412"/>
        <v>2.8640926637701048E-3</v>
      </c>
      <c r="ES157" s="4">
        <f t="shared" si="412"/>
        <v>1.2795357072475054E-2</v>
      </c>
      <c r="ET157" s="4">
        <f t="shared" si="412"/>
        <v>-2.6234199651006099E-2</v>
      </c>
      <c r="EU157" s="4">
        <f t="shared" si="412"/>
        <v>3.1341635423647748E-2</v>
      </c>
      <c r="EV157" s="4">
        <f t="shared" si="412"/>
        <v>7.8769024093057159E-3</v>
      </c>
      <c r="EW157" s="4">
        <f t="shared" si="412"/>
        <v>4.9184248354129476E-2</v>
      </c>
      <c r="EX157" s="4">
        <f t="shared" si="412"/>
        <v>3.0459691238079067E-2</v>
      </c>
      <c r="EY157" s="4">
        <f t="shared" si="412"/>
        <v>-1.2043184492078075E-5</v>
      </c>
      <c r="EZ157" s="4">
        <f t="shared" si="412"/>
        <v>-6.9204698833375804E-3</v>
      </c>
      <c r="FA157" s="4">
        <f t="shared" si="412"/>
        <v>-3.6950171311157694E-3</v>
      </c>
      <c r="FB157" s="4">
        <f t="shared" si="412"/>
        <v>-3.6777050745248459E-2</v>
      </c>
      <c r="FC157" s="4">
        <f t="shared" si="412"/>
        <v>1.9879461768645162E-2</v>
      </c>
      <c r="FD157" s="4">
        <f t="shared" si="412"/>
        <v>-2.1014890058898429E-2</v>
      </c>
      <c r="FE157" s="4">
        <f t="shared" si="412"/>
        <v>2.7426523855269311E-2</v>
      </c>
      <c r="FF157" s="4">
        <f t="shared" si="412"/>
        <v>1.3791647522869467E-3</v>
      </c>
      <c r="FG157" s="4">
        <f t="shared" si="412"/>
        <v>-5.8124292406023445E-2</v>
      </c>
      <c r="FH157" s="4">
        <f t="shared" si="412"/>
        <v>1.0389602476506481E-2</v>
      </c>
      <c r="FI157" s="4">
        <f t="shared" si="412"/>
        <v>8.6785505723244658E-3</v>
      </c>
      <c r="FJ157" s="4">
        <f t="shared" si="412"/>
        <v>8.0660932835130619E-3</v>
      </c>
      <c r="FK157" s="4">
        <f t="shared" si="412"/>
        <v>5.3679479286448664E-3</v>
      </c>
      <c r="FL157" s="4">
        <f t="shared" si="412"/>
        <v>-2.7156310375281024E-2</v>
      </c>
      <c r="FM157" s="4">
        <f t="shared" si="412"/>
        <v>5.503470948542347E-3</v>
      </c>
      <c r="FN157" s="4">
        <f t="shared" si="412"/>
        <v>-2.1600863135475554E-4</v>
      </c>
      <c r="FO157" s="4">
        <f t="shared" si="412"/>
        <v>-3.8466835029206895E-3</v>
      </c>
      <c r="FP157" s="4">
        <f t="shared" si="412"/>
        <v>-6.6587982651028247E-3</v>
      </c>
      <c r="FQ157" s="4">
        <f t="shared" si="412"/>
        <v>5.5195479223428051E-3</v>
      </c>
      <c r="FR157" s="4">
        <f t="shared" si="412"/>
        <v>3.3689865759664248E-2</v>
      </c>
      <c r="FS157" s="4">
        <f t="shared" si="412"/>
        <v>1.5855470236404948E-3</v>
      </c>
      <c r="FT157" s="4">
        <f t="shared" si="412"/>
        <v>2.9452661889911434E-2</v>
      </c>
      <c r="FU157" s="4">
        <f t="shared" si="412"/>
        <v>-4.1488894638911419E-3</v>
      </c>
      <c r="FV157" s="4">
        <f t="shared" si="412"/>
        <v>2.4021295788136877E-2</v>
      </c>
      <c r="FW157" s="4">
        <f t="shared" si="412"/>
        <v>8.273317585214374E-3</v>
      </c>
      <c r="FX157" s="4">
        <f t="shared" si="412"/>
        <v>-1.0628797671713536E-2</v>
      </c>
      <c r="FY157" s="4">
        <f t="shared" si="412"/>
        <v>-9.4886530497288561E-3</v>
      </c>
      <c r="FZ157" s="4">
        <f t="shared" si="412"/>
        <v>-1.6297834219869772E-2</v>
      </c>
      <c r="GA157" s="4">
        <f t="shared" si="412"/>
        <v>-3.5490282474887683E-2</v>
      </c>
      <c r="GB157" s="4">
        <f t="shared" si="412"/>
        <v>4.0708494543328762E-2</v>
      </c>
      <c r="GC157" s="4">
        <f t="shared" si="412"/>
        <v>-3.6145326517261073E-2</v>
      </c>
      <c r="GD157" s="4">
        <f t="shared" si="412"/>
        <v>-1.1658262337420015E-2</v>
      </c>
      <c r="GE157" s="4">
        <f t="shared" si="412"/>
        <v>-1.7481150443508335E-2</v>
      </c>
      <c r="GF157" s="4">
        <f t="shared" si="412"/>
        <v>-2.9027846742341545E-2</v>
      </c>
      <c r="GG157" s="4">
        <f t="shared" si="412"/>
        <v>1.6807033014450933E-2</v>
      </c>
      <c r="GH157" s="4">
        <f t="shared" si="412"/>
        <v>-1.5707429104786824E-3</v>
      </c>
      <c r="GI157" s="4">
        <f t="shared" si="412"/>
        <v>-3.3977740266963896E-3</v>
      </c>
      <c r="GJ157" s="4">
        <f t="shared" si="412"/>
        <v>-5.8819407506785736E-3</v>
      </c>
      <c r="GK157" s="4">
        <f t="shared" si="412"/>
        <v>-4.9054311449290816E-2</v>
      </c>
      <c r="GL157" s="4">
        <f t="shared" ref="GL157:IQ157" si="413">GL67-AVERAGE(GL$61:GL$75)</f>
        <v>-5.0008806153810622E-3</v>
      </c>
      <c r="GM157" s="4">
        <f t="shared" si="413"/>
        <v>2.3234398588298781E-2</v>
      </c>
      <c r="GN157" s="4">
        <f t="shared" si="413"/>
        <v>8.0025090875417756E-3</v>
      </c>
      <c r="GO157" s="4">
        <f t="shared" si="413"/>
        <v>5.6232055159483561E-4</v>
      </c>
      <c r="GP157" s="4">
        <f t="shared" si="413"/>
        <v>4.5554705422921667E-3</v>
      </c>
      <c r="GQ157" s="4">
        <f t="shared" si="413"/>
        <v>2.7843487615703436E-2</v>
      </c>
      <c r="GR157" s="4">
        <f t="shared" si="413"/>
        <v>-4.2305426122773047E-3</v>
      </c>
      <c r="GS157" s="4">
        <f t="shared" si="413"/>
        <v>1.5306116494419616E-2</v>
      </c>
      <c r="GT157" s="4">
        <f t="shared" si="413"/>
        <v>-2.3472417990050378E-3</v>
      </c>
      <c r="GU157" s="4">
        <f t="shared" si="413"/>
        <v>4.3293903699055704E-2</v>
      </c>
      <c r="GV157" s="4">
        <f t="shared" si="413"/>
        <v>-6.6888848647147624E-4</v>
      </c>
      <c r="GW157" s="4">
        <f t="shared" si="413"/>
        <v>1.5188001095009015E-3</v>
      </c>
      <c r="GX157" s="4">
        <f t="shared" si="413"/>
        <v>-2.312763573545356E-2</v>
      </c>
      <c r="GY157" s="4">
        <f t="shared" si="413"/>
        <v>5.121040849944223E-3</v>
      </c>
      <c r="GZ157" s="4">
        <f t="shared" si="413"/>
        <v>-2.3054851805768883E-2</v>
      </c>
      <c r="HA157" s="4">
        <f t="shared" si="413"/>
        <v>2.3418911980116978E-2</v>
      </c>
      <c r="HB157" s="4">
        <f t="shared" si="413"/>
        <v>1.0180351510520758E-3</v>
      </c>
      <c r="HC157" s="4">
        <f t="shared" si="413"/>
        <v>-1.756787175777047E-2</v>
      </c>
      <c r="HD157" s="4">
        <f t="shared" si="413"/>
        <v>-5.4200482309349996E-3</v>
      </c>
      <c r="HE157" s="4">
        <f t="shared" si="413"/>
        <v>-2.249816169561375E-2</v>
      </c>
      <c r="HF157" s="4">
        <f t="shared" si="413"/>
        <v>8.6781266943660763E-3</v>
      </c>
      <c r="HG157" s="4">
        <f t="shared" si="413"/>
        <v>-1.3679252813812392E-2</v>
      </c>
      <c r="HH157" s="4">
        <f t="shared" si="413"/>
        <v>9.3361568473669006E-3</v>
      </c>
      <c r="HI157" s="4">
        <f t="shared" si="413"/>
        <v>-5.4313113088099788E-3</v>
      </c>
      <c r="HJ157" s="4">
        <f t="shared" si="413"/>
        <v>-3.0975356056041424E-2</v>
      </c>
      <c r="HK157" s="4">
        <f t="shared" si="413"/>
        <v>6.095764362328164E-3</v>
      </c>
      <c r="HL157" s="4">
        <f t="shared" si="413"/>
        <v>2.5345326302943932E-2</v>
      </c>
      <c r="HM157" s="4">
        <f t="shared" si="413"/>
        <v>-7.6385690654523853E-3</v>
      </c>
      <c r="HN157" s="4">
        <f t="shared" si="413"/>
        <v>3.7986467697402604E-4</v>
      </c>
      <c r="HO157" s="4">
        <f t="shared" si="413"/>
        <v>-9.0077051109086186E-5</v>
      </c>
      <c r="HP157" s="4">
        <f t="shared" si="413"/>
        <v>1.2358279730007088E-2</v>
      </c>
      <c r="HQ157" s="4">
        <f t="shared" si="413"/>
        <v>-9.9982907145236034E-3</v>
      </c>
      <c r="HR157" s="4">
        <f t="shared" si="413"/>
        <v>3.6284597679906758E-2</v>
      </c>
      <c r="HS157" s="4">
        <f t="shared" si="413"/>
        <v>2.8397248026405912E-3</v>
      </c>
      <c r="HT157" s="4">
        <f t="shared" si="413"/>
        <v>2.5074392385671392E-2</v>
      </c>
      <c r="HU157" s="4">
        <f t="shared" si="413"/>
        <v>-3.4189258410202879E-3</v>
      </c>
      <c r="HV157" s="4">
        <f t="shared" si="413"/>
        <v>1.1144914506441058E-2</v>
      </c>
      <c r="HW157" s="4">
        <f t="shared" si="413"/>
        <v>-7.4988794346662812E-3</v>
      </c>
      <c r="HX157" s="4">
        <f t="shared" si="413"/>
        <v>-9.773564672069043E-3</v>
      </c>
      <c r="HY157" s="4">
        <f t="shared" si="413"/>
        <v>-2.4442434741102137E-2</v>
      </c>
      <c r="HZ157" s="4">
        <f t="shared" si="413"/>
        <v>3.5424646641826388E-2</v>
      </c>
      <c r="IA157" s="4">
        <f t="shared" si="413"/>
        <v>-1.2532191090777306E-2</v>
      </c>
      <c r="IB157" s="4">
        <f t="shared" si="413"/>
        <v>-3.6842329182704865E-3</v>
      </c>
      <c r="IC157" s="4">
        <f t="shared" si="413"/>
        <v>-3.962438165798542E-4</v>
      </c>
      <c r="ID157" s="4">
        <f t="shared" si="413"/>
        <v>1.262500869875022E-3</v>
      </c>
      <c r="IE157" s="4">
        <f t="shared" si="413"/>
        <v>4.7553904835669625E-3</v>
      </c>
      <c r="IF157" s="4">
        <f t="shared" si="413"/>
        <v>-1.743069654323199E-2</v>
      </c>
      <c r="IG157" s="4">
        <f t="shared" si="413"/>
        <v>6.1061995437609821E-3</v>
      </c>
      <c r="IH157" s="4">
        <f t="shared" si="413"/>
        <v>1.5674247502276556E-4</v>
      </c>
      <c r="II157" s="4">
        <f t="shared" si="413"/>
        <v>-3.9066599223977698E-2</v>
      </c>
      <c r="IJ157" s="4">
        <f t="shared" si="413"/>
        <v>1.1890787676206349E-2</v>
      </c>
      <c r="IK157" s="4">
        <f t="shared" si="413"/>
        <v>1.9853323671532596E-2</v>
      </c>
      <c r="IL157" s="4">
        <f t="shared" si="413"/>
        <v>-1.0893004613689453E-3</v>
      </c>
      <c r="IM157" s="4">
        <f t="shared" si="413"/>
        <v>-2.6567998640018835E-3</v>
      </c>
      <c r="IN157" s="4">
        <f t="shared" si="413"/>
        <v>2.1994484870832196E-4</v>
      </c>
      <c r="IO157" s="4">
        <f t="shared" si="413"/>
        <v>1.2787187919745733E-2</v>
      </c>
      <c r="IP157" s="4">
        <f t="shared" si="413"/>
        <v>-2.2483224561455819E-3</v>
      </c>
      <c r="IQ157" s="4">
        <f t="shared" si="413"/>
        <v>3.0689166096501495E-2</v>
      </c>
      <c r="IT157" s="4">
        <f t="shared" si="388"/>
        <v>1.8726621951051031E-4</v>
      </c>
      <c r="JU157" s="1">
        <f t="shared" si="389"/>
        <v>124</v>
      </c>
    </row>
    <row r="158" spans="1:285" x14ac:dyDescent="0.25">
      <c r="A158" s="6">
        <v>-8</v>
      </c>
      <c r="B158" s="4">
        <f t="shared" ref="B158:BM158" si="414">B68-AVERAGE(B$61:B$75)</f>
        <v>9.946627078283506E-3</v>
      </c>
      <c r="C158" s="4">
        <f t="shared" si="414"/>
        <v>-6.6924101344696908E-3</v>
      </c>
      <c r="D158" s="4">
        <f t="shared" si="414"/>
        <v>-9.7490443572366726E-3</v>
      </c>
      <c r="E158" s="4">
        <f t="shared" si="414"/>
        <v>7.1856656148431034E-3</v>
      </c>
      <c r="F158" s="4">
        <f t="shared" si="414"/>
        <v>5.8151575626737562E-3</v>
      </c>
      <c r="G158" s="4">
        <f t="shared" si="414"/>
        <v>3.944094658895835E-3</v>
      </c>
      <c r="H158" s="4">
        <f t="shared" si="414"/>
        <v>-2.062937028436938E-2</v>
      </c>
      <c r="I158" s="4">
        <f t="shared" si="414"/>
        <v>2.2603861008802066E-2</v>
      </c>
      <c r="J158" s="4">
        <f t="shared" si="414"/>
        <v>6.7809040477590258E-3</v>
      </c>
      <c r="K158" s="4">
        <f t="shared" si="414"/>
        <v>6.3386652442222495E-3</v>
      </c>
      <c r="L158" s="4">
        <f t="shared" si="414"/>
        <v>-2.9166464695077254E-3</v>
      </c>
      <c r="M158" s="4">
        <f t="shared" si="414"/>
        <v>1.4013258059091663E-2</v>
      </c>
      <c r="N158" s="4">
        <f t="shared" si="414"/>
        <v>-2.5088036043525531E-2</v>
      </c>
      <c r="O158" s="4">
        <f t="shared" si="414"/>
        <v>1.8165987897474551E-2</v>
      </c>
      <c r="P158" s="4">
        <f t="shared" si="414"/>
        <v>3.1120599830574544E-3</v>
      </c>
      <c r="Q158" s="4">
        <f t="shared" si="414"/>
        <v>2.8203380553520729E-2</v>
      </c>
      <c r="R158" s="4">
        <f t="shared" si="414"/>
        <v>-2.7567523302644724E-3</v>
      </c>
      <c r="S158" s="4">
        <f t="shared" si="414"/>
        <v>3.0997883386986107E-2</v>
      </c>
      <c r="T158" s="4">
        <f t="shared" si="414"/>
        <v>-2.8355352796260811E-3</v>
      </c>
      <c r="U158" s="4">
        <f t="shared" si="414"/>
        <v>3.8931437160190764E-3</v>
      </c>
      <c r="V158" s="4">
        <f t="shared" si="414"/>
        <v>7.994644860066423E-3</v>
      </c>
      <c r="W158" s="4">
        <f t="shared" si="414"/>
        <v>1.8027233181784921E-2</v>
      </c>
      <c r="X158" s="4">
        <f t="shared" si="414"/>
        <v>9.2372134340241632E-3</v>
      </c>
      <c r="Y158" s="4">
        <f t="shared" si="414"/>
        <v>1.7797328074716536E-2</v>
      </c>
      <c r="Z158" s="4">
        <f t="shared" si="414"/>
        <v>2.6621519927458202E-3</v>
      </c>
      <c r="AA158" s="4">
        <f t="shared" si="414"/>
        <v>-3.0739355553862143E-3</v>
      </c>
      <c r="AB158" s="4">
        <f t="shared" si="414"/>
        <v>2.6267449875651827E-3</v>
      </c>
      <c r="AC158" s="4">
        <f t="shared" si="414"/>
        <v>-1.6737614716652579E-2</v>
      </c>
      <c r="AD158" s="4">
        <f t="shared" si="414"/>
        <v>4.3232660594724054E-2</v>
      </c>
      <c r="AE158" s="4">
        <f t="shared" si="414"/>
        <v>3.5943219310983765E-2</v>
      </c>
      <c r="AF158" s="4">
        <f t="shared" si="414"/>
        <v>-4.3885667096121121E-2</v>
      </c>
      <c r="AG158" s="4">
        <f t="shared" si="414"/>
        <v>-2.6383024232788693E-2</v>
      </c>
      <c r="AH158" s="4">
        <f t="shared" si="414"/>
        <v>1.3601605260905127E-2</v>
      </c>
      <c r="AI158" s="4">
        <f t="shared" si="414"/>
        <v>-3.8589785800801236E-4</v>
      </c>
      <c r="AJ158" s="4">
        <f t="shared" si="414"/>
        <v>-3.6942166807380328E-2</v>
      </c>
      <c r="AK158" s="4">
        <f t="shared" si="414"/>
        <v>3.0907530140357048E-3</v>
      </c>
      <c r="AL158" s="4">
        <f t="shared" si="414"/>
        <v>-3.8768436740331647E-2</v>
      </c>
      <c r="AM158" s="4">
        <f t="shared" si="414"/>
        <v>-2.2051217273793212E-2</v>
      </c>
      <c r="AN158" s="4">
        <f t="shared" si="414"/>
        <v>-1.0743780313842656E-2</v>
      </c>
      <c r="AO158" s="4">
        <f t="shared" si="414"/>
        <v>6.63859616968213E-4</v>
      </c>
      <c r="AP158" s="4">
        <f t="shared" si="414"/>
        <v>-7.1565871031591165E-3</v>
      </c>
      <c r="AQ158" s="4">
        <f t="shared" si="414"/>
        <v>3.4616436923604929E-2</v>
      </c>
      <c r="AR158" s="4">
        <f t="shared" si="414"/>
        <v>6.1075653761914067E-4</v>
      </c>
      <c r="AS158" s="4">
        <f t="shared" si="414"/>
        <v>1.244418227902248E-2</v>
      </c>
      <c r="AT158" s="4">
        <f t="shared" si="414"/>
        <v>4.2496820763901974E-2</v>
      </c>
      <c r="AU158" s="4">
        <f t="shared" si="414"/>
        <v>-1.7082066801795508E-2</v>
      </c>
      <c r="AV158" s="4">
        <f t="shared" si="414"/>
        <v>2.1417210585157394E-2</v>
      </c>
      <c r="AW158" s="4">
        <f t="shared" si="414"/>
        <v>-1.899264132184824E-2</v>
      </c>
      <c r="AX158" s="4">
        <f t="shared" si="414"/>
        <v>1.8999304394094991E-2</v>
      </c>
      <c r="AY158" s="4">
        <f t="shared" si="414"/>
        <v>0.11930495882815505</v>
      </c>
      <c r="AZ158" s="4">
        <f t="shared" si="414"/>
        <v>1.8910486582230938E-2</v>
      </c>
      <c r="BA158" s="4">
        <f t="shared" si="414"/>
        <v>-1.5095126251661222E-2</v>
      </c>
      <c r="BB158" s="4">
        <f t="shared" si="414"/>
        <v>1.6381366768888329E-3</v>
      </c>
      <c r="BC158" s="4">
        <f t="shared" si="414"/>
        <v>3.6459945104551826E-2</v>
      </c>
      <c r="BD158" s="4">
        <f t="shared" si="414"/>
        <v>4.6204098033900812E-2</v>
      </c>
      <c r="BE158" s="4">
        <f t="shared" si="414"/>
        <v>3.176555542350791E-2</v>
      </c>
      <c r="BF158" s="4">
        <f t="shared" si="414"/>
        <v>-2.748817661955049E-2</v>
      </c>
      <c r="BG158" s="4">
        <f t="shared" si="414"/>
        <v>2.7678800221957556E-2</v>
      </c>
      <c r="BH158" s="4">
        <f t="shared" si="414"/>
        <v>-3.1766703395198367E-2</v>
      </c>
      <c r="BI158" s="4">
        <f t="shared" si="414"/>
        <v>5.4852666669455985E-2</v>
      </c>
      <c r="BJ158" s="4">
        <f t="shared" si="414"/>
        <v>8.7520957676845753E-3</v>
      </c>
      <c r="BK158" s="4">
        <f t="shared" si="414"/>
        <v>4.2693892210616691E-3</v>
      </c>
      <c r="BL158" s="4">
        <f t="shared" si="414"/>
        <v>-1.8387244187249553E-2</v>
      </c>
      <c r="BM158" s="4">
        <f t="shared" si="414"/>
        <v>1.3077147457685664E-2</v>
      </c>
      <c r="BN158" s="4">
        <f t="shared" ref="BN158:DY158" si="415">BN68-AVERAGE(BN$61:BN$75)</f>
        <v>3.1603127361749493E-2</v>
      </c>
      <c r="BO158" s="4">
        <f t="shared" si="415"/>
        <v>6.6706151530212324E-3</v>
      </c>
      <c r="BP158" s="4">
        <f t="shared" si="415"/>
        <v>-1.4250120591536995E-2</v>
      </c>
      <c r="BQ158" s="4">
        <f t="shared" si="415"/>
        <v>-1.782211846879047E-2</v>
      </c>
      <c r="BR158" s="4">
        <f t="shared" si="415"/>
        <v>-1.2788935942104061E-2</v>
      </c>
      <c r="BS158" s="4">
        <f t="shared" si="415"/>
        <v>2.6951498876497545E-2</v>
      </c>
      <c r="BT158" s="4">
        <f t="shared" si="415"/>
        <v>-1.3529839469877458E-2</v>
      </c>
      <c r="BU158" s="4">
        <f t="shared" si="415"/>
        <v>2.3991739567346838E-2</v>
      </c>
      <c r="BV158" s="4">
        <f t="shared" si="415"/>
        <v>6.6648010148867842E-3</v>
      </c>
      <c r="BW158" s="4">
        <f t="shared" si="415"/>
        <v>2.0897879195591572E-2</v>
      </c>
      <c r="BX158" s="4">
        <f t="shared" si="415"/>
        <v>2.0653626203337327E-2</v>
      </c>
      <c r="BY158" s="4">
        <f t="shared" si="415"/>
        <v>3.8101389397857871E-2</v>
      </c>
      <c r="BZ158" s="4">
        <f t="shared" si="415"/>
        <v>-2.9686425231375681E-3</v>
      </c>
      <c r="CA158" s="4">
        <f t="shared" si="415"/>
        <v>8.5559442307563734E-3</v>
      </c>
      <c r="CB158" s="4">
        <f t="shared" si="415"/>
        <v>9.6266025221929188E-3</v>
      </c>
      <c r="CC158" s="4">
        <f t="shared" si="415"/>
        <v>3.0506707928244516E-3</v>
      </c>
      <c r="CD158" s="4">
        <f t="shared" si="415"/>
        <v>-3.0281416169906279E-2</v>
      </c>
      <c r="CE158" s="4">
        <f t="shared" si="415"/>
        <v>-2.8777111135818871E-2</v>
      </c>
      <c r="CF158" s="4">
        <f t="shared" si="415"/>
        <v>2.6562526113582844E-2</v>
      </c>
      <c r="CG158" s="4">
        <f t="shared" si="415"/>
        <v>-3.4797315482338756E-3</v>
      </c>
      <c r="CH158" s="4">
        <f t="shared" si="415"/>
        <v>1.9574040406426383E-2</v>
      </c>
      <c r="CI158" s="4">
        <f t="shared" si="415"/>
        <v>-6.2772925949693918E-4</v>
      </c>
      <c r="CJ158" s="4">
        <f t="shared" si="415"/>
        <v>1.757358576023276E-3</v>
      </c>
      <c r="CK158" s="4">
        <f t="shared" si="415"/>
        <v>-2.0092794051109774E-3</v>
      </c>
      <c r="CL158" s="4">
        <f t="shared" si="415"/>
        <v>3.2651989726701067E-2</v>
      </c>
      <c r="CM158" s="4">
        <f t="shared" si="415"/>
        <v>1.6001007024955043E-2</v>
      </c>
      <c r="CN158" s="4">
        <f t="shared" si="415"/>
        <v>-4.26839803288207E-3</v>
      </c>
      <c r="CO158" s="4">
        <f t="shared" si="415"/>
        <v>3.1796775423633156E-2</v>
      </c>
      <c r="CP158" s="4">
        <f t="shared" si="415"/>
        <v>2.1246569752015922E-2</v>
      </c>
      <c r="CQ158" s="4">
        <f t="shared" si="415"/>
        <v>-3.8791239880642484E-3</v>
      </c>
      <c r="CR158" s="4">
        <f t="shared" si="415"/>
        <v>1.9467099300191085E-2</v>
      </c>
      <c r="CS158" s="4">
        <f t="shared" si="415"/>
        <v>1.1401552180816997E-3</v>
      </c>
      <c r="CT158" s="4">
        <f t="shared" si="415"/>
        <v>2.1861047830226556E-2</v>
      </c>
      <c r="CU158" s="4">
        <f t="shared" si="415"/>
        <v>-4.7806415371573617E-2</v>
      </c>
      <c r="CV158" s="4">
        <f t="shared" si="415"/>
        <v>1.2713275486316523E-2</v>
      </c>
      <c r="CW158" s="4">
        <f t="shared" si="415"/>
        <v>-2.4918397254512576E-2</v>
      </c>
      <c r="CX158" s="4">
        <f t="shared" si="415"/>
        <v>2.375246148946299E-2</v>
      </c>
      <c r="CY158" s="4">
        <f t="shared" si="415"/>
        <v>-2.0141390414778982E-3</v>
      </c>
      <c r="CZ158" s="4">
        <f t="shared" si="415"/>
        <v>-3.4844784385687161E-3</v>
      </c>
      <c r="DA158" s="4">
        <f t="shared" si="415"/>
        <v>1.6480386525101542E-2</v>
      </c>
      <c r="DB158" s="4">
        <f t="shared" si="415"/>
        <v>2.2256860663199237E-3</v>
      </c>
      <c r="DC158" s="4">
        <f t="shared" si="415"/>
        <v>-3.0723984612522261E-2</v>
      </c>
      <c r="DD158" s="4">
        <f t="shared" si="415"/>
        <v>4.9295497573405298E-3</v>
      </c>
      <c r="DE158" s="4">
        <f t="shared" si="415"/>
        <v>1.2759109693659076E-2</v>
      </c>
      <c r="DF158" s="4">
        <f t="shared" si="415"/>
        <v>1.3320787048354886E-3</v>
      </c>
      <c r="DG158" s="4">
        <f t="shared" si="415"/>
        <v>-4.786109777840779E-3</v>
      </c>
      <c r="DH158" s="4">
        <f t="shared" si="415"/>
        <v>2.6837108199951908E-2</v>
      </c>
      <c r="DI158" s="4">
        <f t="shared" si="415"/>
        <v>-2.1727436815912229E-2</v>
      </c>
      <c r="DJ158" s="4">
        <f t="shared" si="415"/>
        <v>-1.5057389134250684E-2</v>
      </c>
      <c r="DK158" s="4">
        <f t="shared" si="415"/>
        <v>1.7970921468820573E-2</v>
      </c>
      <c r="DL158" s="4">
        <f t="shared" si="415"/>
        <v>2.4434154956114777E-2</v>
      </c>
      <c r="DM158" s="4">
        <f t="shared" si="415"/>
        <v>1.2198420188002813E-2</v>
      </c>
      <c r="DN158" s="4">
        <f t="shared" si="415"/>
        <v>2.4292729343159243E-2</v>
      </c>
      <c r="DO158" s="4">
        <f t="shared" si="415"/>
        <v>4.4415443935126912E-2</v>
      </c>
      <c r="DP158" s="4">
        <f t="shared" si="415"/>
        <v>-2.6772255522677143E-2</v>
      </c>
      <c r="DQ158" s="4">
        <f t="shared" si="415"/>
        <v>3.5524328088317209E-2</v>
      </c>
      <c r="DR158" s="4">
        <f t="shared" si="415"/>
        <v>1.453560896501252E-2</v>
      </c>
      <c r="DS158" s="4">
        <f t="shared" si="415"/>
        <v>2.8570598076470763E-2</v>
      </c>
      <c r="DT158" s="4">
        <f t="shared" si="415"/>
        <v>-7.9647846643062757E-3</v>
      </c>
      <c r="DU158" s="4">
        <f t="shared" si="415"/>
        <v>6.1329743971504508E-3</v>
      </c>
      <c r="DV158" s="4">
        <f t="shared" si="415"/>
        <v>-1.3329823084579129E-2</v>
      </c>
      <c r="DW158" s="4">
        <f t="shared" si="415"/>
        <v>3.4717644235924931E-2</v>
      </c>
      <c r="DX158" s="4">
        <f t="shared" si="415"/>
        <v>1.141522620277871E-3</v>
      </c>
      <c r="DY158" s="4">
        <f t="shared" si="415"/>
        <v>1.4662661879580041E-3</v>
      </c>
      <c r="DZ158" s="4">
        <f t="shared" ref="DZ158:GK158" si="416">DZ68-AVERAGE(DZ$61:DZ$75)</f>
        <v>1.8469257402083682E-2</v>
      </c>
      <c r="EA158" s="4">
        <f t="shared" si="416"/>
        <v>3.51429563286337E-2</v>
      </c>
      <c r="EB158" s="4">
        <f t="shared" si="416"/>
        <v>-3.3037543040722379E-2</v>
      </c>
      <c r="EC158" s="4">
        <f t="shared" si="416"/>
        <v>-1.3587213539603387E-3</v>
      </c>
      <c r="ED158" s="4">
        <f t="shared" si="416"/>
        <v>4.7688174341016104E-3</v>
      </c>
      <c r="EE158" s="4">
        <f t="shared" si="416"/>
        <v>8.3889259145328056E-3</v>
      </c>
      <c r="EF158" s="4">
        <f t="shared" si="416"/>
        <v>-1.7775179881847521E-4</v>
      </c>
      <c r="EG158" s="4">
        <f t="shared" si="416"/>
        <v>-9.2148639202166427E-4</v>
      </c>
      <c r="EH158" s="4">
        <f t="shared" si="416"/>
        <v>-5.7482625127685139E-4</v>
      </c>
      <c r="EI158" s="4">
        <f t="shared" si="416"/>
        <v>-2.8487737518013641E-2</v>
      </c>
      <c r="EJ158" s="4">
        <f t="shared" si="416"/>
        <v>3.0026974058148834E-2</v>
      </c>
      <c r="EK158" s="4">
        <f t="shared" si="416"/>
        <v>-1.5659644568529758E-2</v>
      </c>
      <c r="EL158" s="4">
        <f t="shared" si="416"/>
        <v>-3.6308237926869235E-3</v>
      </c>
      <c r="EM158" s="4">
        <f t="shared" si="416"/>
        <v>1.1773533137249747E-2</v>
      </c>
      <c r="EN158" s="4">
        <f t="shared" si="416"/>
        <v>1.1412972873646295E-2</v>
      </c>
      <c r="EO158" s="4">
        <f t="shared" si="416"/>
        <v>-1.5791488607388385E-2</v>
      </c>
      <c r="EP158" s="4">
        <f t="shared" si="416"/>
        <v>3.4554746505440541E-2</v>
      </c>
      <c r="EQ158" s="4">
        <f t="shared" si="416"/>
        <v>-1.4807021492005778E-2</v>
      </c>
      <c r="ER158" s="4">
        <f t="shared" si="416"/>
        <v>1.4529823182512119E-2</v>
      </c>
      <c r="ES158" s="4">
        <f t="shared" si="416"/>
        <v>-3.7341293025821777E-3</v>
      </c>
      <c r="ET158" s="4">
        <f t="shared" si="416"/>
        <v>3.7951426790235616E-2</v>
      </c>
      <c r="EU158" s="4">
        <f t="shared" si="416"/>
        <v>-4.3784224979093031E-3</v>
      </c>
      <c r="EV158" s="4">
        <f t="shared" si="416"/>
        <v>6.2397113888879472E-3</v>
      </c>
      <c r="EW158" s="4">
        <f t="shared" si="416"/>
        <v>-7.165107794598214E-3</v>
      </c>
      <c r="EX158" s="4">
        <f t="shared" si="416"/>
        <v>-1.7657277560706502E-3</v>
      </c>
      <c r="EY158" s="4">
        <f t="shared" si="416"/>
        <v>-1.0511088503680073E-2</v>
      </c>
      <c r="EZ158" s="4">
        <f t="shared" si="416"/>
        <v>2.9078621731320798E-2</v>
      </c>
      <c r="FA158" s="4">
        <f t="shared" si="416"/>
        <v>-4.2989613147975135E-2</v>
      </c>
      <c r="FB158" s="4">
        <f t="shared" si="416"/>
        <v>-4.2097442818388862E-2</v>
      </c>
      <c r="FC158" s="4">
        <f t="shared" si="416"/>
        <v>1.2819441004297194E-2</v>
      </c>
      <c r="FD158" s="4">
        <f t="shared" si="416"/>
        <v>9.8688441050686429E-3</v>
      </c>
      <c r="FE158" s="4">
        <f t="shared" si="416"/>
        <v>3.2617877530628864E-2</v>
      </c>
      <c r="FF158" s="4">
        <f t="shared" si="416"/>
        <v>-3.3838681510556398E-2</v>
      </c>
      <c r="FG158" s="4">
        <f t="shared" si="416"/>
        <v>-1.1300226812136743E-2</v>
      </c>
      <c r="FH158" s="4">
        <f t="shared" si="416"/>
        <v>-1.9405034016229328E-2</v>
      </c>
      <c r="FI158" s="4">
        <f t="shared" si="416"/>
        <v>1.4791487504021133E-2</v>
      </c>
      <c r="FJ158" s="4">
        <f t="shared" si="416"/>
        <v>2.9677360519504989E-3</v>
      </c>
      <c r="FK158" s="4">
        <f t="shared" si="416"/>
        <v>-9.1991330966774039E-3</v>
      </c>
      <c r="FL158" s="4">
        <f t="shared" si="416"/>
        <v>-7.0480580351669035E-3</v>
      </c>
      <c r="FM158" s="4">
        <f t="shared" si="416"/>
        <v>6.5254906340788546E-3</v>
      </c>
      <c r="FN158" s="4">
        <f t="shared" si="416"/>
        <v>-2.4898931047484092E-2</v>
      </c>
      <c r="FO158" s="4">
        <f t="shared" si="416"/>
        <v>1.6318833324398423E-2</v>
      </c>
      <c r="FP158" s="4">
        <f t="shared" si="416"/>
        <v>1.0040915562073167E-3</v>
      </c>
      <c r="FQ158" s="4">
        <f t="shared" si="416"/>
        <v>5.1935604898544728E-3</v>
      </c>
      <c r="FR158" s="4">
        <f t="shared" si="416"/>
        <v>2.4110322161090741E-2</v>
      </c>
      <c r="FS158" s="4">
        <f t="shared" si="416"/>
        <v>1.5855470236404948E-3</v>
      </c>
      <c r="FT158" s="4">
        <f t="shared" si="416"/>
        <v>-5.54631947130582E-3</v>
      </c>
      <c r="FU158" s="4">
        <f t="shared" si="416"/>
        <v>4.215411894282952E-2</v>
      </c>
      <c r="FV158" s="4">
        <f t="shared" si="416"/>
        <v>-4.7928629309985891E-3</v>
      </c>
      <c r="FW158" s="4">
        <f t="shared" si="416"/>
        <v>-1.1638289218451933E-2</v>
      </c>
      <c r="FX158" s="4">
        <f t="shared" si="416"/>
        <v>7.8153261904034474E-3</v>
      </c>
      <c r="FY158" s="4">
        <f t="shared" si="416"/>
        <v>2.4432465850687838E-3</v>
      </c>
      <c r="FZ158" s="4">
        <f t="shared" si="416"/>
        <v>-4.3577928775947822E-2</v>
      </c>
      <c r="GA158" s="4">
        <f t="shared" si="416"/>
        <v>2.0983324755837592E-2</v>
      </c>
      <c r="GB158" s="4">
        <f t="shared" si="416"/>
        <v>3.3539971703766193E-2</v>
      </c>
      <c r="GC158" s="4">
        <f t="shared" si="416"/>
        <v>1.1570162559828524E-2</v>
      </c>
      <c r="GD158" s="4">
        <f t="shared" si="416"/>
        <v>-1.2810453674893857E-2</v>
      </c>
      <c r="GE158" s="4">
        <f t="shared" si="416"/>
        <v>-7.1485761661643117E-3</v>
      </c>
      <c r="GF158" s="4">
        <f t="shared" si="416"/>
        <v>-1.4301849638187912E-2</v>
      </c>
      <c r="GG158" s="4">
        <f t="shared" si="416"/>
        <v>-1.5466984319591769E-2</v>
      </c>
      <c r="GH158" s="4">
        <f t="shared" si="416"/>
        <v>6.6470980165662585E-3</v>
      </c>
      <c r="GI158" s="4">
        <f t="shared" si="416"/>
        <v>-4.0451423582765558E-3</v>
      </c>
      <c r="GJ158" s="4">
        <f t="shared" si="416"/>
        <v>1.3168121375360962E-2</v>
      </c>
      <c r="GK158" s="4">
        <f t="shared" si="416"/>
        <v>2.490555870736369E-2</v>
      </c>
      <c r="GL158" s="4">
        <f t="shared" ref="GL158:IQ158" si="417">GL68-AVERAGE(GL$61:GL$75)</f>
        <v>-1.3480593075339675E-2</v>
      </c>
      <c r="GM158" s="4">
        <f t="shared" si="417"/>
        <v>-2.0394159596888194E-3</v>
      </c>
      <c r="GN158" s="4">
        <f t="shared" si="417"/>
        <v>-1.1811256520003163E-2</v>
      </c>
      <c r="GO158" s="4">
        <f t="shared" si="417"/>
        <v>-1.025640642063743E-2</v>
      </c>
      <c r="GP158" s="4">
        <f t="shared" si="417"/>
        <v>1.3093809684617787E-2</v>
      </c>
      <c r="GQ158" s="4">
        <f t="shared" si="417"/>
        <v>-3.2824932662000846E-4</v>
      </c>
      <c r="GR158" s="4">
        <f t="shared" si="417"/>
        <v>-3.205880912986828E-3</v>
      </c>
      <c r="GS158" s="4">
        <f t="shared" si="417"/>
        <v>3.5570034632020436E-2</v>
      </c>
      <c r="GT158" s="4">
        <f t="shared" si="417"/>
        <v>2.8894953273115854E-2</v>
      </c>
      <c r="GU158" s="4">
        <f t="shared" si="417"/>
        <v>-9.4225819690507678E-3</v>
      </c>
      <c r="GV158" s="4">
        <f t="shared" si="417"/>
        <v>1.3844808782779062E-2</v>
      </c>
      <c r="GW158" s="4">
        <f t="shared" si="417"/>
        <v>3.559333595863292E-2</v>
      </c>
      <c r="GX158" s="4">
        <f t="shared" si="417"/>
        <v>1.7241611578581728E-2</v>
      </c>
      <c r="GY158" s="4">
        <f t="shared" si="417"/>
        <v>-1.6185191856214351E-2</v>
      </c>
      <c r="GZ158" s="4">
        <f t="shared" si="417"/>
        <v>-1.4117957754713108E-2</v>
      </c>
      <c r="HA158" s="4">
        <f t="shared" si="417"/>
        <v>7.0406121937170042E-3</v>
      </c>
      <c r="HB158" s="4">
        <f t="shared" si="417"/>
        <v>2.9576165596870759E-3</v>
      </c>
      <c r="HC158" s="4">
        <f t="shared" si="417"/>
        <v>-2.9266794864838876E-3</v>
      </c>
      <c r="HD158" s="4">
        <f t="shared" si="417"/>
        <v>5.2252831954038978E-3</v>
      </c>
      <c r="HE158" s="4">
        <f t="shared" si="417"/>
        <v>3.0837301488422044E-3</v>
      </c>
      <c r="HF158" s="4">
        <f t="shared" si="417"/>
        <v>-2.0098324676501182E-2</v>
      </c>
      <c r="HG158" s="4">
        <f t="shared" si="417"/>
        <v>2.0539035794423181E-2</v>
      </c>
      <c r="HH158" s="4">
        <f t="shared" si="417"/>
        <v>-1.0568586994131893E-2</v>
      </c>
      <c r="HI158" s="4">
        <f t="shared" si="417"/>
        <v>3.6158281273964678E-2</v>
      </c>
      <c r="HJ158" s="4">
        <f t="shared" si="417"/>
        <v>2.720511639235006E-2</v>
      </c>
      <c r="HK158" s="4">
        <f t="shared" si="417"/>
        <v>1.8712114377643394E-2</v>
      </c>
      <c r="HL158" s="4">
        <f t="shared" si="417"/>
        <v>-2.2626016071272742E-3</v>
      </c>
      <c r="HM158" s="4">
        <f t="shared" si="417"/>
        <v>4.374848050450085E-2</v>
      </c>
      <c r="HN158" s="4">
        <f t="shared" si="417"/>
        <v>-1.8647906038261691E-2</v>
      </c>
      <c r="HO158" s="4">
        <f t="shared" si="417"/>
        <v>1.8253957790210402E-2</v>
      </c>
      <c r="HP158" s="4">
        <f t="shared" si="417"/>
        <v>-2.0869974889838371E-3</v>
      </c>
      <c r="HQ158" s="4">
        <f t="shared" si="417"/>
        <v>3.2045181583402159E-2</v>
      </c>
      <c r="HR158" s="4">
        <f t="shared" si="417"/>
        <v>-5.2216770085994815E-3</v>
      </c>
      <c r="HS158" s="4">
        <f t="shared" si="417"/>
        <v>2.0678166585221393E-2</v>
      </c>
      <c r="HT158" s="4">
        <f t="shared" si="417"/>
        <v>-9.2512764017800078E-3</v>
      </c>
      <c r="HU158" s="4">
        <f t="shared" si="417"/>
        <v>-7.0787016970234483E-3</v>
      </c>
      <c r="HV158" s="4">
        <f t="shared" si="417"/>
        <v>7.3681073447661666E-3</v>
      </c>
      <c r="HW158" s="4">
        <f t="shared" si="417"/>
        <v>3.2955315610000619E-3</v>
      </c>
      <c r="HX158" s="4">
        <f t="shared" si="417"/>
        <v>-1.6071353932260526E-2</v>
      </c>
      <c r="HY158" s="4">
        <f t="shared" si="417"/>
        <v>-1.0772485477203664E-2</v>
      </c>
      <c r="HZ158" s="4">
        <f t="shared" si="417"/>
        <v>3.0831694121691077E-2</v>
      </c>
      <c r="IA158" s="4">
        <f t="shared" si="417"/>
        <v>1.5772635971050021E-3</v>
      </c>
      <c r="IB158" s="4">
        <f t="shared" si="417"/>
        <v>6.1436112011362363E-3</v>
      </c>
      <c r="IC158" s="4">
        <f t="shared" si="417"/>
        <v>-1.9566303240033259E-3</v>
      </c>
      <c r="ID158" s="4">
        <f t="shared" si="417"/>
        <v>-5.54831522290373E-3</v>
      </c>
      <c r="IE158" s="4">
        <f t="shared" si="417"/>
        <v>-1.0200126212764598E-2</v>
      </c>
      <c r="IF158" s="4">
        <f t="shared" si="417"/>
        <v>2.833535021736645E-2</v>
      </c>
      <c r="IG158" s="4">
        <f t="shared" si="417"/>
        <v>-4.7634536571242378E-3</v>
      </c>
      <c r="IH158" s="4">
        <f t="shared" si="417"/>
        <v>-1.1902888195777526E-2</v>
      </c>
      <c r="II158" s="4">
        <f t="shared" si="417"/>
        <v>3.0031116015734723E-2</v>
      </c>
      <c r="IJ158" s="4">
        <f t="shared" si="417"/>
        <v>6.9144205451006895E-3</v>
      </c>
      <c r="IK158" s="4">
        <f t="shared" si="417"/>
        <v>-9.6703786930007942E-3</v>
      </c>
      <c r="IL158" s="4">
        <f t="shared" si="417"/>
        <v>7.3792040878912094E-3</v>
      </c>
      <c r="IM158" s="4">
        <f t="shared" si="417"/>
        <v>-6.1996673891945991E-4</v>
      </c>
      <c r="IN158" s="4">
        <f t="shared" si="417"/>
        <v>4.3646714441942774E-3</v>
      </c>
      <c r="IO158" s="4">
        <f t="shared" si="417"/>
        <v>-1.7190309216157329E-2</v>
      </c>
      <c r="IP158" s="4">
        <f t="shared" si="417"/>
        <v>3.317175209485732E-3</v>
      </c>
      <c r="IQ158" s="4">
        <f t="shared" si="417"/>
        <v>2.6415146758922039E-4</v>
      </c>
      <c r="IT158" s="4">
        <f t="shared" si="388"/>
        <v>4.5961607951007085E-3</v>
      </c>
      <c r="JU158" s="1">
        <f t="shared" si="389"/>
        <v>144</v>
      </c>
    </row>
    <row r="159" spans="1:285" x14ac:dyDescent="0.25">
      <c r="A159" s="6">
        <v>-7</v>
      </c>
      <c r="B159" s="4">
        <f t="shared" ref="B159:BM159" si="418">B69-AVERAGE(B$61:B$75)</f>
        <v>4.660935532430765E-3</v>
      </c>
      <c r="C159" s="4">
        <f t="shared" si="418"/>
        <v>-2.004725856362799E-3</v>
      </c>
      <c r="D159" s="4">
        <f t="shared" si="418"/>
        <v>-6.2781887025572343E-4</v>
      </c>
      <c r="E159" s="4">
        <f t="shared" si="418"/>
        <v>5.3526658711185258E-4</v>
      </c>
      <c r="F159" s="4">
        <f t="shared" si="418"/>
        <v>4.3800682652849268E-5</v>
      </c>
      <c r="G159" s="4">
        <f t="shared" si="418"/>
        <v>-3.1050530526726371E-4</v>
      </c>
      <c r="H159" s="4">
        <f t="shared" si="418"/>
        <v>3.3452923445103695E-4</v>
      </c>
      <c r="I159" s="4">
        <f t="shared" si="418"/>
        <v>-2.3922947362907277E-3</v>
      </c>
      <c r="J159" s="4">
        <f t="shared" si="418"/>
        <v>1.2044087414314498E-3</v>
      </c>
      <c r="K159" s="4">
        <f t="shared" si="418"/>
        <v>4.7127492105068085E-5</v>
      </c>
      <c r="L159" s="4">
        <f t="shared" si="418"/>
        <v>-6.4682623126225336E-3</v>
      </c>
      <c r="M159" s="4">
        <f t="shared" si="418"/>
        <v>2.4077416251412592E-3</v>
      </c>
      <c r="N159" s="4">
        <f t="shared" si="418"/>
        <v>4.820145992442236E-2</v>
      </c>
      <c r="O159" s="4">
        <f t="shared" si="418"/>
        <v>3.4801577846637684E-2</v>
      </c>
      <c r="P159" s="4">
        <f t="shared" si="418"/>
        <v>-1.0482100200996634E-2</v>
      </c>
      <c r="Q159" s="4">
        <f t="shared" si="418"/>
        <v>-3.5345610640608753E-2</v>
      </c>
      <c r="R159" s="4">
        <f t="shared" si="418"/>
        <v>3.217750423661422E-3</v>
      </c>
      <c r="S159" s="4">
        <f t="shared" si="418"/>
        <v>1.2595298667631301E-3</v>
      </c>
      <c r="T159" s="4">
        <f t="shared" si="418"/>
        <v>-5.9040819736011106E-3</v>
      </c>
      <c r="U159" s="4">
        <f t="shared" si="418"/>
        <v>-5.3705899706764718E-3</v>
      </c>
      <c r="V159" s="4">
        <f t="shared" si="418"/>
        <v>-1.9874442154002966E-2</v>
      </c>
      <c r="W159" s="4">
        <f t="shared" si="418"/>
        <v>1.3298972157837327E-2</v>
      </c>
      <c r="X159" s="4">
        <f t="shared" si="418"/>
        <v>5.7675399668558362E-4</v>
      </c>
      <c r="Y159" s="4">
        <f t="shared" si="418"/>
        <v>1.6990965924358623E-3</v>
      </c>
      <c r="Z159" s="4">
        <f t="shared" si="418"/>
        <v>-1.3157095024181428E-2</v>
      </c>
      <c r="AA159" s="4">
        <f t="shared" si="418"/>
        <v>4.6614765446790871E-2</v>
      </c>
      <c r="AB159" s="4">
        <f t="shared" si="418"/>
        <v>2.3473275660105604E-2</v>
      </c>
      <c r="AC159" s="4">
        <f t="shared" si="418"/>
        <v>-3.06111477603977E-3</v>
      </c>
      <c r="AD159" s="4">
        <f t="shared" si="418"/>
        <v>-1.7103215179369361E-2</v>
      </c>
      <c r="AE159" s="4">
        <f t="shared" si="418"/>
        <v>3.0891649680326563E-2</v>
      </c>
      <c r="AF159" s="4">
        <f t="shared" si="418"/>
        <v>2.0130649252951625E-2</v>
      </c>
      <c r="AG159" s="4">
        <f t="shared" si="418"/>
        <v>2.2594806180203596E-3</v>
      </c>
      <c r="AH159" s="4">
        <f t="shared" si="418"/>
        <v>-1.3362569444917865E-3</v>
      </c>
      <c r="AI159" s="4">
        <f t="shared" si="418"/>
        <v>-5.599832919274828E-3</v>
      </c>
      <c r="AJ159" s="4">
        <f t="shared" si="418"/>
        <v>-1.4830244676002413E-2</v>
      </c>
      <c r="AK159" s="4">
        <f t="shared" si="418"/>
        <v>6.2914035337194391E-2</v>
      </c>
      <c r="AL159" s="4">
        <f t="shared" si="418"/>
        <v>-4.390608821146405E-2</v>
      </c>
      <c r="AM159" s="4">
        <f t="shared" si="418"/>
        <v>-5.1418453124781813E-3</v>
      </c>
      <c r="AN159" s="4">
        <f t="shared" si="418"/>
        <v>-5.1588198131339007E-3</v>
      </c>
      <c r="AO159" s="4">
        <f t="shared" si="418"/>
        <v>-9.2899274961763673E-3</v>
      </c>
      <c r="AP159" s="4">
        <f t="shared" si="418"/>
        <v>3.632100036304646E-2</v>
      </c>
      <c r="AQ159" s="4">
        <f t="shared" si="418"/>
        <v>3.1570908058858524E-2</v>
      </c>
      <c r="AR159" s="4">
        <f t="shared" si="418"/>
        <v>-1.191479859402776E-2</v>
      </c>
      <c r="AS159" s="4">
        <f t="shared" si="418"/>
        <v>-2.9307766349087695E-2</v>
      </c>
      <c r="AT159" s="4">
        <f t="shared" si="418"/>
        <v>2.5031077178341108E-2</v>
      </c>
      <c r="AU159" s="4">
        <f t="shared" si="418"/>
        <v>1.6574222050383846E-2</v>
      </c>
      <c r="AV159" s="4">
        <f t="shared" si="418"/>
        <v>-6.362353521918278E-3</v>
      </c>
      <c r="AW159" s="4">
        <f t="shared" si="418"/>
        <v>-2.4912698373497407E-3</v>
      </c>
      <c r="AX159" s="4">
        <f t="shared" si="418"/>
        <v>3.460060573981356E-3</v>
      </c>
      <c r="AY159" s="4">
        <f t="shared" si="418"/>
        <v>9.516447349368698E-3</v>
      </c>
      <c r="AZ159" s="4">
        <f t="shared" si="418"/>
        <v>1.1094070914730449E-2</v>
      </c>
      <c r="BA159" s="4">
        <f t="shared" si="418"/>
        <v>7.6602972168401439E-3</v>
      </c>
      <c r="BB159" s="4">
        <f t="shared" si="418"/>
        <v>-7.4133509614166E-3</v>
      </c>
      <c r="BC159" s="4">
        <f t="shared" si="418"/>
        <v>-6.427997279748369E-3</v>
      </c>
      <c r="BD159" s="4">
        <f t="shared" si="418"/>
        <v>4.2781939302210361E-3</v>
      </c>
      <c r="BE159" s="4">
        <f t="shared" si="418"/>
        <v>-1.029625724247412E-2</v>
      </c>
      <c r="BF159" s="4">
        <f t="shared" si="418"/>
        <v>1.7357206664330659E-3</v>
      </c>
      <c r="BG159" s="4">
        <f t="shared" si="418"/>
        <v>-3.4534873160992213E-3</v>
      </c>
      <c r="BH159" s="4">
        <f t="shared" si="418"/>
        <v>-1.0120356661294516E-2</v>
      </c>
      <c r="BI159" s="4">
        <f t="shared" si="418"/>
        <v>-9.0083511690194767E-3</v>
      </c>
      <c r="BJ159" s="4">
        <f t="shared" si="418"/>
        <v>1.8070588870661857E-2</v>
      </c>
      <c r="BK159" s="4">
        <f t="shared" si="418"/>
        <v>-2.7816143026510493E-2</v>
      </c>
      <c r="BL159" s="4">
        <f t="shared" si="418"/>
        <v>-2.2742453514687393E-2</v>
      </c>
      <c r="BM159" s="4">
        <f t="shared" si="418"/>
        <v>-2.9484307370554737E-3</v>
      </c>
      <c r="BN159" s="4">
        <f t="shared" ref="BN159:DY159" si="419">BN69-AVERAGE(BN$61:BN$75)</f>
        <v>-2.3031219454763739E-2</v>
      </c>
      <c r="BO159" s="4">
        <f t="shared" si="419"/>
        <v>1.1785961019023225E-2</v>
      </c>
      <c r="BP159" s="4">
        <f t="shared" si="419"/>
        <v>-1.7396002646641592E-2</v>
      </c>
      <c r="BQ159" s="4">
        <f t="shared" si="419"/>
        <v>-6.6030190732594401E-3</v>
      </c>
      <c r="BR159" s="4">
        <f t="shared" si="419"/>
        <v>-2.2828461933822645E-2</v>
      </c>
      <c r="BS159" s="4">
        <f t="shared" si="419"/>
        <v>-1.3002585048139257E-2</v>
      </c>
      <c r="BT159" s="4">
        <f t="shared" si="419"/>
        <v>-9.1849517225218533E-3</v>
      </c>
      <c r="BU159" s="4">
        <f t="shared" si="419"/>
        <v>6.7695153221502283E-2</v>
      </c>
      <c r="BV159" s="4">
        <f t="shared" si="419"/>
        <v>4.0763589010611462E-3</v>
      </c>
      <c r="BW159" s="4">
        <f t="shared" si="419"/>
        <v>1.5790856319886038E-3</v>
      </c>
      <c r="BX159" s="4">
        <f t="shared" si="419"/>
        <v>-6.6095548251098512E-4</v>
      </c>
      <c r="BY159" s="4">
        <f t="shared" si="419"/>
        <v>1.1305673654968115E-3</v>
      </c>
      <c r="BZ159" s="4">
        <f t="shared" si="419"/>
        <v>-8.1403542518028189E-3</v>
      </c>
      <c r="CA159" s="4">
        <f t="shared" si="419"/>
        <v>-6.1043163745236181E-3</v>
      </c>
      <c r="CB159" s="4">
        <f t="shared" si="419"/>
        <v>6.9710448973284581E-3</v>
      </c>
      <c r="CC159" s="4">
        <f t="shared" si="419"/>
        <v>-4.3029945177926344E-3</v>
      </c>
      <c r="CD159" s="4">
        <f t="shared" si="419"/>
        <v>3.6288141009519423E-2</v>
      </c>
      <c r="CE159" s="4">
        <f t="shared" si="419"/>
        <v>-2.0464147413633595E-3</v>
      </c>
      <c r="CF159" s="4">
        <f t="shared" si="419"/>
        <v>3.7136734028557234E-4</v>
      </c>
      <c r="CG159" s="4">
        <f t="shared" si="419"/>
        <v>2.2496540362651591E-3</v>
      </c>
      <c r="CH159" s="4">
        <f t="shared" si="419"/>
        <v>5.2030908822647544E-4</v>
      </c>
      <c r="CI159" s="4">
        <f t="shared" si="419"/>
        <v>1.3203109540820462E-2</v>
      </c>
      <c r="CJ159" s="4">
        <f t="shared" si="419"/>
        <v>-1.3945552729214921E-2</v>
      </c>
      <c r="CK159" s="4">
        <f t="shared" si="419"/>
        <v>-2.0376596708777627E-2</v>
      </c>
      <c r="CL159" s="4">
        <f t="shared" si="419"/>
        <v>-2.406425533658265E-2</v>
      </c>
      <c r="CM159" s="4">
        <f t="shared" si="419"/>
        <v>-2.2463446399279909E-2</v>
      </c>
      <c r="CN159" s="4">
        <f t="shared" si="419"/>
        <v>7.5613947496466737E-3</v>
      </c>
      <c r="CO159" s="4">
        <f t="shared" si="419"/>
        <v>-7.8604644369581859E-3</v>
      </c>
      <c r="CP159" s="4">
        <f t="shared" si="419"/>
        <v>-2.1893995074489497E-2</v>
      </c>
      <c r="CQ159" s="4">
        <f t="shared" si="419"/>
        <v>-8.4479403040386616E-3</v>
      </c>
      <c r="CR159" s="4">
        <f t="shared" si="419"/>
        <v>-3.3365420719022071E-2</v>
      </c>
      <c r="CS159" s="4">
        <f t="shared" si="419"/>
        <v>7.2398628282492241E-3</v>
      </c>
      <c r="CT159" s="4">
        <f t="shared" si="419"/>
        <v>-4.1106318742654751E-3</v>
      </c>
      <c r="CU159" s="4">
        <f t="shared" si="419"/>
        <v>6.8388555789981667E-3</v>
      </c>
      <c r="CV159" s="4">
        <f t="shared" si="419"/>
        <v>1.2709858791319861E-2</v>
      </c>
      <c r="CW159" s="4">
        <f t="shared" si="419"/>
        <v>-4.0876268821735074E-3</v>
      </c>
      <c r="CX159" s="4">
        <f t="shared" si="419"/>
        <v>-2.5334042880685543E-2</v>
      </c>
      <c r="CY159" s="4">
        <f t="shared" si="419"/>
        <v>2.0774665022592355E-3</v>
      </c>
      <c r="CZ159" s="4">
        <f t="shared" si="419"/>
        <v>-1.8207167698617115E-3</v>
      </c>
      <c r="DA159" s="4">
        <f t="shared" si="419"/>
        <v>6.4409234367720364E-3</v>
      </c>
      <c r="DB159" s="4">
        <f t="shared" si="419"/>
        <v>3.5934434237914312E-3</v>
      </c>
      <c r="DC159" s="4">
        <f t="shared" si="419"/>
        <v>5.7770626963279004E-2</v>
      </c>
      <c r="DD159" s="4">
        <f t="shared" si="419"/>
        <v>1.3014278636833887E-3</v>
      </c>
      <c r="DE159" s="4">
        <f t="shared" si="419"/>
        <v>5.4782818560259235E-3</v>
      </c>
      <c r="DF159" s="4">
        <f t="shared" si="419"/>
        <v>6.4602038528373089E-4</v>
      </c>
      <c r="DG159" s="4">
        <f t="shared" si="419"/>
        <v>-2.138354781619272E-2</v>
      </c>
      <c r="DH159" s="4">
        <f t="shared" si="419"/>
        <v>-6.160852953741424E-3</v>
      </c>
      <c r="DI159" s="4">
        <f t="shared" si="419"/>
        <v>-4.9308750335746426E-3</v>
      </c>
      <c r="DJ159" s="4">
        <f t="shared" si="419"/>
        <v>-1.8996979367146175E-2</v>
      </c>
      <c r="DK159" s="4">
        <f t="shared" si="419"/>
        <v>2.3547603166286226E-3</v>
      </c>
      <c r="DL159" s="4">
        <f t="shared" si="419"/>
        <v>-3.2054235208194046E-2</v>
      </c>
      <c r="DM159" s="4">
        <f t="shared" si="419"/>
        <v>7.0810025525609496E-3</v>
      </c>
      <c r="DN159" s="4">
        <f t="shared" si="419"/>
        <v>-6.0902099666254456E-3</v>
      </c>
      <c r="DO159" s="4">
        <f t="shared" si="419"/>
        <v>-3.0319237390248943E-2</v>
      </c>
      <c r="DP159" s="4">
        <f t="shared" si="419"/>
        <v>2.319380037623265E-5</v>
      </c>
      <c r="DQ159" s="4">
        <f t="shared" si="419"/>
        <v>-4.2299624909229512E-2</v>
      </c>
      <c r="DR159" s="4">
        <f t="shared" si="419"/>
        <v>4.2311688479604398E-2</v>
      </c>
      <c r="DS159" s="4">
        <f t="shared" si="419"/>
        <v>6.3071709587953573E-3</v>
      </c>
      <c r="DT159" s="4">
        <f t="shared" si="419"/>
        <v>-5.9639713579563314E-3</v>
      </c>
      <c r="DU159" s="4">
        <f t="shared" si="419"/>
        <v>-5.53752712147405E-3</v>
      </c>
      <c r="DV159" s="4">
        <f t="shared" si="419"/>
        <v>-1.4487976534134393E-2</v>
      </c>
      <c r="DW159" s="4">
        <f t="shared" si="419"/>
        <v>3.6452163200416778E-3</v>
      </c>
      <c r="DX159" s="4">
        <f t="shared" si="419"/>
        <v>-2.3287084333191649E-3</v>
      </c>
      <c r="DY159" s="4">
        <f t="shared" si="419"/>
        <v>3.0222959375282247E-3</v>
      </c>
      <c r="DZ159" s="4">
        <f t="shared" ref="DZ159:GK159" si="420">DZ69-AVERAGE(DZ$61:DZ$75)</f>
        <v>3.9512919399784605E-3</v>
      </c>
      <c r="EA159" s="4">
        <f t="shared" si="420"/>
        <v>-3.4838125941237977E-3</v>
      </c>
      <c r="EB159" s="4">
        <f t="shared" si="420"/>
        <v>1.4611969469765399E-2</v>
      </c>
      <c r="EC159" s="4">
        <f t="shared" si="420"/>
        <v>2.3153873246909915E-4</v>
      </c>
      <c r="ED159" s="4">
        <f t="shared" si="420"/>
        <v>-6.5621166082811318E-3</v>
      </c>
      <c r="EE159" s="4">
        <f t="shared" si="420"/>
        <v>-4.4404606458330982E-3</v>
      </c>
      <c r="EF159" s="4">
        <f t="shared" si="420"/>
        <v>-4.470216029890511E-3</v>
      </c>
      <c r="EG159" s="4">
        <f t="shared" si="420"/>
        <v>1.8535556985211147E-2</v>
      </c>
      <c r="EH159" s="4">
        <f t="shared" si="420"/>
        <v>-1.8621744710472444E-2</v>
      </c>
      <c r="EI159" s="4">
        <f t="shared" si="420"/>
        <v>1.2952770120301471E-2</v>
      </c>
      <c r="EJ159" s="4">
        <f t="shared" si="420"/>
        <v>-5.5308784283702745E-4</v>
      </c>
      <c r="EK159" s="4">
        <f t="shared" si="420"/>
        <v>6.5847666572796185E-2</v>
      </c>
      <c r="EL159" s="4">
        <f t="shared" si="420"/>
        <v>1.4552582518537419E-2</v>
      </c>
      <c r="EM159" s="4">
        <f t="shared" si="420"/>
        <v>-1.5128111819301215E-2</v>
      </c>
      <c r="EN159" s="4">
        <f t="shared" si="420"/>
        <v>-6.5667092231936315E-3</v>
      </c>
      <c r="EO159" s="4">
        <f t="shared" si="420"/>
        <v>2.8327777296480203E-3</v>
      </c>
      <c r="EP159" s="4">
        <f t="shared" si="420"/>
        <v>-1.0263384960715889E-2</v>
      </c>
      <c r="EQ159" s="4">
        <f t="shared" si="420"/>
        <v>-3.8379901214318449E-3</v>
      </c>
      <c r="ER159" s="4">
        <f t="shared" si="420"/>
        <v>-1.5138081802498033E-3</v>
      </c>
      <c r="ES159" s="4">
        <f t="shared" si="420"/>
        <v>4.2402752559161727E-3</v>
      </c>
      <c r="ET159" s="4">
        <f t="shared" si="420"/>
        <v>6.856624620881953E-3</v>
      </c>
      <c r="EU159" s="4">
        <f t="shared" si="420"/>
        <v>-5.5556655581827583E-3</v>
      </c>
      <c r="EV159" s="4">
        <f t="shared" si="420"/>
        <v>3.1165723650954033E-2</v>
      </c>
      <c r="EW159" s="4">
        <f t="shared" si="420"/>
        <v>-1.3495580193789536E-3</v>
      </c>
      <c r="EX159" s="4">
        <f t="shared" si="420"/>
        <v>-3.090249738530585E-3</v>
      </c>
      <c r="EY159" s="4">
        <f t="shared" si="420"/>
        <v>-7.9967905964812777E-3</v>
      </c>
      <c r="EZ159" s="4">
        <f t="shared" si="420"/>
        <v>1.225674454792129E-3</v>
      </c>
      <c r="FA159" s="4">
        <f t="shared" si="420"/>
        <v>2.9246711064174254E-2</v>
      </c>
      <c r="FB159" s="4">
        <f t="shared" si="420"/>
        <v>4.2767877474380826E-3</v>
      </c>
      <c r="FC159" s="4">
        <f t="shared" si="420"/>
        <v>-2.6093574321337256E-3</v>
      </c>
      <c r="FD159" s="4">
        <f t="shared" si="420"/>
        <v>1.0283145320695554E-2</v>
      </c>
      <c r="FE159" s="4">
        <f t="shared" si="420"/>
        <v>3.2138450682706321E-2</v>
      </c>
      <c r="FF159" s="4">
        <f t="shared" si="420"/>
        <v>-1.355317330454439E-3</v>
      </c>
      <c r="FG159" s="4">
        <f t="shared" si="420"/>
        <v>1.29395372111526E-2</v>
      </c>
      <c r="FH159" s="4">
        <f t="shared" si="420"/>
        <v>7.1621652004370253E-3</v>
      </c>
      <c r="FI159" s="4">
        <f t="shared" si="420"/>
        <v>-2.9166283701582203E-2</v>
      </c>
      <c r="FJ159" s="4">
        <f t="shared" si="420"/>
        <v>9.0701620485445292E-4</v>
      </c>
      <c r="FK159" s="4">
        <f t="shared" si="420"/>
        <v>1.0697588540524756E-2</v>
      </c>
      <c r="FL159" s="4">
        <f t="shared" si="420"/>
        <v>1.5710551774910087E-2</v>
      </c>
      <c r="FM159" s="4">
        <f t="shared" si="420"/>
        <v>-4.9331011238732451E-2</v>
      </c>
      <c r="FN159" s="4">
        <f t="shared" si="420"/>
        <v>-1.6903117803664779E-2</v>
      </c>
      <c r="FO159" s="4">
        <f t="shared" si="420"/>
        <v>2.5439964027565012E-2</v>
      </c>
      <c r="FP159" s="4">
        <f t="shared" si="420"/>
        <v>-7.2641130704069806E-3</v>
      </c>
      <c r="FQ159" s="4">
        <f t="shared" si="420"/>
        <v>1.1006717468675684E-2</v>
      </c>
      <c r="FR159" s="4">
        <f t="shared" si="420"/>
        <v>-4.5492525030941013E-3</v>
      </c>
      <c r="FS159" s="4">
        <f t="shared" si="420"/>
        <v>8.1305481810603996E-4</v>
      </c>
      <c r="FT159" s="4">
        <f t="shared" si="420"/>
        <v>-6.9707287889779548E-3</v>
      </c>
      <c r="FU159" s="4">
        <f t="shared" si="420"/>
        <v>2.081254541036737E-2</v>
      </c>
      <c r="FV159" s="4">
        <f t="shared" si="420"/>
        <v>-1.5748898859929666E-3</v>
      </c>
      <c r="FW159" s="4">
        <f t="shared" si="420"/>
        <v>-7.1000762649792246E-3</v>
      </c>
      <c r="FX159" s="4">
        <f t="shared" si="420"/>
        <v>3.4322476643287164E-5</v>
      </c>
      <c r="FY159" s="4">
        <f t="shared" si="420"/>
        <v>4.9063942019238358E-3</v>
      </c>
      <c r="FZ159" s="4">
        <f t="shared" si="420"/>
        <v>3.6191862847983626E-2</v>
      </c>
      <c r="GA159" s="4">
        <f t="shared" si="420"/>
        <v>-5.9067839222113642E-3</v>
      </c>
      <c r="GB159" s="4">
        <f t="shared" si="420"/>
        <v>2.3731047083787081E-3</v>
      </c>
      <c r="GC159" s="4">
        <f t="shared" si="420"/>
        <v>-9.8576142665208998E-3</v>
      </c>
      <c r="GD159" s="4">
        <f t="shared" si="420"/>
        <v>-6.5461952183490163E-4</v>
      </c>
      <c r="GE159" s="4">
        <f t="shared" si="420"/>
        <v>2.2966341959594724E-2</v>
      </c>
      <c r="GF159" s="4">
        <f t="shared" si="420"/>
        <v>-3.3098958309867733E-2</v>
      </c>
      <c r="GG159" s="4">
        <f t="shared" si="420"/>
        <v>-1.0879641389181523E-2</v>
      </c>
      <c r="GH159" s="4">
        <f t="shared" si="420"/>
        <v>-4.2679948557378895E-2</v>
      </c>
      <c r="GI159" s="4">
        <f t="shared" si="420"/>
        <v>-6.1060834397709931E-4</v>
      </c>
      <c r="GJ159" s="4">
        <f t="shared" si="420"/>
        <v>5.3173266032171491E-2</v>
      </c>
      <c r="GK159" s="4">
        <f t="shared" si="420"/>
        <v>-5.0178769566125783E-2</v>
      </c>
      <c r="GL159" s="4">
        <f t="shared" ref="GL159:IQ159" si="421">GL69-AVERAGE(GL$61:GL$75)</f>
        <v>-4.35334267872922E-3</v>
      </c>
      <c r="GM159" s="4">
        <f t="shared" si="421"/>
        <v>-7.6347279422239647E-3</v>
      </c>
      <c r="GN159" s="4">
        <f t="shared" si="421"/>
        <v>-5.3095050230998232E-4</v>
      </c>
      <c r="GO159" s="4">
        <f t="shared" si="421"/>
        <v>-9.4505926072373375E-3</v>
      </c>
      <c r="GP159" s="4">
        <f t="shared" si="421"/>
        <v>-7.8010643090071228E-3</v>
      </c>
      <c r="GQ159" s="4">
        <f t="shared" si="421"/>
        <v>2.2747682828826946E-5</v>
      </c>
      <c r="GR159" s="4">
        <f t="shared" si="421"/>
        <v>1.3918885790906127E-3</v>
      </c>
      <c r="GS159" s="4">
        <f t="shared" si="421"/>
        <v>3.8138850977308672E-3</v>
      </c>
      <c r="GT159" s="4">
        <f t="shared" si="421"/>
        <v>1.1321992812436134E-3</v>
      </c>
      <c r="GU159" s="4">
        <f t="shared" si="421"/>
        <v>-7.5759158654321477E-4</v>
      </c>
      <c r="GV159" s="4">
        <f t="shared" si="421"/>
        <v>4.0684923555742575E-3</v>
      </c>
      <c r="GW159" s="4">
        <f t="shared" si="421"/>
        <v>1.4580556664771113E-2</v>
      </c>
      <c r="GX159" s="4">
        <f t="shared" si="421"/>
        <v>-2.5768612645404284E-3</v>
      </c>
      <c r="GY159" s="4">
        <f t="shared" si="421"/>
        <v>8.9701595679562915E-3</v>
      </c>
      <c r="GZ159" s="4">
        <f t="shared" si="421"/>
        <v>-3.0373877008485917E-4</v>
      </c>
      <c r="HA159" s="4">
        <f t="shared" si="421"/>
        <v>-2.3229722090597812E-3</v>
      </c>
      <c r="HB159" s="4">
        <f t="shared" si="421"/>
        <v>-8.2003333388013834E-3</v>
      </c>
      <c r="HC159" s="4">
        <f t="shared" si="421"/>
        <v>3.9946707119626826E-4</v>
      </c>
      <c r="HD159" s="4">
        <f t="shared" si="421"/>
        <v>2.7277559888628358E-2</v>
      </c>
      <c r="HE159" s="4">
        <f t="shared" si="421"/>
        <v>-9.9781211607360698E-3</v>
      </c>
      <c r="HF159" s="4">
        <f t="shared" si="421"/>
        <v>-1.5876450603946692E-2</v>
      </c>
      <c r="HG159" s="4">
        <f t="shared" si="421"/>
        <v>-1.6066808339494179E-3</v>
      </c>
      <c r="HH159" s="4">
        <f t="shared" si="421"/>
        <v>-2.8545201364631723E-2</v>
      </c>
      <c r="HI159" s="4">
        <f t="shared" si="421"/>
        <v>1.6783145815004834E-2</v>
      </c>
      <c r="HJ159" s="4">
        <f t="shared" si="421"/>
        <v>-2.6473836891940813E-2</v>
      </c>
      <c r="HK159" s="4">
        <f t="shared" si="421"/>
        <v>-5.3308600298994264E-3</v>
      </c>
      <c r="HL159" s="4">
        <f t="shared" si="421"/>
        <v>-1.9688721218483227E-2</v>
      </c>
      <c r="HM159" s="4">
        <f t="shared" si="421"/>
        <v>-3.3366990964942556E-2</v>
      </c>
      <c r="HN159" s="4">
        <f t="shared" si="421"/>
        <v>-1.0753114442384269E-2</v>
      </c>
      <c r="HO159" s="4">
        <f t="shared" si="421"/>
        <v>1.0299915286328237E-2</v>
      </c>
      <c r="HP159" s="4">
        <f t="shared" si="421"/>
        <v>-1.1547237848690521E-2</v>
      </c>
      <c r="HQ159" s="4">
        <f t="shared" si="421"/>
        <v>-3.3823344025640106E-3</v>
      </c>
      <c r="HR159" s="4">
        <f t="shared" si="421"/>
        <v>-6.0704027031877657E-3</v>
      </c>
      <c r="HS159" s="4">
        <f t="shared" si="421"/>
        <v>-4.8242738200634308E-3</v>
      </c>
      <c r="HT159" s="4">
        <f t="shared" si="421"/>
        <v>-3.7454769192709605E-6</v>
      </c>
      <c r="HU159" s="4">
        <f t="shared" si="421"/>
        <v>-3.2428342421549636E-3</v>
      </c>
      <c r="HV159" s="4">
        <f t="shared" si="421"/>
        <v>-5.5086149764363131E-4</v>
      </c>
      <c r="HW159" s="4">
        <f t="shared" si="421"/>
        <v>-6.8664711754622548E-3</v>
      </c>
      <c r="HX159" s="4">
        <f t="shared" si="421"/>
        <v>1.840566360454339E-2</v>
      </c>
      <c r="HY159" s="4">
        <f t="shared" si="421"/>
        <v>-8.3986891057122011E-4</v>
      </c>
      <c r="HZ159" s="4">
        <f t="shared" si="421"/>
        <v>-4.3402707074841574E-3</v>
      </c>
      <c r="IA159" s="4">
        <f t="shared" si="421"/>
        <v>2.4233461183118866E-3</v>
      </c>
      <c r="IB159" s="4">
        <f t="shared" si="421"/>
        <v>2.1380436102457524E-3</v>
      </c>
      <c r="IC159" s="4">
        <f t="shared" si="421"/>
        <v>1.2686292850377777E-2</v>
      </c>
      <c r="ID159" s="4">
        <f t="shared" si="421"/>
        <v>-1.2818022351747629E-2</v>
      </c>
      <c r="IE159" s="4">
        <f t="shared" si="421"/>
        <v>-1.2187882188562846E-2</v>
      </c>
      <c r="IF159" s="4">
        <f t="shared" si="421"/>
        <v>-1.2834271773204569E-2</v>
      </c>
      <c r="IG159" s="4">
        <f t="shared" si="421"/>
        <v>2.4969227703732388E-2</v>
      </c>
      <c r="IH159" s="4">
        <f t="shared" si="421"/>
        <v>1.4433726008522305E-2</v>
      </c>
      <c r="II159" s="4">
        <f t="shared" si="421"/>
        <v>1.7428773609760324E-2</v>
      </c>
      <c r="IJ159" s="4">
        <f t="shared" si="421"/>
        <v>5.7520663946782112E-4</v>
      </c>
      <c r="IK159" s="4">
        <f t="shared" si="421"/>
        <v>-1.0587211483902615E-2</v>
      </c>
      <c r="IL159" s="4">
        <f t="shared" si="421"/>
        <v>-2.761430427885023E-2</v>
      </c>
      <c r="IM159" s="4">
        <f t="shared" si="421"/>
        <v>4.0631795683044218E-3</v>
      </c>
      <c r="IN159" s="4">
        <f t="shared" si="421"/>
        <v>-3.895083625451308E-4</v>
      </c>
      <c r="IO159" s="4">
        <f t="shared" si="421"/>
        <v>6.6072980606731732E-3</v>
      </c>
      <c r="IP159" s="4">
        <f t="shared" si="421"/>
        <v>1.7533784891180593E-3</v>
      </c>
      <c r="IQ159" s="4">
        <f t="shared" si="421"/>
        <v>-2.3216854955104326E-3</v>
      </c>
      <c r="IT159" s="4">
        <f t="shared" si="388"/>
        <v>-3.2369587220600657E-4</v>
      </c>
      <c r="JU159" s="1">
        <f t="shared" si="389"/>
        <v>113</v>
      </c>
    </row>
    <row r="160" spans="1:285" x14ac:dyDescent="0.25">
      <c r="A160" s="6">
        <v>-6</v>
      </c>
      <c r="B160" s="4">
        <f t="shared" ref="B160:BM160" si="422">B70-AVERAGE(B$61:B$75)</f>
        <v>-4.569620036192548E-3</v>
      </c>
      <c r="C160" s="4">
        <f t="shared" si="422"/>
        <v>-2.0151120302980847E-3</v>
      </c>
      <c r="D160" s="4">
        <f t="shared" si="422"/>
        <v>-6.3175879407169301E-4</v>
      </c>
      <c r="E160" s="4">
        <f t="shared" si="422"/>
        <v>5.3395511343257282E-4</v>
      </c>
      <c r="F160" s="4">
        <f t="shared" si="422"/>
        <v>3.4765910435801371E-5</v>
      </c>
      <c r="G160" s="4">
        <f t="shared" si="422"/>
        <v>-3.32373894406943E-4</v>
      </c>
      <c r="H160" s="4">
        <f t="shared" si="422"/>
        <v>3.3430302721208983E-4</v>
      </c>
      <c r="I160" s="4">
        <f t="shared" si="422"/>
        <v>-2.4421587853565461E-3</v>
      </c>
      <c r="J160" s="4">
        <f t="shared" si="422"/>
        <v>1.2043503379293469E-3</v>
      </c>
      <c r="K160" s="4">
        <f t="shared" si="422"/>
        <v>4.7127492105068085E-5</v>
      </c>
      <c r="L160" s="4">
        <f t="shared" si="422"/>
        <v>1.9873383563672291E-2</v>
      </c>
      <c r="M160" s="4">
        <f t="shared" si="422"/>
        <v>-3.7651115768391687E-3</v>
      </c>
      <c r="N160" s="4">
        <f t="shared" si="422"/>
        <v>-2.0933383018578782E-3</v>
      </c>
      <c r="O160" s="4">
        <f t="shared" si="422"/>
        <v>5.8279655899580833E-3</v>
      </c>
      <c r="P160" s="4">
        <f t="shared" si="422"/>
        <v>-8.0707800623108054E-3</v>
      </c>
      <c r="Q160" s="4">
        <f t="shared" si="422"/>
        <v>2.8297219080803366E-2</v>
      </c>
      <c r="R160" s="4">
        <f t="shared" si="422"/>
        <v>-2.1990749341148419E-2</v>
      </c>
      <c r="S160" s="4">
        <f t="shared" si="422"/>
        <v>-7.1092866693597042E-4</v>
      </c>
      <c r="T160" s="4">
        <f t="shared" si="422"/>
        <v>9.7344597635564967E-3</v>
      </c>
      <c r="U160" s="4">
        <f t="shared" si="422"/>
        <v>2.71978339410071E-2</v>
      </c>
      <c r="V160" s="4">
        <f t="shared" si="422"/>
        <v>8.5100289413206336E-3</v>
      </c>
      <c r="W160" s="4">
        <f t="shared" si="422"/>
        <v>-2.8942107393522931E-2</v>
      </c>
      <c r="X160" s="4">
        <f t="shared" si="422"/>
        <v>5.767346627375754E-4</v>
      </c>
      <c r="Y160" s="4">
        <f t="shared" si="422"/>
        <v>1.6854180517469584E-3</v>
      </c>
      <c r="Z160" s="4">
        <f t="shared" si="422"/>
        <v>-1.3229093739223322E-2</v>
      </c>
      <c r="AA160" s="4">
        <f t="shared" si="422"/>
        <v>-1.2909022398982284E-2</v>
      </c>
      <c r="AB160" s="4">
        <f t="shared" si="422"/>
        <v>2.3161587949523152E-2</v>
      </c>
      <c r="AC160" s="4">
        <f t="shared" si="422"/>
        <v>-3.0614589879867965E-3</v>
      </c>
      <c r="AD160" s="4">
        <f t="shared" si="422"/>
        <v>-1.741612724266265E-2</v>
      </c>
      <c r="AE160" s="4">
        <f t="shared" si="422"/>
        <v>2.9177099993336401E-2</v>
      </c>
      <c r="AF160" s="4">
        <f t="shared" si="422"/>
        <v>1.9041391661211382E-2</v>
      </c>
      <c r="AG160" s="4">
        <f t="shared" si="422"/>
        <v>2.22592955640722E-3</v>
      </c>
      <c r="AH160" s="4">
        <f t="shared" si="422"/>
        <v>-1.3615357756906802E-3</v>
      </c>
      <c r="AI160" s="4">
        <f t="shared" si="422"/>
        <v>-5.7117178205356991E-3</v>
      </c>
      <c r="AJ160" s="4">
        <f t="shared" si="422"/>
        <v>-2.4077133565263754E-3</v>
      </c>
      <c r="AK160" s="4">
        <f t="shared" si="422"/>
        <v>1.0737953550422912E-2</v>
      </c>
      <c r="AL160" s="4">
        <f t="shared" si="422"/>
        <v>6.8548190042439408E-2</v>
      </c>
      <c r="AM160" s="4">
        <f t="shared" si="422"/>
        <v>-1.9912967727577515E-3</v>
      </c>
      <c r="AN160" s="4">
        <f t="shared" si="422"/>
        <v>-4.113137144094698E-2</v>
      </c>
      <c r="AO160" s="4">
        <f t="shared" si="422"/>
        <v>2.1908161841856016E-3</v>
      </c>
      <c r="AP160" s="4">
        <f t="shared" si="422"/>
        <v>2.5930119882236865E-2</v>
      </c>
      <c r="AQ160" s="4">
        <f t="shared" si="422"/>
        <v>-4.6013114560530921E-2</v>
      </c>
      <c r="AR160" s="4">
        <f t="shared" si="422"/>
        <v>-2.8042140507219666E-2</v>
      </c>
      <c r="AS160" s="4">
        <f t="shared" si="422"/>
        <v>-1.0470000654760593E-2</v>
      </c>
      <c r="AT160" s="4">
        <f t="shared" si="422"/>
        <v>-3.7002490092500562E-2</v>
      </c>
      <c r="AU160" s="4">
        <f t="shared" si="422"/>
        <v>-5.084871403574367E-3</v>
      </c>
      <c r="AV160" s="4">
        <f t="shared" si="422"/>
        <v>5.9887032019282381E-2</v>
      </c>
      <c r="AW160" s="4">
        <f t="shared" si="422"/>
        <v>-2.5923894989574349E-3</v>
      </c>
      <c r="AX160" s="4">
        <f t="shared" si="422"/>
        <v>3.4560726100978391E-3</v>
      </c>
      <c r="AY160" s="4">
        <f t="shared" si="422"/>
        <v>8.908476479834268E-3</v>
      </c>
      <c r="AZ160" s="4">
        <f t="shared" si="422"/>
        <v>3.8733520332297433E-2</v>
      </c>
      <c r="BA160" s="4">
        <f t="shared" si="422"/>
        <v>7.5707047483295166E-3</v>
      </c>
      <c r="BB160" s="4">
        <f t="shared" si="422"/>
        <v>-7.5213007918378018E-3</v>
      </c>
      <c r="BC160" s="4">
        <f t="shared" si="422"/>
        <v>-6.4346539757088794E-3</v>
      </c>
      <c r="BD160" s="4">
        <f t="shared" si="422"/>
        <v>4.2450600735136857E-3</v>
      </c>
      <c r="BE160" s="4">
        <f t="shared" si="422"/>
        <v>-1.0297194641575556E-2</v>
      </c>
      <c r="BF160" s="4">
        <f t="shared" si="422"/>
        <v>1.711925023421493E-3</v>
      </c>
      <c r="BG160" s="4">
        <f t="shared" si="422"/>
        <v>-3.505879905924378E-3</v>
      </c>
      <c r="BH160" s="4">
        <f t="shared" si="422"/>
        <v>-1.0204276958522034E-2</v>
      </c>
      <c r="BI160" s="4">
        <f t="shared" si="422"/>
        <v>-5.9011977139163492E-3</v>
      </c>
      <c r="BJ160" s="4">
        <f t="shared" si="422"/>
        <v>-9.5469515108892282E-3</v>
      </c>
      <c r="BK160" s="4">
        <f t="shared" si="422"/>
        <v>3.8638976509869014E-2</v>
      </c>
      <c r="BL160" s="4">
        <f t="shared" si="422"/>
        <v>-6.9994065954398074E-3</v>
      </c>
      <c r="BM160" s="4">
        <f t="shared" si="422"/>
        <v>-2.334760385312477E-2</v>
      </c>
      <c r="BN160" s="4">
        <f t="shared" ref="BN160:DY160" si="423">BN70-AVERAGE(BN$61:BN$75)</f>
        <v>2.18864640928224E-2</v>
      </c>
      <c r="BO160" s="4">
        <f t="shared" si="423"/>
        <v>3.7782711451502964E-2</v>
      </c>
      <c r="BP160" s="4">
        <f t="shared" si="423"/>
        <v>-1.2865708018958446E-2</v>
      </c>
      <c r="BQ160" s="4">
        <f t="shared" si="423"/>
        <v>-4.1812761346431936E-3</v>
      </c>
      <c r="BR160" s="4">
        <f t="shared" si="423"/>
        <v>-1.7394196550299206E-2</v>
      </c>
      <c r="BS160" s="4">
        <f t="shared" si="423"/>
        <v>1.2628080686152263E-2</v>
      </c>
      <c r="BT160" s="4">
        <f t="shared" si="423"/>
        <v>-4.7661111044148517E-3</v>
      </c>
      <c r="BU160" s="4">
        <f t="shared" si="423"/>
        <v>6.748532802546274E-2</v>
      </c>
      <c r="BV160" s="4">
        <f t="shared" si="423"/>
        <v>4.063397833026219E-3</v>
      </c>
      <c r="BW160" s="4">
        <f t="shared" si="423"/>
        <v>1.521325225272532E-3</v>
      </c>
      <c r="BX160" s="4">
        <f t="shared" si="423"/>
        <v>-6.6494562230265137E-4</v>
      </c>
      <c r="BY160" s="4">
        <f t="shared" si="423"/>
        <v>-2.2891205834817453E-2</v>
      </c>
      <c r="BZ160" s="4">
        <f t="shared" si="423"/>
        <v>-8.216042615802166E-3</v>
      </c>
      <c r="CA160" s="4">
        <f t="shared" si="423"/>
        <v>-6.1356142382514084E-3</v>
      </c>
      <c r="CB160" s="4">
        <f t="shared" si="423"/>
        <v>6.822312837859096E-3</v>
      </c>
      <c r="CC160" s="4">
        <f t="shared" si="423"/>
        <v>-4.3052822747052669E-3</v>
      </c>
      <c r="CD160" s="4">
        <f t="shared" si="423"/>
        <v>3.3713632774807573E-2</v>
      </c>
      <c r="CE160" s="4">
        <f t="shared" si="423"/>
        <v>-2.0589540426685649E-3</v>
      </c>
      <c r="CF160" s="4">
        <f t="shared" si="423"/>
        <v>3.4069770638153838E-4</v>
      </c>
      <c r="CG160" s="4">
        <f t="shared" si="423"/>
        <v>2.2494972509843644E-3</v>
      </c>
      <c r="CH160" s="4">
        <f t="shared" si="423"/>
        <v>-1.8298682567271976E-3</v>
      </c>
      <c r="CI160" s="4">
        <f t="shared" si="423"/>
        <v>-6.3825840152994216E-4</v>
      </c>
      <c r="CJ160" s="4">
        <f t="shared" si="423"/>
        <v>-1.5094057392315693E-3</v>
      </c>
      <c r="CK160" s="4">
        <f t="shared" si="423"/>
        <v>4.0144758458172643E-3</v>
      </c>
      <c r="CL160" s="4">
        <f t="shared" si="423"/>
        <v>-5.310183273622876E-2</v>
      </c>
      <c r="CM160" s="4">
        <f t="shared" si="423"/>
        <v>-2.4073743653682507E-3</v>
      </c>
      <c r="CN160" s="4">
        <f t="shared" si="423"/>
        <v>3.2224460825017696E-3</v>
      </c>
      <c r="CO160" s="4">
        <f t="shared" si="423"/>
        <v>-4.5057683889005544E-2</v>
      </c>
      <c r="CP160" s="4">
        <f t="shared" si="423"/>
        <v>-1.8552132744396925E-2</v>
      </c>
      <c r="CQ160" s="4">
        <f t="shared" si="423"/>
        <v>-1.9009072831022138E-2</v>
      </c>
      <c r="CR160" s="4">
        <f t="shared" si="423"/>
        <v>2.9591355868128278E-3</v>
      </c>
      <c r="CS160" s="4">
        <f t="shared" si="423"/>
        <v>-1.9240627501883177E-2</v>
      </c>
      <c r="CT160" s="4">
        <f t="shared" si="423"/>
        <v>-3.6249732417477185E-2</v>
      </c>
      <c r="CU160" s="4">
        <f t="shared" si="423"/>
        <v>6.8334883835350704E-3</v>
      </c>
      <c r="CV160" s="4">
        <f t="shared" si="423"/>
        <v>1.2706454692444464E-2</v>
      </c>
      <c r="CW160" s="4">
        <f t="shared" si="423"/>
        <v>-4.1551824737917553E-3</v>
      </c>
      <c r="CX160" s="4">
        <f t="shared" si="423"/>
        <v>-1.1993657865638042E-2</v>
      </c>
      <c r="CY160" s="4">
        <f t="shared" si="423"/>
        <v>2.0671696144761425E-3</v>
      </c>
      <c r="CZ160" s="4">
        <f t="shared" si="423"/>
        <v>-1.8207601417857642E-3</v>
      </c>
      <c r="DA160" s="4">
        <f t="shared" si="423"/>
        <v>6.1219955877347687E-3</v>
      </c>
      <c r="DB160" s="4">
        <f t="shared" si="423"/>
        <v>3.5927134091738502E-3</v>
      </c>
      <c r="DC160" s="4">
        <f t="shared" si="423"/>
        <v>5.2229946485827183E-2</v>
      </c>
      <c r="DD160" s="4">
        <f t="shared" si="423"/>
        <v>1.2518332992373562E-3</v>
      </c>
      <c r="DE160" s="4">
        <f t="shared" si="423"/>
        <v>5.4324151762062192E-3</v>
      </c>
      <c r="DF160" s="4">
        <f t="shared" si="423"/>
        <v>6.4415917357154955E-4</v>
      </c>
      <c r="DG160" s="4">
        <f t="shared" si="423"/>
        <v>-7.0028657357407349E-4</v>
      </c>
      <c r="DH160" s="4">
        <f t="shared" si="423"/>
        <v>-7.6916376350793167E-3</v>
      </c>
      <c r="DI160" s="4">
        <f t="shared" si="423"/>
        <v>1.7921911297000947E-3</v>
      </c>
      <c r="DJ160" s="4">
        <f t="shared" si="423"/>
        <v>-1.9345209216327488E-3</v>
      </c>
      <c r="DK160" s="4">
        <f t="shared" si="423"/>
        <v>-1.3407047480205504E-2</v>
      </c>
      <c r="DL160" s="4">
        <f t="shared" si="423"/>
        <v>3.2739104221470071E-3</v>
      </c>
      <c r="DM160" s="4">
        <f t="shared" si="423"/>
        <v>7.000563354496437E-3</v>
      </c>
      <c r="DN160" s="4">
        <f t="shared" si="423"/>
        <v>-4.9823827274804583E-3</v>
      </c>
      <c r="DO160" s="4">
        <f t="shared" si="423"/>
        <v>-2.4425740423920279E-2</v>
      </c>
      <c r="DP160" s="4">
        <f t="shared" si="423"/>
        <v>1.7343086672600611E-2</v>
      </c>
      <c r="DQ160" s="4">
        <f t="shared" si="423"/>
        <v>-1.5296018897621231E-2</v>
      </c>
      <c r="DR160" s="4">
        <f t="shared" si="423"/>
        <v>4.1332354890421127E-2</v>
      </c>
      <c r="DS160" s="4">
        <f t="shared" si="423"/>
        <v>2.3024228006260786E-3</v>
      </c>
      <c r="DT160" s="4">
        <f t="shared" si="423"/>
        <v>-6.0011035169278068E-3</v>
      </c>
      <c r="DU160" s="4">
        <f t="shared" si="423"/>
        <v>-5.6008276749177546E-3</v>
      </c>
      <c r="DV160" s="4">
        <f t="shared" si="423"/>
        <v>-1.4634552330761403E-2</v>
      </c>
      <c r="DW160" s="4">
        <f t="shared" si="423"/>
        <v>-1.0936923592421642E-2</v>
      </c>
      <c r="DX160" s="4">
        <f t="shared" si="423"/>
        <v>-2.3300469748366651E-3</v>
      </c>
      <c r="DY160" s="4">
        <f t="shared" si="423"/>
        <v>2.9225102335574422E-3</v>
      </c>
      <c r="DZ160" s="4">
        <f t="shared" ref="DZ160:GK160" si="424">DZ70-AVERAGE(DZ$61:DZ$75)</f>
        <v>3.8995088977987866E-3</v>
      </c>
      <c r="EA160" s="4">
        <f t="shared" si="424"/>
        <v>-3.4902218439531148E-3</v>
      </c>
      <c r="EB160" s="4">
        <f t="shared" si="424"/>
        <v>1.3675742947369802E-2</v>
      </c>
      <c r="EC160" s="4">
        <f t="shared" si="424"/>
        <v>1.7923671221433367E-4</v>
      </c>
      <c r="ED160" s="4">
        <f t="shared" si="424"/>
        <v>-6.6461407848141824E-3</v>
      </c>
      <c r="EE160" s="4">
        <f t="shared" si="424"/>
        <v>-4.4492052827515005E-3</v>
      </c>
      <c r="EF160" s="4">
        <f t="shared" si="424"/>
        <v>4.0605835391328386E-3</v>
      </c>
      <c r="EG160" s="4">
        <f t="shared" si="424"/>
        <v>-7.8419464185000981E-3</v>
      </c>
      <c r="EH160" s="4">
        <f t="shared" si="424"/>
        <v>2.3881035189714361E-2</v>
      </c>
      <c r="EI160" s="4">
        <f t="shared" si="424"/>
        <v>-2.2765650673513501E-3</v>
      </c>
      <c r="EJ160" s="4">
        <f t="shared" si="424"/>
        <v>-9.5267626176857561E-3</v>
      </c>
      <c r="EK160" s="4">
        <f t="shared" si="424"/>
        <v>1.3790100325459036E-2</v>
      </c>
      <c r="EL160" s="4">
        <f t="shared" si="424"/>
        <v>-2.3070893303415115E-3</v>
      </c>
      <c r="EM160" s="4">
        <f t="shared" si="424"/>
        <v>9.8862980729988413E-3</v>
      </c>
      <c r="EN160" s="4">
        <f t="shared" si="424"/>
        <v>6.0431885132904263E-3</v>
      </c>
      <c r="EO160" s="4">
        <f t="shared" si="424"/>
        <v>-3.4073818724943785E-3</v>
      </c>
      <c r="EP160" s="4">
        <f t="shared" si="424"/>
        <v>-1.6029136826613017E-3</v>
      </c>
      <c r="EQ160" s="4">
        <f t="shared" si="424"/>
        <v>2.3362236177724698E-2</v>
      </c>
      <c r="ER160" s="4">
        <f t="shared" si="424"/>
        <v>2.1367660495085535E-2</v>
      </c>
      <c r="ES160" s="4">
        <f t="shared" si="424"/>
        <v>4.1833362367597318E-3</v>
      </c>
      <c r="ET160" s="4">
        <f t="shared" si="424"/>
        <v>6.8274310384384236E-3</v>
      </c>
      <c r="EU160" s="4">
        <f t="shared" si="424"/>
        <v>-5.5623583159459845E-3</v>
      </c>
      <c r="EV160" s="4">
        <f t="shared" si="424"/>
        <v>-1.490307523764145E-2</v>
      </c>
      <c r="EW160" s="4">
        <f t="shared" si="424"/>
        <v>-1.3649972951529179E-3</v>
      </c>
      <c r="EX160" s="4">
        <f t="shared" si="424"/>
        <v>-3.1011657870857034E-3</v>
      </c>
      <c r="EY160" s="4">
        <f t="shared" si="424"/>
        <v>-8.1292753833604042E-3</v>
      </c>
      <c r="EZ160" s="4">
        <f t="shared" si="424"/>
        <v>1.2197625227934183E-3</v>
      </c>
      <c r="FA160" s="4">
        <f t="shared" si="424"/>
        <v>2.6913678799766683E-2</v>
      </c>
      <c r="FB160" s="4">
        <f t="shared" si="424"/>
        <v>4.2408341173860451E-3</v>
      </c>
      <c r="FC160" s="4">
        <f t="shared" si="424"/>
        <v>-2.6213408816829491E-3</v>
      </c>
      <c r="FD160" s="4">
        <f t="shared" si="424"/>
        <v>1.0282876145644663E-2</v>
      </c>
      <c r="FE160" s="4">
        <f t="shared" si="424"/>
        <v>-7.2670784763290176E-3</v>
      </c>
      <c r="FF160" s="4">
        <f t="shared" si="424"/>
        <v>-4.6564024763757006E-3</v>
      </c>
      <c r="FG160" s="4">
        <f t="shared" si="424"/>
        <v>8.2715086714504078E-3</v>
      </c>
      <c r="FH160" s="4">
        <f t="shared" si="424"/>
        <v>1.5950915049464875E-3</v>
      </c>
      <c r="FI160" s="4">
        <f t="shared" si="424"/>
        <v>-2.0235145465947374E-2</v>
      </c>
      <c r="FJ160" s="4">
        <f t="shared" si="424"/>
        <v>1.0125737283352211E-2</v>
      </c>
      <c r="FK160" s="4">
        <f t="shared" si="424"/>
        <v>6.1484857169577758E-2</v>
      </c>
      <c r="FL160" s="4">
        <f t="shared" si="424"/>
        <v>4.7781113484317867E-3</v>
      </c>
      <c r="FM160" s="4">
        <f t="shared" si="424"/>
        <v>-6.3997357643412319E-3</v>
      </c>
      <c r="FN160" s="4">
        <f t="shared" si="424"/>
        <v>3.1510915584456824E-2</v>
      </c>
      <c r="FO160" s="4">
        <f t="shared" si="424"/>
        <v>5.9784513610199458E-2</v>
      </c>
      <c r="FP160" s="4">
        <f t="shared" si="424"/>
        <v>3.6017237202101225E-2</v>
      </c>
      <c r="FQ160" s="4">
        <f t="shared" si="424"/>
        <v>-2.6189051152504621E-2</v>
      </c>
      <c r="FR160" s="4">
        <f t="shared" si="424"/>
        <v>-4.5686291168521333E-3</v>
      </c>
      <c r="FS160" s="4">
        <f t="shared" si="424"/>
        <v>8.1245761253198525E-4</v>
      </c>
      <c r="FT160" s="4">
        <f t="shared" si="424"/>
        <v>-6.9888110974593246E-3</v>
      </c>
      <c r="FU160" s="4">
        <f t="shared" si="424"/>
        <v>-3.0348279965151423E-2</v>
      </c>
      <c r="FV160" s="4">
        <f t="shared" si="424"/>
        <v>-1.5831385972777453E-3</v>
      </c>
      <c r="FW160" s="4">
        <f t="shared" si="424"/>
        <v>-7.1239755061241437E-3</v>
      </c>
      <c r="FX160" s="4">
        <f t="shared" si="424"/>
        <v>-3.4718589150830106E-5</v>
      </c>
      <c r="FY160" s="4">
        <f t="shared" si="424"/>
        <v>4.8591199124245156E-3</v>
      </c>
      <c r="FZ160" s="4">
        <f t="shared" si="424"/>
        <v>3.4093460497129163E-2</v>
      </c>
      <c r="GA160" s="4">
        <f t="shared" si="424"/>
        <v>-5.9143012319581283E-3</v>
      </c>
      <c r="GB160" s="4">
        <f t="shared" si="424"/>
        <v>2.3728234615206447E-3</v>
      </c>
      <c r="GC160" s="4">
        <f t="shared" si="424"/>
        <v>-9.9557550622798013E-3</v>
      </c>
      <c r="GD160" s="4">
        <f t="shared" si="424"/>
        <v>2.6574107274337649E-3</v>
      </c>
      <c r="GE160" s="4">
        <f t="shared" si="424"/>
        <v>-3.0206169362968813E-2</v>
      </c>
      <c r="GF160" s="4">
        <f t="shared" si="424"/>
        <v>8.7168770030577689E-3</v>
      </c>
      <c r="GG160" s="4">
        <f t="shared" si="424"/>
        <v>-9.4470225956858576E-4</v>
      </c>
      <c r="GH160" s="4">
        <f t="shared" si="424"/>
        <v>2.073398412531401E-2</v>
      </c>
      <c r="GI160" s="4">
        <f t="shared" si="424"/>
        <v>1.1111687631335165E-2</v>
      </c>
      <c r="GJ160" s="4">
        <f t="shared" si="424"/>
        <v>-1.5270305789613477E-2</v>
      </c>
      <c r="GK160" s="4">
        <f t="shared" si="424"/>
        <v>-8.2462847125485354E-3</v>
      </c>
      <c r="GL160" s="4">
        <f t="shared" ref="GL160:IQ160" si="425">GL70-AVERAGE(GL$61:GL$75)</f>
        <v>-3.1712227293789136E-3</v>
      </c>
      <c r="GM160" s="4">
        <f t="shared" si="425"/>
        <v>-7.2199022771795764E-3</v>
      </c>
      <c r="GN160" s="4">
        <f t="shared" si="425"/>
        <v>-3.5180938204193345E-2</v>
      </c>
      <c r="GO160" s="4">
        <f t="shared" si="425"/>
        <v>3.1517547761080532E-2</v>
      </c>
      <c r="GP160" s="4">
        <f t="shared" si="425"/>
        <v>1.8636935241794158E-2</v>
      </c>
      <c r="GQ160" s="4">
        <f t="shared" si="425"/>
        <v>1.0841143139471345E-5</v>
      </c>
      <c r="GR160" s="4">
        <f t="shared" si="425"/>
        <v>1.3917282352097736E-3</v>
      </c>
      <c r="GS160" s="4">
        <f t="shared" si="425"/>
        <v>3.8117032491639625E-3</v>
      </c>
      <c r="GT160" s="4">
        <f t="shared" si="425"/>
        <v>-1.6979336363967819E-2</v>
      </c>
      <c r="GU160" s="4">
        <f t="shared" si="425"/>
        <v>-7.6459896354904265E-4</v>
      </c>
      <c r="GV160" s="4">
        <f t="shared" si="425"/>
        <v>4.0184911162898813E-3</v>
      </c>
      <c r="GW160" s="4">
        <f t="shared" si="425"/>
        <v>1.44266128011202E-2</v>
      </c>
      <c r="GX160" s="4">
        <f t="shared" si="425"/>
        <v>-2.602231965442077E-3</v>
      </c>
      <c r="GY160" s="4">
        <f t="shared" si="425"/>
        <v>8.2065764228302432E-3</v>
      </c>
      <c r="GZ160" s="4">
        <f t="shared" si="425"/>
        <v>-3.2090878235110833E-4</v>
      </c>
      <c r="HA160" s="4">
        <f t="shared" si="425"/>
        <v>-2.3656372746336616E-3</v>
      </c>
      <c r="HB160" s="4">
        <f t="shared" si="425"/>
        <v>-8.2382462681281354E-3</v>
      </c>
      <c r="HC160" s="4">
        <f t="shared" si="425"/>
        <v>6.5580143353629412E-4</v>
      </c>
      <c r="HD160" s="4">
        <f t="shared" si="425"/>
        <v>-1.1167484780270506E-2</v>
      </c>
      <c r="HE160" s="4">
        <f t="shared" si="425"/>
        <v>1.5879778898339709E-2</v>
      </c>
      <c r="HF160" s="4">
        <f t="shared" si="425"/>
        <v>4.5707303824601706E-3</v>
      </c>
      <c r="HG160" s="4">
        <f t="shared" si="425"/>
        <v>-1.352285079689524E-2</v>
      </c>
      <c r="HH160" s="4">
        <f t="shared" si="425"/>
        <v>2.6658470677248917E-2</v>
      </c>
      <c r="HI160" s="4">
        <f t="shared" si="425"/>
        <v>2.4193170534733601E-4</v>
      </c>
      <c r="HJ160" s="4">
        <f t="shared" si="425"/>
        <v>-1.7616043829968152E-3</v>
      </c>
      <c r="HK160" s="4">
        <f t="shared" si="425"/>
        <v>-2.6980246596127636E-2</v>
      </c>
      <c r="HL160" s="4">
        <f t="shared" si="425"/>
        <v>2.3317119213012625E-3</v>
      </c>
      <c r="HM160" s="4">
        <f t="shared" si="425"/>
        <v>-1.8016022125366765E-2</v>
      </c>
      <c r="HN160" s="4">
        <f t="shared" si="425"/>
        <v>2.9064513421890578E-2</v>
      </c>
      <c r="HO160" s="4">
        <f t="shared" si="425"/>
        <v>-1.1541752492860021E-2</v>
      </c>
      <c r="HP160" s="4">
        <f t="shared" si="425"/>
        <v>-1.1563308018592375E-2</v>
      </c>
      <c r="HQ160" s="4">
        <f t="shared" si="425"/>
        <v>-3.4118155371188367E-3</v>
      </c>
      <c r="HR160" s="4">
        <f t="shared" si="425"/>
        <v>-6.0953199733816271E-3</v>
      </c>
      <c r="HS160" s="4">
        <f t="shared" si="425"/>
        <v>-1.5944298776362349E-2</v>
      </c>
      <c r="HT160" s="4">
        <f t="shared" si="425"/>
        <v>-3.772498629871961E-6</v>
      </c>
      <c r="HU160" s="4">
        <f t="shared" si="425"/>
        <v>-3.2437542998224236E-3</v>
      </c>
      <c r="HV160" s="4">
        <f t="shared" si="425"/>
        <v>-5.5751984167854525E-4</v>
      </c>
      <c r="HW160" s="4">
        <f t="shared" si="425"/>
        <v>-6.9097832063087948E-3</v>
      </c>
      <c r="HX160" s="4">
        <f t="shared" si="425"/>
        <v>1.7633309339613039E-2</v>
      </c>
      <c r="HY160" s="4">
        <f t="shared" si="425"/>
        <v>-8.4650656220350978E-4</v>
      </c>
      <c r="HZ160" s="4">
        <f t="shared" si="425"/>
        <v>-4.4142911998036735E-3</v>
      </c>
      <c r="IA160" s="4">
        <f t="shared" si="425"/>
        <v>2.4229956380700736E-3</v>
      </c>
      <c r="IB160" s="4">
        <f t="shared" si="425"/>
        <v>-1.8203076214644562E-3</v>
      </c>
      <c r="IC160" s="4">
        <f t="shared" si="425"/>
        <v>5.7291990359999885E-3</v>
      </c>
      <c r="ID160" s="4">
        <f t="shared" si="425"/>
        <v>-3.3327268372549124E-3</v>
      </c>
      <c r="IE160" s="4">
        <f t="shared" si="425"/>
        <v>2.0767782206321385E-3</v>
      </c>
      <c r="IF160" s="4">
        <f t="shared" si="425"/>
        <v>-4.687440513873745E-3</v>
      </c>
      <c r="IG160" s="4">
        <f t="shared" si="425"/>
        <v>1.5643452959402612E-2</v>
      </c>
      <c r="IH160" s="4">
        <f t="shared" si="425"/>
        <v>-1.2647724212875846E-3</v>
      </c>
      <c r="II160" s="4">
        <f t="shared" si="425"/>
        <v>-4.2523554010326604E-3</v>
      </c>
      <c r="IJ160" s="4">
        <f t="shared" si="425"/>
        <v>-2.7642093684418993E-2</v>
      </c>
      <c r="IK160" s="4">
        <f t="shared" si="425"/>
        <v>-1.6568057414000966E-2</v>
      </c>
      <c r="IL160" s="4">
        <f t="shared" si="425"/>
        <v>9.6769104827743968E-4</v>
      </c>
      <c r="IM160" s="4">
        <f t="shared" si="425"/>
        <v>4.5458139154417399E-3</v>
      </c>
      <c r="IN160" s="4">
        <f t="shared" si="425"/>
        <v>2.200207930193205E-2</v>
      </c>
      <c r="IO160" s="4">
        <f t="shared" si="425"/>
        <v>6.5556859820308658E-3</v>
      </c>
      <c r="IP160" s="4">
        <f t="shared" si="425"/>
        <v>1.7527703681791238E-3</v>
      </c>
      <c r="IQ160" s="4">
        <f t="shared" si="425"/>
        <v>-2.3340763551238366E-3</v>
      </c>
      <c r="IT160" s="4">
        <f t="shared" si="388"/>
        <v>7.7772241555207886E-4</v>
      </c>
      <c r="JC160" s="28">
        <f>_xlfn.STDEV.S(IT156:IT165)</f>
        <v>1.9178218584162382E-3</v>
      </c>
      <c r="JU160" s="1">
        <f t="shared" si="389"/>
        <v>115</v>
      </c>
      <c r="JY160" s="30">
        <f>SUM(JU151:JU165)/(250*15)</f>
        <v>0.49840000000000001</v>
      </c>
    </row>
    <row r="161" spans="1:287" x14ac:dyDescent="0.25">
      <c r="A161" s="6">
        <v>-5</v>
      </c>
      <c r="B161" s="4">
        <f t="shared" ref="B161:BM161" si="426">B71-AVERAGE(B$61:B$75)</f>
        <v>-3.2985871233883026E-3</v>
      </c>
      <c r="C161" s="4">
        <f t="shared" si="426"/>
        <v>-2.0255654736864321E-3</v>
      </c>
      <c r="D161" s="4">
        <f t="shared" si="426"/>
        <v>-6.3568312341573049E-4</v>
      </c>
      <c r="E161" s="4">
        <f t="shared" si="426"/>
        <v>5.3264063079262389E-4</v>
      </c>
      <c r="F161" s="4">
        <f t="shared" si="426"/>
        <v>2.567657898638236E-5</v>
      </c>
      <c r="G161" s="4">
        <f t="shared" si="426"/>
        <v>-3.5403937632182397E-4</v>
      </c>
      <c r="H161" s="4">
        <f t="shared" si="426"/>
        <v>3.340770349973826E-4</v>
      </c>
      <c r="I161" s="4">
        <f t="shared" si="426"/>
        <v>-2.4927345983723143E-3</v>
      </c>
      <c r="J161" s="4">
        <f t="shared" si="426"/>
        <v>1.2042919626417711E-3</v>
      </c>
      <c r="K161" s="4">
        <f t="shared" si="426"/>
        <v>4.7127492105068085E-5</v>
      </c>
      <c r="L161" s="4">
        <f t="shared" si="426"/>
        <v>2.1104441728670609E-3</v>
      </c>
      <c r="M161" s="4">
        <f t="shared" si="426"/>
        <v>-2.2470458024961893E-3</v>
      </c>
      <c r="N161" s="4">
        <f t="shared" si="426"/>
        <v>-2.0966492214487273E-3</v>
      </c>
      <c r="O161" s="4">
        <f t="shared" si="426"/>
        <v>-3.5304269822950712E-4</v>
      </c>
      <c r="P161" s="4">
        <f t="shared" si="426"/>
        <v>-2.49600154578048E-2</v>
      </c>
      <c r="Q161" s="4">
        <f t="shared" si="426"/>
        <v>-1.1220042999237893E-2</v>
      </c>
      <c r="R161" s="4">
        <f t="shared" si="426"/>
        <v>9.3428354251139552E-3</v>
      </c>
      <c r="S161" s="4">
        <f t="shared" si="426"/>
        <v>-1.545888473777479E-2</v>
      </c>
      <c r="T161" s="4">
        <f t="shared" si="426"/>
        <v>-2.9612300951817839E-3</v>
      </c>
      <c r="U161" s="4">
        <f t="shared" si="426"/>
        <v>6.4530479013663522E-3</v>
      </c>
      <c r="V161" s="4">
        <f t="shared" si="426"/>
        <v>-1.1320165436692294E-3</v>
      </c>
      <c r="W161" s="4">
        <f t="shared" si="426"/>
        <v>-4.9039369988575551E-3</v>
      </c>
      <c r="X161" s="4">
        <f t="shared" si="426"/>
        <v>5.7671533416481203E-4</v>
      </c>
      <c r="Y161" s="4">
        <f t="shared" si="426"/>
        <v>1.6716377677901671E-3</v>
      </c>
      <c r="Z161" s="4">
        <f t="shared" si="426"/>
        <v>-1.3302330054098071E-2</v>
      </c>
      <c r="AA161" s="4">
        <f t="shared" si="426"/>
        <v>-2.300071263112206E-2</v>
      </c>
      <c r="AB161" s="4">
        <f t="shared" si="426"/>
        <v>2.2860621796537264E-2</v>
      </c>
      <c r="AC161" s="4">
        <f t="shared" si="426"/>
        <v>-3.06180360418202E-3</v>
      </c>
      <c r="AD161" s="4">
        <f t="shared" si="426"/>
        <v>-1.7740411466299212E-2</v>
      </c>
      <c r="AE161" s="4">
        <f t="shared" si="426"/>
        <v>2.7596235060249257E-2</v>
      </c>
      <c r="AF161" s="4">
        <f t="shared" si="426"/>
        <v>1.8020641745823761E-2</v>
      </c>
      <c r="AG161" s="4">
        <f t="shared" si="426"/>
        <v>2.1927638243477705E-3</v>
      </c>
      <c r="AH161" s="4">
        <f t="shared" si="426"/>
        <v>-1.3870707326275179E-3</v>
      </c>
      <c r="AI161" s="4">
        <f t="shared" si="426"/>
        <v>-5.8260078221606436E-3</v>
      </c>
      <c r="AJ161" s="4">
        <f t="shared" si="426"/>
        <v>-2.4077133565263754E-3</v>
      </c>
      <c r="AK161" s="4">
        <f t="shared" si="426"/>
        <v>-1.400156084760319E-2</v>
      </c>
      <c r="AL161" s="4">
        <f t="shared" si="426"/>
        <v>5.8395588732368699E-3</v>
      </c>
      <c r="AM161" s="4">
        <f t="shared" si="426"/>
        <v>-2.0255030291460928E-3</v>
      </c>
      <c r="AN161" s="4">
        <f t="shared" si="426"/>
        <v>-5.6676078687641516E-3</v>
      </c>
      <c r="AO161" s="4">
        <f t="shared" si="426"/>
        <v>-1.0183818538202476E-2</v>
      </c>
      <c r="AP161" s="4">
        <f t="shared" si="426"/>
        <v>-5.1191228971837017E-4</v>
      </c>
      <c r="AQ161" s="4">
        <f t="shared" si="426"/>
        <v>4.7718010858068347E-3</v>
      </c>
      <c r="AR161" s="4">
        <f t="shared" si="426"/>
        <v>3.3206284406958164E-2</v>
      </c>
      <c r="AS161" s="4">
        <f t="shared" si="426"/>
        <v>1.8637510578772224E-4</v>
      </c>
      <c r="AT161" s="4">
        <f t="shared" si="426"/>
        <v>-1.8757836741822201E-2</v>
      </c>
      <c r="AU161" s="4">
        <f t="shared" si="426"/>
        <v>-1.6635556704521895E-2</v>
      </c>
      <c r="AV161" s="4">
        <f t="shared" si="426"/>
        <v>-7.0998156268458953E-3</v>
      </c>
      <c r="AW161" s="4">
        <f t="shared" si="426"/>
        <v>-2.6915056968515629E-3</v>
      </c>
      <c r="AX161" s="4">
        <f t="shared" si="426"/>
        <v>3.4520686705216785E-3</v>
      </c>
      <c r="AY161" s="4">
        <f t="shared" si="426"/>
        <v>8.3294177787580498E-3</v>
      </c>
      <c r="AZ161" s="4">
        <f t="shared" si="426"/>
        <v>-1.9859020442412117E-3</v>
      </c>
      <c r="BA161" s="4">
        <f t="shared" si="426"/>
        <v>7.4827845808430596E-3</v>
      </c>
      <c r="BB161" s="4">
        <f t="shared" si="426"/>
        <v>-7.6315293094447959E-3</v>
      </c>
      <c r="BC161" s="4">
        <f t="shared" si="426"/>
        <v>-6.4413451544494994E-3</v>
      </c>
      <c r="BD161" s="4">
        <f t="shared" si="426"/>
        <v>4.2123044017565491E-3</v>
      </c>
      <c r="BE161" s="4">
        <f t="shared" si="426"/>
        <v>-1.0298133858485235E-2</v>
      </c>
      <c r="BF161" s="4">
        <f t="shared" si="426"/>
        <v>1.6883598480365784E-3</v>
      </c>
      <c r="BG161" s="4">
        <f t="shared" si="426"/>
        <v>-3.5590392848187857E-3</v>
      </c>
      <c r="BH161" s="4">
        <f t="shared" si="426"/>
        <v>-1.0289756232607208E-2</v>
      </c>
      <c r="BI161" s="4">
        <f t="shared" si="426"/>
        <v>-5.9011977139163492E-3</v>
      </c>
      <c r="BJ161" s="4">
        <f t="shared" si="426"/>
        <v>-4.4411375834989449E-4</v>
      </c>
      <c r="BK161" s="4">
        <f t="shared" si="426"/>
        <v>-5.1519217621912635E-3</v>
      </c>
      <c r="BL161" s="4">
        <f t="shared" si="426"/>
        <v>-7.0469432275732623E-3</v>
      </c>
      <c r="BM161" s="4">
        <f t="shared" si="426"/>
        <v>-4.929286532681345E-3</v>
      </c>
      <c r="BN161" s="4">
        <f t="shared" ref="BN161:DY161" si="427">BN71-AVERAGE(BN$61:BN$75)</f>
        <v>-3.5438611066999519E-2</v>
      </c>
      <c r="BO161" s="4">
        <f t="shared" si="427"/>
        <v>6.1745687431801807E-3</v>
      </c>
      <c r="BP161" s="4">
        <f t="shared" si="427"/>
        <v>8.5202897793009401E-3</v>
      </c>
      <c r="BQ161" s="4">
        <f t="shared" si="427"/>
        <v>-4.7042042447612291E-4</v>
      </c>
      <c r="BR161" s="4">
        <f t="shared" si="427"/>
        <v>-9.5247420989776012E-4</v>
      </c>
      <c r="BS161" s="4">
        <f t="shared" si="427"/>
        <v>2.4984165008851329E-2</v>
      </c>
      <c r="BT161" s="4">
        <f t="shared" si="427"/>
        <v>2.0378441286932194E-2</v>
      </c>
      <c r="BU161" s="4">
        <f t="shared" si="427"/>
        <v>-1.9576959752671277E-2</v>
      </c>
      <c r="BV161" s="4">
        <f t="shared" si="427"/>
        <v>4.0505295872636455E-3</v>
      </c>
      <c r="BW161" s="4">
        <f t="shared" si="427"/>
        <v>1.462676733023905E-3</v>
      </c>
      <c r="BX161" s="4">
        <f t="shared" si="427"/>
        <v>-6.6891986883482442E-4</v>
      </c>
      <c r="BY161" s="4">
        <f t="shared" si="427"/>
        <v>1.8889407954430275E-2</v>
      </c>
      <c r="BZ161" s="4">
        <f t="shared" si="427"/>
        <v>-8.2930653566494882E-3</v>
      </c>
      <c r="CA161" s="4">
        <f t="shared" si="427"/>
        <v>-6.1672652541527465E-3</v>
      </c>
      <c r="CB161" s="4">
        <f t="shared" si="427"/>
        <v>6.6771433522388917E-3</v>
      </c>
      <c r="CC161" s="4">
        <f t="shared" si="427"/>
        <v>-4.3075769679704421E-3</v>
      </c>
      <c r="CD161" s="4">
        <f t="shared" si="427"/>
        <v>3.1381902239495031E-2</v>
      </c>
      <c r="CE161" s="4">
        <f t="shared" si="427"/>
        <v>-2.0714050076558995E-3</v>
      </c>
      <c r="CF161" s="4">
        <f t="shared" si="427"/>
        <v>3.0968552903625803E-4</v>
      </c>
      <c r="CG161" s="4">
        <f t="shared" si="427"/>
        <v>2.2493405897927653E-3</v>
      </c>
      <c r="CH161" s="4">
        <f t="shared" si="427"/>
        <v>-1.8298682567271976E-3</v>
      </c>
      <c r="CI161" s="4">
        <f t="shared" si="427"/>
        <v>6.9768701257223644E-3</v>
      </c>
      <c r="CJ161" s="4">
        <f t="shared" si="427"/>
        <v>6.5335411849808105E-3</v>
      </c>
      <c r="CK161" s="4">
        <f t="shared" si="427"/>
        <v>4.0140957453680959E-3</v>
      </c>
      <c r="CL161" s="4">
        <f t="shared" si="427"/>
        <v>2.1745785241861467E-3</v>
      </c>
      <c r="CM161" s="4">
        <f t="shared" si="427"/>
        <v>-1.2710629722392005E-2</v>
      </c>
      <c r="CN161" s="4">
        <f t="shared" si="427"/>
        <v>2.4137326182075577E-2</v>
      </c>
      <c r="CO161" s="4">
        <f t="shared" si="427"/>
        <v>4.6813434822176384E-3</v>
      </c>
      <c r="CP161" s="4">
        <f t="shared" si="427"/>
        <v>-1.3102105113173758E-2</v>
      </c>
      <c r="CQ161" s="4">
        <f t="shared" si="427"/>
        <v>-2.1236816448986845E-4</v>
      </c>
      <c r="CR161" s="4">
        <f t="shared" si="427"/>
        <v>-2.7216417341779662E-3</v>
      </c>
      <c r="CS161" s="4">
        <f t="shared" si="427"/>
        <v>-8.8046884636064811E-3</v>
      </c>
      <c r="CT161" s="4">
        <f t="shared" si="427"/>
        <v>1.7224139390062745E-4</v>
      </c>
      <c r="CU161" s="4">
        <f t="shared" si="427"/>
        <v>6.8281459705406399E-3</v>
      </c>
      <c r="CV161" s="4">
        <f t="shared" si="427"/>
        <v>1.2703063120162445E-2</v>
      </c>
      <c r="CW161" s="4">
        <f t="shared" si="427"/>
        <v>-4.2238624363222189E-3</v>
      </c>
      <c r="CX161" s="4">
        <f t="shared" si="427"/>
        <v>-1.1657080820849897E-2</v>
      </c>
      <c r="CY161" s="4">
        <f t="shared" si="427"/>
        <v>2.056938493021669E-3</v>
      </c>
      <c r="CZ161" s="4">
        <f t="shared" si="427"/>
        <v>-1.8208035317806778E-3</v>
      </c>
      <c r="DA161" s="4">
        <f t="shared" si="427"/>
        <v>5.8141617257793064E-3</v>
      </c>
      <c r="DB161" s="4">
        <f t="shared" si="427"/>
        <v>3.5919846404163548E-3</v>
      </c>
      <c r="DC161" s="4">
        <f t="shared" si="427"/>
        <v>4.7431236656139145E-2</v>
      </c>
      <c r="DD161" s="4">
        <f t="shared" si="427"/>
        <v>1.2029299566893234E-3</v>
      </c>
      <c r="DE161" s="4">
        <f t="shared" si="427"/>
        <v>5.3859208566716483E-3</v>
      </c>
      <c r="DF161" s="4">
        <f t="shared" si="427"/>
        <v>6.4230302984829971E-4</v>
      </c>
      <c r="DG161" s="4">
        <f t="shared" si="427"/>
        <v>-7.0028657357407349E-4</v>
      </c>
      <c r="DH161" s="4">
        <f t="shared" si="427"/>
        <v>3.2027479151188667E-3</v>
      </c>
      <c r="DI161" s="4">
        <f t="shared" si="427"/>
        <v>-2.7050648474167775E-3</v>
      </c>
      <c r="DJ161" s="4">
        <f t="shared" si="427"/>
        <v>-1.9459133921748426E-3</v>
      </c>
      <c r="DK161" s="4">
        <f t="shared" si="427"/>
        <v>-4.8068841474155025E-3</v>
      </c>
      <c r="DL161" s="4">
        <f t="shared" si="427"/>
        <v>-2.2754620000668226E-2</v>
      </c>
      <c r="DM161" s="4">
        <f t="shared" si="427"/>
        <v>1.918090910048895E-2</v>
      </c>
      <c r="DN161" s="4">
        <f t="shared" si="427"/>
        <v>9.2589235757238111E-3</v>
      </c>
      <c r="DO161" s="4">
        <f t="shared" si="427"/>
        <v>2.4863678349828816E-4</v>
      </c>
      <c r="DP161" s="4">
        <f t="shared" si="427"/>
        <v>2.5309406438287188E-3</v>
      </c>
      <c r="DQ161" s="4">
        <f t="shared" si="427"/>
        <v>9.9674230131437756E-3</v>
      </c>
      <c r="DR161" s="4">
        <f t="shared" si="427"/>
        <v>2.2153516360424202E-2</v>
      </c>
      <c r="DS161" s="4">
        <f t="shared" si="427"/>
        <v>-5.87748954905358E-3</v>
      </c>
      <c r="DT161" s="4">
        <f t="shared" si="427"/>
        <v>-6.0377872365858752E-3</v>
      </c>
      <c r="DU161" s="4">
        <f t="shared" si="427"/>
        <v>-5.6651476537283672E-3</v>
      </c>
      <c r="DV161" s="4">
        <f t="shared" si="427"/>
        <v>-1.4784742915881739E-2</v>
      </c>
      <c r="DW161" s="4">
        <f t="shared" si="427"/>
        <v>-2.1180659251005488E-2</v>
      </c>
      <c r="DX161" s="4">
        <f t="shared" si="427"/>
        <v>-2.3313886190074479E-3</v>
      </c>
      <c r="DY161" s="4">
        <f t="shared" si="427"/>
        <v>2.8246886733264004E-3</v>
      </c>
      <c r="DZ161" s="4">
        <f t="shared" ref="DZ161:GK161" si="428">DZ71-AVERAGE(DZ$61:DZ$75)</f>
        <v>3.8484631630901606E-3</v>
      </c>
      <c r="EA161" s="4">
        <f t="shared" si="428"/>
        <v>-3.4966636694361347E-3</v>
      </c>
      <c r="EB161" s="4">
        <f t="shared" si="428"/>
        <v>1.279429505529555E-2</v>
      </c>
      <c r="EC161" s="4">
        <f t="shared" si="428"/>
        <v>1.2768307132810224E-4</v>
      </c>
      <c r="ED161" s="4">
        <f t="shared" si="428"/>
        <v>-6.7317268471936403E-3</v>
      </c>
      <c r="EE161" s="4">
        <f t="shared" si="428"/>
        <v>-4.4580018682205316E-3</v>
      </c>
      <c r="EF161" s="4">
        <f t="shared" si="428"/>
        <v>4.0605835391328386E-3</v>
      </c>
      <c r="EG161" s="4">
        <f t="shared" si="428"/>
        <v>4.2149183659880071E-3</v>
      </c>
      <c r="EH161" s="4">
        <f t="shared" si="428"/>
        <v>2.281995967285083E-3</v>
      </c>
      <c r="EI161" s="4">
        <f t="shared" si="428"/>
        <v>-2.2863568657387275E-3</v>
      </c>
      <c r="EJ161" s="4">
        <f t="shared" si="428"/>
        <v>-2.7927304363416874E-3</v>
      </c>
      <c r="EK161" s="4">
        <f t="shared" si="428"/>
        <v>-3.6940009999811063E-2</v>
      </c>
      <c r="EL161" s="4">
        <f t="shared" si="428"/>
        <v>2.7367017476804315E-2</v>
      </c>
      <c r="EM161" s="4">
        <f t="shared" si="428"/>
        <v>7.3596648469451938E-3</v>
      </c>
      <c r="EN161" s="4">
        <f t="shared" si="428"/>
        <v>-1.3897271794868955E-2</v>
      </c>
      <c r="EO161" s="4">
        <f t="shared" si="428"/>
        <v>-5.4774867772752289E-4</v>
      </c>
      <c r="EP161" s="4">
        <f t="shared" si="428"/>
        <v>4.9996634273898801E-3</v>
      </c>
      <c r="EQ161" s="4">
        <f t="shared" si="428"/>
        <v>1.2133955444620341E-2</v>
      </c>
      <c r="ER161" s="4">
        <f t="shared" si="428"/>
        <v>-3.027659422468563E-3</v>
      </c>
      <c r="ES161" s="4">
        <f t="shared" si="428"/>
        <v>4.1272469005675227E-3</v>
      </c>
      <c r="ET161" s="4">
        <f t="shared" si="428"/>
        <v>6.7985503919468877E-3</v>
      </c>
      <c r="EU161" s="4">
        <f t="shared" si="428"/>
        <v>-5.569085837421283E-3</v>
      </c>
      <c r="EV161" s="4">
        <f t="shared" si="428"/>
        <v>-2.4805081440583262E-3</v>
      </c>
      <c r="EW161" s="4">
        <f t="shared" si="428"/>
        <v>-1.3805586209019098E-3</v>
      </c>
      <c r="EX161" s="4">
        <f t="shared" si="428"/>
        <v>-3.1121543269369712E-3</v>
      </c>
      <c r="EY161" s="4">
        <f t="shared" si="428"/>
        <v>-8.2648636063541898E-3</v>
      </c>
      <c r="EZ161" s="4">
        <f t="shared" si="428"/>
        <v>1.2138792354138936E-3</v>
      </c>
      <c r="FA161" s="4">
        <f t="shared" si="428"/>
        <v>2.4790795755782139E-2</v>
      </c>
      <c r="FB161" s="4">
        <f t="shared" si="428"/>
        <v>4.2053078095123219E-3</v>
      </c>
      <c r="FC161" s="4">
        <f t="shared" si="428"/>
        <v>-2.6334077307888322E-3</v>
      </c>
      <c r="FD161" s="4">
        <f t="shared" si="428"/>
        <v>1.0282606691070123E-2</v>
      </c>
      <c r="FE161" s="4">
        <f t="shared" si="428"/>
        <v>-7.2670784763290176E-3</v>
      </c>
      <c r="FF161" s="4">
        <f t="shared" si="428"/>
        <v>6.29534674699672E-3</v>
      </c>
      <c r="FG161" s="4">
        <f t="shared" si="428"/>
        <v>2.9978536337153675E-3</v>
      </c>
      <c r="FH161" s="4">
        <f t="shared" si="428"/>
        <v>1.5913502616768632E-3</v>
      </c>
      <c r="FI161" s="4">
        <f t="shared" si="428"/>
        <v>-7.1873980987804918E-3</v>
      </c>
      <c r="FJ161" s="4">
        <f t="shared" si="428"/>
        <v>-3.3602433353627906E-2</v>
      </c>
      <c r="FK161" s="4">
        <f t="shared" si="428"/>
        <v>-8.0854899920319682E-5</v>
      </c>
      <c r="FL161" s="4">
        <f t="shared" si="428"/>
        <v>5.3818285463357231E-3</v>
      </c>
      <c r="FM161" s="4">
        <f t="shared" si="428"/>
        <v>-1.4009312752165198E-2</v>
      </c>
      <c r="FN161" s="4">
        <f t="shared" si="428"/>
        <v>-3.1833670250632504E-3</v>
      </c>
      <c r="FO161" s="4">
        <f t="shared" si="428"/>
        <v>-8.4423707854090702E-2</v>
      </c>
      <c r="FP161" s="4">
        <f t="shared" si="428"/>
        <v>1.2987663657620333E-2</v>
      </c>
      <c r="FQ161" s="4">
        <f t="shared" si="428"/>
        <v>-5.5382298820736689E-3</v>
      </c>
      <c r="FR161" s="4">
        <f t="shared" si="428"/>
        <v>-4.5881774517987388E-3</v>
      </c>
      <c r="FS161" s="4">
        <f t="shared" si="428"/>
        <v>8.1185948285687726E-4</v>
      </c>
      <c r="FT161" s="4">
        <f t="shared" si="428"/>
        <v>-7.007048177018806E-3</v>
      </c>
      <c r="FU161" s="4">
        <f t="shared" si="428"/>
        <v>3.4935194857014336E-3</v>
      </c>
      <c r="FV161" s="4">
        <f t="shared" si="428"/>
        <v>-1.5914348951061371E-3</v>
      </c>
      <c r="FW161" s="4">
        <f t="shared" si="428"/>
        <v>-7.1481101451748782E-3</v>
      </c>
      <c r="FX161" s="4">
        <f t="shared" si="428"/>
        <v>-1.0262644139643652E-4</v>
      </c>
      <c r="FY161" s="4">
        <f t="shared" si="428"/>
        <v>4.8124890678245937E-3</v>
      </c>
      <c r="FZ161" s="4">
        <f t="shared" si="428"/>
        <v>3.2174944260187736E-2</v>
      </c>
      <c r="GA161" s="4">
        <f t="shared" si="428"/>
        <v>-5.9218599334228492E-3</v>
      </c>
      <c r="GB161" s="4">
        <f t="shared" si="428"/>
        <v>2.3725425127326056E-3</v>
      </c>
      <c r="GC161" s="4">
        <f t="shared" si="428"/>
        <v>-1.0055869672915042E-2</v>
      </c>
      <c r="GD161" s="4">
        <f t="shared" si="428"/>
        <v>2.6574107274337649E-3</v>
      </c>
      <c r="GE161" s="4">
        <f t="shared" si="428"/>
        <v>-3.4236230260006034E-3</v>
      </c>
      <c r="GF161" s="4">
        <f t="shared" si="428"/>
        <v>6.2851064855902377E-3</v>
      </c>
      <c r="GG161" s="4">
        <f t="shared" si="428"/>
        <v>-9.473138191070428E-4</v>
      </c>
      <c r="GH161" s="4">
        <f t="shared" si="428"/>
        <v>-4.8923122329381135E-3</v>
      </c>
      <c r="GI161" s="4">
        <f t="shared" si="428"/>
        <v>-2.7224940049705815E-2</v>
      </c>
      <c r="GJ161" s="4">
        <f t="shared" si="428"/>
        <v>2.2070299506129272E-2</v>
      </c>
      <c r="GK161" s="4">
        <f t="shared" si="428"/>
        <v>1.335482255705839E-2</v>
      </c>
      <c r="GL161" s="4">
        <f t="shared" ref="GL161:IQ161" si="429">GL71-AVERAGE(GL$61:GL$75)</f>
        <v>1.1856952982387215E-2</v>
      </c>
      <c r="GM161" s="4">
        <f t="shared" si="429"/>
        <v>1.0682443906960232E-3</v>
      </c>
      <c r="GN161" s="4">
        <f t="shared" si="429"/>
        <v>7.6726163277519091E-3</v>
      </c>
      <c r="GO161" s="4">
        <f t="shared" si="429"/>
        <v>-2.1634134146820215E-2</v>
      </c>
      <c r="GP161" s="4">
        <f t="shared" si="429"/>
        <v>-1.4208564566157078E-3</v>
      </c>
      <c r="GQ161" s="4">
        <f t="shared" si="429"/>
        <v>-9.8365059507821845E-7</v>
      </c>
      <c r="GR161" s="4">
        <f t="shared" si="429"/>
        <v>1.3915680196660129E-3</v>
      </c>
      <c r="GS161" s="4">
        <f t="shared" si="429"/>
        <v>3.8095149406331278E-3</v>
      </c>
      <c r="GT161" s="4">
        <f t="shared" si="429"/>
        <v>-9.9187159989809013E-3</v>
      </c>
      <c r="GU161" s="4">
        <f t="shared" si="429"/>
        <v>-7.7164358753707956E-4</v>
      </c>
      <c r="GV161" s="4">
        <f t="shared" si="429"/>
        <v>3.9691895883958838E-3</v>
      </c>
      <c r="GW161" s="4">
        <f t="shared" si="429"/>
        <v>1.4276419229246688E-2</v>
      </c>
      <c r="GX161" s="4">
        <f t="shared" si="429"/>
        <v>-2.6278601931417813E-3</v>
      </c>
      <c r="GY161" s="4">
        <f t="shared" si="429"/>
        <v>7.4835138165174481E-3</v>
      </c>
      <c r="GZ161" s="4">
        <f t="shared" si="429"/>
        <v>-3.3793737981252167E-4</v>
      </c>
      <c r="HA161" s="4">
        <f t="shared" si="429"/>
        <v>-2.4088652188149502E-3</v>
      </c>
      <c r="HB161" s="4">
        <f t="shared" si="429"/>
        <v>-8.2766304360029318E-3</v>
      </c>
      <c r="HC161" s="4">
        <f t="shared" si="429"/>
        <v>6.5580143353629412E-4</v>
      </c>
      <c r="HD161" s="4">
        <f t="shared" si="429"/>
        <v>3.1403100839420299E-3</v>
      </c>
      <c r="HE161" s="4">
        <f t="shared" si="429"/>
        <v>4.7608445858269149E-3</v>
      </c>
      <c r="HF161" s="4">
        <f t="shared" si="429"/>
        <v>4.5517588680526336E-3</v>
      </c>
      <c r="HG161" s="4">
        <f t="shared" si="429"/>
        <v>-3.2687895398647989E-3</v>
      </c>
      <c r="HH161" s="4">
        <f t="shared" si="429"/>
        <v>-3.2906704050255059E-2</v>
      </c>
      <c r="HI161" s="4">
        <f t="shared" si="429"/>
        <v>9.4780703797639389E-3</v>
      </c>
      <c r="HJ161" s="4">
        <f t="shared" si="429"/>
        <v>9.7774015668128326E-3</v>
      </c>
      <c r="HK161" s="4">
        <f t="shared" si="429"/>
        <v>-4.8826650600541002E-3</v>
      </c>
      <c r="HL161" s="4">
        <f t="shared" si="429"/>
        <v>4.282330374353268E-3</v>
      </c>
      <c r="HM161" s="4">
        <f t="shared" si="429"/>
        <v>1.0848260462497237E-2</v>
      </c>
      <c r="HN161" s="4">
        <f t="shared" si="429"/>
        <v>2.5780079149007727E-2</v>
      </c>
      <c r="HO161" s="4">
        <f t="shared" si="429"/>
        <v>-5.390657068561149E-4</v>
      </c>
      <c r="HP161" s="4">
        <f t="shared" si="429"/>
        <v>-1.1579507810894826E-2</v>
      </c>
      <c r="HQ161" s="4">
        <f t="shared" si="429"/>
        <v>-3.4416194451749932E-3</v>
      </c>
      <c r="HR161" s="4">
        <f t="shared" si="429"/>
        <v>-6.1204878803262988E-3</v>
      </c>
      <c r="HS161" s="4">
        <f t="shared" si="429"/>
        <v>1.0326318776451569E-2</v>
      </c>
      <c r="HT161" s="4">
        <f t="shared" si="429"/>
        <v>-3.7995114611004638E-6</v>
      </c>
      <c r="HU161" s="4">
        <f t="shared" si="429"/>
        <v>-3.2446725949858311E-3</v>
      </c>
      <c r="HV161" s="4">
        <f t="shared" si="429"/>
        <v>-5.6414395612632093E-4</v>
      </c>
      <c r="HW161" s="4">
        <f t="shared" si="429"/>
        <v>-6.95367101028419E-3</v>
      </c>
      <c r="HX161" s="4">
        <f t="shared" si="429"/>
        <v>1.6902166395909954E-2</v>
      </c>
      <c r="HY161" s="4">
        <f t="shared" si="429"/>
        <v>-8.5311014348854464E-4</v>
      </c>
      <c r="HZ161" s="4">
        <f t="shared" si="429"/>
        <v>-4.4896020172508202E-3</v>
      </c>
      <c r="IA161" s="4">
        <f t="shared" si="429"/>
        <v>2.4226455724356533E-3</v>
      </c>
      <c r="IB161" s="4">
        <f t="shared" si="429"/>
        <v>-1.8203076214644562E-3</v>
      </c>
      <c r="IC161" s="4">
        <f t="shared" si="429"/>
        <v>7.2178201769628678E-3</v>
      </c>
      <c r="ID161" s="4">
        <f t="shared" si="429"/>
        <v>4.5502445373712926E-3</v>
      </c>
      <c r="IE161" s="4">
        <f t="shared" si="429"/>
        <v>2.0765698035155487E-3</v>
      </c>
      <c r="IF161" s="4">
        <f t="shared" si="429"/>
        <v>-5.6485390153890478E-3</v>
      </c>
      <c r="IG161" s="4">
        <f t="shared" si="429"/>
        <v>-5.1171419498694568E-2</v>
      </c>
      <c r="IH161" s="4">
        <f t="shared" si="429"/>
        <v>1.1195339418065942E-2</v>
      </c>
      <c r="II161" s="4">
        <f t="shared" si="429"/>
        <v>7.9364355184665496E-3</v>
      </c>
      <c r="IJ161" s="4">
        <f t="shared" si="429"/>
        <v>-5.029130049219642E-3</v>
      </c>
      <c r="IK161" s="4">
        <f t="shared" si="429"/>
        <v>-1.4286702424847488E-3</v>
      </c>
      <c r="IL161" s="4">
        <f t="shared" si="429"/>
        <v>9.6034967147966472E-4</v>
      </c>
      <c r="IM161" s="4">
        <f t="shared" si="429"/>
        <v>5.8274525281968555E-3</v>
      </c>
      <c r="IN161" s="4">
        <f t="shared" si="429"/>
        <v>-3.3335176684711081E-3</v>
      </c>
      <c r="IO161" s="4">
        <f t="shared" si="429"/>
        <v>6.504807575444623E-3</v>
      </c>
      <c r="IP161" s="4">
        <f t="shared" si="429"/>
        <v>1.752163194585443E-3</v>
      </c>
      <c r="IQ161" s="4">
        <f t="shared" si="429"/>
        <v>-2.3465549110492333E-3</v>
      </c>
      <c r="IT161" s="4">
        <f t="shared" si="388"/>
        <v>-3.4991363374873175E-4</v>
      </c>
      <c r="JU161" s="1">
        <f t="shared" si="389"/>
        <v>117</v>
      </c>
    </row>
    <row r="162" spans="1:287" x14ac:dyDescent="0.25">
      <c r="A162" s="6">
        <v>-4</v>
      </c>
      <c r="B162" s="4">
        <f t="shared" ref="B162:BM162" si="430">B72-AVERAGE(B$61:B$75)</f>
        <v>-2.2250641912825338E-3</v>
      </c>
      <c r="C162" s="4">
        <f t="shared" si="430"/>
        <v>1.1463519516647761E-2</v>
      </c>
      <c r="D162" s="4">
        <f t="shared" si="430"/>
        <v>1.0349481501282691E-2</v>
      </c>
      <c r="E162" s="4">
        <f t="shared" si="430"/>
        <v>1.1275452016944729E-2</v>
      </c>
      <c r="F162" s="4">
        <f t="shared" si="430"/>
        <v>-1.8517301376460363E-3</v>
      </c>
      <c r="G162" s="4">
        <f t="shared" si="430"/>
        <v>2.290855211284977E-3</v>
      </c>
      <c r="H162" s="4">
        <f t="shared" si="430"/>
        <v>4.8357529906936959E-3</v>
      </c>
      <c r="I162" s="4">
        <f t="shared" si="430"/>
        <v>2.3474077527295682E-2</v>
      </c>
      <c r="J162" s="4">
        <f t="shared" si="430"/>
        <v>2.4109016382826993E-3</v>
      </c>
      <c r="K162" s="4">
        <f t="shared" si="430"/>
        <v>4.7127492105068085E-5</v>
      </c>
      <c r="L162" s="4">
        <f t="shared" si="430"/>
        <v>2.1000764974778304E-3</v>
      </c>
      <c r="M162" s="4">
        <f t="shared" si="430"/>
        <v>-2.2688142153195873E-3</v>
      </c>
      <c r="N162" s="4">
        <f t="shared" si="430"/>
        <v>-2.099948124778872E-3</v>
      </c>
      <c r="O162" s="4">
        <f t="shared" si="430"/>
        <v>-3.5304269822950712E-4</v>
      </c>
      <c r="P162" s="4">
        <f t="shared" si="430"/>
        <v>7.3676417367739191E-4</v>
      </c>
      <c r="Q162" s="4">
        <f t="shared" si="430"/>
        <v>-4.5736184151665546E-3</v>
      </c>
      <c r="R162" s="4">
        <f t="shared" si="430"/>
        <v>9.3152310590399901E-3</v>
      </c>
      <c r="S162" s="4">
        <f t="shared" si="430"/>
        <v>-3.4894684660241445E-3</v>
      </c>
      <c r="T162" s="4">
        <f t="shared" si="430"/>
        <v>-2.9712878056146154E-3</v>
      </c>
      <c r="U162" s="4">
        <f t="shared" si="430"/>
        <v>-3.1677108609542946E-3</v>
      </c>
      <c r="V162" s="4">
        <f t="shared" si="430"/>
        <v>1.7968343446008765E-3</v>
      </c>
      <c r="W162" s="4">
        <f t="shared" si="430"/>
        <v>-4.9797493411363972E-3</v>
      </c>
      <c r="X162" s="4">
        <f t="shared" si="430"/>
        <v>-3.3224969593795726E-3</v>
      </c>
      <c r="Y162" s="4">
        <f t="shared" si="430"/>
        <v>6.6796789336303628E-3</v>
      </c>
      <c r="Z162" s="4">
        <f t="shared" si="430"/>
        <v>1.5334795656965296E-2</v>
      </c>
      <c r="AA162" s="4">
        <f t="shared" si="430"/>
        <v>-3.2699230489132744E-2</v>
      </c>
      <c r="AB162" s="4">
        <f t="shared" si="430"/>
        <v>-4.806313045408403E-2</v>
      </c>
      <c r="AC162" s="4">
        <f t="shared" si="430"/>
        <v>6.5885136127092295E-3</v>
      </c>
      <c r="AD162" s="4">
        <f t="shared" si="430"/>
        <v>2.5968883419980458E-2</v>
      </c>
      <c r="AE162" s="4">
        <f t="shared" si="430"/>
        <v>-1.5935640478768894E-2</v>
      </c>
      <c r="AF162" s="4">
        <f t="shared" si="430"/>
        <v>-5.6424286478473355E-2</v>
      </c>
      <c r="AG162" s="4">
        <f t="shared" si="430"/>
        <v>2.1890866651584007E-2</v>
      </c>
      <c r="AH162" s="4">
        <f t="shared" si="430"/>
        <v>3.6417000797057487E-2</v>
      </c>
      <c r="AI162" s="4">
        <f t="shared" si="430"/>
        <v>1.3129848481650441E-2</v>
      </c>
      <c r="AJ162" s="4">
        <f t="shared" si="430"/>
        <v>-2.4077133565263754E-3</v>
      </c>
      <c r="AK162" s="4">
        <f t="shared" si="430"/>
        <v>-1.4658231610718031E-2</v>
      </c>
      <c r="AL162" s="4">
        <f t="shared" si="430"/>
        <v>5.8136254166006309E-3</v>
      </c>
      <c r="AM162" s="4">
        <f t="shared" si="430"/>
        <v>-2.0601129450239356E-3</v>
      </c>
      <c r="AN162" s="4">
        <f t="shared" si="430"/>
        <v>-5.6676078687641516E-3</v>
      </c>
      <c r="AO162" s="4">
        <f t="shared" si="430"/>
        <v>-4.2190849478974347E-3</v>
      </c>
      <c r="AP162" s="4">
        <f t="shared" si="430"/>
        <v>-2.1889422144841749E-3</v>
      </c>
      <c r="AQ162" s="4">
        <f t="shared" si="430"/>
        <v>4.7549908003692333E-3</v>
      </c>
      <c r="AR162" s="4">
        <f t="shared" si="430"/>
        <v>3.4420348616267648E-3</v>
      </c>
      <c r="AS162" s="4">
        <f t="shared" si="430"/>
        <v>1.6407373882557346E-4</v>
      </c>
      <c r="AT162" s="4">
        <f t="shared" si="430"/>
        <v>7.109708938000594E-3</v>
      </c>
      <c r="AU162" s="4">
        <f t="shared" si="430"/>
        <v>4.0705196423759093E-3</v>
      </c>
      <c r="AV162" s="4">
        <f t="shared" si="430"/>
        <v>-7.1003598785918109E-3</v>
      </c>
      <c r="AW162" s="4">
        <f t="shared" si="430"/>
        <v>0.13843519263668705</v>
      </c>
      <c r="AX162" s="4">
        <f t="shared" si="430"/>
        <v>-0.13591224010439934</v>
      </c>
      <c r="AY162" s="4">
        <f t="shared" si="430"/>
        <v>-9.4241229590564232E-2</v>
      </c>
      <c r="AZ162" s="4">
        <f t="shared" si="430"/>
        <v>-1.1807703961769063E-2</v>
      </c>
      <c r="BA162" s="4">
        <f t="shared" si="430"/>
        <v>-1.6210439255280488E-2</v>
      </c>
      <c r="BB162" s="4">
        <f t="shared" si="430"/>
        <v>2.3661015353527798E-2</v>
      </c>
      <c r="BC162" s="4">
        <f t="shared" si="430"/>
        <v>8.8819794728277491E-3</v>
      </c>
      <c r="BD162" s="4">
        <f t="shared" si="430"/>
        <v>-4.6034328971308915E-3</v>
      </c>
      <c r="BE162" s="4">
        <f t="shared" si="430"/>
        <v>-2.9909950614655702E-2</v>
      </c>
      <c r="BF162" s="4">
        <f t="shared" si="430"/>
        <v>-4.7606027198587655E-2</v>
      </c>
      <c r="BG162" s="4">
        <f t="shared" si="430"/>
        <v>7.7327026285410102E-3</v>
      </c>
      <c r="BH162" s="4">
        <f t="shared" si="430"/>
        <v>2.0892461972002487E-2</v>
      </c>
      <c r="BI162" s="4">
        <f t="shared" si="430"/>
        <v>-5.9011977139163492E-3</v>
      </c>
      <c r="BJ162" s="4">
        <f t="shared" si="430"/>
        <v>-5.9150662958879462E-4</v>
      </c>
      <c r="BK162" s="4">
        <f t="shared" si="430"/>
        <v>-5.2957426825771762E-3</v>
      </c>
      <c r="BL162" s="4">
        <f t="shared" si="430"/>
        <v>-7.0951422096429736E-3</v>
      </c>
      <c r="BM162" s="4">
        <f t="shared" si="430"/>
        <v>-4.929286532681345E-3</v>
      </c>
      <c r="BN162" s="4">
        <f t="shared" ref="BN162:DY162" si="431">BN72-AVERAGE(BN$61:BN$75)</f>
        <v>6.3415557757282495E-3</v>
      </c>
      <c r="BO162" s="4">
        <f t="shared" si="431"/>
        <v>-7.5505744486305849E-3</v>
      </c>
      <c r="BP162" s="4">
        <f t="shared" si="431"/>
        <v>8.4740567031449509E-3</v>
      </c>
      <c r="BQ162" s="4">
        <f t="shared" si="431"/>
        <v>6.1615470745269635E-3</v>
      </c>
      <c r="BR162" s="4">
        <f t="shared" si="431"/>
        <v>-9.5249393233106305E-4</v>
      </c>
      <c r="BS162" s="4">
        <f t="shared" si="431"/>
        <v>4.7814709425520159E-3</v>
      </c>
      <c r="BT162" s="4">
        <f t="shared" si="431"/>
        <v>7.1605622384628212E-3</v>
      </c>
      <c r="BU162" s="4">
        <f t="shared" si="431"/>
        <v>-1.9670875703945108E-2</v>
      </c>
      <c r="BV162" s="4">
        <f t="shared" si="431"/>
        <v>-2.0955125889012639E-2</v>
      </c>
      <c r="BW162" s="4">
        <f t="shared" si="431"/>
        <v>-2.0408487890925656E-2</v>
      </c>
      <c r="BX162" s="4">
        <f t="shared" si="431"/>
        <v>-5.3792476869526998E-2</v>
      </c>
      <c r="BY162" s="4">
        <f t="shared" si="431"/>
        <v>-1.0442105783610817E-2</v>
      </c>
      <c r="BZ162" s="4">
        <f t="shared" si="431"/>
        <v>3.6479108089596868E-2</v>
      </c>
      <c r="CA162" s="4">
        <f t="shared" si="431"/>
        <v>4.4127802930979563E-3</v>
      </c>
      <c r="CB162" s="4">
        <f t="shared" si="431"/>
        <v>3.5898997227631216E-3</v>
      </c>
      <c r="CC162" s="4">
        <f t="shared" si="431"/>
        <v>3.4226023112760802E-2</v>
      </c>
      <c r="CD162" s="4">
        <f t="shared" si="431"/>
        <v>-5.1814816288682699E-3</v>
      </c>
      <c r="CE162" s="4">
        <f t="shared" si="431"/>
        <v>8.3729318015465081E-3</v>
      </c>
      <c r="CF162" s="4">
        <f t="shared" si="431"/>
        <v>8.2911884226583282E-3</v>
      </c>
      <c r="CG162" s="4">
        <f t="shared" si="431"/>
        <v>7.1612173559988624E-5</v>
      </c>
      <c r="CH162" s="4">
        <f t="shared" si="431"/>
        <v>-1.8298682567271976E-3</v>
      </c>
      <c r="CI162" s="4">
        <f t="shared" si="431"/>
        <v>6.9768701257223644E-3</v>
      </c>
      <c r="CJ162" s="4">
        <f t="shared" si="431"/>
        <v>6.5324166399292945E-3</v>
      </c>
      <c r="CK162" s="4">
        <f t="shared" si="431"/>
        <v>4.0137161131671697E-3</v>
      </c>
      <c r="CL162" s="4">
        <f t="shared" si="431"/>
        <v>2.1745785241861467E-3</v>
      </c>
      <c r="CM162" s="4">
        <f t="shared" si="431"/>
        <v>2.990119395765206E-5</v>
      </c>
      <c r="CN162" s="4">
        <f t="shared" si="431"/>
        <v>6.1450809541582444E-3</v>
      </c>
      <c r="CO162" s="4">
        <f t="shared" si="431"/>
        <v>4.6781191018790431E-3</v>
      </c>
      <c r="CP162" s="4">
        <f t="shared" si="431"/>
        <v>1.8988673690813187E-3</v>
      </c>
      <c r="CQ162" s="4">
        <f t="shared" si="431"/>
        <v>-2.2585913747680047E-4</v>
      </c>
      <c r="CR162" s="4">
        <f t="shared" si="431"/>
        <v>5.3755684984413956E-3</v>
      </c>
      <c r="CS162" s="4">
        <f t="shared" si="431"/>
        <v>1.21406930587674E-2</v>
      </c>
      <c r="CT162" s="4">
        <f t="shared" si="431"/>
        <v>1.2634569493378493E-4</v>
      </c>
      <c r="CU162" s="4">
        <f t="shared" si="431"/>
        <v>1.4125031856572975E-2</v>
      </c>
      <c r="CV162" s="4">
        <f t="shared" si="431"/>
        <v>1.0863136198155149E-2</v>
      </c>
      <c r="CW162" s="4">
        <f t="shared" si="431"/>
        <v>4.5203252203674946E-3</v>
      </c>
      <c r="CX162" s="4">
        <f t="shared" si="431"/>
        <v>-1.4001391027982929E-2</v>
      </c>
      <c r="CY162" s="4">
        <f t="shared" si="431"/>
        <v>-3.5637992817784632E-2</v>
      </c>
      <c r="CZ162" s="4">
        <f t="shared" si="431"/>
        <v>-1.9267433835753738E-2</v>
      </c>
      <c r="DA162" s="4">
        <f t="shared" si="431"/>
        <v>-1.1374328807280832E-3</v>
      </c>
      <c r="DB162" s="4">
        <f t="shared" si="431"/>
        <v>-9.1018178974589595E-3</v>
      </c>
      <c r="DC162" s="4">
        <f t="shared" si="431"/>
        <v>7.6728313831087261E-2</v>
      </c>
      <c r="DD162" s="4">
        <f t="shared" si="431"/>
        <v>5.8772796679320817E-2</v>
      </c>
      <c r="DE162" s="4">
        <f t="shared" si="431"/>
        <v>1.2769760411069685E-2</v>
      </c>
      <c r="DF162" s="4">
        <f t="shared" si="431"/>
        <v>5.8915965000430129E-3</v>
      </c>
      <c r="DG162" s="4">
        <f t="shared" si="431"/>
        <v>-7.0028657357407349E-4</v>
      </c>
      <c r="DH162" s="4">
        <f t="shared" si="431"/>
        <v>3.1514681518265046E-3</v>
      </c>
      <c r="DI162" s="4">
        <f t="shared" si="431"/>
        <v>-2.8242768386271457E-3</v>
      </c>
      <c r="DJ162" s="4">
        <f t="shared" si="431"/>
        <v>-1.9573831594670889E-3</v>
      </c>
      <c r="DK162" s="4">
        <f t="shared" si="431"/>
        <v>-4.8068841474155025E-3</v>
      </c>
      <c r="DL162" s="4">
        <f t="shared" si="431"/>
        <v>1.0495319539229928E-2</v>
      </c>
      <c r="DM162" s="4">
        <f t="shared" si="431"/>
        <v>-5.9978448395605483E-3</v>
      </c>
      <c r="DN162" s="4">
        <f t="shared" si="431"/>
        <v>9.2469504673272987E-3</v>
      </c>
      <c r="DO162" s="4">
        <f t="shared" si="431"/>
        <v>4.4267979567713953E-3</v>
      </c>
      <c r="DP162" s="4">
        <f t="shared" si="431"/>
        <v>2.5246568338424319E-3</v>
      </c>
      <c r="DQ162" s="4">
        <f t="shared" si="431"/>
        <v>1.7502647028609314E-3</v>
      </c>
      <c r="DR162" s="4">
        <f t="shared" si="431"/>
        <v>-1.313922295698584E-2</v>
      </c>
      <c r="DS162" s="4">
        <f t="shared" si="431"/>
        <v>-5.9522375859142971E-3</v>
      </c>
      <c r="DT162" s="4">
        <f t="shared" si="431"/>
        <v>-1.2354083077828157E-2</v>
      </c>
      <c r="DU162" s="4">
        <f t="shared" si="431"/>
        <v>-1.7272018638549505E-2</v>
      </c>
      <c r="DV162" s="4">
        <f t="shared" si="431"/>
        <v>1.622009694766938E-2</v>
      </c>
      <c r="DW162" s="4">
        <f t="shared" si="431"/>
        <v>-3.9294773556578406E-3</v>
      </c>
      <c r="DX162" s="4">
        <f t="shared" si="431"/>
        <v>-1.6362624724299231E-2</v>
      </c>
      <c r="DY162" s="4">
        <f t="shared" si="431"/>
        <v>2.2131725013365983E-3</v>
      </c>
      <c r="DZ162" s="4">
        <f t="shared" ref="DZ162:GK162" si="432">DZ72-AVERAGE(DZ$61:DZ$75)</f>
        <v>-1.4796095638083616E-2</v>
      </c>
      <c r="EA162" s="4">
        <f t="shared" si="432"/>
        <v>-1.3244354542936159E-2</v>
      </c>
      <c r="EB162" s="4">
        <f t="shared" si="432"/>
        <v>5.5408221891282985E-2</v>
      </c>
      <c r="EC162" s="4">
        <f t="shared" si="432"/>
        <v>3.7328892245045202E-2</v>
      </c>
      <c r="ED162" s="4">
        <f t="shared" si="432"/>
        <v>5.7269015505308385E-2</v>
      </c>
      <c r="EE162" s="4">
        <f t="shared" si="432"/>
        <v>1.327635034744036E-2</v>
      </c>
      <c r="EF162" s="4">
        <f t="shared" si="432"/>
        <v>4.0605835391328386E-3</v>
      </c>
      <c r="EG162" s="4">
        <f t="shared" si="432"/>
        <v>4.214876055776297E-3</v>
      </c>
      <c r="EH162" s="4">
        <f t="shared" si="432"/>
        <v>2.2566403875235487E-3</v>
      </c>
      <c r="EI162" s="4">
        <f t="shared" si="432"/>
        <v>-2.296210233825949E-3</v>
      </c>
      <c r="EJ162" s="4">
        <f t="shared" si="432"/>
        <v>-2.7927304363416874E-3</v>
      </c>
      <c r="EK162" s="4">
        <f t="shared" si="432"/>
        <v>-5.7588732067589601E-3</v>
      </c>
      <c r="EL162" s="4">
        <f t="shared" si="432"/>
        <v>1.206629430750302E-3</v>
      </c>
      <c r="EM162" s="4">
        <f t="shared" si="432"/>
        <v>7.3227523781876462E-3</v>
      </c>
      <c r="EN162" s="4">
        <f t="shared" si="432"/>
        <v>1.8653590040227479E-3</v>
      </c>
      <c r="EO162" s="4">
        <f t="shared" si="432"/>
        <v>-5.4781652782619282E-4</v>
      </c>
      <c r="EP162" s="4">
        <f t="shared" si="432"/>
        <v>1.3234459520988383E-4</v>
      </c>
      <c r="EQ162" s="4">
        <f t="shared" si="432"/>
        <v>-2.6649694590731546E-3</v>
      </c>
      <c r="ER162" s="4">
        <f t="shared" si="432"/>
        <v>-3.0378878972010205E-3</v>
      </c>
      <c r="ES162" s="4">
        <f t="shared" si="432"/>
        <v>3.2782054746271362E-2</v>
      </c>
      <c r="ET162" s="4">
        <f t="shared" si="432"/>
        <v>-2.4170810139518932E-3</v>
      </c>
      <c r="EU162" s="4">
        <f t="shared" si="432"/>
        <v>2.2930748157557027E-2</v>
      </c>
      <c r="EV162" s="4">
        <f t="shared" si="432"/>
        <v>-1.1941784873477204E-2</v>
      </c>
      <c r="EW162" s="4">
        <f t="shared" si="432"/>
        <v>1.2914338953077482E-2</v>
      </c>
      <c r="EX162" s="4">
        <f t="shared" si="432"/>
        <v>-4.2363138499985631E-3</v>
      </c>
      <c r="EY162" s="4">
        <f t="shared" si="432"/>
        <v>1.4611337973489623E-2</v>
      </c>
      <c r="EZ162" s="4">
        <f t="shared" si="432"/>
        <v>-2.1446993094625524E-2</v>
      </c>
      <c r="FA162" s="4">
        <f t="shared" si="432"/>
        <v>-2.1247108549269242E-2</v>
      </c>
      <c r="FB162" s="4">
        <f t="shared" si="432"/>
        <v>6.8378605751585539E-2</v>
      </c>
      <c r="FC162" s="4">
        <f t="shared" si="432"/>
        <v>5.7263735421257358E-2</v>
      </c>
      <c r="FD162" s="4">
        <f t="shared" si="432"/>
        <v>3.7248626079848982E-2</v>
      </c>
      <c r="FE162" s="4">
        <f t="shared" si="432"/>
        <v>-7.2670784763290176E-3</v>
      </c>
      <c r="FF162" s="4">
        <f t="shared" si="432"/>
        <v>6.2945141672708241E-3</v>
      </c>
      <c r="FG162" s="4">
        <f t="shared" si="432"/>
        <v>2.9976448421199127E-3</v>
      </c>
      <c r="FH162" s="4">
        <f t="shared" si="432"/>
        <v>1.587623449375174E-3</v>
      </c>
      <c r="FI162" s="4">
        <f t="shared" si="432"/>
        <v>-7.1873980987804918E-3</v>
      </c>
      <c r="FJ162" s="4">
        <f t="shared" si="432"/>
        <v>-1.4473013885904079E-3</v>
      </c>
      <c r="FK162" s="4">
        <f t="shared" si="432"/>
        <v>-8.591438469483027E-3</v>
      </c>
      <c r="FL162" s="4">
        <f t="shared" si="432"/>
        <v>5.3803557419558334E-3</v>
      </c>
      <c r="FM162" s="4">
        <f t="shared" si="432"/>
        <v>4.4355531364040539E-3</v>
      </c>
      <c r="FN162" s="4">
        <f t="shared" si="432"/>
        <v>-3.1833670250632504E-3</v>
      </c>
      <c r="FO162" s="4">
        <f t="shared" si="432"/>
        <v>-3.2185774940099031E-3</v>
      </c>
      <c r="FP162" s="4">
        <f t="shared" si="432"/>
        <v>8.985685313070535E-3</v>
      </c>
      <c r="FQ162" s="4">
        <f t="shared" si="432"/>
        <v>-5.6343998985440022E-3</v>
      </c>
      <c r="FR162" s="4">
        <f t="shared" si="432"/>
        <v>-1.5704617997525379E-4</v>
      </c>
      <c r="FS162" s="4">
        <f t="shared" si="432"/>
        <v>-1.558897878986646E-2</v>
      </c>
      <c r="FT162" s="4">
        <f t="shared" si="432"/>
        <v>-2.3674387169732462E-2</v>
      </c>
      <c r="FU162" s="4">
        <f t="shared" si="432"/>
        <v>-6.9593061927150012E-3</v>
      </c>
      <c r="FV162" s="4">
        <f t="shared" si="432"/>
        <v>5.1624471873930175E-3</v>
      </c>
      <c r="FW162" s="4">
        <f t="shared" si="432"/>
        <v>1.1667730689860004E-2</v>
      </c>
      <c r="FX162" s="4">
        <f t="shared" si="432"/>
        <v>-2.4752063103449292E-3</v>
      </c>
      <c r="FY162" s="4">
        <f t="shared" si="432"/>
        <v>5.6495875415678671E-3</v>
      </c>
      <c r="FZ162" s="4">
        <f t="shared" si="432"/>
        <v>4.95077715355383E-2</v>
      </c>
      <c r="GA162" s="4">
        <f t="shared" si="432"/>
        <v>2.0973521400185449E-2</v>
      </c>
      <c r="GB162" s="4">
        <f t="shared" si="432"/>
        <v>2.7263788669288039E-2</v>
      </c>
      <c r="GC162" s="4">
        <f t="shared" si="432"/>
        <v>1.8028345994621896E-2</v>
      </c>
      <c r="GD162" s="4">
        <f t="shared" si="432"/>
        <v>2.6574107274337649E-3</v>
      </c>
      <c r="GE162" s="4">
        <f t="shared" si="432"/>
        <v>-3.4854701942701374E-3</v>
      </c>
      <c r="GF162" s="4">
        <f t="shared" si="432"/>
        <v>6.283435251274558E-3</v>
      </c>
      <c r="GG162" s="4">
        <f t="shared" si="432"/>
        <v>-9.4993383987387902E-4</v>
      </c>
      <c r="GH162" s="4">
        <f t="shared" si="432"/>
        <v>-4.8923122329381135E-3</v>
      </c>
      <c r="GI162" s="4">
        <f t="shared" si="432"/>
        <v>1.0272851266297676E-2</v>
      </c>
      <c r="GJ162" s="4">
        <f t="shared" si="432"/>
        <v>6.8622104464787052E-3</v>
      </c>
      <c r="GK162" s="4">
        <f t="shared" si="432"/>
        <v>1.3325008092285394E-2</v>
      </c>
      <c r="GL162" s="4">
        <f t="shared" ref="GL162:IQ162" si="433">GL72-AVERAGE(GL$61:GL$75)</f>
        <v>1.8472749701371523E-3</v>
      </c>
      <c r="GM162" s="4">
        <f t="shared" si="433"/>
        <v>1.0666735435207189E-3</v>
      </c>
      <c r="GN162" s="4">
        <f t="shared" si="433"/>
        <v>8.5263696174018473E-3</v>
      </c>
      <c r="GO162" s="4">
        <f t="shared" si="433"/>
        <v>7.5535296481111028E-4</v>
      </c>
      <c r="GP162" s="4">
        <f t="shared" si="433"/>
        <v>-1.4448420573806462E-3</v>
      </c>
      <c r="GQ162" s="4">
        <f t="shared" si="433"/>
        <v>5.2745290696999134E-3</v>
      </c>
      <c r="GR162" s="4">
        <f t="shared" si="433"/>
        <v>-1.1843806026832833E-2</v>
      </c>
      <c r="GS162" s="4">
        <f t="shared" si="433"/>
        <v>-8.8006490063981431E-3</v>
      </c>
      <c r="GT162" s="4">
        <f t="shared" si="433"/>
        <v>-8.3335691717984235E-3</v>
      </c>
      <c r="GU162" s="4">
        <f t="shared" si="433"/>
        <v>-2.3615477286270829E-2</v>
      </c>
      <c r="GV162" s="4">
        <f t="shared" si="433"/>
        <v>-1.4943190322633353E-2</v>
      </c>
      <c r="GW162" s="4">
        <f t="shared" si="433"/>
        <v>-7.244659709006189E-2</v>
      </c>
      <c r="GX162" s="4">
        <f t="shared" si="433"/>
        <v>-7.5261044131090093E-4</v>
      </c>
      <c r="GY162" s="4">
        <f t="shared" si="433"/>
        <v>4.0984382626080409E-2</v>
      </c>
      <c r="GZ162" s="4">
        <f t="shared" si="433"/>
        <v>5.0620074928469032E-2</v>
      </c>
      <c r="HA162" s="4">
        <f t="shared" si="433"/>
        <v>4.0797336217657632E-2</v>
      </c>
      <c r="HB162" s="4">
        <f t="shared" si="433"/>
        <v>-5.4681919684887188E-3</v>
      </c>
      <c r="HC162" s="4">
        <f t="shared" si="433"/>
        <v>6.5580143353629412E-4</v>
      </c>
      <c r="HD162" s="4">
        <f t="shared" si="433"/>
        <v>3.1402439198122099E-3</v>
      </c>
      <c r="HE162" s="4">
        <f t="shared" si="433"/>
        <v>4.7595285097416229E-3</v>
      </c>
      <c r="HF162" s="4">
        <f t="shared" si="433"/>
        <v>4.532951546696108E-3</v>
      </c>
      <c r="HG162" s="4">
        <f t="shared" si="433"/>
        <v>-3.2687895398647989E-3</v>
      </c>
      <c r="HH162" s="4">
        <f t="shared" si="433"/>
        <v>6.0373904721979709E-3</v>
      </c>
      <c r="HI162" s="4">
        <f t="shared" si="433"/>
        <v>6.3688202257469566E-4</v>
      </c>
      <c r="HJ162" s="4">
        <f t="shared" si="433"/>
        <v>9.7425025450947975E-3</v>
      </c>
      <c r="HK162" s="4">
        <f t="shared" si="433"/>
        <v>5.739572053470492E-3</v>
      </c>
      <c r="HL162" s="4">
        <f t="shared" si="433"/>
        <v>4.2810895528111719E-3</v>
      </c>
      <c r="HM162" s="4">
        <f t="shared" si="433"/>
        <v>2.6708783357039549E-4</v>
      </c>
      <c r="HN162" s="4">
        <f t="shared" si="433"/>
        <v>-3.9492659243654821E-3</v>
      </c>
      <c r="HO162" s="4">
        <f t="shared" si="433"/>
        <v>-5.464236763102052E-4</v>
      </c>
      <c r="HP162" s="4">
        <f t="shared" si="433"/>
        <v>-6.4449568115256504E-3</v>
      </c>
      <c r="HQ162" s="4">
        <f t="shared" si="433"/>
        <v>-3.3161661646214702E-2</v>
      </c>
      <c r="HR162" s="4">
        <f t="shared" si="433"/>
        <v>-5.3015990975771501E-3</v>
      </c>
      <c r="HS162" s="4">
        <f t="shared" si="433"/>
        <v>-8.2580183251059081E-3</v>
      </c>
      <c r="HT162" s="4">
        <f t="shared" si="433"/>
        <v>-6.3493953140583547E-3</v>
      </c>
      <c r="HU162" s="4">
        <f t="shared" si="433"/>
        <v>8.767859990833066E-3</v>
      </c>
      <c r="HV162" s="4">
        <f t="shared" si="433"/>
        <v>3.8350723473463112E-2</v>
      </c>
      <c r="HW162" s="4">
        <f t="shared" si="433"/>
        <v>-6.6625330096355059E-3</v>
      </c>
      <c r="HX162" s="4">
        <f t="shared" si="433"/>
        <v>2.8551571846510929E-2</v>
      </c>
      <c r="HY162" s="4">
        <f t="shared" si="433"/>
        <v>3.3954574504439144E-2</v>
      </c>
      <c r="HZ162" s="4">
        <f t="shared" si="433"/>
        <v>2.2141274400987399E-2</v>
      </c>
      <c r="IA162" s="4">
        <f t="shared" si="433"/>
        <v>5.8776940595054259E-3</v>
      </c>
      <c r="IB162" s="4">
        <f t="shared" si="433"/>
        <v>-1.8203076214644562E-3</v>
      </c>
      <c r="IC162" s="4">
        <f t="shared" si="433"/>
        <v>7.2175730160047736E-3</v>
      </c>
      <c r="ID162" s="4">
        <f t="shared" si="433"/>
        <v>4.5502375975711076E-3</v>
      </c>
      <c r="IE162" s="4">
        <f t="shared" si="433"/>
        <v>2.0763611959746754E-3</v>
      </c>
      <c r="IF162" s="4">
        <f t="shared" si="433"/>
        <v>-5.6485390153890478E-3</v>
      </c>
      <c r="IG162" s="4">
        <f t="shared" si="433"/>
        <v>5.1110245856503993E-4</v>
      </c>
      <c r="IH162" s="4">
        <f t="shared" si="433"/>
        <v>6.124881683136435E-3</v>
      </c>
      <c r="II162" s="4">
        <f t="shared" si="433"/>
        <v>7.9035568509309082E-3</v>
      </c>
      <c r="IJ162" s="4">
        <f t="shared" si="433"/>
        <v>-5.7738042069786655E-3</v>
      </c>
      <c r="IK162" s="4">
        <f t="shared" si="433"/>
        <v>-1.4300409872715467E-3</v>
      </c>
      <c r="IL162" s="4">
        <f t="shared" si="433"/>
        <v>5.0856014480244677E-3</v>
      </c>
      <c r="IM162" s="4">
        <f t="shared" si="433"/>
        <v>-3.687467636995611E-3</v>
      </c>
      <c r="IN162" s="4">
        <f t="shared" si="433"/>
        <v>-3.3445038295104655E-3</v>
      </c>
      <c r="IO162" s="4">
        <f t="shared" si="433"/>
        <v>1.0481645875029951E-2</v>
      </c>
      <c r="IP162" s="4">
        <f t="shared" si="433"/>
        <v>-1.8187289857398668E-2</v>
      </c>
      <c r="IQ162" s="4">
        <f t="shared" si="433"/>
        <v>-1.044862093445594E-2</v>
      </c>
      <c r="IT162" s="4">
        <f t="shared" si="388"/>
        <v>1.9477173897329196E-3</v>
      </c>
      <c r="JU162" s="1">
        <f t="shared" si="389"/>
        <v>136</v>
      </c>
    </row>
    <row r="163" spans="1:287" x14ac:dyDescent="0.25">
      <c r="A163" s="6">
        <v>-3</v>
      </c>
      <c r="B163" s="4">
        <f t="shared" ref="B163:BM163" si="434">B73-AVERAGE(B$61:B$75)</f>
        <v>-2.2562746904970718E-3</v>
      </c>
      <c r="C163" s="4">
        <f t="shared" si="434"/>
        <v>-9.6104211984789044E-3</v>
      </c>
      <c r="D163" s="4">
        <f t="shared" si="434"/>
        <v>-9.6653211287890985E-3</v>
      </c>
      <c r="E163" s="4">
        <f t="shared" si="434"/>
        <v>-1.7604518908852711E-2</v>
      </c>
      <c r="F163" s="4">
        <f t="shared" si="434"/>
        <v>7.9418808208371362E-3</v>
      </c>
      <c r="G163" s="4">
        <f t="shared" si="434"/>
        <v>-4.9978344558481583E-3</v>
      </c>
      <c r="H163" s="4">
        <f t="shared" si="434"/>
        <v>-1.4119636635264717E-4</v>
      </c>
      <c r="I163" s="4">
        <f t="shared" si="434"/>
        <v>3.832873013853379E-3</v>
      </c>
      <c r="J163" s="4">
        <f t="shared" si="434"/>
        <v>-4.1152607792885381E-3</v>
      </c>
      <c r="K163" s="4">
        <f t="shared" si="434"/>
        <v>1.0445808129749641E-2</v>
      </c>
      <c r="L163" s="4">
        <f t="shared" si="434"/>
        <v>2.0896417325644012E-3</v>
      </c>
      <c r="M163" s="4">
        <f t="shared" si="434"/>
        <v>-2.2907871879080288E-3</v>
      </c>
      <c r="N163" s="4">
        <f t="shared" si="434"/>
        <v>-2.1947184348083126E-2</v>
      </c>
      <c r="O163" s="4">
        <f t="shared" si="434"/>
        <v>-3.5304269822950712E-4</v>
      </c>
      <c r="P163" s="4">
        <f t="shared" si="434"/>
        <v>7.3110870742463608E-4</v>
      </c>
      <c r="Q163" s="4">
        <f t="shared" si="434"/>
        <v>-4.5802780905725964E-3</v>
      </c>
      <c r="R163" s="4">
        <f t="shared" si="434"/>
        <v>9.2879144907287558E-3</v>
      </c>
      <c r="S163" s="4">
        <f t="shared" si="434"/>
        <v>-3.5347675184858917E-3</v>
      </c>
      <c r="T163" s="4">
        <f t="shared" si="434"/>
        <v>-2.9814096148062263E-3</v>
      </c>
      <c r="U163" s="4">
        <f t="shared" si="434"/>
        <v>-3.1821134207781466E-3</v>
      </c>
      <c r="V163" s="4">
        <f t="shared" si="434"/>
        <v>1.7961340444289783E-3</v>
      </c>
      <c r="W163" s="4">
        <f t="shared" si="434"/>
        <v>-5.0568993546668533E-3</v>
      </c>
      <c r="X163" s="4">
        <f t="shared" si="434"/>
        <v>1.1262126274715231E-2</v>
      </c>
      <c r="Y163" s="4">
        <f t="shared" si="434"/>
        <v>-1.9828094744357549E-2</v>
      </c>
      <c r="Z163" s="4">
        <f t="shared" si="434"/>
        <v>1.3582549557768244E-2</v>
      </c>
      <c r="AA163" s="4">
        <f t="shared" si="434"/>
        <v>-3.3098803767909885E-2</v>
      </c>
      <c r="AB163" s="4">
        <f t="shared" si="434"/>
        <v>-7.9432397661261242E-2</v>
      </c>
      <c r="AC163" s="4">
        <f t="shared" si="434"/>
        <v>2.1678398321278373E-2</v>
      </c>
      <c r="AD163" s="4">
        <f t="shared" si="434"/>
        <v>-1.1449972719185889E-2</v>
      </c>
      <c r="AE163" s="4">
        <f t="shared" si="434"/>
        <v>7.9711168052618402E-3</v>
      </c>
      <c r="AF163" s="4">
        <f t="shared" si="434"/>
        <v>-1.3420878111494861E-2</v>
      </c>
      <c r="AG163" s="4">
        <f t="shared" si="434"/>
        <v>-2.4704762870682132E-2</v>
      </c>
      <c r="AH163" s="4">
        <f t="shared" si="434"/>
        <v>2.1371654034101139E-2</v>
      </c>
      <c r="AI163" s="4">
        <f t="shared" si="434"/>
        <v>3.1274571153266248E-2</v>
      </c>
      <c r="AJ163" s="4">
        <f t="shared" si="434"/>
        <v>-4.1628389830023323E-2</v>
      </c>
      <c r="AK163" s="4">
        <f t="shared" si="434"/>
        <v>-1.5349902964916605E-2</v>
      </c>
      <c r="AL163" s="4">
        <f t="shared" si="434"/>
        <v>5.7874257950540214E-3</v>
      </c>
      <c r="AM163" s="4">
        <f t="shared" si="434"/>
        <v>-7.6164254704059369E-4</v>
      </c>
      <c r="AN163" s="4">
        <f t="shared" si="434"/>
        <v>-5.6676078687641516E-3</v>
      </c>
      <c r="AO163" s="4">
        <f t="shared" si="434"/>
        <v>-4.2540679252194846E-3</v>
      </c>
      <c r="AP163" s="4">
        <f t="shared" si="434"/>
        <v>-2.2035799624401855E-3</v>
      </c>
      <c r="AQ163" s="4">
        <f t="shared" si="434"/>
        <v>4.7383175178671525E-3</v>
      </c>
      <c r="AR163" s="4">
        <f t="shared" si="434"/>
        <v>3.4361923924667087E-3</v>
      </c>
      <c r="AS163" s="4">
        <f t="shared" si="434"/>
        <v>1.4198152369296335E-4</v>
      </c>
      <c r="AT163" s="4">
        <f t="shared" si="434"/>
        <v>7.0742681749495304E-3</v>
      </c>
      <c r="AU163" s="4">
        <f t="shared" si="434"/>
        <v>4.0355059810331002E-3</v>
      </c>
      <c r="AV163" s="4">
        <f t="shared" si="434"/>
        <v>-7.1009049342536544E-3</v>
      </c>
      <c r="AW163" s="4">
        <f t="shared" si="434"/>
        <v>3.9918893171186475E-3</v>
      </c>
      <c r="AX163" s="4">
        <f t="shared" si="434"/>
        <v>3.1429735575087361E-3</v>
      </c>
      <c r="AY163" s="4">
        <f t="shared" si="434"/>
        <v>-3.4695707093019744E-2</v>
      </c>
      <c r="AZ163" s="4">
        <f t="shared" si="434"/>
        <v>-1.1835296360348468E-2</v>
      </c>
      <c r="BA163" s="4">
        <f t="shared" si="434"/>
        <v>-5.4725152544140747E-3</v>
      </c>
      <c r="BB163" s="4">
        <f t="shared" si="434"/>
        <v>8.4206517924079703E-4</v>
      </c>
      <c r="BC163" s="4">
        <f t="shared" si="434"/>
        <v>-4.3032718340008727E-3</v>
      </c>
      <c r="BD163" s="4">
        <f t="shared" si="434"/>
        <v>-6.6975159299944454E-3</v>
      </c>
      <c r="BE163" s="4">
        <f t="shared" si="434"/>
        <v>-9.3285321349370169E-3</v>
      </c>
      <c r="BF163" s="4">
        <f t="shared" si="434"/>
        <v>1.4492193277333523E-2</v>
      </c>
      <c r="BG163" s="4">
        <f t="shared" si="434"/>
        <v>-2.086784219936199E-2</v>
      </c>
      <c r="BH163" s="4">
        <f t="shared" si="434"/>
        <v>2.622542609349187E-2</v>
      </c>
      <c r="BI163" s="4">
        <f t="shared" si="434"/>
        <v>-1.318914858892364E-2</v>
      </c>
      <c r="BJ163" s="4">
        <f t="shared" si="434"/>
        <v>-7.4254474456928767E-4</v>
      </c>
      <c r="BK163" s="4">
        <f t="shared" si="434"/>
        <v>-5.4430763489713031E-3</v>
      </c>
      <c r="BL163" s="4">
        <f t="shared" si="434"/>
        <v>3.0322099038383715E-2</v>
      </c>
      <c r="BM163" s="4">
        <f t="shared" si="434"/>
        <v>-4.929286532681345E-3</v>
      </c>
      <c r="BN163" s="4">
        <f t="shared" ref="BN163:DY163" si="435">BN73-AVERAGE(BN$61:BN$75)</f>
        <v>6.3389263068894947E-3</v>
      </c>
      <c r="BO163" s="4">
        <f t="shared" si="435"/>
        <v>-7.6248935003526783E-3</v>
      </c>
      <c r="BP163" s="4">
        <f t="shared" si="435"/>
        <v>8.4284460019646464E-3</v>
      </c>
      <c r="BQ163" s="4">
        <f t="shared" si="435"/>
        <v>6.1408685802276973E-3</v>
      </c>
      <c r="BR163" s="4">
        <f t="shared" si="435"/>
        <v>-9.5251364922551991E-4</v>
      </c>
      <c r="BS163" s="4">
        <f t="shared" si="435"/>
        <v>4.7814709425520159E-3</v>
      </c>
      <c r="BT163" s="4">
        <f t="shared" si="435"/>
        <v>7.0469407163905214E-3</v>
      </c>
      <c r="BU163" s="4">
        <f t="shared" si="435"/>
        <v>-1.9766638789897276E-2</v>
      </c>
      <c r="BV163" s="4">
        <f t="shared" si="435"/>
        <v>1.8772502464017862E-2</v>
      </c>
      <c r="BW163" s="4">
        <f t="shared" si="435"/>
        <v>1.2375816237771158E-2</v>
      </c>
      <c r="BX163" s="4">
        <f t="shared" si="435"/>
        <v>-8.1082285499741984E-3</v>
      </c>
      <c r="BY163" s="4">
        <f t="shared" si="435"/>
        <v>-1.0563280837609424E-2</v>
      </c>
      <c r="BZ163" s="4">
        <f t="shared" si="435"/>
        <v>-1.2723464333389757E-2</v>
      </c>
      <c r="CA163" s="4">
        <f t="shared" si="435"/>
        <v>-2.8354625116970098E-2</v>
      </c>
      <c r="CB163" s="4">
        <f t="shared" si="435"/>
        <v>-7.5873447266893573E-2</v>
      </c>
      <c r="CC163" s="4">
        <f t="shared" si="435"/>
        <v>-2.3045461735901596E-2</v>
      </c>
      <c r="CD163" s="4">
        <f t="shared" si="435"/>
        <v>-1.5749611690660519E-2</v>
      </c>
      <c r="CE163" s="4">
        <f t="shared" si="435"/>
        <v>2.6935645684086924E-3</v>
      </c>
      <c r="CF163" s="4">
        <f t="shared" si="435"/>
        <v>1.0671142971215785E-2</v>
      </c>
      <c r="CG163" s="4">
        <f t="shared" si="435"/>
        <v>3.0419686965074541E-3</v>
      </c>
      <c r="CH163" s="4">
        <f t="shared" si="435"/>
        <v>-6.568475943638497E-4</v>
      </c>
      <c r="CI163" s="4">
        <f t="shared" si="435"/>
        <v>6.9768701257223644E-3</v>
      </c>
      <c r="CJ163" s="4">
        <f t="shared" si="435"/>
        <v>6.5312944761297129E-3</v>
      </c>
      <c r="CK163" s="4">
        <f t="shared" si="435"/>
        <v>1.548763920187991E-3</v>
      </c>
      <c r="CL163" s="4">
        <f t="shared" si="435"/>
        <v>2.1745785241861467E-3</v>
      </c>
      <c r="CM163" s="4">
        <f t="shared" si="435"/>
        <v>2.8981948310009917E-5</v>
      </c>
      <c r="CN163" s="4">
        <f t="shared" si="435"/>
        <v>6.0774774864971997E-3</v>
      </c>
      <c r="CO163" s="4">
        <f t="shared" si="435"/>
        <v>4.674906270189262E-3</v>
      </c>
      <c r="CP163" s="4">
        <f t="shared" si="435"/>
        <v>1.8985862129495435E-3</v>
      </c>
      <c r="CQ163" s="4">
        <f t="shared" si="435"/>
        <v>-2.3925154864067391E-4</v>
      </c>
      <c r="CR163" s="4">
        <f t="shared" si="435"/>
        <v>5.3755684984413956E-3</v>
      </c>
      <c r="CS163" s="4">
        <f t="shared" si="435"/>
        <v>1.1943094276009002E-2</v>
      </c>
      <c r="CT163" s="4">
        <f t="shared" si="435"/>
        <v>7.9821758469582164E-5</v>
      </c>
      <c r="CU163" s="4">
        <f t="shared" si="435"/>
        <v>3.1569151882769639E-2</v>
      </c>
      <c r="CV163" s="4">
        <f t="shared" si="435"/>
        <v>-3.7000974133154074E-3</v>
      </c>
      <c r="CW163" s="4">
        <f t="shared" si="435"/>
        <v>-1.1554256890169461E-2</v>
      </c>
      <c r="CX163" s="4">
        <f t="shared" si="435"/>
        <v>-1.4126894621334726E-2</v>
      </c>
      <c r="CY163" s="4">
        <f t="shared" si="435"/>
        <v>-5.6471686574688217E-3</v>
      </c>
      <c r="CZ163" s="4">
        <f t="shared" si="435"/>
        <v>2.2893988303729244E-2</v>
      </c>
      <c r="DA163" s="4">
        <f t="shared" si="435"/>
        <v>5.0965247812262748E-2</v>
      </c>
      <c r="DB163" s="4">
        <f t="shared" si="435"/>
        <v>-2.4027588779878224E-2</v>
      </c>
      <c r="DC163" s="4">
        <f t="shared" si="435"/>
        <v>-1.9469834064734407E-2</v>
      </c>
      <c r="DD163" s="4">
        <f t="shared" si="435"/>
        <v>-2.4494739366841396E-2</v>
      </c>
      <c r="DE163" s="4">
        <f t="shared" si="435"/>
        <v>4.2638303965887601E-2</v>
      </c>
      <c r="DF163" s="4">
        <f t="shared" si="435"/>
        <v>-5.3801335360059904E-2</v>
      </c>
      <c r="DG163" s="4">
        <f t="shared" si="435"/>
        <v>9.1776682983305633E-3</v>
      </c>
      <c r="DH163" s="4">
        <f t="shared" si="435"/>
        <v>3.0994459863581542E-3</v>
      </c>
      <c r="DI163" s="4">
        <f t="shared" si="435"/>
        <v>-2.9461353888842936E-3</v>
      </c>
      <c r="DJ163" s="4">
        <f t="shared" si="435"/>
        <v>9.2818430131631595E-3</v>
      </c>
      <c r="DK163" s="4">
        <f t="shared" si="435"/>
        <v>-4.8068841474155025E-3</v>
      </c>
      <c r="DL163" s="4">
        <f t="shared" si="435"/>
        <v>1.0456688234778112E-2</v>
      </c>
      <c r="DM163" s="4">
        <f t="shared" si="435"/>
        <v>-6.0144756347348411E-3</v>
      </c>
      <c r="DN163" s="4">
        <f t="shared" si="435"/>
        <v>9.2350597902126162E-3</v>
      </c>
      <c r="DO163" s="4">
        <f t="shared" si="435"/>
        <v>4.3864481320223152E-3</v>
      </c>
      <c r="DP163" s="4">
        <f t="shared" si="435"/>
        <v>2.5183414010305624E-3</v>
      </c>
      <c r="DQ163" s="4">
        <f t="shared" si="435"/>
        <v>1.7454394980693836E-3</v>
      </c>
      <c r="DR163" s="4">
        <f t="shared" si="435"/>
        <v>-1.319753739364218E-2</v>
      </c>
      <c r="DS163" s="4">
        <f t="shared" si="435"/>
        <v>-6.0282951023349941E-3</v>
      </c>
      <c r="DT163" s="4">
        <f t="shared" si="435"/>
        <v>-4.1862951509883759E-3</v>
      </c>
      <c r="DU163" s="4">
        <f t="shared" si="435"/>
        <v>-7.0974539634735372E-4</v>
      </c>
      <c r="DV163" s="4">
        <f t="shared" si="435"/>
        <v>-2.4809499721554159E-2</v>
      </c>
      <c r="DW163" s="4">
        <f t="shared" si="435"/>
        <v>-3.9587622532473096E-3</v>
      </c>
      <c r="DX163" s="4">
        <f t="shared" si="435"/>
        <v>-9.4483573788726946E-3</v>
      </c>
      <c r="DY163" s="4">
        <f t="shared" si="435"/>
        <v>1.6494550018687684E-3</v>
      </c>
      <c r="DZ163" s="4">
        <f t="shared" ref="DZ163:GK163" si="436">DZ73-AVERAGE(DZ$61:DZ$75)</f>
        <v>-7.7756876077588345E-3</v>
      </c>
      <c r="EA163" s="4">
        <f t="shared" si="436"/>
        <v>-9.9601500034197932E-3</v>
      </c>
      <c r="EB163" s="4">
        <f t="shared" si="436"/>
        <v>-1.6456349970422599E-2</v>
      </c>
      <c r="EC163" s="4">
        <f t="shared" si="436"/>
        <v>-9.4988356879181605E-3</v>
      </c>
      <c r="ED163" s="4">
        <f t="shared" si="436"/>
        <v>-4.875429552916942E-3</v>
      </c>
      <c r="EE163" s="4">
        <f t="shared" si="436"/>
        <v>1.1133858822999526E-2</v>
      </c>
      <c r="EF163" s="4">
        <f t="shared" si="436"/>
        <v>-3.5840121234841458E-3</v>
      </c>
      <c r="EG163" s="4">
        <f t="shared" si="436"/>
        <v>4.2148337281535829E-3</v>
      </c>
      <c r="EH163" s="4">
        <f t="shared" si="436"/>
        <v>2.2310275117456259E-3</v>
      </c>
      <c r="EI163" s="4">
        <f t="shared" si="436"/>
        <v>1.7354891102073836E-2</v>
      </c>
      <c r="EJ163" s="4">
        <f t="shared" si="436"/>
        <v>-2.7927304363416874E-3</v>
      </c>
      <c r="EK163" s="4">
        <f t="shared" si="436"/>
        <v>-5.7663727957768668E-3</v>
      </c>
      <c r="EL163" s="4">
        <f t="shared" si="436"/>
        <v>1.2016883644457559E-3</v>
      </c>
      <c r="EM163" s="4">
        <f t="shared" si="436"/>
        <v>7.2862843868111843E-3</v>
      </c>
      <c r="EN163" s="4">
        <f t="shared" si="436"/>
        <v>1.849799830109842E-3</v>
      </c>
      <c r="EO163" s="4">
        <f t="shared" si="436"/>
        <v>-5.4788441329373268E-4</v>
      </c>
      <c r="EP163" s="4">
        <f t="shared" si="436"/>
        <v>1.3126703601567104E-4</v>
      </c>
      <c r="EQ163" s="4">
        <f t="shared" si="436"/>
        <v>-2.6663438245388693E-3</v>
      </c>
      <c r="ER163" s="4">
        <f t="shared" si="436"/>
        <v>-3.0481821127087117E-3</v>
      </c>
      <c r="ES163" s="4">
        <f t="shared" si="436"/>
        <v>-1.0909818665866319E-2</v>
      </c>
      <c r="ET163" s="4">
        <f t="shared" si="436"/>
        <v>-3.4952606715586421E-2</v>
      </c>
      <c r="EU163" s="4">
        <f t="shared" si="436"/>
        <v>-9.0084413809243466E-4</v>
      </c>
      <c r="EV163" s="4">
        <f t="shared" si="436"/>
        <v>-1.2032156340864474E-2</v>
      </c>
      <c r="EW163" s="4">
        <f t="shared" si="436"/>
        <v>-3.7719325844310196E-2</v>
      </c>
      <c r="EX163" s="4">
        <f t="shared" si="436"/>
        <v>-6.4956365569566413E-3</v>
      </c>
      <c r="EY163" s="4">
        <f t="shared" si="436"/>
        <v>-6.6777576885613601E-3</v>
      </c>
      <c r="EZ163" s="4">
        <f t="shared" si="436"/>
        <v>-2.3946019878565861E-3</v>
      </c>
      <c r="FA163" s="4">
        <f t="shared" si="436"/>
        <v>-2.0230669050711313E-2</v>
      </c>
      <c r="FB163" s="4">
        <f t="shared" si="436"/>
        <v>-2.077454320201003E-2</v>
      </c>
      <c r="FC163" s="4">
        <f t="shared" si="436"/>
        <v>-1.1323376063439375E-3</v>
      </c>
      <c r="FD163" s="4">
        <f t="shared" si="436"/>
        <v>-2.9493631949094393E-3</v>
      </c>
      <c r="FE163" s="4">
        <f t="shared" si="436"/>
        <v>1.7210399151514025E-2</v>
      </c>
      <c r="FF163" s="4">
        <f t="shared" si="436"/>
        <v>6.2936800660752124E-3</v>
      </c>
      <c r="FG163" s="4">
        <f t="shared" si="436"/>
        <v>2.9974362412017921E-3</v>
      </c>
      <c r="FH163" s="4">
        <f t="shared" si="436"/>
        <v>4.6013749583618336E-3</v>
      </c>
      <c r="FI163" s="4">
        <f t="shared" si="436"/>
        <v>-7.1873980987804918E-3</v>
      </c>
      <c r="FJ163" s="4">
        <f t="shared" si="436"/>
        <v>-1.50359319825746E-3</v>
      </c>
      <c r="FK163" s="4">
        <f t="shared" si="436"/>
        <v>-8.7210693866670557E-3</v>
      </c>
      <c r="FL163" s="4">
        <f t="shared" si="436"/>
        <v>5.3788793562904516E-3</v>
      </c>
      <c r="FM163" s="4">
        <f t="shared" si="436"/>
        <v>4.4352436505974945E-3</v>
      </c>
      <c r="FN163" s="4">
        <f t="shared" si="436"/>
        <v>-3.1833670250632504E-3</v>
      </c>
      <c r="FO163" s="4">
        <f t="shared" si="436"/>
        <v>-3.2328839319144247E-3</v>
      </c>
      <c r="FP163" s="4">
        <f t="shared" si="436"/>
        <v>8.8059590991909388E-3</v>
      </c>
      <c r="FQ163" s="4">
        <f t="shared" si="436"/>
        <v>-5.7324842832772666E-3</v>
      </c>
      <c r="FR163" s="4">
        <f t="shared" si="436"/>
        <v>-1.0397396610627193E-2</v>
      </c>
      <c r="FS163" s="4">
        <f t="shared" si="436"/>
        <v>-1.8295823831764712E-2</v>
      </c>
      <c r="FT163" s="4">
        <f t="shared" si="436"/>
        <v>2.3690933077236691E-3</v>
      </c>
      <c r="FU163" s="4">
        <f t="shared" si="436"/>
        <v>-6.9829640768385532E-3</v>
      </c>
      <c r="FV163" s="4">
        <f t="shared" si="436"/>
        <v>-7.5357685217471832E-4</v>
      </c>
      <c r="FW163" s="4">
        <f t="shared" si="436"/>
        <v>5.3218077209105721E-3</v>
      </c>
      <c r="FX163" s="4">
        <f t="shared" si="436"/>
        <v>5.4460344181956749E-3</v>
      </c>
      <c r="FY163" s="4">
        <f t="shared" si="436"/>
        <v>-1.8345668493492256E-2</v>
      </c>
      <c r="FZ163" s="4">
        <f t="shared" si="436"/>
        <v>-1.0673670956573808E-2</v>
      </c>
      <c r="GA163" s="4">
        <f t="shared" si="436"/>
        <v>1.4292552430098547E-2</v>
      </c>
      <c r="GB163" s="4">
        <f t="shared" si="436"/>
        <v>-2.644333434516024E-2</v>
      </c>
      <c r="GC163" s="4">
        <f t="shared" si="436"/>
        <v>7.5513464162376767E-3</v>
      </c>
      <c r="GD163" s="4">
        <f t="shared" si="436"/>
        <v>-3.059062302830691E-2</v>
      </c>
      <c r="GE163" s="4">
        <f t="shared" si="436"/>
        <v>-3.548301743808626E-3</v>
      </c>
      <c r="GF163" s="4">
        <f t="shared" si="436"/>
        <v>6.2817596875463433E-3</v>
      </c>
      <c r="GG163" s="4">
        <f t="shared" si="436"/>
        <v>1.5635260540520144E-2</v>
      </c>
      <c r="GH163" s="4">
        <f t="shared" si="436"/>
        <v>-4.8923122329381135E-3</v>
      </c>
      <c r="GI163" s="4">
        <f t="shared" si="436"/>
        <v>1.0131564104335663E-2</v>
      </c>
      <c r="GJ163" s="4">
        <f t="shared" si="436"/>
        <v>6.8502648697948733E-3</v>
      </c>
      <c r="GK163" s="4">
        <f t="shared" si="436"/>
        <v>1.3295516572060986E-2</v>
      </c>
      <c r="GL163" s="4">
        <f t="shared" ref="GL163:IQ163" si="437">GL73-AVERAGE(GL$61:GL$75)</f>
        <v>1.847202425873789E-3</v>
      </c>
      <c r="GM163" s="4">
        <f t="shared" si="437"/>
        <v>1.065106626559307E-3</v>
      </c>
      <c r="GN163" s="4">
        <f t="shared" si="437"/>
        <v>8.4989576199458686E-3</v>
      </c>
      <c r="GO163" s="4">
        <f t="shared" si="437"/>
        <v>7.2457920684018684E-4</v>
      </c>
      <c r="GP163" s="4">
        <f t="shared" si="437"/>
        <v>-1.4690643362706163E-3</v>
      </c>
      <c r="GQ163" s="4">
        <f t="shared" si="437"/>
        <v>1.5103445985103388E-2</v>
      </c>
      <c r="GR163" s="4">
        <f t="shared" si="437"/>
        <v>2.7387549873393119E-2</v>
      </c>
      <c r="GS163" s="4">
        <f t="shared" si="437"/>
        <v>-2.2985949988364437E-2</v>
      </c>
      <c r="GT163" s="4">
        <f t="shared" si="437"/>
        <v>-8.4126518410989233E-3</v>
      </c>
      <c r="GU163" s="4">
        <f t="shared" si="437"/>
        <v>-7.8206948573416261E-3</v>
      </c>
      <c r="GV163" s="4">
        <f t="shared" si="437"/>
        <v>1.9416810135824834E-2</v>
      </c>
      <c r="GW163" s="4">
        <f t="shared" si="437"/>
        <v>-1.9882892798619371E-2</v>
      </c>
      <c r="GX163" s="4">
        <f t="shared" si="437"/>
        <v>-1.4794392181396028E-2</v>
      </c>
      <c r="GY163" s="4">
        <f t="shared" si="437"/>
        <v>-1.9046398633063576E-2</v>
      </c>
      <c r="GZ163" s="4">
        <f t="shared" si="437"/>
        <v>5.0064876421853453E-3</v>
      </c>
      <c r="HA163" s="4">
        <f t="shared" si="437"/>
        <v>-1.4304631146103922E-3</v>
      </c>
      <c r="HB163" s="4">
        <f t="shared" si="437"/>
        <v>3.5056943404265614E-2</v>
      </c>
      <c r="HC163" s="4">
        <f t="shared" si="437"/>
        <v>9.3359721434962857E-3</v>
      </c>
      <c r="HD163" s="4">
        <f t="shared" si="437"/>
        <v>3.1401777897093652E-3</v>
      </c>
      <c r="HE163" s="4">
        <f t="shared" si="437"/>
        <v>4.758215448085982E-3</v>
      </c>
      <c r="HF163" s="4">
        <f t="shared" si="437"/>
        <v>1.157082068919139E-2</v>
      </c>
      <c r="HG163" s="4">
        <f t="shared" si="437"/>
        <v>-3.2687895398647989E-3</v>
      </c>
      <c r="HH163" s="4">
        <f t="shared" si="437"/>
        <v>6.0333278079804757E-3</v>
      </c>
      <c r="HI163" s="4">
        <f t="shared" si="437"/>
        <v>6.3685733038632334E-4</v>
      </c>
      <c r="HJ163" s="4">
        <f t="shared" si="437"/>
        <v>9.708012236325593E-3</v>
      </c>
      <c r="HK163" s="4">
        <f t="shared" si="437"/>
        <v>5.6669036364328604E-3</v>
      </c>
      <c r="HL163" s="4">
        <f t="shared" si="437"/>
        <v>4.2798514910108677E-3</v>
      </c>
      <c r="HM163" s="4">
        <f t="shared" si="437"/>
        <v>2.670791638040963E-4</v>
      </c>
      <c r="HN163" s="4">
        <f t="shared" si="437"/>
        <v>-3.9532579748962141E-3</v>
      </c>
      <c r="HO163" s="4">
        <f t="shared" si="437"/>
        <v>-5.5382172668075845E-4</v>
      </c>
      <c r="HP163" s="4">
        <f t="shared" si="437"/>
        <v>-6.0796587641535936E-3</v>
      </c>
      <c r="HQ163" s="4">
        <f t="shared" si="437"/>
        <v>-3.0978530315082181E-3</v>
      </c>
      <c r="HR163" s="4">
        <f t="shared" si="437"/>
        <v>-2.4766596010702296E-4</v>
      </c>
      <c r="HS163" s="4">
        <f t="shared" si="437"/>
        <v>-8.3532313866514409E-3</v>
      </c>
      <c r="HT163" s="4">
        <f t="shared" si="437"/>
        <v>-1.9450083083286957E-2</v>
      </c>
      <c r="HU163" s="4">
        <f t="shared" si="437"/>
        <v>1.0127370016615367E-2</v>
      </c>
      <c r="HV163" s="4">
        <f t="shared" si="437"/>
        <v>-2.5258743547323111E-2</v>
      </c>
      <c r="HW163" s="4">
        <f t="shared" si="437"/>
        <v>2.0393766248328503E-3</v>
      </c>
      <c r="HX163" s="4">
        <f t="shared" si="437"/>
        <v>-9.773564672069043E-3</v>
      </c>
      <c r="HY163" s="4">
        <f t="shared" si="437"/>
        <v>1.1286596650297982E-2</v>
      </c>
      <c r="HZ163" s="4">
        <f t="shared" si="437"/>
        <v>-1.6078990547479039E-2</v>
      </c>
      <c r="IA163" s="4">
        <f t="shared" si="437"/>
        <v>1.4122837828649508E-2</v>
      </c>
      <c r="IB163" s="4">
        <f t="shared" si="437"/>
        <v>-1.2937026329825486E-3</v>
      </c>
      <c r="IC163" s="4">
        <f t="shared" si="437"/>
        <v>7.2173256091097628E-3</v>
      </c>
      <c r="ID163" s="4">
        <f t="shared" si="437"/>
        <v>4.5502306566142584E-3</v>
      </c>
      <c r="IE163" s="4">
        <f t="shared" si="437"/>
        <v>9.5907459781297832E-3</v>
      </c>
      <c r="IF163" s="4">
        <f t="shared" si="437"/>
        <v>-5.6485390153890478E-3</v>
      </c>
      <c r="IG163" s="4">
        <f t="shared" si="437"/>
        <v>5.1110245856503993E-4</v>
      </c>
      <c r="IH163" s="4">
        <f t="shared" si="437"/>
        <v>6.1248542026003513E-3</v>
      </c>
      <c r="II163" s="4">
        <f t="shared" si="437"/>
        <v>7.8710520200736198E-3</v>
      </c>
      <c r="IJ163" s="4">
        <f t="shared" si="437"/>
        <v>-5.8652797094385003E-3</v>
      </c>
      <c r="IK163" s="4">
        <f t="shared" si="437"/>
        <v>-1.4314085279816631E-3</v>
      </c>
      <c r="IL163" s="4">
        <f t="shared" si="437"/>
        <v>5.0390383843485227E-3</v>
      </c>
      <c r="IM163" s="4">
        <f t="shared" si="437"/>
        <v>-3.6875407560934279E-3</v>
      </c>
      <c r="IN163" s="4">
        <f t="shared" si="437"/>
        <v>-3.3555631825464174E-3</v>
      </c>
      <c r="IO163" s="4">
        <f t="shared" si="437"/>
        <v>-6.8224890831692616E-3</v>
      </c>
      <c r="IP163" s="4">
        <f t="shared" si="437"/>
        <v>3.9450917361186014E-3</v>
      </c>
      <c r="IQ163" s="4">
        <f t="shared" si="437"/>
        <v>1.4395777194844719E-2</v>
      </c>
      <c r="IT163" s="4">
        <f t="shared" si="388"/>
        <v>-1.9466228316277119E-3</v>
      </c>
      <c r="JU163" s="1">
        <f t="shared" si="389"/>
        <v>116</v>
      </c>
    </row>
    <row r="164" spans="1:287" x14ac:dyDescent="0.25">
      <c r="A164" s="6">
        <v>-2</v>
      </c>
      <c r="B164" s="4">
        <f t="shared" ref="B164:BM164" si="438">B74-AVERAGE(B$61:B$75)</f>
        <v>-2.2878368600798438E-3</v>
      </c>
      <c r="C164" s="4">
        <f t="shared" si="438"/>
        <v>3.5340176144076096E-4</v>
      </c>
      <c r="D164" s="4">
        <f t="shared" si="438"/>
        <v>6.1908335767093103E-3</v>
      </c>
      <c r="E164" s="4">
        <f t="shared" si="438"/>
        <v>-5.2986151493371585E-3</v>
      </c>
      <c r="F164" s="4">
        <f t="shared" si="438"/>
        <v>1.4838488252115811E-2</v>
      </c>
      <c r="G164" s="4">
        <f t="shared" si="438"/>
        <v>-1.0094361528135032E-2</v>
      </c>
      <c r="H164" s="4">
        <f t="shared" si="438"/>
        <v>8.3334223484276201E-3</v>
      </c>
      <c r="I164" s="4">
        <f t="shared" si="438"/>
        <v>3.8322916170442033E-3</v>
      </c>
      <c r="J164" s="4">
        <f t="shared" si="438"/>
        <v>9.6521133286596502E-3</v>
      </c>
      <c r="K164" s="4">
        <f t="shared" si="438"/>
        <v>-4.7921279999437886E-3</v>
      </c>
      <c r="L164" s="4">
        <f t="shared" si="438"/>
        <v>-1.2895344744424646E-2</v>
      </c>
      <c r="M164" s="4">
        <f t="shared" si="438"/>
        <v>-1.981537413240754E-2</v>
      </c>
      <c r="N164" s="4">
        <f t="shared" si="438"/>
        <v>-1.9060395802116364E-2</v>
      </c>
      <c r="O164" s="4">
        <f t="shared" si="438"/>
        <v>-1.5430940944581856E-2</v>
      </c>
      <c r="P164" s="4">
        <f t="shared" si="438"/>
        <v>7.2542624609329281E-4</v>
      </c>
      <c r="Q164" s="4">
        <f t="shared" si="438"/>
        <v>-4.5869722719319318E-3</v>
      </c>
      <c r="R164" s="4">
        <f t="shared" si="438"/>
        <v>1.7844603151090755E-2</v>
      </c>
      <c r="S164" s="4">
        <f t="shared" si="438"/>
        <v>-3.5806825564193932E-3</v>
      </c>
      <c r="T164" s="4">
        <f t="shared" si="438"/>
        <v>2.0513306198846102E-4</v>
      </c>
      <c r="U164" s="4">
        <f t="shared" si="438"/>
        <v>-3.196407281918323E-3</v>
      </c>
      <c r="V164" s="4">
        <f t="shared" si="438"/>
        <v>1.7954349148610114E-3</v>
      </c>
      <c r="W164" s="4">
        <f t="shared" si="438"/>
        <v>-5.1354227586089089E-3</v>
      </c>
      <c r="X164" s="4">
        <f t="shared" si="438"/>
        <v>2.3523844115744708E-5</v>
      </c>
      <c r="Y164" s="4">
        <f t="shared" si="438"/>
        <v>-1.2362001883770481E-3</v>
      </c>
      <c r="Z164" s="4">
        <f t="shared" si="438"/>
        <v>-1.7934895224040973E-2</v>
      </c>
      <c r="AA164" s="4">
        <f t="shared" si="438"/>
        <v>-3.3514845249600328E-2</v>
      </c>
      <c r="AB164" s="4">
        <f t="shared" si="438"/>
        <v>2.0248305040906838E-2</v>
      </c>
      <c r="AC164" s="4">
        <f t="shared" si="438"/>
        <v>6.0286749800507647E-2</v>
      </c>
      <c r="AD164" s="4">
        <f t="shared" si="438"/>
        <v>1.0711529059802689E-4</v>
      </c>
      <c r="AE164" s="4">
        <f t="shared" si="438"/>
        <v>-2.3396822912875488E-2</v>
      </c>
      <c r="AF164" s="4">
        <f t="shared" si="438"/>
        <v>3.847143891948155E-2</v>
      </c>
      <c r="AG164" s="4">
        <f t="shared" si="438"/>
        <v>-7.8350205740180742E-3</v>
      </c>
      <c r="AH164" s="4">
        <f t="shared" si="438"/>
        <v>-3.5587553081383894E-2</v>
      </c>
      <c r="AI164" s="4">
        <f t="shared" si="438"/>
        <v>-3.9578110469052179E-2</v>
      </c>
      <c r="AJ164" s="4">
        <f t="shared" si="438"/>
        <v>-3.9088738666498606E-3</v>
      </c>
      <c r="AK164" s="4">
        <f t="shared" si="438"/>
        <v>0.11514494448701892</v>
      </c>
      <c r="AL164" s="4">
        <f t="shared" si="438"/>
        <v>3.9901856509490796E-3</v>
      </c>
      <c r="AM164" s="4">
        <f t="shared" si="438"/>
        <v>-2.6124591437310093E-2</v>
      </c>
      <c r="AN164" s="4">
        <f t="shared" si="438"/>
        <v>-4.3803324423475135E-2</v>
      </c>
      <c r="AO164" s="4">
        <f t="shared" si="438"/>
        <v>-4.2894684303405976E-3</v>
      </c>
      <c r="AP164" s="4">
        <f t="shared" si="438"/>
        <v>-2.2183303629257712E-3</v>
      </c>
      <c r="AQ164" s="4">
        <f t="shared" si="438"/>
        <v>1.0613686243379276E-2</v>
      </c>
      <c r="AR164" s="4">
        <f t="shared" si="438"/>
        <v>3.4303780651729122E-3</v>
      </c>
      <c r="AS164" s="4">
        <f t="shared" si="438"/>
        <v>-4.5472166684355853E-3</v>
      </c>
      <c r="AT164" s="4">
        <f t="shared" si="438"/>
        <v>7.0392456500254948E-3</v>
      </c>
      <c r="AU164" s="4">
        <f t="shared" si="438"/>
        <v>4.0009030422418369E-3</v>
      </c>
      <c r="AV164" s="4">
        <f t="shared" si="438"/>
        <v>-7.1014507956137438E-3</v>
      </c>
      <c r="AW164" s="4">
        <f t="shared" si="438"/>
        <v>-2.8852860857987446E-2</v>
      </c>
      <c r="AX164" s="4">
        <f t="shared" si="438"/>
        <v>-6.5896776665043427E-2</v>
      </c>
      <c r="AY164" s="4">
        <f t="shared" si="438"/>
        <v>-2.8913551343120077E-3</v>
      </c>
      <c r="AZ164" s="4">
        <f t="shared" si="438"/>
        <v>-1.1863180938368009E-2</v>
      </c>
      <c r="BA164" s="4">
        <f t="shared" si="438"/>
        <v>2.2271197671164672E-2</v>
      </c>
      <c r="BB164" s="4">
        <f t="shared" si="438"/>
        <v>2.1412588948446802E-3</v>
      </c>
      <c r="BC164" s="4">
        <f t="shared" si="438"/>
        <v>7.8342868234430145E-3</v>
      </c>
      <c r="BD164" s="4">
        <f t="shared" si="438"/>
        <v>1.1977147479000621E-2</v>
      </c>
      <c r="BE164" s="4">
        <f t="shared" si="438"/>
        <v>7.9736197643295419E-3</v>
      </c>
      <c r="BF164" s="4">
        <f t="shared" si="438"/>
        <v>-9.5011672789078825E-3</v>
      </c>
      <c r="BG164" s="4">
        <f t="shared" si="438"/>
        <v>-2.093403337852974E-2</v>
      </c>
      <c r="BH164" s="4">
        <f t="shared" si="438"/>
        <v>-2.3145688469663476E-2</v>
      </c>
      <c r="BI164" s="4">
        <f t="shared" si="438"/>
        <v>-2.1699315098290917E-2</v>
      </c>
      <c r="BJ164" s="4">
        <f t="shared" si="438"/>
        <v>5.5778463752240402E-2</v>
      </c>
      <c r="BK164" s="4">
        <f t="shared" si="438"/>
        <v>7.635794190603405E-3</v>
      </c>
      <c r="BL164" s="4">
        <f t="shared" si="438"/>
        <v>1.0511006836445897E-2</v>
      </c>
      <c r="BM164" s="4">
        <f t="shared" si="438"/>
        <v>3.5668684563902348E-2</v>
      </c>
      <c r="BN164" s="4">
        <f t="shared" ref="BN164:DY164" si="439">BN74-AVERAGE(BN$61:BN$75)</f>
        <v>6.3363053450625657E-3</v>
      </c>
      <c r="BO164" s="4">
        <f t="shared" si="439"/>
        <v>-7.7005107259926903E-3</v>
      </c>
      <c r="BP164" s="4">
        <f t="shared" si="439"/>
        <v>2.5840869573312518E-2</v>
      </c>
      <c r="BQ164" s="4">
        <f t="shared" si="439"/>
        <v>6.1203768769921346E-3</v>
      </c>
      <c r="BR164" s="4">
        <f t="shared" si="439"/>
        <v>-1.092920651711758E-3</v>
      </c>
      <c r="BS164" s="4">
        <f t="shared" si="439"/>
        <v>4.7814709425520159E-3</v>
      </c>
      <c r="BT164" s="4">
        <f t="shared" si="439"/>
        <v>6.9357033347205912E-3</v>
      </c>
      <c r="BU164" s="4">
        <f t="shared" si="439"/>
        <v>-1.9864304046236035E-2</v>
      </c>
      <c r="BV164" s="4">
        <f t="shared" si="439"/>
        <v>-2.1603598026233681E-3</v>
      </c>
      <c r="BW164" s="4">
        <f t="shared" si="439"/>
        <v>-1.1456208529994573E-2</v>
      </c>
      <c r="BX164" s="4">
        <f t="shared" si="439"/>
        <v>-2.8249767360971904E-2</v>
      </c>
      <c r="BY164" s="4">
        <f t="shared" si="439"/>
        <v>-1.0687168460697729E-2</v>
      </c>
      <c r="BZ164" s="4">
        <f t="shared" si="439"/>
        <v>-8.288867265523997E-3</v>
      </c>
      <c r="CA164" s="4">
        <f t="shared" si="439"/>
        <v>1.2415009928250112E-2</v>
      </c>
      <c r="CB164" s="4">
        <f t="shared" si="439"/>
        <v>2.9235415394730912E-2</v>
      </c>
      <c r="CC164" s="4">
        <f t="shared" si="439"/>
        <v>6.7534883189818724E-3</v>
      </c>
      <c r="CD164" s="4">
        <f t="shared" si="439"/>
        <v>-6.9050591338420814E-2</v>
      </c>
      <c r="CE164" s="4">
        <f t="shared" si="439"/>
        <v>-1.4757190712440466E-3</v>
      </c>
      <c r="CF164" s="4">
        <f t="shared" si="439"/>
        <v>-3.7944124296654974E-2</v>
      </c>
      <c r="CG164" s="4">
        <f t="shared" si="439"/>
        <v>1.2596138156627653E-3</v>
      </c>
      <c r="CH164" s="4">
        <f t="shared" si="439"/>
        <v>-5.3530662640442145E-3</v>
      </c>
      <c r="CI164" s="4">
        <f t="shared" si="439"/>
        <v>2.8970883839792134E-2</v>
      </c>
      <c r="CJ164" s="4">
        <f t="shared" si="439"/>
        <v>-9.2383173886826861E-3</v>
      </c>
      <c r="CK164" s="4">
        <f t="shared" si="439"/>
        <v>-3.4959658585958238E-2</v>
      </c>
      <c r="CL164" s="4">
        <f t="shared" si="439"/>
        <v>-3.2255584238206333E-2</v>
      </c>
      <c r="CM164" s="4">
        <f t="shared" si="439"/>
        <v>2.8060937426872671E-5</v>
      </c>
      <c r="CN164" s="4">
        <f t="shared" si="439"/>
        <v>6.0109721644881001E-3</v>
      </c>
      <c r="CO164" s="4">
        <f t="shared" si="439"/>
        <v>2.3471620814430011E-3</v>
      </c>
      <c r="CP164" s="4">
        <f t="shared" si="439"/>
        <v>1.8983053547438383E-3</v>
      </c>
      <c r="CQ164" s="4">
        <f t="shared" si="439"/>
        <v>-3.8921237681779704E-3</v>
      </c>
      <c r="CR164" s="4">
        <f t="shared" si="439"/>
        <v>5.3755684984413956E-3</v>
      </c>
      <c r="CS164" s="4">
        <f t="shared" si="439"/>
        <v>1.1750936060084431E-2</v>
      </c>
      <c r="CT164" s="4">
        <f t="shared" si="439"/>
        <v>3.2656596240435327E-5</v>
      </c>
      <c r="CU164" s="4">
        <f t="shared" si="439"/>
        <v>1.5580439479880949E-2</v>
      </c>
      <c r="CV164" s="4">
        <f t="shared" si="439"/>
        <v>-5.7915278291041657E-2</v>
      </c>
      <c r="CW164" s="4">
        <f t="shared" si="439"/>
        <v>1.3235788577965424E-2</v>
      </c>
      <c r="CX164" s="4">
        <f t="shared" si="439"/>
        <v>-1.4255258269301371E-2</v>
      </c>
      <c r="CY164" s="4">
        <f t="shared" si="439"/>
        <v>6.9679407118202093E-3</v>
      </c>
      <c r="CZ164" s="4">
        <f t="shared" si="439"/>
        <v>-2.2334422687812086E-3</v>
      </c>
      <c r="DA164" s="4">
        <f t="shared" si="439"/>
        <v>-6.1587986844717404E-2</v>
      </c>
      <c r="DB164" s="4">
        <f t="shared" si="439"/>
        <v>1.1213328615200245E-2</v>
      </c>
      <c r="DC164" s="4">
        <f t="shared" si="439"/>
        <v>-1.8287119852080078E-2</v>
      </c>
      <c r="DD164" s="4">
        <f t="shared" si="439"/>
        <v>3.1347924407608384E-2</v>
      </c>
      <c r="DE164" s="4">
        <f t="shared" si="439"/>
        <v>-2.3614410149287647E-2</v>
      </c>
      <c r="DF164" s="4">
        <f t="shared" si="439"/>
        <v>7.7959975346375103E-3</v>
      </c>
      <c r="DG164" s="4">
        <f t="shared" si="439"/>
        <v>1.8830266280747776E-3</v>
      </c>
      <c r="DH164" s="4">
        <f t="shared" si="439"/>
        <v>4.4987263036279548E-2</v>
      </c>
      <c r="DI164" s="4">
        <f t="shared" si="439"/>
        <v>-3.5839762337481727E-3</v>
      </c>
      <c r="DJ164" s="4">
        <f t="shared" si="439"/>
        <v>5.4782930649884378E-5</v>
      </c>
      <c r="DK164" s="4">
        <f t="shared" si="439"/>
        <v>-1.493472986910222E-2</v>
      </c>
      <c r="DL164" s="4">
        <f t="shared" si="439"/>
        <v>1.0418532713223395E-2</v>
      </c>
      <c r="DM164" s="4">
        <f t="shared" si="439"/>
        <v>-6.0312429084308167E-3</v>
      </c>
      <c r="DN164" s="4">
        <f t="shared" si="439"/>
        <v>-4.1206128764383759E-4</v>
      </c>
      <c r="DO164" s="4">
        <f t="shared" si="439"/>
        <v>4.3466060854042612E-3</v>
      </c>
      <c r="DP164" s="4">
        <f t="shared" si="439"/>
        <v>5.0345529289363596E-3</v>
      </c>
      <c r="DQ164" s="4">
        <f t="shared" si="439"/>
        <v>1.7406354220832671E-3</v>
      </c>
      <c r="DR164" s="4">
        <f t="shared" si="439"/>
        <v>-1.3256752773721077E-2</v>
      </c>
      <c r="DS164" s="4">
        <f t="shared" si="439"/>
        <v>-6.105696812951417E-3</v>
      </c>
      <c r="DT164" s="4">
        <f t="shared" si="439"/>
        <v>3.111964432212018E-3</v>
      </c>
      <c r="DU164" s="4">
        <f t="shared" si="439"/>
        <v>2.8806131219213795E-2</v>
      </c>
      <c r="DV164" s="4">
        <f t="shared" si="439"/>
        <v>-2.4542673889103215E-3</v>
      </c>
      <c r="DW164" s="4">
        <f t="shared" si="439"/>
        <v>-3.9883666982281855E-3</v>
      </c>
      <c r="DX164" s="4">
        <f t="shared" si="439"/>
        <v>-1.7661955504964149E-3</v>
      </c>
      <c r="DY164" s="4">
        <f t="shared" si="439"/>
        <v>-1.9074013748244655E-2</v>
      </c>
      <c r="DZ164" s="4">
        <f t="shared" ref="DZ164:GK164" si="440">DZ74-AVERAGE(DZ$61:DZ$75)</f>
        <v>2.1802111040470965E-3</v>
      </c>
      <c r="EA164" s="4">
        <f t="shared" si="440"/>
        <v>2.9456986956095256E-2</v>
      </c>
      <c r="EB164" s="4">
        <f t="shared" si="440"/>
        <v>1.9760323193765562E-2</v>
      </c>
      <c r="EC164" s="4">
        <f t="shared" si="440"/>
        <v>-1.1634181641305471E-2</v>
      </c>
      <c r="ED164" s="4">
        <f t="shared" si="440"/>
        <v>-2.2302126590181388E-2</v>
      </c>
      <c r="EE164" s="4">
        <f t="shared" si="440"/>
        <v>-8.2641473539251872E-3</v>
      </c>
      <c r="EF164" s="4">
        <f t="shared" si="440"/>
        <v>-1.2868478561315129E-2</v>
      </c>
      <c r="EG164" s="4">
        <f t="shared" si="440"/>
        <v>1.7706459781658905E-2</v>
      </c>
      <c r="EH164" s="4">
        <f t="shared" si="440"/>
        <v>-9.0417272373504269E-3</v>
      </c>
      <c r="EI164" s="4">
        <f t="shared" si="440"/>
        <v>-1.0723413430170534E-2</v>
      </c>
      <c r="EJ164" s="4">
        <f t="shared" si="440"/>
        <v>-2.1433898368676072E-2</v>
      </c>
      <c r="EK164" s="4">
        <f t="shared" si="440"/>
        <v>-5.7739136300380359E-3</v>
      </c>
      <c r="EL164" s="4">
        <f t="shared" si="440"/>
        <v>1.1967691916584897E-3</v>
      </c>
      <c r="EM164" s="4">
        <f t="shared" si="440"/>
        <v>1.5719997318218559E-2</v>
      </c>
      <c r="EN164" s="4">
        <f t="shared" si="440"/>
        <v>1.8343626808967114E-3</v>
      </c>
      <c r="EO164" s="4">
        <f t="shared" si="440"/>
        <v>-2.8730207142318689E-4</v>
      </c>
      <c r="EP164" s="4">
        <f t="shared" si="440"/>
        <v>1.3019171048311298E-4</v>
      </c>
      <c r="EQ164" s="4">
        <f t="shared" si="440"/>
        <v>-2.667714973239161E-3</v>
      </c>
      <c r="ER164" s="4">
        <f t="shared" si="440"/>
        <v>-3.0585427048239848E-3</v>
      </c>
      <c r="ES164" s="4">
        <f t="shared" si="440"/>
        <v>-2.5738112047187772E-3</v>
      </c>
      <c r="ET164" s="4">
        <f t="shared" si="440"/>
        <v>-8.9656386315146684E-3</v>
      </c>
      <c r="EU164" s="4">
        <f t="shared" si="440"/>
        <v>-1.8961213335085183E-2</v>
      </c>
      <c r="EV164" s="4">
        <f t="shared" si="440"/>
        <v>-1.2124270876863772E-2</v>
      </c>
      <c r="EW164" s="4">
        <f t="shared" si="440"/>
        <v>-7.2702037184988293E-3</v>
      </c>
      <c r="EX164" s="4">
        <f t="shared" si="440"/>
        <v>2.3477991632617219E-2</v>
      </c>
      <c r="EY164" s="4">
        <f t="shared" si="440"/>
        <v>4.9000258491041677E-3</v>
      </c>
      <c r="EZ164" s="4">
        <f t="shared" si="440"/>
        <v>2.7448216407424991E-2</v>
      </c>
      <c r="FA164" s="4">
        <f t="shared" si="440"/>
        <v>1.5640094068251412E-3</v>
      </c>
      <c r="FB164" s="4">
        <f t="shared" si="440"/>
        <v>-1.9364102938623607E-2</v>
      </c>
      <c r="FC164" s="4">
        <f t="shared" si="440"/>
        <v>-5.3625436737529042E-3</v>
      </c>
      <c r="FD164" s="4">
        <f t="shared" si="440"/>
        <v>-3.1624009468301378E-2</v>
      </c>
      <c r="FE164" s="4">
        <f t="shared" si="440"/>
        <v>-8.4342875883586035E-2</v>
      </c>
      <c r="FF164" s="4">
        <f t="shared" si="440"/>
        <v>2.3282930577714987E-2</v>
      </c>
      <c r="FG164" s="4">
        <f t="shared" si="440"/>
        <v>-3.1820135605104848E-3</v>
      </c>
      <c r="FH164" s="4">
        <f t="shared" si="440"/>
        <v>-2.5300723383511824E-2</v>
      </c>
      <c r="FI164" s="4">
        <f t="shared" si="440"/>
        <v>3.5059476008562393E-2</v>
      </c>
      <c r="FJ164" s="4">
        <f t="shared" si="440"/>
        <v>-1.5607393133685163E-3</v>
      </c>
      <c r="FK164" s="4">
        <f t="shared" si="440"/>
        <v>-8.8537034333634763E-3</v>
      </c>
      <c r="FL164" s="4">
        <f t="shared" si="440"/>
        <v>-4.4145910983851757E-3</v>
      </c>
      <c r="FM164" s="4">
        <f t="shared" si="440"/>
        <v>4.4349338201607113E-3</v>
      </c>
      <c r="FN164" s="4">
        <f t="shared" si="440"/>
        <v>-3.1833670250632504E-3</v>
      </c>
      <c r="FO164" s="4">
        <f t="shared" si="440"/>
        <v>-3.2472992122730996E-3</v>
      </c>
      <c r="FP164" s="4">
        <f t="shared" si="440"/>
        <v>8.6309567810161289E-3</v>
      </c>
      <c r="FQ164" s="4">
        <f t="shared" si="440"/>
        <v>-5.832540772764956E-3</v>
      </c>
      <c r="FR164" s="4">
        <f t="shared" si="440"/>
        <v>1.0083304250676599E-2</v>
      </c>
      <c r="FS164" s="4">
        <f t="shared" si="440"/>
        <v>2.5396211037431417E-2</v>
      </c>
      <c r="FT164" s="4">
        <f t="shared" si="440"/>
        <v>-4.180955636086215E-3</v>
      </c>
      <c r="FU164" s="4">
        <f t="shared" si="440"/>
        <v>-7.0068537933119174E-3</v>
      </c>
      <c r="FV164" s="4">
        <f t="shared" si="440"/>
        <v>-1.0614594427511032E-2</v>
      </c>
      <c r="FW164" s="4">
        <f t="shared" si="440"/>
        <v>1.2169265625166688E-2</v>
      </c>
      <c r="FX164" s="4">
        <f t="shared" si="440"/>
        <v>2.5603726998635907E-3</v>
      </c>
      <c r="FY164" s="4">
        <f t="shared" si="440"/>
        <v>-1.9929001460898916E-3</v>
      </c>
      <c r="FZ164" s="4">
        <f t="shared" si="440"/>
        <v>-3.2179886556535191E-2</v>
      </c>
      <c r="GA164" s="4">
        <f t="shared" si="440"/>
        <v>1.1493673703413644E-3</v>
      </c>
      <c r="GB164" s="4">
        <f t="shared" si="440"/>
        <v>-2.0072525973188676E-2</v>
      </c>
      <c r="GC164" s="4">
        <f t="shared" si="440"/>
        <v>1.8789347312083702E-3</v>
      </c>
      <c r="GD164" s="4">
        <f t="shared" si="440"/>
        <v>6.5693364641821739E-3</v>
      </c>
      <c r="GE164" s="4">
        <f t="shared" si="440"/>
        <v>5.0165833499512529E-2</v>
      </c>
      <c r="GF164" s="4">
        <f t="shared" si="440"/>
        <v>5.2870783870215101E-3</v>
      </c>
      <c r="GG164" s="4">
        <f t="shared" si="440"/>
        <v>-2.1127884327404096E-2</v>
      </c>
      <c r="GH164" s="4">
        <f t="shared" si="440"/>
        <v>-1.3431358939309232E-2</v>
      </c>
      <c r="GI164" s="4">
        <f t="shared" si="440"/>
        <v>9.9935769038151101E-3</v>
      </c>
      <c r="GJ164" s="4">
        <f t="shared" si="440"/>
        <v>6.8384014407249418E-3</v>
      </c>
      <c r="GK164" s="4">
        <f t="shared" si="440"/>
        <v>2.1465337365199302E-2</v>
      </c>
      <c r="GL164" s="4">
        <f t="shared" ref="GL164:IQ164" si="441">GL74-AVERAGE(GL$61:GL$75)</f>
        <v>1.8471298425085624E-3</v>
      </c>
      <c r="GM164" s="4">
        <f t="shared" si="441"/>
        <v>-1.8587561979964095E-4</v>
      </c>
      <c r="GN164" s="4">
        <f t="shared" si="441"/>
        <v>8.4718304248800249E-3</v>
      </c>
      <c r="GO164" s="4">
        <f t="shared" si="441"/>
        <v>6.9414406054332713E-4</v>
      </c>
      <c r="GP164" s="4">
        <f t="shared" si="441"/>
        <v>-1.4935268137994803E-3</v>
      </c>
      <c r="GQ164" s="4">
        <f t="shared" si="441"/>
        <v>-1.196467493682091E-3</v>
      </c>
      <c r="GR164" s="4">
        <f t="shared" si="441"/>
        <v>2.2806247030133089E-2</v>
      </c>
      <c r="GS164" s="4">
        <f t="shared" si="441"/>
        <v>-3.9336443599650908E-4</v>
      </c>
      <c r="GT164" s="4">
        <f t="shared" si="441"/>
        <v>-8.4931600660303058E-3</v>
      </c>
      <c r="GU164" s="4">
        <f t="shared" si="441"/>
        <v>-6.7388371580543293E-3</v>
      </c>
      <c r="GV164" s="4">
        <f t="shared" si="441"/>
        <v>-1.3556699323032492E-2</v>
      </c>
      <c r="GW164" s="4">
        <f t="shared" si="441"/>
        <v>1.2706210925794863E-2</v>
      </c>
      <c r="GX164" s="4">
        <f t="shared" si="441"/>
        <v>2.5016837220144243E-2</v>
      </c>
      <c r="GY164" s="4">
        <f t="shared" si="441"/>
        <v>7.8610473119880876E-3</v>
      </c>
      <c r="GZ164" s="4">
        <f t="shared" si="441"/>
        <v>-1.4783105041732959E-2</v>
      </c>
      <c r="HA164" s="4">
        <f t="shared" si="441"/>
        <v>-2.1973221649739635E-2</v>
      </c>
      <c r="HB164" s="4">
        <f t="shared" si="441"/>
        <v>-1.9751698152322292E-2</v>
      </c>
      <c r="HC164" s="4">
        <f t="shared" si="441"/>
        <v>-2.6542224511644356E-3</v>
      </c>
      <c r="HD164" s="4">
        <f t="shared" si="441"/>
        <v>1.6162018534052733E-2</v>
      </c>
      <c r="HE164" s="4">
        <f t="shared" si="441"/>
        <v>-1.6836598969017474E-3</v>
      </c>
      <c r="HF164" s="4">
        <f t="shared" si="441"/>
        <v>-1.3448231020381679E-2</v>
      </c>
      <c r="HG164" s="4">
        <f t="shared" si="441"/>
        <v>-1.1210157917571534E-2</v>
      </c>
      <c r="HH164" s="4">
        <f t="shared" si="441"/>
        <v>6.0292814718481387E-3</v>
      </c>
      <c r="HI164" s="4">
        <f t="shared" si="441"/>
        <v>6.3683264595880125E-4</v>
      </c>
      <c r="HJ164" s="4">
        <f t="shared" si="441"/>
        <v>1.5450923380457672E-3</v>
      </c>
      <c r="HK164" s="4">
        <f t="shared" si="441"/>
        <v>5.5954585122889953E-3</v>
      </c>
      <c r="HL164" s="4">
        <f t="shared" si="441"/>
        <v>3.1677881523321611E-3</v>
      </c>
      <c r="HM164" s="4">
        <f t="shared" si="441"/>
        <v>2.6707049565205792E-4</v>
      </c>
      <c r="HN164" s="4">
        <f t="shared" si="441"/>
        <v>-3.9572341207635454E-3</v>
      </c>
      <c r="HO164" s="4">
        <f t="shared" si="441"/>
        <v>-5.6126018635688918E-4</v>
      </c>
      <c r="HP164" s="4">
        <f t="shared" si="441"/>
        <v>3.7489123529021885E-3</v>
      </c>
      <c r="HQ164" s="4">
        <f t="shared" si="441"/>
        <v>-5.7127270766826228E-3</v>
      </c>
      <c r="HR164" s="4">
        <f t="shared" si="441"/>
        <v>1.0227391320266267E-2</v>
      </c>
      <c r="HS164" s="4">
        <f t="shared" si="441"/>
        <v>-8.4503301734078495E-3</v>
      </c>
      <c r="HT164" s="4">
        <f t="shared" si="441"/>
        <v>1.7264154621101659E-3</v>
      </c>
      <c r="HU164" s="4">
        <f t="shared" si="441"/>
        <v>8.922393477419811E-3</v>
      </c>
      <c r="HV164" s="4">
        <f t="shared" si="441"/>
        <v>-8.0857417026068204E-3</v>
      </c>
      <c r="HW164" s="4">
        <f t="shared" si="441"/>
        <v>2.4165196782697049E-2</v>
      </c>
      <c r="HX164" s="4">
        <f t="shared" si="441"/>
        <v>-2.7530308006348654E-2</v>
      </c>
      <c r="HY164" s="4">
        <f t="shared" si="441"/>
        <v>7.6417310830601453E-3</v>
      </c>
      <c r="HZ164" s="4">
        <f t="shared" si="441"/>
        <v>-2.0697095992145854E-2</v>
      </c>
      <c r="IA164" s="4">
        <f t="shared" si="441"/>
        <v>-8.4433309469815494E-3</v>
      </c>
      <c r="IB164" s="4">
        <f t="shared" si="441"/>
        <v>-1.5571592764174601E-3</v>
      </c>
      <c r="IC164" s="4">
        <f t="shared" si="441"/>
        <v>-4.5951540336142148E-2</v>
      </c>
      <c r="ID164" s="4">
        <f t="shared" si="441"/>
        <v>6.1324569364494394E-3</v>
      </c>
      <c r="IE164" s="4">
        <f t="shared" si="441"/>
        <v>7.5116547002809647E-3</v>
      </c>
      <c r="IF164" s="4">
        <f t="shared" si="441"/>
        <v>-2.4068796080826429E-2</v>
      </c>
      <c r="IG164" s="4">
        <f t="shared" si="441"/>
        <v>5.1110245856503993E-4</v>
      </c>
      <c r="IH164" s="4">
        <f t="shared" si="441"/>
        <v>6.1248267311702726E-3</v>
      </c>
      <c r="II164" s="4">
        <f t="shared" si="441"/>
        <v>2.2166520496463338E-2</v>
      </c>
      <c r="IJ164" s="4">
        <f t="shared" si="441"/>
        <v>-5.9585304759054956E-3</v>
      </c>
      <c r="IK164" s="4">
        <f t="shared" si="441"/>
        <v>-2.600143853551258E-3</v>
      </c>
      <c r="IL164" s="4">
        <f t="shared" si="441"/>
        <v>4.993104348189753E-3</v>
      </c>
      <c r="IM164" s="4">
        <f t="shared" si="441"/>
        <v>-3.6876138356660183E-3</v>
      </c>
      <c r="IN164" s="4">
        <f t="shared" si="441"/>
        <v>-3.3666964614394216E-3</v>
      </c>
      <c r="IO164" s="4">
        <f t="shared" si="441"/>
        <v>1.0085202160750624E-2</v>
      </c>
      <c r="IP164" s="4">
        <f t="shared" si="441"/>
        <v>1.1599108851577023E-2</v>
      </c>
      <c r="IQ164" s="4">
        <f t="shared" si="441"/>
        <v>5.6736892977168223E-4</v>
      </c>
      <c r="IT164" s="4">
        <f t="shared" si="388"/>
        <v>-1.549657633705201E-3</v>
      </c>
      <c r="JU164" s="1">
        <f t="shared" si="389"/>
        <v>119</v>
      </c>
    </row>
    <row r="165" spans="1:287" x14ac:dyDescent="0.25">
      <c r="A165" s="6">
        <v>-1</v>
      </c>
      <c r="B165" s="4">
        <f t="shared" ref="B165:BM165" si="442">B75-AVERAGE(B$61:B$75)</f>
        <v>1.7482873168606097E-2</v>
      </c>
      <c r="C165" s="4">
        <f t="shared" si="442"/>
        <v>3.5266248749717154E-4</v>
      </c>
      <c r="D165" s="4">
        <f t="shared" si="442"/>
        <v>3.0324797401972293E-4</v>
      </c>
      <c r="E165" s="4">
        <f t="shared" si="442"/>
        <v>1.696851810455249E-2</v>
      </c>
      <c r="F165" s="4">
        <f t="shared" si="442"/>
        <v>6.4874326414927882E-3</v>
      </c>
      <c r="G165" s="4">
        <f t="shared" si="442"/>
        <v>-2.4902620109089585E-2</v>
      </c>
      <c r="H165" s="4">
        <f t="shared" si="442"/>
        <v>-2.9580968943006946E-3</v>
      </c>
      <c r="I165" s="4">
        <f t="shared" si="442"/>
        <v>-2.7550055578300758E-2</v>
      </c>
      <c r="J165" s="4">
        <f t="shared" si="442"/>
        <v>-7.726690597720731E-3</v>
      </c>
      <c r="K165" s="4">
        <f t="shared" si="442"/>
        <v>-2.0254581693697309E-2</v>
      </c>
      <c r="L165" s="4">
        <f t="shared" si="442"/>
        <v>-8.2030395561580732E-3</v>
      </c>
      <c r="M165" s="4">
        <f t="shared" si="442"/>
        <v>2.7765653259393688E-2</v>
      </c>
      <c r="N165" s="4">
        <f t="shared" si="442"/>
        <v>-3.9145875124395333E-3</v>
      </c>
      <c r="O165" s="4">
        <f t="shared" si="442"/>
        <v>1.4724855548122921E-2</v>
      </c>
      <c r="P165" s="4">
        <f t="shared" si="442"/>
        <v>1.5578859300128697E-2</v>
      </c>
      <c r="Q165" s="4">
        <f t="shared" si="442"/>
        <v>2.6390701465379078E-2</v>
      </c>
      <c r="R165" s="4">
        <f t="shared" si="442"/>
        <v>7.4880048262991224E-3</v>
      </c>
      <c r="S165" s="4">
        <f t="shared" si="442"/>
        <v>-1.204284492042036E-2</v>
      </c>
      <c r="T165" s="4">
        <f t="shared" si="442"/>
        <v>-5.5564164561676052E-3</v>
      </c>
      <c r="U165" s="4">
        <f t="shared" si="442"/>
        <v>2.4543293360434437E-2</v>
      </c>
      <c r="V165" s="4">
        <f t="shared" si="442"/>
        <v>9.2791126963991614E-3</v>
      </c>
      <c r="W165" s="4">
        <f t="shared" si="442"/>
        <v>1.4305512377791573E-2</v>
      </c>
      <c r="X165" s="4">
        <f t="shared" si="442"/>
        <v>6.6322880813435179E-3</v>
      </c>
      <c r="Y165" s="4">
        <f t="shared" si="442"/>
        <v>5.3907126581575386E-3</v>
      </c>
      <c r="Z165" s="4">
        <f t="shared" si="442"/>
        <v>5.3424665128149968E-3</v>
      </c>
      <c r="AA165" s="4">
        <f t="shared" si="442"/>
        <v>4.1239193825649396E-2</v>
      </c>
      <c r="AB165" s="4">
        <f t="shared" si="442"/>
        <v>2.003860828820505E-2</v>
      </c>
      <c r="AC165" s="4">
        <f t="shared" si="442"/>
        <v>-2.8969775645931478E-2</v>
      </c>
      <c r="AD165" s="4">
        <f t="shared" si="442"/>
        <v>-1.1867415634006383E-3</v>
      </c>
      <c r="AE165" s="4">
        <f t="shared" si="442"/>
        <v>-4.3891457234564057E-2</v>
      </c>
      <c r="AF165" s="4">
        <f t="shared" si="442"/>
        <v>-5.1822655084381615E-2</v>
      </c>
      <c r="AG165" s="4">
        <f t="shared" si="442"/>
        <v>-9.7034106042881117E-3</v>
      </c>
      <c r="AH165" s="4">
        <f t="shared" si="442"/>
        <v>3.0670605409264518E-2</v>
      </c>
      <c r="AI165" s="4">
        <f t="shared" si="442"/>
        <v>-2.8776655798731683E-3</v>
      </c>
      <c r="AJ165" s="4">
        <f t="shared" si="442"/>
        <v>2.7680900298318312E-2</v>
      </c>
      <c r="AK165" s="4">
        <f t="shared" si="442"/>
        <v>-6.806462230572384E-2</v>
      </c>
      <c r="AL165" s="4">
        <f t="shared" si="442"/>
        <v>1.8659960139381034E-2</v>
      </c>
      <c r="AM165" s="4">
        <f t="shared" si="442"/>
        <v>-7.63213152409274E-3</v>
      </c>
      <c r="AN165" s="4">
        <f t="shared" si="442"/>
        <v>5.0745399253334246E-2</v>
      </c>
      <c r="AO165" s="4">
        <f t="shared" si="442"/>
        <v>3.6960616579181226E-2</v>
      </c>
      <c r="AP165" s="4">
        <f t="shared" si="442"/>
        <v>-2.4986477351711934E-2</v>
      </c>
      <c r="AQ165" s="4">
        <f t="shared" si="442"/>
        <v>-9.2869754629569083E-3</v>
      </c>
      <c r="AR165" s="4">
        <f t="shared" si="442"/>
        <v>2.0523735160782042E-3</v>
      </c>
      <c r="AS165" s="4">
        <f t="shared" si="442"/>
        <v>1.0729660927383481E-3</v>
      </c>
      <c r="AT165" s="4">
        <f t="shared" si="442"/>
        <v>1.4127639262627476E-2</v>
      </c>
      <c r="AU165" s="4">
        <f t="shared" si="442"/>
        <v>5.4191145108914958E-3</v>
      </c>
      <c r="AV165" s="4">
        <f t="shared" si="442"/>
        <v>2.1658582326956395E-2</v>
      </c>
      <c r="AW165" s="4">
        <f t="shared" si="442"/>
        <v>-2.6142596464368111E-3</v>
      </c>
      <c r="AX165" s="4">
        <f t="shared" si="442"/>
        <v>7.4489337431259239E-2</v>
      </c>
      <c r="AY165" s="4">
        <f t="shared" si="442"/>
        <v>7.9689818325563863E-2</v>
      </c>
      <c r="AZ165" s="4">
        <f t="shared" si="442"/>
        <v>1.5092875660880918E-2</v>
      </c>
      <c r="BA165" s="4">
        <f t="shared" si="442"/>
        <v>2.1703047842105094E-2</v>
      </c>
      <c r="BB165" s="4">
        <f t="shared" si="442"/>
        <v>2.9226583692454604E-3</v>
      </c>
      <c r="BC165" s="4">
        <f t="shared" si="442"/>
        <v>-5.8017801680569296E-2</v>
      </c>
      <c r="BD165" s="4">
        <f t="shared" si="442"/>
        <v>-2.677284121237665E-2</v>
      </c>
      <c r="BE165" s="4">
        <f t="shared" si="442"/>
        <v>-1.9968859504503545E-2</v>
      </c>
      <c r="BF165" s="4">
        <f t="shared" si="442"/>
        <v>-1.4453819881687239E-2</v>
      </c>
      <c r="BG165" s="4">
        <f t="shared" si="442"/>
        <v>1.4258884557394345E-2</v>
      </c>
      <c r="BH165" s="4">
        <f t="shared" si="442"/>
        <v>-9.2738359344826972E-3</v>
      </c>
      <c r="BI165" s="4">
        <f t="shared" si="442"/>
        <v>-5.9011977139163492E-3</v>
      </c>
      <c r="BJ165" s="4">
        <f t="shared" si="442"/>
        <v>-3.2784985242706073E-2</v>
      </c>
      <c r="BK165" s="4">
        <f t="shared" si="442"/>
        <v>1.3246936280104772E-2</v>
      </c>
      <c r="BL165" s="4">
        <f t="shared" si="442"/>
        <v>-3.0465712580891764E-2</v>
      </c>
      <c r="BM165" s="4">
        <f t="shared" si="442"/>
        <v>-2.4473916067908691E-2</v>
      </c>
      <c r="BN165" s="4">
        <f t="shared" ref="BN165:DY165" si="443">BN75-AVERAGE(BN$61:BN$75)</f>
        <v>-9.7115370058260785E-3</v>
      </c>
      <c r="BO165" s="4">
        <f t="shared" si="443"/>
        <v>-2.8883624894557092E-2</v>
      </c>
      <c r="BP165" s="4">
        <f t="shared" si="443"/>
        <v>3.4819344821864051E-2</v>
      </c>
      <c r="BQ165" s="4">
        <f t="shared" si="443"/>
        <v>-2.2863519548031699E-2</v>
      </c>
      <c r="BR165" s="4">
        <f t="shared" si="443"/>
        <v>3.4492158814923637E-2</v>
      </c>
      <c r="BS165" s="4">
        <f t="shared" si="443"/>
        <v>-1.977284002873823E-2</v>
      </c>
      <c r="BT165" s="4">
        <f t="shared" si="443"/>
        <v>-1.8558832401657857E-2</v>
      </c>
      <c r="BU165" s="4">
        <f t="shared" si="443"/>
        <v>-2.9854316782000304E-2</v>
      </c>
      <c r="BV165" s="4">
        <f t="shared" si="443"/>
        <v>-6.3253287319286651E-3</v>
      </c>
      <c r="BW165" s="4">
        <f t="shared" si="443"/>
        <v>-4.5626539836253581E-3</v>
      </c>
      <c r="BX165" s="4">
        <f t="shared" si="443"/>
        <v>1.7794385799382622E-2</v>
      </c>
      <c r="BY165" s="4">
        <f t="shared" si="443"/>
        <v>2.4247263526942068E-2</v>
      </c>
      <c r="BZ165" s="4">
        <f t="shared" si="443"/>
        <v>-8.3671850006151165E-3</v>
      </c>
      <c r="CA165" s="4">
        <f t="shared" si="443"/>
        <v>1.8852938617235321E-4</v>
      </c>
      <c r="CB165" s="4">
        <f t="shared" si="443"/>
        <v>-4.5547812047135434E-2</v>
      </c>
      <c r="CC165" s="4">
        <f t="shared" si="443"/>
        <v>1.0010672243350666E-3</v>
      </c>
      <c r="CD165" s="4">
        <f t="shared" si="443"/>
        <v>-5.821883879977318E-2</v>
      </c>
      <c r="CE165" s="4">
        <f t="shared" si="443"/>
        <v>1.5416824382194804E-2</v>
      </c>
      <c r="CF165" s="4">
        <f t="shared" si="443"/>
        <v>-6.632195996243379E-3</v>
      </c>
      <c r="CG165" s="4">
        <f t="shared" si="443"/>
        <v>-7.6986970128832396E-3</v>
      </c>
      <c r="CH165" s="4">
        <f t="shared" si="443"/>
        <v>-2.4182766291026424E-3</v>
      </c>
      <c r="CI165" s="4">
        <f t="shared" si="443"/>
        <v>-3.2543004019197054E-2</v>
      </c>
      <c r="CJ165" s="4">
        <f t="shared" si="443"/>
        <v>2.2086333790542138E-2</v>
      </c>
      <c r="CK165" s="4">
        <f t="shared" si="443"/>
        <v>-1.6020322950966438E-2</v>
      </c>
      <c r="CL165" s="4">
        <f t="shared" si="443"/>
        <v>-1.1355866962683456E-3</v>
      </c>
      <c r="CM165" s="4">
        <f t="shared" si="443"/>
        <v>4.2202063206932219E-2</v>
      </c>
      <c r="CN165" s="4">
        <f t="shared" si="443"/>
        <v>-4.6034260866195401E-2</v>
      </c>
      <c r="CO165" s="4">
        <f t="shared" si="443"/>
        <v>2.3086782163538551E-2</v>
      </c>
      <c r="CP165" s="4">
        <f t="shared" si="443"/>
        <v>-2.6027617000534123E-3</v>
      </c>
      <c r="CQ165" s="4">
        <f t="shared" si="443"/>
        <v>-1.7961938913098698E-2</v>
      </c>
      <c r="CR165" s="4">
        <f t="shared" si="443"/>
        <v>5.3755684984413956E-3</v>
      </c>
      <c r="CS165" s="4">
        <f t="shared" si="443"/>
        <v>4.4964793153082659E-3</v>
      </c>
      <c r="CT165" s="4">
        <f t="shared" si="443"/>
        <v>6.9145587454953073E-3</v>
      </c>
      <c r="CU165" s="4">
        <f t="shared" si="443"/>
        <v>5.9758566138223106E-3</v>
      </c>
      <c r="CV165" s="4">
        <f t="shared" si="443"/>
        <v>-1.5454172119218268E-2</v>
      </c>
      <c r="CW165" s="4">
        <f t="shared" si="443"/>
        <v>5.6687449050550551E-3</v>
      </c>
      <c r="CX165" s="4">
        <f t="shared" si="443"/>
        <v>5.216750603102005E-2</v>
      </c>
      <c r="CY165" s="4">
        <f t="shared" si="443"/>
        <v>6.9027854592982954E-3</v>
      </c>
      <c r="CZ165" s="4">
        <f t="shared" si="443"/>
        <v>1.1959579662231989E-2</v>
      </c>
      <c r="DA165" s="4">
        <f t="shared" si="443"/>
        <v>-6.4849573786575528E-4</v>
      </c>
      <c r="DB165" s="4">
        <f t="shared" si="443"/>
        <v>-1.6431278866560855E-2</v>
      </c>
      <c r="DC165" s="4">
        <f t="shared" si="443"/>
        <v>-7.1012009447400062E-2</v>
      </c>
      <c r="DD165" s="4">
        <f t="shared" si="443"/>
        <v>-1.0571130493404537E-2</v>
      </c>
      <c r="DE165" s="4">
        <f t="shared" si="443"/>
        <v>5.1220557544224164E-3</v>
      </c>
      <c r="DF165" s="4">
        <f t="shared" si="443"/>
        <v>-1.2982739460269566E-2</v>
      </c>
      <c r="DG165" s="4">
        <f t="shared" si="443"/>
        <v>-1.3161554647127399E-2</v>
      </c>
      <c r="DH165" s="4">
        <f t="shared" si="443"/>
        <v>-3.0741898120359362E-2</v>
      </c>
      <c r="DI165" s="4">
        <f t="shared" si="443"/>
        <v>1.4295114372954634E-2</v>
      </c>
      <c r="DJ165" s="4">
        <f t="shared" si="443"/>
        <v>-4.1051068751042979E-3</v>
      </c>
      <c r="DK165" s="4">
        <f t="shared" si="443"/>
        <v>-1.4195257520663767E-3</v>
      </c>
      <c r="DL165" s="4">
        <f t="shared" si="443"/>
        <v>-7.7575660660110721E-3</v>
      </c>
      <c r="DM165" s="4">
        <f t="shared" si="443"/>
        <v>-2.8715383353454804E-2</v>
      </c>
      <c r="DN165" s="4">
        <f t="shared" si="443"/>
        <v>9.1067329102751012E-3</v>
      </c>
      <c r="DO165" s="4">
        <f t="shared" si="443"/>
        <v>-1.1949370576059019E-5</v>
      </c>
      <c r="DP165" s="4">
        <f t="shared" si="443"/>
        <v>-1.2324536133944589E-2</v>
      </c>
      <c r="DQ165" s="4">
        <f t="shared" si="443"/>
        <v>-5.6659617910715934E-3</v>
      </c>
      <c r="DR165" s="4">
        <f t="shared" si="443"/>
        <v>-2.0757038572616519E-2</v>
      </c>
      <c r="DS165" s="4">
        <f t="shared" si="443"/>
        <v>7.453461914378923E-3</v>
      </c>
      <c r="DT165" s="4">
        <f t="shared" si="443"/>
        <v>8.7594515064991912E-4</v>
      </c>
      <c r="DU165" s="4">
        <f t="shared" si="443"/>
        <v>-7.6793461543882505E-3</v>
      </c>
      <c r="DV165" s="4">
        <f t="shared" si="443"/>
        <v>3.4840608710137722E-2</v>
      </c>
      <c r="DW165" s="4">
        <f t="shared" si="443"/>
        <v>1.323007819474162E-2</v>
      </c>
      <c r="DX165" s="4">
        <f t="shared" si="443"/>
        <v>-1.7665483245949106E-3</v>
      </c>
      <c r="DY165" s="4">
        <f t="shared" si="443"/>
        <v>8.8677923451458644E-3</v>
      </c>
      <c r="DZ165" s="4">
        <f t="shared" ref="DZ165:GK165" si="444">DZ75-AVERAGE(DZ$61:DZ$75)</f>
        <v>3.7948105034947646E-3</v>
      </c>
      <c r="EA165" s="4">
        <f t="shared" si="444"/>
        <v>-2.2981261080323469E-2</v>
      </c>
      <c r="EB165" s="4">
        <f t="shared" si="444"/>
        <v>-1.7939442855642099E-2</v>
      </c>
      <c r="EC165" s="4">
        <f t="shared" si="444"/>
        <v>-2.0655807257358516E-3</v>
      </c>
      <c r="ED165" s="4">
        <f t="shared" si="444"/>
        <v>9.9869190975779339E-3</v>
      </c>
      <c r="EE165" s="4">
        <f t="shared" si="444"/>
        <v>-2.0115627361974271E-2</v>
      </c>
      <c r="EF165" s="4">
        <f t="shared" si="444"/>
        <v>1.3769397666093742E-2</v>
      </c>
      <c r="EG165" s="4">
        <f t="shared" si="444"/>
        <v>-1.0924978001336901E-2</v>
      </c>
      <c r="EH165" s="4">
        <f t="shared" si="444"/>
        <v>-4.887537859579307E-3</v>
      </c>
      <c r="EI165" s="4">
        <f t="shared" si="444"/>
        <v>-1.9958048290520915E-2</v>
      </c>
      <c r="EJ165" s="4">
        <f t="shared" si="444"/>
        <v>-1.8519206008215095E-2</v>
      </c>
      <c r="EK165" s="4">
        <f t="shared" si="444"/>
        <v>-3.024083537962274E-3</v>
      </c>
      <c r="EL165" s="4">
        <f t="shared" si="444"/>
        <v>-1.6069169983254979E-2</v>
      </c>
      <c r="EM165" s="4">
        <f t="shared" si="444"/>
        <v>6.1630496338962058E-3</v>
      </c>
      <c r="EN165" s="4">
        <f t="shared" si="444"/>
        <v>-3.7076587170283594E-3</v>
      </c>
      <c r="EO165" s="4">
        <f t="shared" si="444"/>
        <v>-2.8730207142318689E-4</v>
      </c>
      <c r="EP165" s="4">
        <f t="shared" si="444"/>
        <v>-9.9247155922375704E-3</v>
      </c>
      <c r="EQ165" s="4">
        <f t="shared" si="444"/>
        <v>-3.3535957022977044E-4</v>
      </c>
      <c r="ER165" s="4">
        <f t="shared" si="444"/>
        <v>6.395977488109458E-3</v>
      </c>
      <c r="ES165" s="4">
        <f t="shared" si="444"/>
        <v>-6.3782368782800102E-3</v>
      </c>
      <c r="ET165" s="4">
        <f t="shared" si="444"/>
        <v>2.1810310735341041E-2</v>
      </c>
      <c r="EU165" s="4">
        <f t="shared" si="444"/>
        <v>-6.4819812003172796E-3</v>
      </c>
      <c r="EV165" s="4">
        <f t="shared" si="444"/>
        <v>1.8647920300786332E-2</v>
      </c>
      <c r="EW165" s="4">
        <f t="shared" si="444"/>
        <v>-7.3680366145361699E-3</v>
      </c>
      <c r="EX165" s="4">
        <f t="shared" si="444"/>
        <v>-1.9703956529684239E-2</v>
      </c>
      <c r="EY165" s="4">
        <f t="shared" si="444"/>
        <v>-8.4480913729999708E-5</v>
      </c>
      <c r="EZ165" s="4">
        <f t="shared" si="444"/>
        <v>-2.2771370928057155E-2</v>
      </c>
      <c r="FA165" s="4">
        <f t="shared" si="444"/>
        <v>-1.0329607806604474E-2</v>
      </c>
      <c r="FB165" s="4">
        <f t="shared" si="444"/>
        <v>1.2096559879706889E-2</v>
      </c>
      <c r="FC165" s="4">
        <f t="shared" si="444"/>
        <v>1.4701172702305384E-2</v>
      </c>
      <c r="FD165" s="4">
        <f t="shared" si="444"/>
        <v>-9.302618722296133E-3</v>
      </c>
      <c r="FE165" s="4">
        <f t="shared" si="444"/>
        <v>6.3624570828921014E-3</v>
      </c>
      <c r="FF165" s="4">
        <f t="shared" si="444"/>
        <v>-1.31155546944066E-2</v>
      </c>
      <c r="FG165" s="4">
        <f t="shared" si="444"/>
        <v>5.3122154972474168E-2</v>
      </c>
      <c r="FH165" s="4">
        <f t="shared" si="444"/>
        <v>-9.6512461426040193E-3</v>
      </c>
      <c r="FI165" s="4">
        <f t="shared" si="444"/>
        <v>1.3285100907316359E-2</v>
      </c>
      <c r="FJ165" s="4">
        <f t="shared" si="444"/>
        <v>1.7925904656348624E-2</v>
      </c>
      <c r="FK165" s="4">
        <f t="shared" si="444"/>
        <v>-2.1841833809662918E-2</v>
      </c>
      <c r="FL165" s="4">
        <f t="shared" si="444"/>
        <v>2.6686707760525188E-2</v>
      </c>
      <c r="FM165" s="4">
        <f t="shared" si="444"/>
        <v>1.4966848262686284E-2</v>
      </c>
      <c r="FN165" s="4">
        <f t="shared" si="444"/>
        <v>2.9630354952804291E-2</v>
      </c>
      <c r="FO165" s="4">
        <f t="shared" si="444"/>
        <v>-2.9675703799176413E-3</v>
      </c>
      <c r="FP165" s="4">
        <f t="shared" si="444"/>
        <v>-2.3863268781159165E-2</v>
      </c>
      <c r="FQ165" s="4">
        <f t="shared" si="444"/>
        <v>3.1836633682624017E-3</v>
      </c>
      <c r="FR165" s="4">
        <f t="shared" si="444"/>
        <v>-9.4107042962894875E-4</v>
      </c>
      <c r="FS165" s="4">
        <f t="shared" si="444"/>
        <v>1.1730004980575897E-2</v>
      </c>
      <c r="FT165" s="4">
        <f t="shared" si="444"/>
        <v>1.3145934506175558E-2</v>
      </c>
      <c r="FU165" s="4">
        <f t="shared" si="444"/>
        <v>3.5433671073283768E-2</v>
      </c>
      <c r="FV165" s="4">
        <f t="shared" si="444"/>
        <v>-1.0758096787718179E-2</v>
      </c>
      <c r="FW165" s="4">
        <f t="shared" si="444"/>
        <v>-9.9269397491106252E-3</v>
      </c>
      <c r="FX165" s="4">
        <f t="shared" si="444"/>
        <v>2.4393281862434734E-2</v>
      </c>
      <c r="FY165" s="4">
        <f t="shared" si="444"/>
        <v>3.3762352859950983E-3</v>
      </c>
      <c r="FZ165" s="4">
        <f t="shared" si="444"/>
        <v>-3.5707345325051133E-2</v>
      </c>
      <c r="GA165" s="4">
        <f t="shared" si="444"/>
        <v>-5.3254729521383087E-3</v>
      </c>
      <c r="GB165" s="4">
        <f t="shared" si="444"/>
        <v>-9.9569298994877844E-3</v>
      </c>
      <c r="GC165" s="4">
        <f t="shared" si="444"/>
        <v>1.8860940984106685E-2</v>
      </c>
      <c r="GD165" s="4">
        <f t="shared" si="444"/>
        <v>-1.2545150093146171E-3</v>
      </c>
      <c r="GE165" s="4">
        <f t="shared" si="444"/>
        <v>-3.2425551774579509E-2</v>
      </c>
      <c r="GF165" s="4">
        <f t="shared" si="444"/>
        <v>9.4094166030847335E-3</v>
      </c>
      <c r="GG165" s="4">
        <f t="shared" si="444"/>
        <v>1.862729906783625E-2</v>
      </c>
      <c r="GH165" s="4">
        <f t="shared" si="444"/>
        <v>1.7650264090015539E-2</v>
      </c>
      <c r="GI165" s="4">
        <f t="shared" si="444"/>
        <v>2.4000599314069705E-2</v>
      </c>
      <c r="GJ165" s="4">
        <f t="shared" si="444"/>
        <v>-2.1624521092746367E-2</v>
      </c>
      <c r="GK165" s="4">
        <f t="shared" si="444"/>
        <v>1.6355218058654825E-2</v>
      </c>
      <c r="GL165" s="4">
        <f t="shared" ref="GL165:IQ165" si="445">GL75-AVERAGE(GL$61:GL$75)</f>
        <v>2.9231490599567471E-2</v>
      </c>
      <c r="GM165" s="4">
        <f t="shared" si="445"/>
        <v>1.0075394139356294E-2</v>
      </c>
      <c r="GN165" s="4">
        <f t="shared" si="445"/>
        <v>-3.9958678522502802E-2</v>
      </c>
      <c r="GO165" s="4">
        <f t="shared" si="445"/>
        <v>1.0455699190226797E-3</v>
      </c>
      <c r="GP165" s="4">
        <f t="shared" si="445"/>
        <v>1.6136006688866372E-2</v>
      </c>
      <c r="GQ165" s="4">
        <f t="shared" si="445"/>
        <v>-1.2262942097319735E-2</v>
      </c>
      <c r="GR165" s="4">
        <f t="shared" si="445"/>
        <v>-3.3628087237436407E-3</v>
      </c>
      <c r="GS165" s="4">
        <f t="shared" si="445"/>
        <v>7.8925222873440365E-4</v>
      </c>
      <c r="GT165" s="4">
        <f t="shared" si="445"/>
        <v>1.9311740694889529E-2</v>
      </c>
      <c r="GU165" s="4">
        <f t="shared" si="445"/>
        <v>-6.813873508977223E-3</v>
      </c>
      <c r="GV165" s="4">
        <f t="shared" si="445"/>
        <v>-4.0362892131180911E-3</v>
      </c>
      <c r="GW165" s="4">
        <f t="shared" si="445"/>
        <v>1.1724039280620517E-2</v>
      </c>
      <c r="GX165" s="4">
        <f t="shared" si="445"/>
        <v>-2.8802518945841016E-3</v>
      </c>
      <c r="GY165" s="4">
        <f t="shared" si="445"/>
        <v>-7.4486278892141947E-3</v>
      </c>
      <c r="GZ165" s="4">
        <f t="shared" si="445"/>
        <v>-1.0017696024604921E-3</v>
      </c>
      <c r="HA165" s="4">
        <f t="shared" si="445"/>
        <v>3.2469927819049095E-4</v>
      </c>
      <c r="HB165" s="4">
        <f t="shared" si="445"/>
        <v>-4.0158576001795262E-3</v>
      </c>
      <c r="HC165" s="4">
        <f t="shared" si="445"/>
        <v>-1.9177443144853184E-2</v>
      </c>
      <c r="HD165" s="4">
        <f t="shared" si="445"/>
        <v>-2.7508070089073154E-2</v>
      </c>
      <c r="HE165" s="4">
        <f t="shared" si="445"/>
        <v>-9.4836013014837298E-3</v>
      </c>
      <c r="HF165" s="4">
        <f t="shared" si="445"/>
        <v>-1.0801807329321513E-2</v>
      </c>
      <c r="HG165" s="4">
        <f t="shared" si="445"/>
        <v>-3.5103824244011989E-3</v>
      </c>
      <c r="HH165" s="4">
        <f t="shared" si="445"/>
        <v>-6.8293583879037688E-3</v>
      </c>
      <c r="HI165" s="4">
        <f t="shared" si="445"/>
        <v>-2.0954708705347092E-2</v>
      </c>
      <c r="HJ165" s="4">
        <f t="shared" si="445"/>
        <v>5.6986460957805553E-3</v>
      </c>
      <c r="HK165" s="4">
        <f t="shared" si="445"/>
        <v>4.4441027760911377E-3</v>
      </c>
      <c r="HL165" s="4">
        <f t="shared" si="445"/>
        <v>-9.1332457874156482E-3</v>
      </c>
      <c r="HM165" s="4">
        <f t="shared" si="445"/>
        <v>-1.1062036933177151E-2</v>
      </c>
      <c r="HN165" s="4">
        <f t="shared" si="445"/>
        <v>-5.949274258581454E-3</v>
      </c>
      <c r="HO165" s="4">
        <f t="shared" si="445"/>
        <v>5.5590158983916636E-3</v>
      </c>
      <c r="HP165" s="4">
        <f t="shared" si="445"/>
        <v>-1.2267817356721795E-2</v>
      </c>
      <c r="HQ165" s="4">
        <f t="shared" si="445"/>
        <v>2.0436719452000762E-2</v>
      </c>
      <c r="HR165" s="4">
        <f t="shared" si="445"/>
        <v>2.564291577462266E-2</v>
      </c>
      <c r="HS165" s="4">
        <f t="shared" si="445"/>
        <v>8.5353568528129167E-3</v>
      </c>
      <c r="HT165" s="4">
        <f t="shared" si="445"/>
        <v>1.722832901144608E-3</v>
      </c>
      <c r="HU165" s="4">
        <f t="shared" si="445"/>
        <v>-2.6991689815483808E-3</v>
      </c>
      <c r="HV165" s="4">
        <f t="shared" si="445"/>
        <v>1.2354752032073309E-3</v>
      </c>
      <c r="HW165" s="4">
        <f t="shared" si="445"/>
        <v>-4.5629728870011021E-3</v>
      </c>
      <c r="HX165" s="4">
        <f t="shared" si="445"/>
        <v>-1.5490174399193295E-2</v>
      </c>
      <c r="HY165" s="4">
        <f t="shared" si="445"/>
        <v>-2.742489921217442E-2</v>
      </c>
      <c r="HZ165" s="4">
        <f t="shared" si="445"/>
        <v>3.6322445339118927E-4</v>
      </c>
      <c r="IA165" s="4">
        <f t="shared" si="445"/>
        <v>-3.2193778625266701E-3</v>
      </c>
      <c r="IB165" s="4">
        <f t="shared" si="445"/>
        <v>4.4756647283095636E-3</v>
      </c>
      <c r="IC165" s="4">
        <f t="shared" si="445"/>
        <v>-1.4584990212421097E-2</v>
      </c>
      <c r="ID165" s="4">
        <f t="shared" si="445"/>
        <v>-1.7578397681201837E-2</v>
      </c>
      <c r="IE165" s="4">
        <f t="shared" si="445"/>
        <v>-2.4464556743689317E-2</v>
      </c>
      <c r="IF165" s="4">
        <f t="shared" si="445"/>
        <v>6.0247339183212107E-3</v>
      </c>
      <c r="IG165" s="4">
        <f t="shared" si="445"/>
        <v>1.2122344549159621E-2</v>
      </c>
      <c r="IH165" s="4">
        <f t="shared" si="445"/>
        <v>-1.8702434963144814E-2</v>
      </c>
      <c r="II165" s="4">
        <f t="shared" si="445"/>
        <v>2.408197797886133E-3</v>
      </c>
      <c r="IJ165" s="4">
        <f t="shared" si="445"/>
        <v>5.6517444896176609E-4</v>
      </c>
      <c r="IK165" s="4">
        <f t="shared" si="445"/>
        <v>-6.3098989184164804E-4</v>
      </c>
      <c r="IL165" s="4">
        <f t="shared" si="445"/>
        <v>-5.9869891942344114E-3</v>
      </c>
      <c r="IM165" s="4">
        <f t="shared" si="445"/>
        <v>4.1174839161725171E-3</v>
      </c>
      <c r="IN165" s="4">
        <f t="shared" si="445"/>
        <v>-1.3873057334103652E-2</v>
      </c>
      <c r="IO165" s="4">
        <f t="shared" si="445"/>
        <v>-9.9051021265722811E-3</v>
      </c>
      <c r="IP165" s="4">
        <f t="shared" si="445"/>
        <v>-7.8993764339578142E-4</v>
      </c>
      <c r="IQ165" s="4">
        <f t="shared" si="445"/>
        <v>-1.1703095160685262E-2</v>
      </c>
      <c r="IT165" s="4">
        <f t="shared" si="388"/>
        <v>-1.1956697042042597E-3</v>
      </c>
      <c r="JA165" s="15" t="s">
        <v>4</v>
      </c>
      <c r="JB165" s="15" t="s">
        <v>5</v>
      </c>
      <c r="JC165" s="15" t="s">
        <v>6</v>
      </c>
      <c r="JH165" s="15" t="s">
        <v>4</v>
      </c>
      <c r="JI165" s="15" t="s">
        <v>5</v>
      </c>
      <c r="JJ165" s="15" t="s">
        <v>6</v>
      </c>
      <c r="JO165" s="9" t="s">
        <v>7</v>
      </c>
      <c r="JP165" s="15" t="s">
        <v>4</v>
      </c>
      <c r="JQ165" s="15" t="s">
        <v>5</v>
      </c>
      <c r="JR165" s="15" t="s">
        <v>6</v>
      </c>
      <c r="JU165" s="1">
        <f t="shared" si="389"/>
        <v>112</v>
      </c>
      <c r="JW165" s="9" t="s">
        <v>8</v>
      </c>
      <c r="JX165" s="15" t="s">
        <v>4</v>
      </c>
      <c r="JY165" s="15" t="s">
        <v>5</v>
      </c>
      <c r="JZ165" s="15" t="s">
        <v>6</v>
      </c>
    </row>
    <row r="166" spans="1:287" s="33" customFormat="1" x14ac:dyDescent="0.25">
      <c r="A166" s="32">
        <v>0</v>
      </c>
      <c r="B166" s="28">
        <f t="shared" ref="B166:BM166" si="446">B76-AVERAGE(B$61:B$75)</f>
        <v>1.0008255996654744E-2</v>
      </c>
      <c r="C166" s="28">
        <f t="shared" si="446"/>
        <v>2.5615747018981939E-4</v>
      </c>
      <c r="D166" s="28">
        <f t="shared" si="446"/>
        <v>-1.8379967720099869E-3</v>
      </c>
      <c r="E166" s="28">
        <f t="shared" si="446"/>
        <v>-3.9130540821518561E-4</v>
      </c>
      <c r="F166" s="28">
        <f t="shared" si="446"/>
        <v>3.9610351341971151E-3</v>
      </c>
      <c r="G166" s="28">
        <f t="shared" si="446"/>
        <v>-1.7764189254188944E-3</v>
      </c>
      <c r="H166" s="28">
        <f t="shared" si="446"/>
        <v>5.0170638495423353E-3</v>
      </c>
      <c r="I166" s="28">
        <f t="shared" si="446"/>
        <v>1.216621131072643E-2</v>
      </c>
      <c r="J166" s="28">
        <f t="shared" si="446"/>
        <v>6.0407065125032819E-3</v>
      </c>
      <c r="K166" s="28">
        <f t="shared" si="446"/>
        <v>1.548598245523237E-2</v>
      </c>
      <c r="L166" s="28">
        <f t="shared" si="446"/>
        <v>5.325150597897608E-3</v>
      </c>
      <c r="M166" s="28">
        <f t="shared" si="446"/>
        <v>-5.9734031280477121E-2</v>
      </c>
      <c r="N166" s="28">
        <f t="shared" si="446"/>
        <v>4.8819993459412346E-3</v>
      </c>
      <c r="O166" s="28">
        <f t="shared" si="446"/>
        <v>3.1618961690336165E-3</v>
      </c>
      <c r="P166" s="28">
        <f t="shared" si="446"/>
        <v>3.1120599830574544E-3</v>
      </c>
      <c r="Q166" s="28">
        <f t="shared" si="446"/>
        <v>-1.8008856634641947E-2</v>
      </c>
      <c r="R166" s="28">
        <f t="shared" si="446"/>
        <v>-1.6579724111017491E-2</v>
      </c>
      <c r="S166" s="28">
        <f t="shared" si="446"/>
        <v>7.3660428927189783E-3</v>
      </c>
      <c r="T166" s="28">
        <f t="shared" si="446"/>
        <v>5.9666825801444863E-3</v>
      </c>
      <c r="U166" s="28">
        <f t="shared" si="446"/>
        <v>-1.8717541404388739E-2</v>
      </c>
      <c r="V166" s="28">
        <f t="shared" si="446"/>
        <v>-1.7435465304097453E-2</v>
      </c>
      <c r="W166" s="28">
        <f t="shared" si="446"/>
        <v>6.3831026151556789E-3</v>
      </c>
      <c r="X166" s="28">
        <f t="shared" si="446"/>
        <v>5.4059820127789083E-4</v>
      </c>
      <c r="Y166" s="28">
        <f t="shared" si="446"/>
        <v>8.1941160109581957E-3</v>
      </c>
      <c r="Z166" s="28">
        <f t="shared" si="446"/>
        <v>-5.1624970143634378E-3</v>
      </c>
      <c r="AA166" s="28">
        <f t="shared" si="446"/>
        <v>-3.3749723975297477E-2</v>
      </c>
      <c r="AB166" s="28">
        <f t="shared" si="446"/>
        <v>-2.2343023254550898E-2</v>
      </c>
      <c r="AC166" s="28">
        <f t="shared" si="446"/>
        <v>4.5327675876265317E-3</v>
      </c>
      <c r="AD166" s="28">
        <f t="shared" si="446"/>
        <v>6.3457089569252702E-3</v>
      </c>
      <c r="AE166" s="28">
        <f t="shared" si="446"/>
        <v>1.0668120560803167E-2</v>
      </c>
      <c r="AF166" s="28">
        <f t="shared" si="446"/>
        <v>-1.6668057819565311E-3</v>
      </c>
      <c r="AG166" s="28">
        <f t="shared" si="446"/>
        <v>5.4630933644339245E-3</v>
      </c>
      <c r="AH166" s="28">
        <f t="shared" si="446"/>
        <v>1.5318110759532856E-2</v>
      </c>
      <c r="AI166" s="28">
        <f t="shared" si="446"/>
        <v>1.2721373405793719E-2</v>
      </c>
      <c r="AJ166" s="28">
        <f t="shared" si="446"/>
        <v>-1.7092227473997263E-2</v>
      </c>
      <c r="AK166" s="28">
        <f t="shared" si="446"/>
        <v>1.1297094145759594E-2</v>
      </c>
      <c r="AL166" s="28">
        <f t="shared" si="446"/>
        <v>1.5777436535627437E-2</v>
      </c>
      <c r="AM166" s="28">
        <f t="shared" si="446"/>
        <v>1.3727072027320394E-2</v>
      </c>
      <c r="AN166" s="28">
        <f t="shared" si="446"/>
        <v>-1.3199156455213615E-2</v>
      </c>
      <c r="AO166" s="28">
        <f t="shared" si="446"/>
        <v>1.6780817353523774E-3</v>
      </c>
      <c r="AP166" s="28">
        <f t="shared" si="446"/>
        <v>4.2125011199272901E-2</v>
      </c>
      <c r="AQ166" s="28">
        <f t="shared" si="446"/>
        <v>-2.8765471015110903E-2</v>
      </c>
      <c r="AR166" s="28">
        <f t="shared" si="446"/>
        <v>-3.6116451524651809E-2</v>
      </c>
      <c r="AS166" s="28">
        <f t="shared" si="446"/>
        <v>-1.2559021587578026E-3</v>
      </c>
      <c r="AT166" s="28">
        <f t="shared" si="446"/>
        <v>-3.4058578498350082E-2</v>
      </c>
      <c r="AU166" s="28">
        <f t="shared" si="446"/>
        <v>-5.6449925965863937E-3</v>
      </c>
      <c r="AV166" s="28">
        <f t="shared" si="446"/>
        <v>2.1745989858773664E-2</v>
      </c>
      <c r="AW166" s="28">
        <f t="shared" si="446"/>
        <v>-1.5831451937970267E-2</v>
      </c>
      <c r="AX166" s="28">
        <f t="shared" si="446"/>
        <v>1.8135338389703611E-2</v>
      </c>
      <c r="AY166" s="28">
        <f t="shared" si="446"/>
        <v>-9.9346108202768343E-3</v>
      </c>
      <c r="AZ166" s="28">
        <f t="shared" si="446"/>
        <v>-4.6224646372884986E-3</v>
      </c>
      <c r="BA166" s="28">
        <f t="shared" si="446"/>
        <v>-1.4937151302124287E-2</v>
      </c>
      <c r="BB166" s="28">
        <f t="shared" si="446"/>
        <v>-4.5745223918228243E-3</v>
      </c>
      <c r="BC166" s="28">
        <f t="shared" si="446"/>
        <v>-5.5480973934912562E-4</v>
      </c>
      <c r="BD166" s="28">
        <f t="shared" si="446"/>
        <v>8.2231539762921482E-3</v>
      </c>
      <c r="BE166" s="28">
        <f t="shared" si="446"/>
        <v>1.340384099965336E-2</v>
      </c>
      <c r="BF166" s="28">
        <f t="shared" si="446"/>
        <v>6.7710557822476813E-3</v>
      </c>
      <c r="BG166" s="28">
        <f t="shared" si="446"/>
        <v>4.1342835377855297E-2</v>
      </c>
      <c r="BH166" s="28">
        <f t="shared" si="446"/>
        <v>4.8740345264084014E-3</v>
      </c>
      <c r="BI166" s="28">
        <f t="shared" si="446"/>
        <v>-6.073789331527274E-4</v>
      </c>
      <c r="BJ166" s="28">
        <f t="shared" si="446"/>
        <v>1.1622885504837338E-2</v>
      </c>
      <c r="BK166" s="28">
        <f t="shared" si="446"/>
        <v>4.7883540700827176E-2</v>
      </c>
      <c r="BL166" s="28">
        <f t="shared" si="446"/>
        <v>2.0617399531643047E-2</v>
      </c>
      <c r="BM166" s="28">
        <f t="shared" si="446"/>
        <v>-1.8174479820444893E-2</v>
      </c>
      <c r="BN166" s="28">
        <f t="shared" ref="BN166:DY166" si="447">BN76-AVERAGE(BN$61:BN$75)</f>
        <v>4.7186769842977533E-3</v>
      </c>
      <c r="BO166" s="28">
        <f t="shared" si="447"/>
        <v>1.0331692427615283E-3</v>
      </c>
      <c r="BP166" s="28">
        <f t="shared" si="447"/>
        <v>-4.6573079196598598E-3</v>
      </c>
      <c r="BQ166" s="28">
        <f t="shared" si="447"/>
        <v>-5.8522350232018579E-2</v>
      </c>
      <c r="BR166" s="28">
        <f t="shared" si="447"/>
        <v>-2.287312447372724E-2</v>
      </c>
      <c r="BS166" s="28">
        <f t="shared" si="447"/>
        <v>-1.3260849516104754E-2</v>
      </c>
      <c r="BT166" s="28">
        <f t="shared" si="447"/>
        <v>-3.9433848148972984E-3</v>
      </c>
      <c r="BU166" s="28">
        <f t="shared" si="447"/>
        <v>-1.6011863695962886E-2</v>
      </c>
      <c r="BV166" s="28">
        <f t="shared" si="447"/>
        <v>1.5423955152800914E-3</v>
      </c>
      <c r="BW166" s="28">
        <f t="shared" si="447"/>
        <v>2.588507883874213E-2</v>
      </c>
      <c r="BX166" s="28">
        <f t="shared" si="447"/>
        <v>8.8267073368949109E-3</v>
      </c>
      <c r="BY166" s="28">
        <f t="shared" si="447"/>
        <v>4.9343573829112829E-3</v>
      </c>
      <c r="BZ166" s="28">
        <f t="shared" si="447"/>
        <v>-6.6942295352464068E-4</v>
      </c>
      <c r="CA166" s="28">
        <f t="shared" si="447"/>
        <v>-9.1277049301478116E-3</v>
      </c>
      <c r="CB166" s="28">
        <f t="shared" si="447"/>
        <v>-1.0726036273556085E-2</v>
      </c>
      <c r="CC166" s="28">
        <f t="shared" si="447"/>
        <v>4.5421105940658436E-3</v>
      </c>
      <c r="CD166" s="28">
        <f t="shared" si="447"/>
        <v>5.2385186030297522E-3</v>
      </c>
      <c r="CE166" s="28">
        <f t="shared" si="447"/>
        <v>-8.9528651671955221E-3</v>
      </c>
      <c r="CF166" s="28">
        <f t="shared" si="447"/>
        <v>8.4118998152779116E-3</v>
      </c>
      <c r="CG166" s="28">
        <f t="shared" si="447"/>
        <v>1.2535544031226924E-3</v>
      </c>
      <c r="CH166" s="28">
        <f t="shared" si="447"/>
        <v>3.4533844198559455E-3</v>
      </c>
      <c r="CI166" s="28">
        <f t="shared" si="447"/>
        <v>6.9768701257223644E-3</v>
      </c>
      <c r="CJ166" s="28">
        <f t="shared" si="447"/>
        <v>-2.1610917271843878E-3</v>
      </c>
      <c r="CK166" s="28">
        <f t="shared" si="447"/>
        <v>1.7029911696192817E-2</v>
      </c>
      <c r="CL166" s="28">
        <f t="shared" si="447"/>
        <v>1.5112285827801842E-3</v>
      </c>
      <c r="CM166" s="28">
        <f t="shared" si="447"/>
        <v>9.8821463576990965E-4</v>
      </c>
      <c r="CN166" s="28">
        <f t="shared" si="447"/>
        <v>6.3057726235639881E-3</v>
      </c>
      <c r="CO166" s="28">
        <f t="shared" si="447"/>
        <v>3.4102521799164376E-3</v>
      </c>
      <c r="CP166" s="28">
        <f t="shared" si="447"/>
        <v>-3.2495360916181774E-3</v>
      </c>
      <c r="CQ166" s="28">
        <f t="shared" si="447"/>
        <v>6.470033942626241E-3</v>
      </c>
      <c r="CR166" s="28">
        <f t="shared" si="447"/>
        <v>5.3755684984413956E-3</v>
      </c>
      <c r="CS166" s="28">
        <f t="shared" si="447"/>
        <v>7.192110837174772E-3</v>
      </c>
      <c r="CT166" s="28">
        <f t="shared" si="447"/>
        <v>1.8740765733571939E-2</v>
      </c>
      <c r="CU166" s="28">
        <f t="shared" si="447"/>
        <v>5.7482804839303521E-3</v>
      </c>
      <c r="CV166" s="28">
        <f t="shared" si="447"/>
        <v>1.9373825866062441E-2</v>
      </c>
      <c r="CW166" s="28">
        <f t="shared" si="447"/>
        <v>2.4544963753092702E-3</v>
      </c>
      <c r="CX166" s="28">
        <f t="shared" si="447"/>
        <v>-6.1615326263013701E-3</v>
      </c>
      <c r="CY166" s="28">
        <f t="shared" si="447"/>
        <v>5.36656557230537E-3</v>
      </c>
      <c r="CZ166" s="28">
        <f t="shared" si="447"/>
        <v>3.4807375849986808E-3</v>
      </c>
      <c r="DA166" s="28">
        <f t="shared" si="447"/>
        <v>-1.0370565520022029E-2</v>
      </c>
      <c r="DB166" s="28">
        <f t="shared" si="447"/>
        <v>2.6994079983267381E-2</v>
      </c>
      <c r="DC166" s="28">
        <f t="shared" si="447"/>
        <v>6.540549073434411E-4</v>
      </c>
      <c r="DD166" s="28">
        <f t="shared" si="447"/>
        <v>-1.5446356784135241E-2</v>
      </c>
      <c r="DE166" s="28">
        <f t="shared" si="447"/>
        <v>1.8788837829139531E-2</v>
      </c>
      <c r="DF166" s="28">
        <f t="shared" si="447"/>
        <v>3.5322433426703491E-4</v>
      </c>
      <c r="DG166" s="28">
        <f t="shared" si="447"/>
        <v>1.3822806439084409E-2</v>
      </c>
      <c r="DH166" s="28">
        <f t="shared" si="447"/>
        <v>1.0338127623105268E-2</v>
      </c>
      <c r="DI166" s="28">
        <f t="shared" si="447"/>
        <v>-1.350761885305689E-2</v>
      </c>
      <c r="DJ166" s="28">
        <f t="shared" si="447"/>
        <v>2.0692862195445954E-2</v>
      </c>
      <c r="DK166" s="28">
        <f t="shared" si="447"/>
        <v>-4.422085268829213E-2</v>
      </c>
      <c r="DL166" s="28">
        <f t="shared" si="447"/>
        <v>4.2605752467660182E-3</v>
      </c>
      <c r="DM166" s="28">
        <f t="shared" si="447"/>
        <v>1.1555282947482027E-2</v>
      </c>
      <c r="DN166" s="28">
        <f t="shared" si="447"/>
        <v>-3.7648183514820324E-3</v>
      </c>
      <c r="DO166" s="28">
        <f t="shared" si="447"/>
        <v>-3.4338384188693519E-2</v>
      </c>
      <c r="DP166" s="28">
        <f t="shared" si="447"/>
        <v>-1.311304646509253E-2</v>
      </c>
      <c r="DQ166" s="28">
        <f t="shared" si="447"/>
        <v>-1.7074746631130726E-2</v>
      </c>
      <c r="DR166" s="28">
        <f t="shared" si="447"/>
        <v>-2.2972843887674933E-2</v>
      </c>
      <c r="DS166" s="28">
        <f t="shared" si="447"/>
        <v>6.6982873473514174E-3</v>
      </c>
      <c r="DT166" s="28">
        <f t="shared" si="447"/>
        <v>-1.405534979865811E-2</v>
      </c>
      <c r="DU166" s="28">
        <f t="shared" si="447"/>
        <v>7.5127680141702253E-3</v>
      </c>
      <c r="DV166" s="28">
        <f t="shared" si="447"/>
        <v>4.3191322969238655E-3</v>
      </c>
      <c r="DW166" s="28">
        <f t="shared" si="447"/>
        <v>2.1632407605535343E-2</v>
      </c>
      <c r="DX166" s="28">
        <f t="shared" si="447"/>
        <v>-6.4428938730572204E-4</v>
      </c>
      <c r="DY166" s="28">
        <f t="shared" si="447"/>
        <v>-8.6100775477275186E-3</v>
      </c>
      <c r="DZ166" s="28">
        <f t="shared" ref="DZ166:GK166" si="448">DZ76-AVERAGE(DZ$61:DZ$75)</f>
        <v>1.0635169542339442E-2</v>
      </c>
      <c r="EA166" s="28">
        <f t="shared" si="448"/>
        <v>6.1335686970794591E-3</v>
      </c>
      <c r="EB166" s="28">
        <f t="shared" si="448"/>
        <v>1.5621466855548598E-3</v>
      </c>
      <c r="EC166" s="28">
        <f t="shared" si="448"/>
        <v>-9.5041078909386505E-3</v>
      </c>
      <c r="ED166" s="28">
        <f t="shared" si="448"/>
        <v>1.3695723422579447E-2</v>
      </c>
      <c r="EE166" s="28">
        <f t="shared" si="448"/>
        <v>3.2492682499700594E-4</v>
      </c>
      <c r="EF166" s="28">
        <f t="shared" si="448"/>
        <v>8.8798699750817604E-3</v>
      </c>
      <c r="EG166" s="28">
        <f t="shared" si="448"/>
        <v>4.4205916733235191E-3</v>
      </c>
      <c r="EH166" s="28">
        <f t="shared" si="448"/>
        <v>2.9144988402346111E-2</v>
      </c>
      <c r="EI166" s="28">
        <f t="shared" si="448"/>
        <v>9.9469702568121734E-3</v>
      </c>
      <c r="EJ166" s="28">
        <f t="shared" si="448"/>
        <v>-2.4947758296191912E-2</v>
      </c>
      <c r="EK166" s="28">
        <f t="shared" si="448"/>
        <v>-3.024083537962274E-3</v>
      </c>
      <c r="EL166" s="28">
        <f t="shared" si="448"/>
        <v>-1.1179635279895898E-2</v>
      </c>
      <c r="EM166" s="28">
        <f t="shared" si="448"/>
        <v>-7.0363538622996843E-3</v>
      </c>
      <c r="EN166" s="28">
        <f t="shared" si="448"/>
        <v>-1.5970415507203801E-2</v>
      </c>
      <c r="EO166" s="28">
        <f t="shared" si="448"/>
        <v>-2.4423018082378421E-2</v>
      </c>
      <c r="EP166" s="28">
        <f t="shared" si="448"/>
        <v>-4.3966547043962998E-3</v>
      </c>
      <c r="EQ166" s="28">
        <f t="shared" si="448"/>
        <v>1.7408461278392E-3</v>
      </c>
      <c r="ER166" s="28">
        <f t="shared" si="448"/>
        <v>-6.8987900354850959E-3</v>
      </c>
      <c r="ES166" s="28">
        <f t="shared" si="448"/>
        <v>-1.715658816473435E-3</v>
      </c>
      <c r="ET166" s="28">
        <f t="shared" si="448"/>
        <v>1.0761704629337279E-2</v>
      </c>
      <c r="EU166" s="28">
        <f t="shared" si="448"/>
        <v>1.0050975325056268E-3</v>
      </c>
      <c r="EV166" s="28">
        <f t="shared" si="448"/>
        <v>-1.4734716796209794E-3</v>
      </c>
      <c r="EW166" s="28">
        <f t="shared" si="448"/>
        <v>-4.9483777271132224E-3</v>
      </c>
      <c r="EX166" s="28">
        <f t="shared" si="448"/>
        <v>2.0823963618908623E-4</v>
      </c>
      <c r="EY166" s="28">
        <f t="shared" si="448"/>
        <v>6.8407885646482001E-3</v>
      </c>
      <c r="EZ166" s="28">
        <f t="shared" si="448"/>
        <v>-1.3069104994243399E-3</v>
      </c>
      <c r="FA166" s="28">
        <f t="shared" si="448"/>
        <v>-2.2422448602541039E-2</v>
      </c>
      <c r="FB166" s="28">
        <f t="shared" si="448"/>
        <v>3.510474209989475E-3</v>
      </c>
      <c r="FC166" s="28">
        <f t="shared" si="448"/>
        <v>1.4673312439748135E-2</v>
      </c>
      <c r="FD166" s="28">
        <f t="shared" si="448"/>
        <v>6.6442907421213589E-3</v>
      </c>
      <c r="FE166" s="28">
        <f t="shared" si="448"/>
        <v>-1.2520963284678237E-2</v>
      </c>
      <c r="FF166" s="28">
        <f t="shared" si="448"/>
        <v>7.2073885885955797E-3</v>
      </c>
      <c r="FG166" s="28">
        <f t="shared" si="448"/>
        <v>-2.5343254467257804E-2</v>
      </c>
      <c r="FH166" s="28">
        <f t="shared" si="448"/>
        <v>2.3189465683658213E-2</v>
      </c>
      <c r="FI166" s="28">
        <f t="shared" si="448"/>
        <v>4.0973194919605382E-2</v>
      </c>
      <c r="FJ166" s="28">
        <f t="shared" si="448"/>
        <v>6.0273746954671919E-3</v>
      </c>
      <c r="FK166" s="28">
        <f t="shared" si="448"/>
        <v>2.438384148988347E-2</v>
      </c>
      <c r="FL166" s="28">
        <f t="shared" si="448"/>
        <v>1.8280134604535363E-2</v>
      </c>
      <c r="FM166" s="28">
        <f t="shared" si="448"/>
        <v>-3.3140144046260754E-3</v>
      </c>
      <c r="FN166" s="28">
        <f t="shared" si="448"/>
        <v>-4.6190818686550911E-3</v>
      </c>
      <c r="FO166" s="28">
        <f t="shared" si="448"/>
        <v>-1.5457945601277044E-2</v>
      </c>
      <c r="FP166" s="28">
        <f t="shared" si="448"/>
        <v>-2.2513639779083824E-2</v>
      </c>
      <c r="FQ166" s="28">
        <f t="shared" si="448"/>
        <v>-1.4628362188843138E-2</v>
      </c>
      <c r="FR166" s="28">
        <f t="shared" si="448"/>
        <v>-8.624169847133583E-3</v>
      </c>
      <c r="FS166" s="28">
        <f t="shared" si="448"/>
        <v>4.1701808648505609E-3</v>
      </c>
      <c r="FT166" s="28">
        <f t="shared" si="448"/>
        <v>4.4052684757215788E-3</v>
      </c>
      <c r="FU166" s="28">
        <f t="shared" si="448"/>
        <v>3.8792572080247785E-3</v>
      </c>
      <c r="FV166" s="28">
        <f t="shared" si="448"/>
        <v>-1.0197301341477146E-2</v>
      </c>
      <c r="FW166" s="28">
        <f t="shared" si="448"/>
        <v>-6.7669561995950048E-3</v>
      </c>
      <c r="FX166" s="28">
        <f t="shared" si="448"/>
        <v>-8.3093412277228697E-3</v>
      </c>
      <c r="FY166" s="28">
        <f t="shared" si="448"/>
        <v>1.4594266817940502E-3</v>
      </c>
      <c r="FZ166" s="28">
        <f t="shared" si="448"/>
        <v>1.6914287641607184E-2</v>
      </c>
      <c r="GA166" s="28">
        <f t="shared" si="448"/>
        <v>2.8106787969471355E-3</v>
      </c>
      <c r="GB166" s="28">
        <f t="shared" si="448"/>
        <v>2.2509019924409297E-2</v>
      </c>
      <c r="GC166" s="28">
        <f t="shared" si="448"/>
        <v>-8.7756454470556684E-4</v>
      </c>
      <c r="GD166" s="28">
        <f t="shared" si="448"/>
        <v>5.1041943560802237E-3</v>
      </c>
      <c r="GE166" s="28">
        <f t="shared" si="448"/>
        <v>4.4097909834101053E-3</v>
      </c>
      <c r="GF166" s="28">
        <f t="shared" si="448"/>
        <v>4.2210602118824686E-2</v>
      </c>
      <c r="GG166" s="28">
        <f t="shared" si="448"/>
        <v>-5.118689235063199E-3</v>
      </c>
      <c r="GH166" s="28">
        <f t="shared" si="448"/>
        <v>-6.7345018833320849E-3</v>
      </c>
      <c r="GI166" s="28">
        <f t="shared" si="448"/>
        <v>-1.6843599018200636E-3</v>
      </c>
      <c r="GJ166" s="28">
        <f t="shared" si="448"/>
        <v>-7.6888841018269514E-3</v>
      </c>
      <c r="GK166" s="28">
        <f t="shared" si="448"/>
        <v>-2.2210437282330742E-2</v>
      </c>
      <c r="GL166" s="28">
        <f t="shared" ref="GL166:IQ166" si="449">GL76-AVERAGE(GL$61:GL$75)</f>
        <v>-3.8836542319504647E-2</v>
      </c>
      <c r="GM166" s="28">
        <f t="shared" si="449"/>
        <v>-2.0341247781107651E-2</v>
      </c>
      <c r="GN166" s="28">
        <f t="shared" si="449"/>
        <v>-3.7676540589627626E-2</v>
      </c>
      <c r="GO166" s="28">
        <f t="shared" si="449"/>
        <v>1.7932388428146994E-2</v>
      </c>
      <c r="GP166" s="28">
        <f t="shared" si="449"/>
        <v>1.6512151055213441E-2</v>
      </c>
      <c r="GQ166" s="28">
        <f t="shared" si="449"/>
        <v>-9.1996667180035477E-3</v>
      </c>
      <c r="GR166" s="28">
        <f t="shared" si="449"/>
        <v>2.8804994003217869E-3</v>
      </c>
      <c r="GS166" s="28">
        <f t="shared" si="449"/>
        <v>6.792371190525494E-3</v>
      </c>
      <c r="GT166" s="28">
        <f t="shared" si="449"/>
        <v>-7.5034751121499216E-4</v>
      </c>
      <c r="GU166" s="28">
        <f t="shared" si="449"/>
        <v>-1.7884247535415645E-3</v>
      </c>
      <c r="GV166" s="28">
        <f t="shared" si="449"/>
        <v>-3.7847922936581325E-3</v>
      </c>
      <c r="GW166" s="28">
        <f t="shared" si="449"/>
        <v>1.0673170786329464E-2</v>
      </c>
      <c r="GX166" s="28">
        <f t="shared" si="449"/>
        <v>1.7995410578317942E-2</v>
      </c>
      <c r="GY166" s="28">
        <f t="shared" si="449"/>
        <v>2.71638834564095E-3</v>
      </c>
      <c r="GZ166" s="28">
        <f t="shared" si="449"/>
        <v>-5.1746664586066185E-3</v>
      </c>
      <c r="HA166" s="28">
        <f t="shared" si="449"/>
        <v>1.8279061367685596E-2</v>
      </c>
      <c r="HB166" s="28">
        <f t="shared" si="449"/>
        <v>-4.2997015431038167E-3</v>
      </c>
      <c r="HC166" s="28">
        <f t="shared" si="449"/>
        <v>-5.3455094445850372E-3</v>
      </c>
      <c r="HD166" s="28">
        <f t="shared" si="449"/>
        <v>2.883053109449178E-3</v>
      </c>
      <c r="HE166" s="28">
        <f t="shared" si="449"/>
        <v>2.4380571726179405E-2</v>
      </c>
      <c r="HF166" s="28">
        <f t="shared" si="449"/>
        <v>1.4517157340101524E-2</v>
      </c>
      <c r="HG166" s="28">
        <f t="shared" si="449"/>
        <v>-2.9218871475346339E-2</v>
      </c>
      <c r="HH166" s="28">
        <f t="shared" si="449"/>
        <v>4.0197532830728057E-3</v>
      </c>
      <c r="HI166" s="28">
        <f t="shared" si="449"/>
        <v>-8.4673169868709677E-3</v>
      </c>
      <c r="HJ166" s="28">
        <f t="shared" si="449"/>
        <v>-3.5533245886591376E-3</v>
      </c>
      <c r="HK166" s="28">
        <f t="shared" si="449"/>
        <v>-1.4370675802950237E-2</v>
      </c>
      <c r="HL166" s="28">
        <f t="shared" si="449"/>
        <v>-6.1582089084588404E-3</v>
      </c>
      <c r="HM166" s="28">
        <f t="shared" si="449"/>
        <v>-1.5771734961010354E-2</v>
      </c>
      <c r="HN166" s="28">
        <f t="shared" si="449"/>
        <v>2.5780820116801731E-2</v>
      </c>
      <c r="HO166" s="28">
        <f t="shared" si="449"/>
        <v>-6.1352999481988513E-3</v>
      </c>
      <c r="HP166" s="28">
        <f t="shared" si="449"/>
        <v>-1.1376182227449669E-2</v>
      </c>
      <c r="HQ166" s="28">
        <f t="shared" si="449"/>
        <v>1.2858714351580851E-2</v>
      </c>
      <c r="HR166" s="28">
        <f t="shared" si="449"/>
        <v>4.7091190115288502E-3</v>
      </c>
      <c r="HS166" s="28">
        <f t="shared" si="449"/>
        <v>1.4355656917055945E-2</v>
      </c>
      <c r="HT166" s="28">
        <f t="shared" si="449"/>
        <v>1.5097172933568152E-3</v>
      </c>
      <c r="HU166" s="28">
        <f t="shared" si="449"/>
        <v>-5.6222777553216422E-3</v>
      </c>
      <c r="HV166" s="28">
        <f t="shared" si="449"/>
        <v>2.5115108367508576E-4</v>
      </c>
      <c r="HW166" s="28">
        <f t="shared" si="449"/>
        <v>1.7687995601014415E-3</v>
      </c>
      <c r="HX166" s="28">
        <f t="shared" si="449"/>
        <v>4.5917652523640284E-3</v>
      </c>
      <c r="HY166" s="28">
        <f t="shared" si="449"/>
        <v>-3.4195531948196444E-3</v>
      </c>
      <c r="HZ166" s="28">
        <f t="shared" si="449"/>
        <v>1.5423035726351158E-2</v>
      </c>
      <c r="IA166" s="28">
        <f t="shared" si="449"/>
        <v>3.0118892510803772E-3</v>
      </c>
      <c r="IB166" s="28">
        <f t="shared" si="449"/>
        <v>4.9558015961142414E-3</v>
      </c>
      <c r="IC166" s="28">
        <f t="shared" si="449"/>
        <v>7.7148494585035999E-3</v>
      </c>
      <c r="ID166" s="28">
        <f t="shared" si="449"/>
        <v>3.1577130090969657E-2</v>
      </c>
      <c r="IE166" s="28">
        <f t="shared" si="449"/>
        <v>-8.8954447420664991E-3</v>
      </c>
      <c r="IF166" s="28">
        <f t="shared" si="449"/>
        <v>-1.6343887636368029E-2</v>
      </c>
      <c r="IG166" s="28">
        <f t="shared" si="449"/>
        <v>5.1110245856503993E-4</v>
      </c>
      <c r="IH166" s="28">
        <f t="shared" si="449"/>
        <v>5.9443615895011376E-4</v>
      </c>
      <c r="II166" s="28">
        <f t="shared" si="449"/>
        <v>-1.5978013516437673E-2</v>
      </c>
      <c r="IJ166" s="28">
        <f t="shared" si="449"/>
        <v>1.1675121087436374E-2</v>
      </c>
      <c r="IK166" s="28">
        <f t="shared" si="449"/>
        <v>-2.0241157684384527E-2</v>
      </c>
      <c r="IL166" s="28">
        <f t="shared" si="449"/>
        <v>-1.0041626907454358E-2</v>
      </c>
      <c r="IM166" s="28">
        <f t="shared" si="449"/>
        <v>-2.6183451055533332E-3</v>
      </c>
      <c r="IN166" s="28">
        <f t="shared" si="449"/>
        <v>-1.4934718428482481E-3</v>
      </c>
      <c r="IO166" s="28">
        <f t="shared" si="449"/>
        <v>6.9450493439776639E-4</v>
      </c>
      <c r="IP166" s="28">
        <f t="shared" si="449"/>
        <v>1.0729428240107291E-2</v>
      </c>
      <c r="IQ166" s="28">
        <f t="shared" si="449"/>
        <v>7.5033320735480276E-3</v>
      </c>
      <c r="IT166" s="29">
        <f t="shared" si="388"/>
        <v>1.3568025716232421E-4</v>
      </c>
      <c r="IU166" s="29">
        <f>IT166</f>
        <v>1.3568025716232421E-4</v>
      </c>
      <c r="IY166" s="28">
        <f t="shared" ref="IY166:IY175" si="450">_xlfn.STDEV.S(B166:IQ166)</f>
        <v>1.5424649554098903E-2</v>
      </c>
      <c r="IZ166" s="33">
        <f>(IT166/IY166)*SQRT(1000)</f>
        <v>0.27816427507508701</v>
      </c>
      <c r="JA166" s="28">
        <f>_xlfn.T.INV.2T(0.1,999)</f>
        <v>1.6463803454274908</v>
      </c>
      <c r="JB166" s="28">
        <f>_xlfn.T.INV.2T(0.05,999)</f>
        <v>1.9623414611334626</v>
      </c>
      <c r="JC166" s="28">
        <f>_xlfn.T.INV.2T(0.01,999)</f>
        <v>2.5807596372676254</v>
      </c>
      <c r="JD166" s="33" t="str">
        <f>IF(ABS(IZ166)&gt;JB166,"Odrzucamy H0","NieodrzucamyH0")</f>
        <v>NieodrzucamyH0</v>
      </c>
      <c r="JG166" s="33">
        <f>IT166/$JC$160</f>
        <v>7.0747059518015243E-2</v>
      </c>
      <c r="JH166" s="28">
        <f>_xlfn.T.INV.2T(0.1,9)</f>
        <v>1.8331129326562374</v>
      </c>
      <c r="JI166" s="28">
        <f>_xlfn.T.INV.2T(0.05,9)</f>
        <v>2.2621571627982053</v>
      </c>
      <c r="JJ166" s="28">
        <f>_xlfn.T.INV.2T(0.01,9)</f>
        <v>3.2498355415921263</v>
      </c>
      <c r="JK166" s="33" t="str">
        <f>IF(ABS(JG166)&gt;JI166,"Odrzucamy H0","NieodrzucamyH0")</f>
        <v>NieodrzucamyH0</v>
      </c>
      <c r="JN166" s="34">
        <f>COUNTIF(B166:IQ166,"&gt;0")/250</f>
        <v>0.56000000000000005</v>
      </c>
      <c r="JO166" s="33">
        <f>(SQRT(250)/0.5)*(JN166-0.5)</f>
        <v>1.8973665961010293</v>
      </c>
      <c r="JP166" s="29">
        <f>NORMSINV(1-0.05)</f>
        <v>1.6448536269514715</v>
      </c>
      <c r="JQ166" s="29">
        <f>NORMSINV(1-0.025)</f>
        <v>1.9599639845400536</v>
      </c>
      <c r="JR166" s="29">
        <f>NORMSINV(1-0.005)</f>
        <v>2.5758293035488999</v>
      </c>
      <c r="JS166" s="33" t="str">
        <f>IF(ABS(JO166)&gt;JQ166,"Odrzucamy H0","NieodrzucamyH0")</f>
        <v>NieodrzucamyH0</v>
      </c>
      <c r="JW166" s="33">
        <f>SQRT(250)*(JN166-$JY$160)/SQRT($JY$160*(1-$JY$160))</f>
        <v>1.9479730123110786</v>
      </c>
      <c r="JX166" s="29">
        <f>NORMSINV(1-0.05)</f>
        <v>1.6448536269514715</v>
      </c>
      <c r="JY166" s="29">
        <f>NORMSINV(1-0.025)</f>
        <v>1.9599639845400536</v>
      </c>
      <c r="JZ166" s="29">
        <f>NORMSINV(1-0.005)</f>
        <v>2.5758293035488999</v>
      </c>
      <c r="KA166" s="33" t="str">
        <f>IF(ABS(JW166)&gt;JY166,"Odrzucamy H0","NieodrzucamyH0")</f>
        <v>NieodrzucamyH0</v>
      </c>
    </row>
    <row r="167" spans="1:287" x14ac:dyDescent="0.25">
      <c r="A167" s="6">
        <v>1</v>
      </c>
      <c r="B167" s="4">
        <f t="shared" ref="B167:BM167" si="451">B77-AVERAGE(B$61:B$75)</f>
        <v>9.9641007724929186E-3</v>
      </c>
      <c r="C167" s="4">
        <f t="shared" si="451"/>
        <v>2.5524134725613294E-4</v>
      </c>
      <c r="D167" s="4">
        <f t="shared" si="451"/>
        <v>-1.8385995928772807E-3</v>
      </c>
      <c r="E167" s="4">
        <f t="shared" si="451"/>
        <v>-3.9560381839668659E-4</v>
      </c>
      <c r="F167" s="4">
        <f t="shared" si="451"/>
        <v>3.960196919567679E-3</v>
      </c>
      <c r="G167" s="4">
        <f t="shared" si="451"/>
        <v>-1.7867631293764716E-3</v>
      </c>
      <c r="H167" s="4">
        <f t="shared" si="451"/>
        <v>4.990592687841462E-3</v>
      </c>
      <c r="I167" s="4">
        <f t="shared" si="451"/>
        <v>1.2110053572305554E-2</v>
      </c>
      <c r="J167" s="4">
        <f t="shared" si="451"/>
        <v>6.0150507030146873E-3</v>
      </c>
      <c r="K167" s="4">
        <f t="shared" si="451"/>
        <v>2.1340883557266627E-3</v>
      </c>
      <c r="L167" s="4">
        <f t="shared" si="451"/>
        <v>-3.639328074351024E-2</v>
      </c>
      <c r="M167" s="4">
        <f t="shared" si="451"/>
        <v>2.1377344860329463E-2</v>
      </c>
      <c r="N167" s="4">
        <f t="shared" si="451"/>
        <v>1.3792258856404711E-3</v>
      </c>
      <c r="O167" s="4">
        <f t="shared" si="451"/>
        <v>-3.1535919411585851E-2</v>
      </c>
      <c r="P167" s="4">
        <f t="shared" si="451"/>
        <v>-2.8351243770630377E-2</v>
      </c>
      <c r="Q167" s="4">
        <f t="shared" si="451"/>
        <v>-2.2183350642162925E-2</v>
      </c>
      <c r="R167" s="4">
        <f t="shared" si="451"/>
        <v>8.413453536267719E-3</v>
      </c>
      <c r="S167" s="4">
        <f t="shared" si="451"/>
        <v>1.1051862935265493E-2</v>
      </c>
      <c r="T167" s="4">
        <f t="shared" si="451"/>
        <v>1.465402161845783E-2</v>
      </c>
      <c r="U167" s="4">
        <f t="shared" si="451"/>
        <v>-1.1782106721610987E-2</v>
      </c>
      <c r="V167" s="4">
        <f t="shared" si="451"/>
        <v>-6.664293090617706E-3</v>
      </c>
      <c r="W167" s="4">
        <f t="shared" si="451"/>
        <v>2.3610545399631894E-2</v>
      </c>
      <c r="X167" s="4">
        <f t="shared" si="451"/>
        <v>5.4058761386704133E-4</v>
      </c>
      <c r="Y167" s="4">
        <f t="shared" si="451"/>
        <v>8.1862789060518342E-3</v>
      </c>
      <c r="Z167" s="4">
        <f t="shared" si="451"/>
        <v>-5.1627038233828552E-3</v>
      </c>
      <c r="AA167" s="4">
        <f t="shared" si="451"/>
        <v>-6.6657194939205605E-2</v>
      </c>
      <c r="AB167" s="4">
        <f t="shared" si="451"/>
        <v>-2.3149974206215649E-2</v>
      </c>
      <c r="AC167" s="4">
        <f t="shared" si="451"/>
        <v>4.48400600392847E-3</v>
      </c>
      <c r="AD167" s="4">
        <f t="shared" si="451"/>
        <v>6.310920348292684E-3</v>
      </c>
      <c r="AE167" s="4">
        <f t="shared" si="451"/>
        <v>1.0192526376422522E-2</v>
      </c>
      <c r="AF167" s="4">
        <f t="shared" si="451"/>
        <v>-1.8033604784089743E-3</v>
      </c>
      <c r="AG167" s="4">
        <f t="shared" si="451"/>
        <v>5.3825890448125739E-3</v>
      </c>
      <c r="AH167" s="4">
        <f t="shared" si="451"/>
        <v>1.5184197150475646E-2</v>
      </c>
      <c r="AI167" s="4">
        <f t="shared" si="451"/>
        <v>1.2661011936543117E-2</v>
      </c>
      <c r="AJ167" s="4">
        <f t="shared" si="451"/>
        <v>-1.0936540174853898E-3</v>
      </c>
      <c r="AK167" s="4">
        <f t="shared" si="451"/>
        <v>3.5978517092996711E-3</v>
      </c>
      <c r="AL167" s="4">
        <f t="shared" si="451"/>
        <v>8.6353230290078062E-2</v>
      </c>
      <c r="AM167" s="4">
        <f t="shared" si="451"/>
        <v>-7.971567547461254E-3</v>
      </c>
      <c r="AN167" s="4">
        <f t="shared" si="451"/>
        <v>2.3811844732764308E-3</v>
      </c>
      <c r="AO167" s="4">
        <f t="shared" si="451"/>
        <v>-4.0759657003432384E-2</v>
      </c>
      <c r="AP167" s="4">
        <f t="shared" si="451"/>
        <v>4.8516810479812371E-2</v>
      </c>
      <c r="AQ167" s="4">
        <f t="shared" si="451"/>
        <v>2.8090209703595156E-2</v>
      </c>
      <c r="AR167" s="4">
        <f t="shared" si="451"/>
        <v>3.8051310990728994E-4</v>
      </c>
      <c r="AS167" s="4">
        <f t="shared" si="451"/>
        <v>-8.8279912783979196E-3</v>
      </c>
      <c r="AT167" s="4">
        <f t="shared" si="451"/>
        <v>-1.5711410242620856E-2</v>
      </c>
      <c r="AU167" s="4">
        <f t="shared" si="451"/>
        <v>1.7326911197931203E-2</v>
      </c>
      <c r="AV167" s="4">
        <f t="shared" si="451"/>
        <v>-9.52809502919158E-3</v>
      </c>
      <c r="AW167" s="4">
        <f t="shared" si="451"/>
        <v>-1.5841942753615675E-2</v>
      </c>
      <c r="AX167" s="4">
        <f t="shared" si="451"/>
        <v>1.7976560080175938E-2</v>
      </c>
      <c r="AY167" s="4">
        <f t="shared" si="451"/>
        <v>-9.9648182025530024E-3</v>
      </c>
      <c r="AZ167" s="4">
        <f t="shared" si="451"/>
        <v>-2.4881795568615753E-2</v>
      </c>
      <c r="BA167" s="4">
        <f t="shared" si="451"/>
        <v>-1.5110701263756264E-2</v>
      </c>
      <c r="BB167" s="4">
        <f t="shared" si="451"/>
        <v>-4.6311549630794098E-3</v>
      </c>
      <c r="BC167" s="4">
        <f t="shared" si="451"/>
        <v>-5.6564067481821353E-4</v>
      </c>
      <c r="BD167" s="4">
        <f t="shared" si="451"/>
        <v>8.129627555934972E-3</v>
      </c>
      <c r="BE167" s="4">
        <f t="shared" si="451"/>
        <v>1.2898545501599749E-2</v>
      </c>
      <c r="BF167" s="4">
        <f t="shared" si="451"/>
        <v>6.6735111656703698E-3</v>
      </c>
      <c r="BG167" s="4">
        <f t="shared" si="451"/>
        <v>3.9981280680969608E-2</v>
      </c>
      <c r="BH167" s="4">
        <f t="shared" si="451"/>
        <v>4.8397147489497886E-3</v>
      </c>
      <c r="BI167" s="4">
        <f t="shared" si="451"/>
        <v>-3.8617376453585852E-3</v>
      </c>
      <c r="BJ167" s="4">
        <f t="shared" si="451"/>
        <v>-4.5209078224140192E-2</v>
      </c>
      <c r="BK167" s="4">
        <f t="shared" si="451"/>
        <v>-1.3471827520331509E-2</v>
      </c>
      <c r="BL167" s="4">
        <f t="shared" si="451"/>
        <v>8.4877383943687183E-4</v>
      </c>
      <c r="BM167" s="4">
        <f t="shared" si="451"/>
        <v>8.3159067550821683E-3</v>
      </c>
      <c r="BN167" s="4">
        <f t="shared" ref="BN167:DY167" si="452">BN77-AVERAGE(BN$61:BN$75)</f>
        <v>-1.1512545240865316E-2</v>
      </c>
      <c r="BO167" s="4">
        <f t="shared" si="452"/>
        <v>3.0949963380080062E-2</v>
      </c>
      <c r="BP167" s="4">
        <f t="shared" si="452"/>
        <v>3.5174650921448096E-3</v>
      </c>
      <c r="BQ167" s="4">
        <f t="shared" si="452"/>
        <v>-1.1409623679554904E-2</v>
      </c>
      <c r="BR167" s="4">
        <f t="shared" si="452"/>
        <v>-1.4897796296331645E-2</v>
      </c>
      <c r="BS167" s="4">
        <f t="shared" si="452"/>
        <v>1.6682954106490865E-3</v>
      </c>
      <c r="BT167" s="4">
        <f t="shared" si="452"/>
        <v>-3.9435351811515076E-3</v>
      </c>
      <c r="BU167" s="4">
        <f t="shared" si="452"/>
        <v>-1.0908925944378291E-2</v>
      </c>
      <c r="BV167" s="4">
        <f t="shared" si="452"/>
        <v>1.5412461285001313E-3</v>
      </c>
      <c r="BW167" s="4">
        <f t="shared" si="452"/>
        <v>2.5609628261216641E-2</v>
      </c>
      <c r="BX167" s="4">
        <f t="shared" si="452"/>
        <v>8.6962489397055948E-3</v>
      </c>
      <c r="BY167" s="4">
        <f t="shared" si="452"/>
        <v>-1.4121279887360574E-2</v>
      </c>
      <c r="BZ167" s="4">
        <f t="shared" si="452"/>
        <v>-6.7084356849454751E-4</v>
      </c>
      <c r="CA167" s="4">
        <f t="shared" si="452"/>
        <v>-9.2023453731735916E-3</v>
      </c>
      <c r="CB167" s="4">
        <f t="shared" si="452"/>
        <v>-1.0755649261015162E-2</v>
      </c>
      <c r="CC167" s="4">
        <f t="shared" si="452"/>
        <v>4.4887185367209741E-3</v>
      </c>
      <c r="CD167" s="4">
        <f t="shared" si="452"/>
        <v>4.8070570487605546E-3</v>
      </c>
      <c r="CE167" s="4">
        <f t="shared" si="452"/>
        <v>-8.964186690067287E-3</v>
      </c>
      <c r="CF167" s="4">
        <f t="shared" si="452"/>
        <v>8.4055762355978707E-3</v>
      </c>
      <c r="CG167" s="4">
        <f t="shared" si="452"/>
        <v>1.2531941148849293E-3</v>
      </c>
      <c r="CH167" s="4">
        <f t="shared" si="452"/>
        <v>2.4544615683366475E-3</v>
      </c>
      <c r="CI167" s="4">
        <f t="shared" si="452"/>
        <v>-1.0861633576451936E-2</v>
      </c>
      <c r="CJ167" s="4">
        <f t="shared" si="452"/>
        <v>-2.1713607176270126E-2</v>
      </c>
      <c r="CK167" s="4">
        <f t="shared" si="452"/>
        <v>4.9010381811773187E-3</v>
      </c>
      <c r="CL167" s="4">
        <f t="shared" si="452"/>
        <v>1.3392116144282228E-2</v>
      </c>
      <c r="CM167" s="4">
        <f t="shared" si="452"/>
        <v>-2.8764190416385716E-2</v>
      </c>
      <c r="CN167" s="4">
        <f t="shared" si="452"/>
        <v>-3.0266810272462513E-2</v>
      </c>
      <c r="CO167" s="4">
        <f t="shared" si="452"/>
        <v>-2.91915958872207E-3</v>
      </c>
      <c r="CP167" s="4">
        <f t="shared" si="452"/>
        <v>-1.1159414550134775E-4</v>
      </c>
      <c r="CQ167" s="4">
        <f t="shared" si="452"/>
        <v>1.9028533129675711E-3</v>
      </c>
      <c r="CR167" s="4">
        <f t="shared" si="452"/>
        <v>1.8010884533428625E-2</v>
      </c>
      <c r="CS167" s="4">
        <f t="shared" si="452"/>
        <v>-3.1811560746971682E-3</v>
      </c>
      <c r="CT167" s="4">
        <f t="shared" si="452"/>
        <v>-4.8834567775748365E-3</v>
      </c>
      <c r="CU167" s="4">
        <f t="shared" si="452"/>
        <v>5.7467723129229018E-3</v>
      </c>
      <c r="CV167" s="4">
        <f t="shared" si="452"/>
        <v>1.9302004844020632E-2</v>
      </c>
      <c r="CW167" s="4">
        <f t="shared" si="452"/>
        <v>2.4517912771543386E-3</v>
      </c>
      <c r="CX167" s="4">
        <f t="shared" si="452"/>
        <v>-3.2213399041154368E-2</v>
      </c>
      <c r="CY167" s="4">
        <f t="shared" si="452"/>
        <v>5.3245480141706127E-3</v>
      </c>
      <c r="CZ167" s="4">
        <f t="shared" si="452"/>
        <v>3.4549281256084727E-3</v>
      </c>
      <c r="DA167" s="4">
        <f t="shared" si="452"/>
        <v>-1.0372020614708405E-2</v>
      </c>
      <c r="DB167" s="4">
        <f t="shared" si="452"/>
        <v>2.6419660332357466E-2</v>
      </c>
      <c r="DC167" s="4">
        <f t="shared" si="452"/>
        <v>2.5705994938468937E-4</v>
      </c>
      <c r="DD167" s="4">
        <f t="shared" si="452"/>
        <v>-1.5540987972435253E-2</v>
      </c>
      <c r="DE167" s="4">
        <f t="shared" si="452"/>
        <v>1.8746071947225149E-2</v>
      </c>
      <c r="DF167" s="4">
        <f t="shared" si="452"/>
        <v>3.5207553059361926E-4</v>
      </c>
      <c r="DG167" s="4">
        <f t="shared" si="452"/>
        <v>8.4333634221071883E-4</v>
      </c>
      <c r="DH167" s="4">
        <f t="shared" si="452"/>
        <v>-1.1841475827214468E-2</v>
      </c>
      <c r="DI167" s="4">
        <f t="shared" si="452"/>
        <v>1.2835243239982027E-2</v>
      </c>
      <c r="DJ167" s="4">
        <f t="shared" si="452"/>
        <v>9.8081906582285776E-4</v>
      </c>
      <c r="DK167" s="4">
        <f t="shared" si="452"/>
        <v>-4.3044671462304082E-3</v>
      </c>
      <c r="DL167" s="4">
        <f t="shared" si="452"/>
        <v>9.2857114494389985E-3</v>
      </c>
      <c r="DM167" s="4">
        <f t="shared" si="452"/>
        <v>-1.9946572892483326E-2</v>
      </c>
      <c r="DN167" s="4">
        <f t="shared" si="452"/>
        <v>3.499428577222229E-4</v>
      </c>
      <c r="DO167" s="4">
        <f t="shared" si="452"/>
        <v>1.6615221251198051E-2</v>
      </c>
      <c r="DP167" s="4">
        <f t="shared" si="452"/>
        <v>1.0561391043331345E-2</v>
      </c>
      <c r="DQ167" s="4">
        <f t="shared" si="452"/>
        <v>-1.782635571803479E-2</v>
      </c>
      <c r="DR167" s="4">
        <f t="shared" si="452"/>
        <v>5.0671551046281597E-3</v>
      </c>
      <c r="DS167" s="4">
        <f t="shared" si="452"/>
        <v>-9.6641744916359934E-3</v>
      </c>
      <c r="DT167" s="4">
        <f t="shared" si="452"/>
        <v>-1.405927471065611E-2</v>
      </c>
      <c r="DU167" s="4">
        <f t="shared" si="452"/>
        <v>7.4866287405454968E-3</v>
      </c>
      <c r="DV167" s="4">
        <f t="shared" si="452"/>
        <v>4.2735618474338405E-3</v>
      </c>
      <c r="DW167" s="4">
        <f t="shared" si="452"/>
        <v>-3.6201791455695888E-2</v>
      </c>
      <c r="DX167" s="4">
        <f t="shared" si="452"/>
        <v>-6.4456816627080494E-4</v>
      </c>
      <c r="DY167" s="4">
        <f t="shared" si="452"/>
        <v>-8.6126196234206538E-3</v>
      </c>
      <c r="DZ167" s="4">
        <f t="shared" ref="DZ167:GK167" si="453">DZ77-AVERAGE(DZ$61:DZ$75)</f>
        <v>1.0444446191643685E-2</v>
      </c>
      <c r="EA167" s="4">
        <f t="shared" si="453"/>
        <v>6.0836692251429667E-3</v>
      </c>
      <c r="EB167" s="4">
        <f t="shared" si="453"/>
        <v>1.2432185926880106E-3</v>
      </c>
      <c r="EC167" s="4">
        <f t="shared" si="453"/>
        <v>-9.510260898964857E-3</v>
      </c>
      <c r="ED167" s="4">
        <f t="shared" si="453"/>
        <v>1.3573136209629768E-2</v>
      </c>
      <c r="EE167" s="4">
        <f t="shared" si="453"/>
        <v>3.2164716167003781E-4</v>
      </c>
      <c r="EF167" s="4">
        <f t="shared" si="453"/>
        <v>2.4567339571550978E-3</v>
      </c>
      <c r="EG167" s="4">
        <f t="shared" si="453"/>
        <v>1.4677091840512579E-2</v>
      </c>
      <c r="EH167" s="4">
        <f t="shared" si="453"/>
        <v>6.344161059145874E-3</v>
      </c>
      <c r="EI167" s="4">
        <f t="shared" si="453"/>
        <v>1.602272693903898E-3</v>
      </c>
      <c r="EJ167" s="4">
        <f t="shared" si="453"/>
        <v>-4.0679743543358425E-2</v>
      </c>
      <c r="EK167" s="4">
        <f t="shared" si="453"/>
        <v>-1.0880968406355173E-2</v>
      </c>
      <c r="EL167" s="4">
        <f t="shared" si="453"/>
        <v>-1.6456418719384122E-2</v>
      </c>
      <c r="EM167" s="4">
        <f t="shared" si="453"/>
        <v>-2.2120550549712802E-2</v>
      </c>
      <c r="EN167" s="4">
        <f t="shared" si="453"/>
        <v>7.3258721209505983E-3</v>
      </c>
      <c r="EO167" s="4">
        <f t="shared" si="453"/>
        <v>-2.0923238929339217E-2</v>
      </c>
      <c r="EP167" s="4">
        <f t="shared" si="453"/>
        <v>-1.8543391250734655E-2</v>
      </c>
      <c r="EQ167" s="4">
        <f t="shared" si="453"/>
        <v>4.4722857899642237E-3</v>
      </c>
      <c r="ER167" s="4">
        <f t="shared" si="453"/>
        <v>6.8154557974075295E-3</v>
      </c>
      <c r="ES167" s="4">
        <f t="shared" si="453"/>
        <v>-1.7182736938496895E-3</v>
      </c>
      <c r="ET167" s="4">
        <f t="shared" si="453"/>
        <v>1.0675592247268575E-2</v>
      </c>
      <c r="EU167" s="4">
        <f t="shared" si="453"/>
        <v>9.8934307037908077E-4</v>
      </c>
      <c r="EV167" s="4">
        <f t="shared" si="453"/>
        <v>-4.9096388333180828E-2</v>
      </c>
      <c r="EW167" s="4">
        <f t="shared" si="453"/>
        <v>-5.005362806107156E-3</v>
      </c>
      <c r="EX167" s="4">
        <f t="shared" si="453"/>
        <v>2.0823963618908623E-4</v>
      </c>
      <c r="EY167" s="4">
        <f t="shared" si="453"/>
        <v>6.8293117198983261E-3</v>
      </c>
      <c r="EZ167" s="4">
        <f t="shared" si="453"/>
        <v>-1.3069201399398902E-3</v>
      </c>
      <c r="FA167" s="4">
        <f t="shared" si="453"/>
        <v>-2.2427263054293461E-2</v>
      </c>
      <c r="FB167" s="4">
        <f t="shared" si="453"/>
        <v>3.4830783448567748E-3</v>
      </c>
      <c r="FC167" s="4">
        <f t="shared" si="453"/>
        <v>1.4484732519468274E-2</v>
      </c>
      <c r="FD167" s="4">
        <f t="shared" si="453"/>
        <v>6.6269334074337809E-3</v>
      </c>
      <c r="FE167" s="4">
        <f t="shared" si="453"/>
        <v>-1.9116361181915235E-2</v>
      </c>
      <c r="FF167" s="4">
        <f t="shared" si="453"/>
        <v>-3.8121085121884009E-2</v>
      </c>
      <c r="FG167" s="4">
        <f t="shared" si="453"/>
        <v>-1.4661906682485936E-2</v>
      </c>
      <c r="FH167" s="4">
        <f t="shared" si="453"/>
        <v>-1.1476970991968734E-2</v>
      </c>
      <c r="FI167" s="4">
        <f t="shared" si="453"/>
        <v>1.5229518682983945E-2</v>
      </c>
      <c r="FJ167" s="4">
        <f t="shared" si="453"/>
        <v>-2.8987214634671611E-2</v>
      </c>
      <c r="FK167" s="4">
        <f t="shared" si="453"/>
        <v>-1.2972642979515244E-2</v>
      </c>
      <c r="FL167" s="4">
        <f t="shared" si="453"/>
        <v>-4.1870818576773897E-3</v>
      </c>
      <c r="FM167" s="4">
        <f t="shared" si="453"/>
        <v>1.7424576854661505E-2</v>
      </c>
      <c r="FN167" s="4">
        <f t="shared" si="453"/>
        <v>7.5348220242547849E-3</v>
      </c>
      <c r="FO167" s="4">
        <f t="shared" si="453"/>
        <v>-1.3897057093193253E-2</v>
      </c>
      <c r="FP167" s="4">
        <f t="shared" si="453"/>
        <v>1.1791761889166856E-2</v>
      </c>
      <c r="FQ167" s="4">
        <f t="shared" si="453"/>
        <v>9.4919084803197582E-3</v>
      </c>
      <c r="FR167" s="4">
        <f t="shared" si="453"/>
        <v>-8.6964746799512785E-3</v>
      </c>
      <c r="FS167" s="4">
        <f t="shared" si="453"/>
        <v>4.1635177507755271E-3</v>
      </c>
      <c r="FT167" s="4">
        <f t="shared" si="453"/>
        <v>4.3547531327316411E-3</v>
      </c>
      <c r="FU167" s="4">
        <f t="shared" si="453"/>
        <v>-2.8775469091410624E-2</v>
      </c>
      <c r="FV167" s="4">
        <f t="shared" si="453"/>
        <v>-1.0330865579781957E-2</v>
      </c>
      <c r="FW167" s="4">
        <f t="shared" si="453"/>
        <v>-6.7876949934447001E-3</v>
      </c>
      <c r="FX167" s="4">
        <f t="shared" si="453"/>
        <v>-8.3093412277228697E-3</v>
      </c>
      <c r="FY167" s="4">
        <f t="shared" si="453"/>
        <v>1.4475491147545485E-3</v>
      </c>
      <c r="FZ167" s="4">
        <f t="shared" si="453"/>
        <v>1.6173581048801969E-2</v>
      </c>
      <c r="GA167" s="4">
        <f t="shared" si="453"/>
        <v>2.7751374066922671E-3</v>
      </c>
      <c r="GB167" s="4">
        <f t="shared" si="453"/>
        <v>2.2090554121668833E-2</v>
      </c>
      <c r="GC167" s="4">
        <f t="shared" si="453"/>
        <v>-8.7833534070822655E-4</v>
      </c>
      <c r="GD167" s="4">
        <f t="shared" si="453"/>
        <v>2.1062709878727015E-4</v>
      </c>
      <c r="GE167" s="4">
        <f t="shared" si="453"/>
        <v>-1.3059916474987306E-2</v>
      </c>
      <c r="GF167" s="4">
        <f t="shared" si="453"/>
        <v>3.3756472238716598E-2</v>
      </c>
      <c r="GG167" s="4">
        <f t="shared" si="453"/>
        <v>-4.3416923388283945E-3</v>
      </c>
      <c r="GH167" s="4">
        <f t="shared" si="453"/>
        <v>9.1451193072072945E-3</v>
      </c>
      <c r="GI167" s="4">
        <f t="shared" si="453"/>
        <v>1.3783828703374465E-3</v>
      </c>
      <c r="GJ167" s="4">
        <f t="shared" si="453"/>
        <v>2.8237204965217342E-2</v>
      </c>
      <c r="GK167" s="4">
        <f t="shared" si="453"/>
        <v>7.0307234883231181E-3</v>
      </c>
      <c r="GL167" s="4">
        <f t="shared" ref="GL167:IQ167" si="454">GL77-AVERAGE(GL$61:GL$75)</f>
        <v>-4.8745428214014737E-2</v>
      </c>
      <c r="GM167" s="4">
        <f t="shared" si="454"/>
        <v>2.5522481457148721E-2</v>
      </c>
      <c r="GN167" s="4">
        <f t="shared" si="454"/>
        <v>3.3350981645749088E-2</v>
      </c>
      <c r="GO167" s="4">
        <f t="shared" si="454"/>
        <v>4.0033278883084E-2</v>
      </c>
      <c r="GP167" s="4">
        <f t="shared" si="454"/>
        <v>-3.0515222203852624E-2</v>
      </c>
      <c r="GQ167" s="4">
        <f t="shared" si="454"/>
        <v>-9.2331048947521983E-3</v>
      </c>
      <c r="GR167" s="4">
        <f t="shared" si="454"/>
        <v>2.8769373516917768E-3</v>
      </c>
      <c r="GS167" s="4">
        <f t="shared" si="454"/>
        <v>6.7901171648967352E-3</v>
      </c>
      <c r="GT167" s="4">
        <f t="shared" si="454"/>
        <v>-1.4633610759813689E-2</v>
      </c>
      <c r="GU167" s="4">
        <f t="shared" si="454"/>
        <v>-1.8019763383655065E-3</v>
      </c>
      <c r="GV167" s="4">
        <f t="shared" si="454"/>
        <v>-3.7853659270633676E-3</v>
      </c>
      <c r="GW167" s="4">
        <f t="shared" si="454"/>
        <v>1.0600228361662276E-2</v>
      </c>
      <c r="GX167" s="4">
        <f t="shared" si="454"/>
        <v>1.7757366268363342E-2</v>
      </c>
      <c r="GY167" s="4">
        <f t="shared" si="454"/>
        <v>2.2528396546347799E-3</v>
      </c>
      <c r="GZ167" s="4">
        <f t="shared" si="454"/>
        <v>-5.1751833100316695E-3</v>
      </c>
      <c r="HA167" s="4">
        <f t="shared" si="454"/>
        <v>1.8083247315555023E-2</v>
      </c>
      <c r="HB167" s="4">
        <f t="shared" si="454"/>
        <v>-4.3047204302357842E-3</v>
      </c>
      <c r="HC167" s="4">
        <f t="shared" si="454"/>
        <v>-2.2271606070903231E-3</v>
      </c>
      <c r="HD167" s="4">
        <f t="shared" si="454"/>
        <v>2.0252204108191677E-2</v>
      </c>
      <c r="HE167" s="4">
        <f t="shared" si="454"/>
        <v>-5.6525313032165479E-3</v>
      </c>
      <c r="HF167" s="4">
        <f t="shared" si="454"/>
        <v>-3.6926947203436531E-3</v>
      </c>
      <c r="HG167" s="4">
        <f t="shared" si="454"/>
        <v>-6.516525338509678E-2</v>
      </c>
      <c r="HH167" s="4">
        <f t="shared" si="454"/>
        <v>2.6346109205710573E-2</v>
      </c>
      <c r="HI167" s="4">
        <f t="shared" si="454"/>
        <v>-1.5928084999459802E-2</v>
      </c>
      <c r="HJ167" s="4">
        <f t="shared" si="454"/>
        <v>-2.179305596345078E-2</v>
      </c>
      <c r="HK167" s="4">
        <f t="shared" si="454"/>
        <v>7.2289833732390417E-3</v>
      </c>
      <c r="HL167" s="4">
        <f t="shared" si="454"/>
        <v>3.9657989219858605E-5</v>
      </c>
      <c r="HM167" s="4">
        <f t="shared" si="454"/>
        <v>-8.184656313815061E-3</v>
      </c>
      <c r="HN167" s="4">
        <f t="shared" si="454"/>
        <v>4.4074579366570141E-3</v>
      </c>
      <c r="HO167" s="4">
        <f t="shared" si="454"/>
        <v>-1.967430773279424E-2</v>
      </c>
      <c r="HP167" s="4">
        <f t="shared" si="454"/>
        <v>-1.13909050497519E-2</v>
      </c>
      <c r="HQ167" s="4">
        <f t="shared" si="454"/>
        <v>1.2742763595207823E-2</v>
      </c>
      <c r="HR167" s="4">
        <f t="shared" si="454"/>
        <v>4.6756700327451866E-3</v>
      </c>
      <c r="HS167" s="4">
        <f t="shared" si="454"/>
        <v>-1.4561647510439774E-2</v>
      </c>
      <c r="HT167" s="4">
        <f t="shared" si="454"/>
        <v>1.506906797137163E-3</v>
      </c>
      <c r="HU167" s="4">
        <f t="shared" si="454"/>
        <v>-5.62429641698907E-3</v>
      </c>
      <c r="HV167" s="4">
        <f t="shared" si="454"/>
        <v>2.3972665342344946E-4</v>
      </c>
      <c r="HW167" s="4">
        <f t="shared" si="454"/>
        <v>1.7644998892389274E-3</v>
      </c>
      <c r="HX167" s="4">
        <f t="shared" si="454"/>
        <v>4.3883216342069202E-3</v>
      </c>
      <c r="HY167" s="4">
        <f t="shared" si="454"/>
        <v>-3.4195531948196444E-3</v>
      </c>
      <c r="HZ167" s="4">
        <f t="shared" si="454"/>
        <v>1.5299055470198549E-2</v>
      </c>
      <c r="IA167" s="4">
        <f t="shared" si="454"/>
        <v>3.0104967667543875E-3</v>
      </c>
      <c r="IB167" s="4">
        <f t="shared" si="454"/>
        <v>8.600914711118918E-4</v>
      </c>
      <c r="IC167" s="4">
        <f t="shared" si="454"/>
        <v>1.1733649852321497E-2</v>
      </c>
      <c r="ID167" s="4">
        <f t="shared" si="454"/>
        <v>-6.3582858243551605E-3</v>
      </c>
      <c r="IE167" s="4">
        <f t="shared" si="454"/>
        <v>2.6895769962602379E-3</v>
      </c>
      <c r="IF167" s="4">
        <f t="shared" si="454"/>
        <v>-3.5664413263807787E-2</v>
      </c>
      <c r="IG167" s="4">
        <f t="shared" si="454"/>
        <v>1.0561394275160273E-2</v>
      </c>
      <c r="IH167" s="4">
        <f t="shared" si="454"/>
        <v>-1.0570190274318752E-2</v>
      </c>
      <c r="II167" s="4">
        <f t="shared" si="454"/>
        <v>1.0972869153693117E-2</v>
      </c>
      <c r="IJ167" s="4">
        <f t="shared" si="454"/>
        <v>2.8707083876890683E-2</v>
      </c>
      <c r="IK167" s="4">
        <f t="shared" si="454"/>
        <v>-3.7130930121003925E-3</v>
      </c>
      <c r="IL167" s="4">
        <f t="shared" si="454"/>
        <v>-1.3060975150355114E-2</v>
      </c>
      <c r="IM167" s="4">
        <f t="shared" si="454"/>
        <v>-6.3704602345120362E-3</v>
      </c>
      <c r="IN167" s="4">
        <f t="shared" si="454"/>
        <v>2.5734291596308301E-2</v>
      </c>
      <c r="IO167" s="4">
        <f t="shared" si="454"/>
        <v>6.9282439020114633E-4</v>
      </c>
      <c r="IP167" s="4">
        <f t="shared" si="454"/>
        <v>1.0635164206479523E-2</v>
      </c>
      <c r="IQ167" s="4">
        <f t="shared" si="454"/>
        <v>7.4637512039888486E-3</v>
      </c>
      <c r="IT167" s="22">
        <f t="shared" si="388"/>
        <v>-8.7492769070198146E-4</v>
      </c>
      <c r="IU167" s="22">
        <f>SUM(IT166:IT167)</f>
        <v>-7.3924743353965725E-4</v>
      </c>
      <c r="IY167" s="4">
        <f t="shared" si="450"/>
        <v>1.7557501346543554E-2</v>
      </c>
      <c r="IZ167" s="1">
        <f t="shared" ref="IZ167:IZ175" si="455">(IT167/IY167)*SQRT(1000)</f>
        <v>-1.5758303166038274</v>
      </c>
      <c r="JA167" s="4">
        <f t="shared" ref="JA167:JA175" si="456">_xlfn.T.INV.2T(0.1,999)</f>
        <v>1.6463803454274908</v>
      </c>
      <c r="JB167" s="4">
        <f t="shared" ref="JB167:JB175" si="457">_xlfn.T.INV.2T(0.05,999)</f>
        <v>1.9623414611334626</v>
      </c>
      <c r="JC167" s="4">
        <f t="shared" ref="JC167:JC175" si="458">_xlfn.T.INV.2T(0.01,999)</f>
        <v>2.5807596372676254</v>
      </c>
      <c r="JD167" s="1" t="str">
        <f t="shared" ref="JD167:JD175" si="459">IF(ABS(IZ167)&gt;JB167,"Odrzucamy H0","NieodrzucamyH0")</f>
        <v>NieodrzucamyH0</v>
      </c>
      <c r="JG167" s="1">
        <f t="shared" ref="JG167:JG175" si="460">IT167/$JC$160</f>
        <v>-0.45620905135814227</v>
      </c>
      <c r="JH167" s="4">
        <f t="shared" ref="JH167:JH175" si="461">_xlfn.T.INV.2T(0.1,9)</f>
        <v>1.8331129326562374</v>
      </c>
      <c r="JI167" s="4">
        <f t="shared" ref="JI167:JI175" si="462">_xlfn.T.INV.2T(0.05,9)</f>
        <v>2.2621571627982053</v>
      </c>
      <c r="JJ167" s="4">
        <f t="shared" ref="JJ167:JJ175" si="463">_xlfn.T.INV.2T(0.01,9)</f>
        <v>3.2498355415921263</v>
      </c>
      <c r="JK167" s="1" t="str">
        <f t="shared" ref="JK167:JK175" si="464">IF(ABS(JG167)&gt;JI167,"Odrzucamy H0","NieodrzucamyH0")</f>
        <v>NieodrzucamyH0</v>
      </c>
      <c r="JN167" s="35">
        <f t="shared" ref="JN167:JN175" si="465">COUNTIF(B167:IQ167,"&gt;0")/250</f>
        <v>0.55200000000000005</v>
      </c>
      <c r="JO167" s="36">
        <f t="shared" ref="JO167:JO175" si="466">(SQRT(250)/0.5)*(JN167-0.5)</f>
        <v>1.6443843832875586</v>
      </c>
      <c r="JP167" s="21">
        <f t="shared" ref="JP167:JP175" si="467">NORMSINV(1-0.05)</f>
        <v>1.6448536269514715</v>
      </c>
      <c r="JQ167" s="21">
        <f t="shared" ref="JQ167:JQ175" si="468">NORMSINV(1-0.025)</f>
        <v>1.9599639845400536</v>
      </c>
      <c r="JR167" s="21">
        <f t="shared" ref="JR167:JR175" si="469">NORMSINV(1-0.005)</f>
        <v>2.5758293035488999</v>
      </c>
      <c r="JS167" s="1" t="str">
        <f t="shared" ref="JS167:JS175" si="470">IF(ABS(JO167)&gt;JQ167,"Odrzucamy H0","NieodrzucamyH0")</f>
        <v>NieodrzucamyH0</v>
      </c>
      <c r="JW167" s="36">
        <f t="shared" ref="JW167:JW175" si="471">SQRT(250)*(JN167-$JY$160)/SQRT($JY$160*(1-$JY$160))</f>
        <v>1.6949895042187306</v>
      </c>
      <c r="JX167" s="21">
        <f t="shared" ref="JX167:JX175" si="472">NORMSINV(1-0.05)</f>
        <v>1.6448536269514715</v>
      </c>
      <c r="JY167" s="21">
        <f t="shared" ref="JY167:JY175" si="473">NORMSINV(1-0.025)</f>
        <v>1.9599639845400536</v>
      </c>
      <c r="JZ167" s="21">
        <f t="shared" ref="JZ167:JZ175" si="474">NORMSINV(1-0.005)</f>
        <v>2.5758293035488999</v>
      </c>
      <c r="KA167" s="1" t="str">
        <f t="shared" ref="KA167:KA175" si="475">IF(ABS(JW167)&gt;JY167,"Odrzucamy H0","NieodrzucamyH0")</f>
        <v>NieodrzucamyH0</v>
      </c>
    </row>
    <row r="168" spans="1:287" x14ac:dyDescent="0.25">
      <c r="A168" s="6">
        <v>2</v>
      </c>
      <c r="B168" s="4">
        <f t="shared" ref="B168:BM168" si="476">B78-AVERAGE(B$61:B$75)</f>
        <v>-1.2821063992770826E-3</v>
      </c>
      <c r="C168" s="4">
        <f t="shared" si="476"/>
        <v>2.5432346808266137E-4</v>
      </c>
      <c r="D168" s="4">
        <f t="shared" si="476"/>
        <v>-1.8392014787515282E-3</v>
      </c>
      <c r="E168" s="4">
        <f t="shared" si="476"/>
        <v>-3.9992010762687834E-4</v>
      </c>
      <c r="F168" s="4">
        <f t="shared" si="476"/>
        <v>3.9593602376761378E-3</v>
      </c>
      <c r="G168" s="4">
        <f t="shared" si="476"/>
        <v>-1.7970411138981584E-3</v>
      </c>
      <c r="H168" s="4">
        <f t="shared" si="476"/>
        <v>4.9643918290148302E-3</v>
      </c>
      <c r="I168" s="4">
        <f t="shared" si="476"/>
        <v>1.2054728152904865E-2</v>
      </c>
      <c r="J168" s="4">
        <f t="shared" si="476"/>
        <v>5.9896528351257384E-3</v>
      </c>
      <c r="K168" s="4">
        <f t="shared" si="476"/>
        <v>2.1297420191438228E-3</v>
      </c>
      <c r="L168" s="4">
        <f t="shared" si="476"/>
        <v>2.0653012646451415E-2</v>
      </c>
      <c r="M168" s="4">
        <f t="shared" si="476"/>
        <v>6.4844037144969249E-3</v>
      </c>
      <c r="N168" s="4">
        <f t="shared" si="476"/>
        <v>1.3513489359565454E-3</v>
      </c>
      <c r="O168" s="4">
        <f t="shared" si="476"/>
        <v>-6.7080356286418402E-3</v>
      </c>
      <c r="P168" s="4">
        <f t="shared" si="476"/>
        <v>7.6678939376306453E-3</v>
      </c>
      <c r="Q168" s="4">
        <f t="shared" si="476"/>
        <v>-3.7115609450033019E-2</v>
      </c>
      <c r="R168" s="4">
        <f t="shared" si="476"/>
        <v>8.6820071519109095E-3</v>
      </c>
      <c r="S168" s="4">
        <f t="shared" si="476"/>
        <v>2.3141762504848312E-2</v>
      </c>
      <c r="T168" s="4">
        <f t="shared" si="476"/>
        <v>-4.7144529121424519E-3</v>
      </c>
      <c r="U168" s="4">
        <f t="shared" si="476"/>
        <v>-3.1384402649171583E-2</v>
      </c>
      <c r="V168" s="4">
        <f t="shared" si="476"/>
        <v>-1.0586365710959687E-2</v>
      </c>
      <c r="W168" s="4">
        <f t="shared" si="476"/>
        <v>2.0287513801370536E-2</v>
      </c>
      <c r="X168" s="4">
        <f t="shared" si="476"/>
        <v>5.4057702863433523E-4</v>
      </c>
      <c r="Y168" s="4">
        <f t="shared" si="476"/>
        <v>8.1784854973344229E-3</v>
      </c>
      <c r="Z168" s="4">
        <f t="shared" si="476"/>
        <v>-5.1629108206241985E-3</v>
      </c>
      <c r="AA168" s="4">
        <f t="shared" si="476"/>
        <v>-1.3582622500789362E-2</v>
      </c>
      <c r="AB168" s="4">
        <f t="shared" si="476"/>
        <v>-2.4004811681531939E-2</v>
      </c>
      <c r="AC168" s="4">
        <f t="shared" si="476"/>
        <v>4.43591836042185E-3</v>
      </c>
      <c r="AD168" s="4">
        <f t="shared" si="476"/>
        <v>6.2765385201762076E-3</v>
      </c>
      <c r="AE168" s="4">
        <f t="shared" si="476"/>
        <v>9.7370187243452262E-3</v>
      </c>
      <c r="AF168" s="4">
        <f t="shared" si="476"/>
        <v>-1.9367786892835939E-3</v>
      </c>
      <c r="AG168" s="4">
        <f t="shared" si="476"/>
        <v>5.3035101775534919E-3</v>
      </c>
      <c r="AH168" s="4">
        <f t="shared" si="476"/>
        <v>1.5053329984816973E-2</v>
      </c>
      <c r="AI168" s="4">
        <f t="shared" si="476"/>
        <v>1.2601577591061969E-2</v>
      </c>
      <c r="AJ168" s="4">
        <f t="shared" si="476"/>
        <v>-1.095378503602437E-3</v>
      </c>
      <c r="AK168" s="4">
        <f t="shared" si="476"/>
        <v>2.4291958251478576E-2</v>
      </c>
      <c r="AL168" s="4">
        <f t="shared" si="476"/>
        <v>1.1543108814300623E-2</v>
      </c>
      <c r="AM168" s="4">
        <f t="shared" si="476"/>
        <v>-8.1127554110794007E-3</v>
      </c>
      <c r="AN168" s="4">
        <f t="shared" si="476"/>
        <v>-4.7198576985820195E-3</v>
      </c>
      <c r="AO168" s="4">
        <f t="shared" si="476"/>
        <v>-7.6739832530402126E-3</v>
      </c>
      <c r="AP168" s="4">
        <f t="shared" si="476"/>
        <v>-3.5796707124116374E-2</v>
      </c>
      <c r="AQ168" s="4">
        <f t="shared" si="476"/>
        <v>3.2927788091804841E-4</v>
      </c>
      <c r="AR168" s="4">
        <f t="shared" si="476"/>
        <v>-2.6189856966990836E-2</v>
      </c>
      <c r="AS168" s="4">
        <f t="shared" si="476"/>
        <v>4.1778520852646219E-3</v>
      </c>
      <c r="AT168" s="4">
        <f t="shared" si="476"/>
        <v>-1.0896362359802708E-2</v>
      </c>
      <c r="AU168" s="4">
        <f t="shared" si="476"/>
        <v>-2.499666282419756E-2</v>
      </c>
      <c r="AV168" s="4">
        <f t="shared" si="476"/>
        <v>8.1657103612083302E-3</v>
      </c>
      <c r="AW168" s="4">
        <f t="shared" si="476"/>
        <v>-1.5852501859559734E-2</v>
      </c>
      <c r="AX168" s="4">
        <f t="shared" si="476"/>
        <v>1.7821708985161791E-2</v>
      </c>
      <c r="AY168" s="4">
        <f t="shared" si="476"/>
        <v>-9.9946962528547987E-3</v>
      </c>
      <c r="AZ168" s="4">
        <f t="shared" si="476"/>
        <v>3.6104190107559163E-3</v>
      </c>
      <c r="BA168" s="4">
        <f t="shared" si="476"/>
        <v>-1.5288916044663713E-2</v>
      </c>
      <c r="BB168" s="4">
        <f t="shared" si="476"/>
        <v>-4.6886496384519732E-3</v>
      </c>
      <c r="BC168" s="4">
        <f t="shared" si="476"/>
        <v>-5.7640067043187877E-4</v>
      </c>
      <c r="BD168" s="4">
        <f t="shared" si="476"/>
        <v>8.0378842394442825E-3</v>
      </c>
      <c r="BE168" s="4">
        <f t="shared" si="476"/>
        <v>1.2415225839749737E-2</v>
      </c>
      <c r="BF168" s="4">
        <f t="shared" si="476"/>
        <v>6.5778652132790754E-3</v>
      </c>
      <c r="BG168" s="4">
        <f t="shared" si="476"/>
        <v>3.8714936323147625E-2</v>
      </c>
      <c r="BH168" s="4">
        <f t="shared" si="476"/>
        <v>4.8057935804031483E-3</v>
      </c>
      <c r="BI168" s="4">
        <f t="shared" si="476"/>
        <v>-3.8658885785019278E-3</v>
      </c>
      <c r="BJ168" s="4">
        <f t="shared" si="476"/>
        <v>2.4797821623251358E-2</v>
      </c>
      <c r="BK168" s="4">
        <f t="shared" si="476"/>
        <v>4.0247867121795417E-3</v>
      </c>
      <c r="BL168" s="4">
        <f t="shared" si="476"/>
        <v>8.4781977369428841E-4</v>
      </c>
      <c r="BM168" s="4">
        <f t="shared" si="476"/>
        <v>-4.7830950376516511E-3</v>
      </c>
      <c r="BN168" s="4">
        <f t="shared" ref="BN168:DY168" si="477">BN78-AVERAGE(BN$61:BN$75)</f>
        <v>-4.1801338650595064E-2</v>
      </c>
      <c r="BO168" s="4">
        <f t="shared" si="477"/>
        <v>-1.488228606313804E-2</v>
      </c>
      <c r="BP168" s="4">
        <f t="shared" si="477"/>
        <v>-5.9069432162872351E-3</v>
      </c>
      <c r="BQ168" s="4">
        <f t="shared" si="477"/>
        <v>1.3278897893909992E-2</v>
      </c>
      <c r="BR168" s="4">
        <f t="shared" si="477"/>
        <v>6.3212605816152165E-3</v>
      </c>
      <c r="BS168" s="4">
        <f t="shared" si="477"/>
        <v>2.8985072683438414E-2</v>
      </c>
      <c r="BT168" s="4">
        <f t="shared" si="477"/>
        <v>-1.2125985886127072E-2</v>
      </c>
      <c r="BU168" s="4">
        <f t="shared" si="477"/>
        <v>-2.1226801886597334E-2</v>
      </c>
      <c r="BV168" s="4">
        <f t="shared" si="477"/>
        <v>1.540099202266268E-3</v>
      </c>
      <c r="BW168" s="4">
        <f t="shared" si="477"/>
        <v>2.534309873200534E-2</v>
      </c>
      <c r="BX168" s="4">
        <f t="shared" si="477"/>
        <v>8.5687204933569371E-3</v>
      </c>
      <c r="BY168" s="4">
        <f t="shared" si="477"/>
        <v>-3.9356161453552183E-2</v>
      </c>
      <c r="BZ168" s="4">
        <f t="shared" si="477"/>
        <v>-6.7226757597209851E-4</v>
      </c>
      <c r="CA168" s="4">
        <f t="shared" si="477"/>
        <v>-9.2782924570793644E-3</v>
      </c>
      <c r="CB168" s="4">
        <f t="shared" si="477"/>
        <v>-1.0785587195732768E-2</v>
      </c>
      <c r="CC168" s="4">
        <f t="shared" si="477"/>
        <v>4.4360982900500147E-3</v>
      </c>
      <c r="CD168" s="4">
        <f t="shared" si="477"/>
        <v>4.3929782129074196E-3</v>
      </c>
      <c r="CE168" s="4">
        <f t="shared" si="477"/>
        <v>-8.9755847875425624E-3</v>
      </c>
      <c r="CF168" s="4">
        <f t="shared" si="477"/>
        <v>8.3992843398740195E-3</v>
      </c>
      <c r="CG168" s="4">
        <f t="shared" si="477"/>
        <v>1.2528333937384104E-3</v>
      </c>
      <c r="CH168" s="4">
        <f t="shared" si="477"/>
        <v>2.4361843640214043E-3</v>
      </c>
      <c r="CI168" s="4">
        <f t="shared" si="477"/>
        <v>1.6530322293788702E-2</v>
      </c>
      <c r="CJ168" s="4">
        <f t="shared" si="477"/>
        <v>1.7473179072431937E-3</v>
      </c>
      <c r="CK168" s="4">
        <f t="shared" si="477"/>
        <v>4.8987817362597906E-3</v>
      </c>
      <c r="CL168" s="4">
        <f t="shared" si="477"/>
        <v>8.6138069922567445E-4</v>
      </c>
      <c r="CM168" s="4">
        <f t="shared" si="477"/>
        <v>-5.2993167952713888E-3</v>
      </c>
      <c r="CN168" s="4">
        <f t="shared" si="477"/>
        <v>-3.3859598207441131E-2</v>
      </c>
      <c r="CO168" s="4">
        <f t="shared" si="477"/>
        <v>-1.1866520048846784E-4</v>
      </c>
      <c r="CP168" s="4">
        <f t="shared" si="477"/>
        <v>5.5676367932488416E-3</v>
      </c>
      <c r="CQ168" s="4">
        <f t="shared" si="477"/>
        <v>-2.561767235026058E-3</v>
      </c>
      <c r="CR168" s="4">
        <f t="shared" si="477"/>
        <v>2.8586014097751852E-2</v>
      </c>
      <c r="CS168" s="4">
        <f t="shared" si="477"/>
        <v>-2.6860341726120994E-3</v>
      </c>
      <c r="CT168" s="4">
        <f t="shared" si="477"/>
        <v>-2.740386052127481E-2</v>
      </c>
      <c r="CU168" s="4">
        <f t="shared" si="477"/>
        <v>5.7452678393992897E-3</v>
      </c>
      <c r="CV168" s="4">
        <f t="shared" si="477"/>
        <v>1.9231385868672388E-2</v>
      </c>
      <c r="CW168" s="4">
        <f t="shared" si="477"/>
        <v>2.4490772587413235E-3</v>
      </c>
      <c r="CX168" s="4">
        <f t="shared" si="477"/>
        <v>-3.8819157120961269E-2</v>
      </c>
      <c r="CY168" s="4">
        <f t="shared" si="477"/>
        <v>5.2830699342158068E-3</v>
      </c>
      <c r="CZ168" s="4">
        <f t="shared" si="477"/>
        <v>3.4293789225903629E-3</v>
      </c>
      <c r="DA168" s="4">
        <f t="shared" si="477"/>
        <v>-1.0373472205249036E-2</v>
      </c>
      <c r="DB168" s="4">
        <f t="shared" si="477"/>
        <v>2.5871819409311596E-2</v>
      </c>
      <c r="DC168" s="4">
        <f t="shared" si="477"/>
        <v>-1.2457408042212612E-4</v>
      </c>
      <c r="DD168" s="4">
        <f t="shared" si="477"/>
        <v>-1.563748754116101E-2</v>
      </c>
      <c r="DE168" s="4">
        <f t="shared" si="477"/>
        <v>1.8703859972176995E-2</v>
      </c>
      <c r="DF168" s="4">
        <f t="shared" si="477"/>
        <v>3.5092918559226339E-4</v>
      </c>
      <c r="DG168" s="4">
        <f t="shared" si="477"/>
        <v>8.4095724246837852E-4</v>
      </c>
      <c r="DH168" s="4">
        <f t="shared" si="477"/>
        <v>2.5395681438322923E-2</v>
      </c>
      <c r="DI168" s="4">
        <f t="shared" si="477"/>
        <v>5.9025785727512183E-3</v>
      </c>
      <c r="DJ168" s="4">
        <f t="shared" si="477"/>
        <v>9.8061263772692016E-4</v>
      </c>
      <c r="DK168" s="4">
        <f t="shared" si="477"/>
        <v>-8.1609036233411623E-3</v>
      </c>
      <c r="DL168" s="4">
        <f t="shared" si="477"/>
        <v>-2.2150288993337423E-2</v>
      </c>
      <c r="DM168" s="4">
        <f t="shared" si="477"/>
        <v>-2.491758561450368E-2</v>
      </c>
      <c r="DN168" s="4">
        <f t="shared" si="477"/>
        <v>4.6725767762615814E-3</v>
      </c>
      <c r="DO168" s="4">
        <f t="shared" si="477"/>
        <v>3.8050092027732954E-3</v>
      </c>
      <c r="DP168" s="4">
        <f t="shared" si="477"/>
        <v>5.0345529289363596E-3</v>
      </c>
      <c r="DQ168" s="4">
        <f t="shared" si="477"/>
        <v>6.5852429950613829E-3</v>
      </c>
      <c r="DR168" s="4">
        <f t="shared" si="477"/>
        <v>-5.1642543933217615E-3</v>
      </c>
      <c r="DS168" s="4">
        <f t="shared" si="477"/>
        <v>-8.4674403224829792E-3</v>
      </c>
      <c r="DT168" s="4">
        <f t="shared" si="477"/>
        <v>-1.4063215220599305E-2</v>
      </c>
      <c r="DU168" s="4">
        <f t="shared" si="477"/>
        <v>7.4607547150703293E-3</v>
      </c>
      <c r="DV168" s="4">
        <f t="shared" si="477"/>
        <v>4.2286004851091463E-3</v>
      </c>
      <c r="DW168" s="4">
        <f t="shared" si="477"/>
        <v>-1.4786829813883375E-2</v>
      </c>
      <c r="DX168" s="4">
        <f t="shared" si="477"/>
        <v>-6.4484665107348389E-4</v>
      </c>
      <c r="DY168" s="4">
        <f t="shared" si="477"/>
        <v>-8.6151698246512195E-3</v>
      </c>
      <c r="DZ168" s="4">
        <f t="shared" ref="DZ168:GK168" si="478">DZ78-AVERAGE(DZ$61:DZ$75)</f>
        <v>1.0258883806916605E-2</v>
      </c>
      <c r="EA168" s="4">
        <f t="shared" si="478"/>
        <v>6.0344673369543793E-3</v>
      </c>
      <c r="EB168" s="4">
        <f t="shared" si="478"/>
        <v>9.3538449951094393E-4</v>
      </c>
      <c r="EC168" s="4">
        <f t="shared" si="478"/>
        <v>-9.5164445463817113E-3</v>
      </c>
      <c r="ED168" s="4">
        <f t="shared" si="478"/>
        <v>1.3453219199283299E-2</v>
      </c>
      <c r="EE168" s="4">
        <f t="shared" si="478"/>
        <v>3.1837934498765534E-4</v>
      </c>
      <c r="EF168" s="4">
        <f t="shared" si="478"/>
        <v>2.454157490855926E-3</v>
      </c>
      <c r="EG168" s="4">
        <f t="shared" si="478"/>
        <v>5.4404899436162101E-3</v>
      </c>
      <c r="EH168" s="4">
        <f t="shared" si="478"/>
        <v>1.5216029362766859E-3</v>
      </c>
      <c r="EI168" s="4">
        <f t="shared" si="478"/>
        <v>1.601703783229894E-3</v>
      </c>
      <c r="EJ168" s="4">
        <f t="shared" si="478"/>
        <v>2.309751357327782E-3</v>
      </c>
      <c r="EK168" s="4">
        <f t="shared" si="478"/>
        <v>-2.5626378796528397E-2</v>
      </c>
      <c r="EL168" s="4">
        <f t="shared" si="478"/>
        <v>-5.7836612635700536E-3</v>
      </c>
      <c r="EM168" s="4">
        <f t="shared" si="478"/>
        <v>4.621775711150901E-3</v>
      </c>
      <c r="EN168" s="4">
        <f t="shared" si="478"/>
        <v>3.1944195919972902E-3</v>
      </c>
      <c r="EO168" s="4">
        <f t="shared" si="478"/>
        <v>1.6187486995143153E-3</v>
      </c>
      <c r="EP168" s="4">
        <f t="shared" si="478"/>
        <v>-8.0491372770079232E-3</v>
      </c>
      <c r="EQ168" s="4">
        <f t="shared" si="478"/>
        <v>-1.4236697342330467E-2</v>
      </c>
      <c r="ER168" s="4">
        <f t="shared" si="478"/>
        <v>-1.9496352015128008E-2</v>
      </c>
      <c r="ES168" s="4">
        <f t="shared" si="478"/>
        <v>-1.7208801348782229E-3</v>
      </c>
      <c r="ET168" s="4">
        <f t="shared" si="478"/>
        <v>1.0591056114383509E-2</v>
      </c>
      <c r="EU168" s="4">
        <f t="shared" si="478"/>
        <v>9.7371293292815341E-4</v>
      </c>
      <c r="EV168" s="4">
        <f t="shared" si="478"/>
        <v>-6.972511980335507E-3</v>
      </c>
      <c r="EW168" s="4">
        <f t="shared" si="478"/>
        <v>-5.0632180818143326E-3</v>
      </c>
      <c r="EX168" s="4">
        <f t="shared" si="478"/>
        <v>2.0823963618908623E-4</v>
      </c>
      <c r="EY168" s="4">
        <f t="shared" si="478"/>
        <v>6.8179122433354583E-3</v>
      </c>
      <c r="EZ168" s="4">
        <f t="shared" si="478"/>
        <v>-1.3069297823474282E-3</v>
      </c>
      <c r="FA168" s="4">
        <f t="shared" si="478"/>
        <v>-2.2432098703414921E-2</v>
      </c>
      <c r="FB168" s="4">
        <f t="shared" si="478"/>
        <v>3.4559670313847636E-3</v>
      </c>
      <c r="FC168" s="4">
        <f t="shared" si="478"/>
        <v>1.4301227388752089E-2</v>
      </c>
      <c r="FD168" s="4">
        <f t="shared" si="478"/>
        <v>6.6094305345048027E-3</v>
      </c>
      <c r="FE168" s="4">
        <f t="shared" si="478"/>
        <v>-1.9258452039747929E-2</v>
      </c>
      <c r="FF168" s="4">
        <f t="shared" si="478"/>
        <v>8.6908915097882091E-3</v>
      </c>
      <c r="FG168" s="4">
        <f t="shared" si="478"/>
        <v>-3.6426747388906551E-3</v>
      </c>
      <c r="FH168" s="4">
        <f t="shared" si="478"/>
        <v>-1.1602378482935221E-2</v>
      </c>
      <c r="FI168" s="4">
        <f t="shared" si="478"/>
        <v>-6.9137826898752041E-3</v>
      </c>
      <c r="FJ168" s="4">
        <f t="shared" si="478"/>
        <v>4.9132491970725646E-3</v>
      </c>
      <c r="FK168" s="4">
        <f t="shared" si="478"/>
        <v>1.8431495899909403E-2</v>
      </c>
      <c r="FL168" s="4">
        <f t="shared" si="478"/>
        <v>7.4976390948509903E-3</v>
      </c>
      <c r="FM168" s="4">
        <f t="shared" si="478"/>
        <v>-5.774445869101673E-3</v>
      </c>
      <c r="FN168" s="4">
        <f t="shared" si="478"/>
        <v>2.4864031345351572E-3</v>
      </c>
      <c r="FO168" s="4">
        <f t="shared" si="478"/>
        <v>4.9390169196414251E-2</v>
      </c>
      <c r="FP168" s="4">
        <f t="shared" si="478"/>
        <v>-1.3057672480395622E-2</v>
      </c>
      <c r="FQ168" s="4">
        <f t="shared" si="478"/>
        <v>-3.1675699665345055E-3</v>
      </c>
      <c r="FR168" s="4">
        <f t="shared" si="478"/>
        <v>-8.7700250479584626E-3</v>
      </c>
      <c r="FS168" s="4">
        <f t="shared" si="478"/>
        <v>4.1568889030191977E-3</v>
      </c>
      <c r="FT168" s="4">
        <f t="shared" si="478"/>
        <v>4.3049482820358403E-3</v>
      </c>
      <c r="FU168" s="4">
        <f t="shared" si="478"/>
        <v>-1.3596732058416348E-2</v>
      </c>
      <c r="FV168" s="4">
        <f t="shared" si="478"/>
        <v>-1.046757148474171E-2</v>
      </c>
      <c r="FW168" s="4">
        <f t="shared" si="478"/>
        <v>-6.8086239748434557E-3</v>
      </c>
      <c r="FX168" s="4">
        <f t="shared" si="478"/>
        <v>-8.3093412277228697E-3</v>
      </c>
      <c r="FY168" s="4">
        <f t="shared" si="478"/>
        <v>1.4357529959906339E-3</v>
      </c>
      <c r="FZ168" s="4">
        <f t="shared" si="478"/>
        <v>1.5471611015300904E-2</v>
      </c>
      <c r="GA168" s="4">
        <f t="shared" si="478"/>
        <v>2.7400160318157112E-3</v>
      </c>
      <c r="GB168" s="4">
        <f t="shared" si="478"/>
        <v>2.1688699239638808E-2</v>
      </c>
      <c r="GC168" s="4">
        <f t="shared" si="478"/>
        <v>-8.7910749193515923E-4</v>
      </c>
      <c r="GD168" s="4">
        <f t="shared" si="478"/>
        <v>2.0462566144170214E-4</v>
      </c>
      <c r="GE168" s="4">
        <f t="shared" si="478"/>
        <v>1.0416740062922461E-2</v>
      </c>
      <c r="GF168" s="4">
        <f t="shared" si="478"/>
        <v>5.3494783176964746E-3</v>
      </c>
      <c r="GG168" s="4">
        <f t="shared" si="478"/>
        <v>-4.3669362112125328E-3</v>
      </c>
      <c r="GH168" s="4">
        <f t="shared" si="478"/>
        <v>4.4911448121684296E-3</v>
      </c>
      <c r="GI168" s="4">
        <f t="shared" si="478"/>
        <v>-2.6244435125790604E-2</v>
      </c>
      <c r="GJ168" s="4">
        <f t="shared" si="478"/>
        <v>-2.500231361435723E-2</v>
      </c>
      <c r="GK168" s="4">
        <f t="shared" si="478"/>
        <v>7.1008734238652369E-3</v>
      </c>
      <c r="GL168" s="4">
        <f t="shared" ref="GL168:IQ168" si="479">GL78-AVERAGE(GL$61:GL$75)</f>
        <v>4.1022171697827389E-2</v>
      </c>
      <c r="GM168" s="4">
        <f t="shared" si="479"/>
        <v>-1.2632084773132714E-3</v>
      </c>
      <c r="GN168" s="4">
        <f t="shared" si="479"/>
        <v>6.4625010957654518E-3</v>
      </c>
      <c r="GO168" s="4">
        <f t="shared" si="479"/>
        <v>-1.5560249940354171E-2</v>
      </c>
      <c r="GP168" s="4">
        <f t="shared" si="479"/>
        <v>-1.031720739744995E-2</v>
      </c>
      <c r="GQ168" s="4">
        <f t="shared" si="479"/>
        <v>-9.2669331727426134E-3</v>
      </c>
      <c r="GR168" s="4">
        <f t="shared" si="479"/>
        <v>2.8733887106901948E-3</v>
      </c>
      <c r="GS168" s="4">
        <f t="shared" si="479"/>
        <v>6.7878698921836839E-3</v>
      </c>
      <c r="GT168" s="4">
        <f t="shared" si="479"/>
        <v>-1.5303656113957842E-2</v>
      </c>
      <c r="GU168" s="4">
        <f t="shared" si="479"/>
        <v>-1.8156282506647009E-3</v>
      </c>
      <c r="GV168" s="4">
        <f t="shared" si="479"/>
        <v>-3.7859404303834769E-3</v>
      </c>
      <c r="GW168" s="4">
        <f t="shared" si="479"/>
        <v>1.0528516126075246E-2</v>
      </c>
      <c r="GX168" s="4">
        <f t="shared" si="479"/>
        <v>1.7526501226367494E-2</v>
      </c>
      <c r="GY168" s="4">
        <f t="shared" si="479"/>
        <v>1.8086270503451969E-3</v>
      </c>
      <c r="GZ168" s="4">
        <f t="shared" si="479"/>
        <v>-5.1757009054128793E-3</v>
      </c>
      <c r="HA168" s="4">
        <f t="shared" si="479"/>
        <v>1.7892800789096632E-2</v>
      </c>
      <c r="HB168" s="4">
        <f t="shared" si="479"/>
        <v>-4.309761880691005E-3</v>
      </c>
      <c r="HC168" s="4">
        <f t="shared" si="479"/>
        <v>-2.2354961139580865E-3</v>
      </c>
      <c r="HD168" s="4">
        <f t="shared" si="479"/>
        <v>7.4131585884442469E-3</v>
      </c>
      <c r="HE168" s="4">
        <f t="shared" si="479"/>
        <v>3.6129828282675113E-3</v>
      </c>
      <c r="HF168" s="4">
        <f t="shared" si="479"/>
        <v>-3.7079509737591426E-3</v>
      </c>
      <c r="HG168" s="4">
        <f t="shared" si="479"/>
        <v>7.5780437632852115E-3</v>
      </c>
      <c r="HH168" s="4">
        <f t="shared" si="479"/>
        <v>-2.5179396502240478E-2</v>
      </c>
      <c r="HI168" s="4">
        <f t="shared" si="479"/>
        <v>4.6684329787924994E-3</v>
      </c>
      <c r="HJ168" s="4">
        <f t="shared" si="479"/>
        <v>1.0266491876102263E-2</v>
      </c>
      <c r="HK168" s="4">
        <f t="shared" si="479"/>
        <v>1.6245682932616665E-2</v>
      </c>
      <c r="HL168" s="4">
        <f t="shared" si="479"/>
        <v>5.8225614575814558E-3</v>
      </c>
      <c r="HM168" s="4">
        <f t="shared" si="479"/>
        <v>1.739719186663906E-4</v>
      </c>
      <c r="HN168" s="4">
        <f t="shared" si="479"/>
        <v>-2.9697848341414736E-2</v>
      </c>
      <c r="HO168" s="4">
        <f t="shared" si="479"/>
        <v>-1.581343324882763E-2</v>
      </c>
      <c r="HP168" s="4">
        <f t="shared" si="479"/>
        <v>-1.1405741510013872E-2</v>
      </c>
      <c r="HQ168" s="4">
        <f t="shared" si="479"/>
        <v>1.2629270271371151E-2</v>
      </c>
      <c r="HR168" s="4">
        <f t="shared" si="479"/>
        <v>4.6426046312715626E-3</v>
      </c>
      <c r="HS168" s="4">
        <f t="shared" si="479"/>
        <v>-2.1464989743359631E-2</v>
      </c>
      <c r="HT168" s="4">
        <f t="shared" si="479"/>
        <v>1.5041057006150937E-3</v>
      </c>
      <c r="HU168" s="4">
        <f t="shared" si="479"/>
        <v>-5.626320827121313E-3</v>
      </c>
      <c r="HV168" s="4">
        <f t="shared" si="479"/>
        <v>2.2837906284181846E-4</v>
      </c>
      <c r="HW168" s="4">
        <f t="shared" si="479"/>
        <v>1.7602179943821059E-3</v>
      </c>
      <c r="HX168" s="4">
        <f t="shared" si="479"/>
        <v>4.1905600287789335E-3</v>
      </c>
      <c r="HY168" s="4">
        <f t="shared" si="479"/>
        <v>-3.4195531948196444E-3</v>
      </c>
      <c r="HZ168" s="4">
        <f t="shared" si="479"/>
        <v>1.5177790809389434E-2</v>
      </c>
      <c r="IA168" s="4">
        <f t="shared" si="479"/>
        <v>3.0091075629867809E-3</v>
      </c>
      <c r="IB168" s="4">
        <f t="shared" si="479"/>
        <v>8.5292613350234693E-4</v>
      </c>
      <c r="IC168" s="4">
        <f t="shared" si="479"/>
        <v>9.8515833223053427E-3</v>
      </c>
      <c r="ID168" s="4">
        <f t="shared" si="479"/>
        <v>5.8050896380679225E-3</v>
      </c>
      <c r="IE168" s="4">
        <f t="shared" si="479"/>
        <v>2.6895525467137802E-3</v>
      </c>
      <c r="IF168" s="4">
        <f t="shared" si="479"/>
        <v>-7.4128670387917841E-3</v>
      </c>
      <c r="IG168" s="4">
        <f t="shared" si="479"/>
        <v>-2.7741365647505518E-2</v>
      </c>
      <c r="IH168" s="4">
        <f t="shared" si="479"/>
        <v>1.0376360369237453E-2</v>
      </c>
      <c r="II168" s="4">
        <f t="shared" si="479"/>
        <v>9.0159687507673433E-5</v>
      </c>
      <c r="IJ168" s="4">
        <f t="shared" si="479"/>
        <v>1.294729252614908E-2</v>
      </c>
      <c r="IK168" s="4">
        <f t="shared" si="479"/>
        <v>-1.8580401364502721E-3</v>
      </c>
      <c r="IL168" s="4">
        <f t="shared" si="479"/>
        <v>4.3776692318999701E-2</v>
      </c>
      <c r="IM168" s="4">
        <f t="shared" si="479"/>
        <v>-3.6895039877258536E-3</v>
      </c>
      <c r="IN168" s="4">
        <f t="shared" si="479"/>
        <v>-4.331757256061163E-3</v>
      </c>
      <c r="IO168" s="4">
        <f t="shared" si="479"/>
        <v>6.9114819472240491E-4</v>
      </c>
      <c r="IP168" s="4">
        <f t="shared" si="479"/>
        <v>1.0542704310896166E-2</v>
      </c>
      <c r="IQ168" s="4">
        <f t="shared" si="479"/>
        <v>7.4246637112612649E-3</v>
      </c>
      <c r="IT168" s="22">
        <f t="shared" si="388"/>
        <v>-3.587576226979262E-5</v>
      </c>
      <c r="IU168" s="22">
        <f>SUM(IT166:IT168)</f>
        <v>-7.7512319580944988E-4</v>
      </c>
      <c r="IY168" s="4">
        <f t="shared" si="450"/>
        <v>1.3817921066563967E-2</v>
      </c>
      <c r="IZ168" s="1">
        <f t="shared" si="455"/>
        <v>-8.2102887272815811E-2</v>
      </c>
      <c r="JA168" s="4">
        <f t="shared" si="456"/>
        <v>1.6463803454274908</v>
      </c>
      <c r="JB168" s="4">
        <f t="shared" si="457"/>
        <v>1.9623414611334626</v>
      </c>
      <c r="JC168" s="4">
        <f t="shared" si="458"/>
        <v>2.5807596372676254</v>
      </c>
      <c r="JD168" s="1" t="str">
        <f t="shared" si="459"/>
        <v>NieodrzucamyH0</v>
      </c>
      <c r="JG168" s="1">
        <f t="shared" si="460"/>
        <v>-1.8706514430604771E-2</v>
      </c>
      <c r="JH168" s="4">
        <f t="shared" si="461"/>
        <v>1.8331129326562374</v>
      </c>
      <c r="JI168" s="4">
        <f t="shared" si="462"/>
        <v>2.2621571627982053</v>
      </c>
      <c r="JJ168" s="4">
        <f t="shared" si="463"/>
        <v>3.2498355415921263</v>
      </c>
      <c r="JK168" s="1" t="str">
        <f t="shared" si="464"/>
        <v>NieodrzucamyH0</v>
      </c>
      <c r="JN168" s="35">
        <f t="shared" si="465"/>
        <v>0.57199999999999995</v>
      </c>
      <c r="JO168" s="36">
        <f t="shared" si="466"/>
        <v>2.2768399153212315</v>
      </c>
      <c r="JP168" s="22">
        <f t="shared" si="467"/>
        <v>1.6448536269514715</v>
      </c>
      <c r="JQ168" s="22">
        <f t="shared" si="468"/>
        <v>1.9599639845400536</v>
      </c>
      <c r="JR168" s="22">
        <f t="shared" si="469"/>
        <v>2.5758293035488999</v>
      </c>
      <c r="JS168" s="1" t="str">
        <f t="shared" si="470"/>
        <v>Odrzucamy H0</v>
      </c>
      <c r="JW168" s="36">
        <f t="shared" si="471"/>
        <v>2.3274482744495968</v>
      </c>
      <c r="JX168" s="22">
        <f t="shared" si="472"/>
        <v>1.6448536269514715</v>
      </c>
      <c r="JY168" s="22">
        <f t="shared" si="473"/>
        <v>1.9599639845400536</v>
      </c>
      <c r="JZ168" s="22">
        <f t="shared" si="474"/>
        <v>2.5758293035488999</v>
      </c>
      <c r="KA168" s="1" t="str">
        <f t="shared" si="475"/>
        <v>Odrzucamy H0</v>
      </c>
    </row>
    <row r="169" spans="1:287" x14ac:dyDescent="0.25">
      <c r="A169" s="6">
        <v>3</v>
      </c>
      <c r="B169" s="4">
        <f t="shared" ref="B169:BM169" si="480">B79-AVERAGE(B$61:B$75)</f>
        <v>-6.1979890946479684E-3</v>
      </c>
      <c r="C169" s="4">
        <f t="shared" si="480"/>
        <v>6.1515432821628632E-5</v>
      </c>
      <c r="D169" s="4">
        <f t="shared" si="480"/>
        <v>4.3377437206737401E-3</v>
      </c>
      <c r="E169" s="4">
        <f t="shared" si="480"/>
        <v>5.1436268362805831E-3</v>
      </c>
      <c r="F169" s="4">
        <f t="shared" si="480"/>
        <v>-1.1452937400245985E-2</v>
      </c>
      <c r="G169" s="4">
        <f t="shared" si="480"/>
        <v>-1.3886844039759146E-2</v>
      </c>
      <c r="H169" s="4">
        <f t="shared" si="480"/>
        <v>-1.2719933303861147E-2</v>
      </c>
      <c r="I169" s="4">
        <f t="shared" si="480"/>
        <v>1.0370290774728909E-2</v>
      </c>
      <c r="J169" s="4">
        <f t="shared" si="480"/>
        <v>1.0231948038756182E-2</v>
      </c>
      <c r="K169" s="4">
        <f t="shared" si="480"/>
        <v>2.1254137484338362E-3</v>
      </c>
      <c r="L169" s="4">
        <f t="shared" si="480"/>
        <v>2.042161171102615E-2</v>
      </c>
      <c r="M169" s="4">
        <f t="shared" si="480"/>
        <v>6.4678519936489393E-3</v>
      </c>
      <c r="N169" s="4">
        <f t="shared" si="480"/>
        <v>1.3237640461482778E-3</v>
      </c>
      <c r="O169" s="4">
        <f t="shared" si="480"/>
        <v>-6.7486799961136434E-3</v>
      </c>
      <c r="P169" s="4">
        <f t="shared" si="480"/>
        <v>7.043718282679798E-3</v>
      </c>
      <c r="Q169" s="4">
        <f t="shared" si="480"/>
        <v>1.0382748595998116E-2</v>
      </c>
      <c r="R169" s="4">
        <f t="shared" si="480"/>
        <v>8.6608802572187386E-3</v>
      </c>
      <c r="S169" s="4">
        <f t="shared" si="480"/>
        <v>1.3379154724020709E-3</v>
      </c>
      <c r="T169" s="4">
        <f t="shared" si="480"/>
        <v>-4.7387749419122889E-3</v>
      </c>
      <c r="U169" s="4">
        <f t="shared" si="480"/>
        <v>-1.9130669821868238E-3</v>
      </c>
      <c r="V169" s="4">
        <f t="shared" si="480"/>
        <v>3.8229360657790531E-3</v>
      </c>
      <c r="W169" s="4">
        <f t="shared" si="480"/>
        <v>5.3875845899689027E-4</v>
      </c>
      <c r="X169" s="4">
        <f t="shared" si="480"/>
        <v>5.405664455795505E-4</v>
      </c>
      <c r="Y169" s="4">
        <f t="shared" si="480"/>
        <v>1.0214252327402928E-2</v>
      </c>
      <c r="Z169" s="4">
        <f t="shared" si="480"/>
        <v>-9.2698198945971935E-3</v>
      </c>
      <c r="AA169" s="4">
        <f t="shared" si="480"/>
        <v>-3.3102576616098986E-2</v>
      </c>
      <c r="AB169" s="4">
        <f t="shared" si="480"/>
        <v>1.8220619545874232E-2</v>
      </c>
      <c r="AC169" s="4">
        <f t="shared" si="480"/>
        <v>-3.3816617873744147E-2</v>
      </c>
      <c r="AD169" s="4">
        <f t="shared" si="480"/>
        <v>1.4323565136946733E-2</v>
      </c>
      <c r="AE169" s="4">
        <f t="shared" si="480"/>
        <v>-5.3726230083946114E-2</v>
      </c>
      <c r="AF169" s="4">
        <f t="shared" si="480"/>
        <v>0.12188511807043484</v>
      </c>
      <c r="AG169" s="4">
        <f t="shared" si="480"/>
        <v>-2.143703947766357E-2</v>
      </c>
      <c r="AH169" s="4">
        <f t="shared" si="480"/>
        <v>1.7748054911267169E-2</v>
      </c>
      <c r="AI169" s="4">
        <f t="shared" si="480"/>
        <v>-1.9975599365164087E-2</v>
      </c>
      <c r="AJ169" s="4">
        <f t="shared" si="480"/>
        <v>-1.0970984694393248E-3</v>
      </c>
      <c r="AK169" s="4">
        <f t="shared" si="480"/>
        <v>2.4125255719343909E-2</v>
      </c>
      <c r="AL169" s="4">
        <f t="shared" si="480"/>
        <v>1.1542719661849986E-2</v>
      </c>
      <c r="AM169" s="4">
        <f t="shared" si="480"/>
        <v>-8.2573594216625822E-3</v>
      </c>
      <c r="AN169" s="4">
        <f t="shared" si="480"/>
        <v>-4.7207550785407911E-3</v>
      </c>
      <c r="AO169" s="4">
        <f t="shared" si="480"/>
        <v>5.2511228135872084E-3</v>
      </c>
      <c r="AP169" s="4">
        <f t="shared" si="480"/>
        <v>7.2635018741846842E-3</v>
      </c>
      <c r="AQ169" s="4">
        <f t="shared" si="480"/>
        <v>3.2916623583792117E-4</v>
      </c>
      <c r="AR169" s="4">
        <f t="shared" si="480"/>
        <v>8.7220602505174143E-3</v>
      </c>
      <c r="AS169" s="4">
        <f t="shared" si="480"/>
        <v>4.1023832566037697E-3</v>
      </c>
      <c r="AT169" s="4">
        <f t="shared" si="480"/>
        <v>1.7806316335001119E-3</v>
      </c>
      <c r="AU169" s="4">
        <f t="shared" si="480"/>
        <v>2.2227436245532799E-3</v>
      </c>
      <c r="AV169" s="4">
        <f t="shared" si="480"/>
        <v>-9.1707684858216409E-3</v>
      </c>
      <c r="AW169" s="4">
        <f t="shared" si="480"/>
        <v>-1.5863129924783875E-2</v>
      </c>
      <c r="AX169" s="4">
        <f t="shared" si="480"/>
        <v>-3.4436207399589178E-2</v>
      </c>
      <c r="AY169" s="4">
        <f t="shared" si="480"/>
        <v>-4.9495356871632909E-2</v>
      </c>
      <c r="AZ169" s="4">
        <f t="shared" si="480"/>
        <v>-7.8762717098046359E-3</v>
      </c>
      <c r="BA169" s="4">
        <f t="shared" si="480"/>
        <v>-6.4430633592254339E-3</v>
      </c>
      <c r="BB169" s="4">
        <f t="shared" si="480"/>
        <v>-5.3739395420888316E-3</v>
      </c>
      <c r="BC169" s="4">
        <f t="shared" si="480"/>
        <v>-4.3184759202286472E-3</v>
      </c>
      <c r="BD169" s="4">
        <f t="shared" si="480"/>
        <v>-2.2640859335166163E-3</v>
      </c>
      <c r="BE169" s="4">
        <f t="shared" si="480"/>
        <v>-2.5328788557466637E-2</v>
      </c>
      <c r="BF169" s="4">
        <f t="shared" si="480"/>
        <v>-2.7865275225313875E-3</v>
      </c>
      <c r="BG169" s="4">
        <f t="shared" si="480"/>
        <v>2.5464127409949258E-2</v>
      </c>
      <c r="BH169" s="4">
        <f t="shared" si="480"/>
        <v>-2.3864385867091067E-2</v>
      </c>
      <c r="BI169" s="4">
        <f t="shared" si="480"/>
        <v>-3.8700226490913027E-3</v>
      </c>
      <c r="BJ169" s="4">
        <f t="shared" si="480"/>
        <v>2.4626497421006012E-2</v>
      </c>
      <c r="BK169" s="4">
        <f t="shared" si="480"/>
        <v>4.0172361183262537E-3</v>
      </c>
      <c r="BL169" s="4">
        <f t="shared" si="480"/>
        <v>8.4686756901676281E-4</v>
      </c>
      <c r="BM169" s="4">
        <f t="shared" si="480"/>
        <v>-4.7831164064810281E-3</v>
      </c>
      <c r="BN169" s="4">
        <f t="shared" ref="BN169:DY169" si="481">BN79-AVERAGE(BN$61:BN$75)</f>
        <v>3.9247232028895816E-3</v>
      </c>
      <c r="BO169" s="4">
        <f t="shared" si="481"/>
        <v>3.2410784889385135E-3</v>
      </c>
      <c r="BP169" s="4">
        <f t="shared" si="481"/>
        <v>-5.9652165766280064E-3</v>
      </c>
      <c r="BQ169" s="4">
        <f t="shared" si="481"/>
        <v>1.6038387455832462E-3</v>
      </c>
      <c r="BR169" s="4">
        <f t="shared" si="481"/>
        <v>6.2666948106610354E-3</v>
      </c>
      <c r="BS169" s="4">
        <f t="shared" si="481"/>
        <v>5.505846200590833E-3</v>
      </c>
      <c r="BT169" s="4">
        <f t="shared" si="481"/>
        <v>3.2028258597522246E-3</v>
      </c>
      <c r="BU169" s="4">
        <f t="shared" si="481"/>
        <v>-2.0218042792489767E-3</v>
      </c>
      <c r="BV169" s="4">
        <f t="shared" si="481"/>
        <v>1.5389547286853054E-3</v>
      </c>
      <c r="BW169" s="4">
        <f t="shared" si="481"/>
        <v>-6.6843081402810454E-3</v>
      </c>
      <c r="BX169" s="4">
        <f t="shared" si="481"/>
        <v>6.2548941752756096E-3</v>
      </c>
      <c r="BY169" s="4">
        <f t="shared" si="481"/>
        <v>-4.8422343550167486E-3</v>
      </c>
      <c r="BZ169" s="4">
        <f t="shared" si="481"/>
        <v>4.0995837645148251E-3</v>
      </c>
      <c r="CA169" s="4">
        <f t="shared" si="481"/>
        <v>1.1851795361070434E-2</v>
      </c>
      <c r="CB169" s="4">
        <f t="shared" si="481"/>
        <v>-2.0954944767035893E-2</v>
      </c>
      <c r="CC169" s="4">
        <f t="shared" si="481"/>
        <v>1.6768921023089661E-2</v>
      </c>
      <c r="CD169" s="4">
        <f t="shared" si="481"/>
        <v>-3.913444621307316E-2</v>
      </c>
      <c r="CE169" s="4">
        <f t="shared" si="481"/>
        <v>-2.0611122747114751E-2</v>
      </c>
      <c r="CF169" s="4">
        <f t="shared" si="481"/>
        <v>4.8349419262333791E-2</v>
      </c>
      <c r="CG169" s="4">
        <f t="shared" si="481"/>
        <v>6.6497866906217546E-3</v>
      </c>
      <c r="CH169" s="4">
        <f t="shared" si="481"/>
        <v>2.4180624407697275E-3</v>
      </c>
      <c r="CI169" s="4">
        <f t="shared" si="481"/>
        <v>1.64399168484732E-2</v>
      </c>
      <c r="CJ169" s="4">
        <f t="shared" si="481"/>
        <v>1.7333887736155971E-3</v>
      </c>
      <c r="CK169" s="4">
        <f t="shared" si="481"/>
        <v>4.8965320551232648E-3</v>
      </c>
      <c r="CL169" s="4">
        <f t="shared" si="481"/>
        <v>8.596539428771179E-4</v>
      </c>
      <c r="CM169" s="4">
        <f t="shared" si="481"/>
        <v>-5.4200754499846232E-4</v>
      </c>
      <c r="CN169" s="4">
        <f t="shared" si="481"/>
        <v>9.3177959307615774E-3</v>
      </c>
      <c r="CO169" s="4">
        <f t="shared" si="481"/>
        <v>-1.2770881070052562E-4</v>
      </c>
      <c r="CP169" s="4">
        <f t="shared" si="481"/>
        <v>1.2861976049345493E-3</v>
      </c>
      <c r="CQ169" s="4">
        <f t="shared" si="481"/>
        <v>-2.5635347323885779E-3</v>
      </c>
      <c r="CR169" s="4">
        <f t="shared" si="481"/>
        <v>4.7243097221053776E-3</v>
      </c>
      <c r="CS169" s="4">
        <f t="shared" si="481"/>
        <v>-4.1898771942041292E-3</v>
      </c>
      <c r="CT169" s="4">
        <f t="shared" si="481"/>
        <v>3.761622863322809E-2</v>
      </c>
      <c r="CU169" s="4">
        <f t="shared" si="481"/>
        <v>5.7437670497819723E-3</v>
      </c>
      <c r="CV169" s="4">
        <f t="shared" si="481"/>
        <v>2.4775864728660467E-2</v>
      </c>
      <c r="CW169" s="4">
        <f t="shared" si="481"/>
        <v>1.3792797203336395E-2</v>
      </c>
      <c r="CX169" s="4">
        <f t="shared" si="481"/>
        <v>-2.3060880129798678E-2</v>
      </c>
      <c r="CY169" s="4">
        <f t="shared" si="481"/>
        <v>-7.2634949276216779E-3</v>
      </c>
      <c r="CZ169" s="4">
        <f t="shared" si="481"/>
        <v>-8.8808149935356608E-3</v>
      </c>
      <c r="DA169" s="4">
        <f t="shared" si="481"/>
        <v>1.2674649255749262E-2</v>
      </c>
      <c r="DB169" s="4">
        <f t="shared" si="481"/>
        <v>0.1139906611270417</v>
      </c>
      <c r="DC169" s="4">
        <f t="shared" si="481"/>
        <v>-2.2406693738044121E-2</v>
      </c>
      <c r="DD169" s="4">
        <f t="shared" si="481"/>
        <v>-9.7419028164255697E-3</v>
      </c>
      <c r="DE169" s="4">
        <f t="shared" si="481"/>
        <v>1.7057548996065822E-2</v>
      </c>
      <c r="DF169" s="4">
        <f t="shared" si="481"/>
        <v>-2.5077616597649764E-2</v>
      </c>
      <c r="DG169" s="4">
        <f t="shared" si="481"/>
        <v>8.3858546498665398E-4</v>
      </c>
      <c r="DH169" s="4">
        <f t="shared" si="481"/>
        <v>2.5172310769546211E-2</v>
      </c>
      <c r="DI169" s="4">
        <f t="shared" si="481"/>
        <v>5.897498857575947E-3</v>
      </c>
      <c r="DJ169" s="4">
        <f t="shared" si="481"/>
        <v>9.8040602192233772E-4</v>
      </c>
      <c r="DK169" s="4">
        <f t="shared" si="481"/>
        <v>-8.172190938475387E-3</v>
      </c>
      <c r="DL169" s="4">
        <f t="shared" si="481"/>
        <v>1.1677840732828531E-3</v>
      </c>
      <c r="DM169" s="4">
        <f t="shared" si="481"/>
        <v>2.4036272626061783E-3</v>
      </c>
      <c r="DN169" s="4">
        <f t="shared" si="481"/>
        <v>4.6713206581204727E-3</v>
      </c>
      <c r="DO169" s="4">
        <f t="shared" si="481"/>
        <v>1.155873474267745E-2</v>
      </c>
      <c r="DP169" s="4">
        <f t="shared" si="481"/>
        <v>5.0345529289363596E-3</v>
      </c>
      <c r="DQ169" s="4">
        <f t="shared" si="481"/>
        <v>-4.155020227025432E-3</v>
      </c>
      <c r="DR169" s="4">
        <f t="shared" si="481"/>
        <v>-4.2256131917200752E-3</v>
      </c>
      <c r="DS169" s="4">
        <f t="shared" si="481"/>
        <v>4.7308856542116109E-3</v>
      </c>
      <c r="DT169" s="4">
        <f t="shared" si="481"/>
        <v>-1.4067171421654739E-2</v>
      </c>
      <c r="DU169" s="4">
        <f t="shared" si="481"/>
        <v>3.6514322928010621E-3</v>
      </c>
      <c r="DV169" s="4">
        <f t="shared" si="481"/>
        <v>6.7374445454532195E-3</v>
      </c>
      <c r="DW169" s="4">
        <f t="shared" si="481"/>
        <v>-2.1289193716289529E-2</v>
      </c>
      <c r="DX169" s="4">
        <f t="shared" si="481"/>
        <v>-1.6318201901158104E-2</v>
      </c>
      <c r="DY169" s="4">
        <f t="shared" si="481"/>
        <v>-4.6206006794959446E-3</v>
      </c>
      <c r="DZ169" s="4">
        <f t="shared" ref="DZ169:GK169" si="482">DZ79-AVERAGE(DZ$61:DZ$75)</f>
        <v>1.9001960709494885E-2</v>
      </c>
      <c r="EA169" s="4">
        <f t="shared" si="482"/>
        <v>3.8533155650874722E-2</v>
      </c>
      <c r="EB169" s="4">
        <f t="shared" si="482"/>
        <v>-1.0492463652565572E-2</v>
      </c>
      <c r="EC169" s="4">
        <f t="shared" si="482"/>
        <v>-3.4465210275476055E-2</v>
      </c>
      <c r="ED169" s="4">
        <f t="shared" si="482"/>
        <v>1.7883941629489939E-3</v>
      </c>
      <c r="EE169" s="4">
        <f t="shared" si="482"/>
        <v>-1.4876975813792926E-3</v>
      </c>
      <c r="EF169" s="4">
        <f t="shared" si="482"/>
        <v>2.4515727334385147E-3</v>
      </c>
      <c r="EG169" s="4">
        <f t="shared" si="482"/>
        <v>5.4394508108544671E-3</v>
      </c>
      <c r="EH169" s="4">
        <f t="shared" si="482"/>
        <v>1.487963379047056E-3</v>
      </c>
      <c r="EI169" s="4">
        <f t="shared" si="482"/>
        <v>1.6011357298100386E-3</v>
      </c>
      <c r="EJ169" s="4">
        <f t="shared" si="482"/>
        <v>2.2838481515942617E-3</v>
      </c>
      <c r="EK169" s="4">
        <f t="shared" si="482"/>
        <v>7.042034318199661E-4</v>
      </c>
      <c r="EL169" s="4">
        <f t="shared" si="482"/>
        <v>-1.5978288549613308E-3</v>
      </c>
      <c r="EM169" s="4">
        <f t="shared" si="482"/>
        <v>4.6105496406759101E-3</v>
      </c>
      <c r="EN169" s="4">
        <f t="shared" si="482"/>
        <v>-3.1680228691876935E-3</v>
      </c>
      <c r="EO169" s="4">
        <f t="shared" si="482"/>
        <v>1.6151225804441089E-3</v>
      </c>
      <c r="EP169" s="4">
        <f t="shared" si="482"/>
        <v>7.6498603271280463E-4</v>
      </c>
      <c r="EQ169" s="4">
        <f t="shared" si="482"/>
        <v>-6.0471578006122389E-3</v>
      </c>
      <c r="ER169" s="4">
        <f t="shared" si="482"/>
        <v>-4.3511600149385328E-3</v>
      </c>
      <c r="ES169" s="4">
        <f t="shared" si="482"/>
        <v>-1.7234781803132163E-3</v>
      </c>
      <c r="ET169" s="4">
        <f t="shared" si="482"/>
        <v>-8.2542231114425841E-3</v>
      </c>
      <c r="EU169" s="4">
        <f t="shared" si="482"/>
        <v>1.6980591479140925E-2</v>
      </c>
      <c r="EV169" s="4">
        <f t="shared" si="482"/>
        <v>-1.8139201585574936E-2</v>
      </c>
      <c r="EW169" s="4">
        <f t="shared" si="482"/>
        <v>1.2937751474893879E-3</v>
      </c>
      <c r="EX169" s="4">
        <f t="shared" si="482"/>
        <v>-5.3940374630902224E-3</v>
      </c>
      <c r="EY169" s="4">
        <f t="shared" si="482"/>
        <v>1.5935917358373044E-2</v>
      </c>
      <c r="EZ169" s="4">
        <f t="shared" si="482"/>
        <v>-2.0245630658304217E-2</v>
      </c>
      <c r="FA169" s="4">
        <f t="shared" si="482"/>
        <v>-3.0197598703184628E-2</v>
      </c>
      <c r="FB169" s="4">
        <f t="shared" si="482"/>
        <v>-3.0344024119352678E-2</v>
      </c>
      <c r="FC169" s="4">
        <f t="shared" si="482"/>
        <v>2.1850675371387462E-2</v>
      </c>
      <c r="FD169" s="4">
        <f t="shared" si="482"/>
        <v>-8.9609999883217255E-3</v>
      </c>
      <c r="FE169" s="4">
        <f t="shared" si="482"/>
        <v>-1.9403992069676766E-2</v>
      </c>
      <c r="FF169" s="4">
        <f t="shared" si="482"/>
        <v>8.6886939884976977E-3</v>
      </c>
      <c r="FG169" s="4">
        <f t="shared" si="482"/>
        <v>-3.6811482715528626E-3</v>
      </c>
      <c r="FH169" s="4">
        <f t="shared" si="482"/>
        <v>-1.1730642725374387E-2</v>
      </c>
      <c r="FI169" s="4">
        <f t="shared" si="482"/>
        <v>-6.913857534780821E-3</v>
      </c>
      <c r="FJ169" s="4">
        <f t="shared" si="482"/>
        <v>-8.5714372337097472E-3</v>
      </c>
      <c r="FK169" s="4">
        <f t="shared" si="482"/>
        <v>3.7026538448692494E-3</v>
      </c>
      <c r="FL169" s="4">
        <f t="shared" si="482"/>
        <v>7.4968245020977063E-3</v>
      </c>
      <c r="FM169" s="4">
        <f t="shared" si="482"/>
        <v>1.3558836242356986E-2</v>
      </c>
      <c r="FN169" s="4">
        <f t="shared" si="482"/>
        <v>2.4544379907578649E-3</v>
      </c>
      <c r="FO169" s="4">
        <f t="shared" si="482"/>
        <v>-5.9940938234868404E-4</v>
      </c>
      <c r="FP169" s="4">
        <f t="shared" si="482"/>
        <v>-2.7953008292544669E-3</v>
      </c>
      <c r="FQ169" s="4">
        <f t="shared" si="482"/>
        <v>4.220394951767399E-3</v>
      </c>
      <c r="FR169" s="4">
        <f t="shared" si="482"/>
        <v>-8.8448534146826144E-3</v>
      </c>
      <c r="FS169" s="4">
        <f t="shared" si="482"/>
        <v>-8.4802879578674394E-3</v>
      </c>
      <c r="FT169" s="4">
        <f t="shared" si="482"/>
        <v>-3.4770101074704476E-2</v>
      </c>
      <c r="FU169" s="4">
        <f t="shared" si="482"/>
        <v>-1.5537809083364964E-2</v>
      </c>
      <c r="FV169" s="4">
        <f t="shared" si="482"/>
        <v>8.7495165839682615E-3</v>
      </c>
      <c r="FW169" s="4">
        <f t="shared" si="482"/>
        <v>7.4594612661273759E-4</v>
      </c>
      <c r="FX169" s="4">
        <f t="shared" si="482"/>
        <v>-3.8723776319949605E-3</v>
      </c>
      <c r="FY169" s="4">
        <f t="shared" si="482"/>
        <v>1.8011003654044268E-2</v>
      </c>
      <c r="FZ169" s="4">
        <f t="shared" si="482"/>
        <v>4.5327473721483089E-3</v>
      </c>
      <c r="GA169" s="4">
        <f t="shared" si="482"/>
        <v>-5.6902254928370567E-2</v>
      </c>
      <c r="GB169" s="4">
        <f t="shared" si="482"/>
        <v>-8.4490468430055664E-3</v>
      </c>
      <c r="GC169" s="4">
        <f t="shared" si="482"/>
        <v>-3.9656766540031056E-3</v>
      </c>
      <c r="GD169" s="4">
        <f t="shared" si="482"/>
        <v>1.9859471120607956E-4</v>
      </c>
      <c r="GE169" s="4">
        <f t="shared" si="482"/>
        <v>1.0380871976239707E-2</v>
      </c>
      <c r="GF169" s="4">
        <f t="shared" si="482"/>
        <v>5.3445052364923841E-3</v>
      </c>
      <c r="GG169" s="4">
        <f t="shared" si="482"/>
        <v>-4.3924356768695466E-3</v>
      </c>
      <c r="GH169" s="4">
        <f t="shared" si="482"/>
        <v>4.4039134437457153E-3</v>
      </c>
      <c r="GI169" s="4">
        <f t="shared" si="482"/>
        <v>4.8411656439051876E-3</v>
      </c>
      <c r="GJ169" s="4">
        <f t="shared" si="482"/>
        <v>1.209225609684648E-2</v>
      </c>
      <c r="GK169" s="4">
        <f t="shared" si="482"/>
        <v>7.1002664746819023E-3</v>
      </c>
      <c r="GL169" s="4">
        <f t="shared" ref="GL169:IQ169" si="483">GL79-AVERAGE(GL$61:GL$75)</f>
        <v>4.4641558680631778E-3</v>
      </c>
      <c r="GM169" s="4">
        <f t="shared" si="483"/>
        <v>-1.2643703752531661E-3</v>
      </c>
      <c r="GN169" s="4">
        <f t="shared" si="483"/>
        <v>5.8482789100785925E-3</v>
      </c>
      <c r="GO169" s="4">
        <f t="shared" si="483"/>
        <v>-3.7269500448890913E-3</v>
      </c>
      <c r="GP169" s="4">
        <f t="shared" si="483"/>
        <v>2.2027880324559709E-2</v>
      </c>
      <c r="GQ169" s="4">
        <f t="shared" si="483"/>
        <v>-9.3011584186318622E-3</v>
      </c>
      <c r="GR169" s="4">
        <f t="shared" si="483"/>
        <v>-1.4899272941200683E-2</v>
      </c>
      <c r="GS169" s="4">
        <f t="shared" si="483"/>
        <v>2.258334462985094E-2</v>
      </c>
      <c r="GT169" s="4">
        <f t="shared" si="483"/>
        <v>-1.3487989775050014E-2</v>
      </c>
      <c r="GU169" s="4">
        <f t="shared" si="483"/>
        <v>1.079043956101442E-2</v>
      </c>
      <c r="GV169" s="4">
        <f t="shared" si="483"/>
        <v>9.2856092192328352E-3</v>
      </c>
      <c r="GW169" s="4">
        <f t="shared" si="483"/>
        <v>-1.7097001980844297E-4</v>
      </c>
      <c r="GX169" s="4">
        <f t="shared" si="483"/>
        <v>6.50708095162921E-2</v>
      </c>
      <c r="GY169" s="4">
        <f t="shared" si="483"/>
        <v>-1.6066883378153519E-2</v>
      </c>
      <c r="GZ169" s="4">
        <f t="shared" si="483"/>
        <v>-1.6624720380401688E-2</v>
      </c>
      <c r="HA169" s="4">
        <f t="shared" si="483"/>
        <v>6.5051197743983286E-3</v>
      </c>
      <c r="HB169" s="4">
        <f t="shared" si="483"/>
        <v>-1.3377395882316814E-2</v>
      </c>
      <c r="HC169" s="4">
        <f t="shared" si="483"/>
        <v>-2.243879961521394E-3</v>
      </c>
      <c r="HD169" s="4">
        <f t="shared" si="483"/>
        <v>7.3927292450940109E-3</v>
      </c>
      <c r="HE169" s="4">
        <f t="shared" si="483"/>
        <v>3.6129828282675113E-3</v>
      </c>
      <c r="HF169" s="4">
        <f t="shared" si="483"/>
        <v>-3.7233271091243079E-3</v>
      </c>
      <c r="HG169" s="4">
        <f t="shared" si="483"/>
        <v>7.461651330974285E-3</v>
      </c>
      <c r="HH169" s="4">
        <f t="shared" si="483"/>
        <v>9.7080833311483355E-3</v>
      </c>
      <c r="HI169" s="4">
        <f t="shared" si="483"/>
        <v>6.8523241910239631E-3</v>
      </c>
      <c r="HJ169" s="4">
        <f t="shared" si="483"/>
        <v>1.0225613303366216E-2</v>
      </c>
      <c r="HK169" s="4">
        <f t="shared" si="483"/>
        <v>1.0953788886763093E-3</v>
      </c>
      <c r="HL169" s="4">
        <f t="shared" si="483"/>
        <v>5.815532293000138E-3</v>
      </c>
      <c r="HM169" s="4">
        <f t="shared" si="483"/>
        <v>8.819573696340061E-3</v>
      </c>
      <c r="HN169" s="4">
        <f t="shared" si="483"/>
        <v>-8.1987695484950773E-3</v>
      </c>
      <c r="HO169" s="4">
        <f t="shared" si="483"/>
        <v>4.6650623125917626E-3</v>
      </c>
      <c r="HP169" s="4">
        <f t="shared" si="483"/>
        <v>-1.1420692929001559E-2</v>
      </c>
      <c r="HQ169" s="4">
        <f t="shared" si="483"/>
        <v>-3.7335404284432033E-3</v>
      </c>
      <c r="HR169" s="4">
        <f t="shared" si="483"/>
        <v>-1.2726126895644081E-2</v>
      </c>
      <c r="HS169" s="4">
        <f t="shared" si="483"/>
        <v>-1.1184071548071505E-2</v>
      </c>
      <c r="HT169" s="4">
        <f t="shared" si="483"/>
        <v>-6.9580697960400263E-3</v>
      </c>
      <c r="HU169" s="4">
        <f t="shared" si="483"/>
        <v>2.3137810714028845E-3</v>
      </c>
      <c r="HV169" s="4">
        <f t="shared" si="483"/>
        <v>4.6051990935403794E-3</v>
      </c>
      <c r="HW169" s="4">
        <f t="shared" si="483"/>
        <v>3.1777966555821421E-2</v>
      </c>
      <c r="HX169" s="4">
        <f t="shared" si="483"/>
        <v>-8.9889252460426255E-3</v>
      </c>
      <c r="HY169" s="4">
        <f t="shared" si="483"/>
        <v>-8.007497031888286E-3</v>
      </c>
      <c r="HZ169" s="4">
        <f t="shared" si="483"/>
        <v>-7.4136323051073498E-3</v>
      </c>
      <c r="IA169" s="4">
        <f t="shared" si="483"/>
        <v>8.2154280487418529E-4</v>
      </c>
      <c r="IB169" s="4">
        <f t="shared" si="483"/>
        <v>8.4579900304645127E-4</v>
      </c>
      <c r="IC169" s="4">
        <f t="shared" si="483"/>
        <v>9.8470274237163653E-3</v>
      </c>
      <c r="ID169" s="4">
        <f t="shared" si="483"/>
        <v>5.8037187307386148E-3</v>
      </c>
      <c r="IE169" s="4">
        <f t="shared" si="483"/>
        <v>2.6895281048087494E-3</v>
      </c>
      <c r="IF169" s="4">
        <f t="shared" si="483"/>
        <v>-7.4159853947793602E-3</v>
      </c>
      <c r="IG169" s="4">
        <f t="shared" si="483"/>
        <v>1.3271500822818261E-3</v>
      </c>
      <c r="IH169" s="4">
        <f t="shared" si="483"/>
        <v>9.6683971040761266E-3</v>
      </c>
      <c r="II169" s="4">
        <f t="shared" si="483"/>
        <v>8.5757963532593663E-5</v>
      </c>
      <c r="IJ169" s="4">
        <f t="shared" si="483"/>
        <v>4.8347430737456162E-3</v>
      </c>
      <c r="IK169" s="4">
        <f t="shared" si="483"/>
        <v>-1.8585904460158128E-3</v>
      </c>
      <c r="IL169" s="4">
        <f t="shared" si="483"/>
        <v>2.9325878778056966E-3</v>
      </c>
      <c r="IM169" s="4">
        <f t="shared" si="483"/>
        <v>-4.3157315837637298E-3</v>
      </c>
      <c r="IN169" s="4">
        <f t="shared" si="483"/>
        <v>9.0469727101049439E-3</v>
      </c>
      <c r="IO169" s="4">
        <f t="shared" si="483"/>
        <v>6.8947633110697534E-4</v>
      </c>
      <c r="IP169" s="4">
        <f t="shared" si="483"/>
        <v>-9.9432892991579442E-3</v>
      </c>
      <c r="IQ169" s="4">
        <f t="shared" si="483"/>
        <v>-9.4262206586407729E-3</v>
      </c>
      <c r="IT169" s="22">
        <f t="shared" si="388"/>
        <v>4.0479276531486498E-4</v>
      </c>
      <c r="IU169" s="22">
        <f>SUM(IT166:IT169)</f>
        <v>-3.703304304945849E-4</v>
      </c>
      <c r="IY169" s="4">
        <f t="shared" si="450"/>
        <v>1.7927791578755507E-2</v>
      </c>
      <c r="IZ169" s="1">
        <f t="shared" si="455"/>
        <v>0.71401271770130514</v>
      </c>
      <c r="JA169" s="4">
        <f t="shared" si="456"/>
        <v>1.6463803454274908</v>
      </c>
      <c r="JB169" s="4">
        <f t="shared" si="457"/>
        <v>1.9623414611334626</v>
      </c>
      <c r="JC169" s="4">
        <f t="shared" si="458"/>
        <v>2.5807596372676254</v>
      </c>
      <c r="JD169" s="1" t="str">
        <f t="shared" si="459"/>
        <v>NieodrzucamyH0</v>
      </c>
      <c r="JG169" s="1">
        <f t="shared" si="460"/>
        <v>0.2110690122434771</v>
      </c>
      <c r="JH169" s="4">
        <f t="shared" si="461"/>
        <v>1.8331129326562374</v>
      </c>
      <c r="JI169" s="4">
        <f t="shared" si="462"/>
        <v>2.2621571627982053</v>
      </c>
      <c r="JJ169" s="4">
        <f t="shared" si="463"/>
        <v>3.2498355415921263</v>
      </c>
      <c r="JK169" s="1" t="str">
        <f t="shared" si="464"/>
        <v>NieodrzucamyH0</v>
      </c>
      <c r="JN169" s="35">
        <f t="shared" si="465"/>
        <v>0.56000000000000005</v>
      </c>
      <c r="JO169" s="36">
        <f t="shared" si="466"/>
        <v>1.8973665961010293</v>
      </c>
      <c r="JP169" s="22">
        <f t="shared" si="467"/>
        <v>1.6448536269514715</v>
      </c>
      <c r="JQ169" s="22">
        <f t="shared" si="468"/>
        <v>1.9599639845400536</v>
      </c>
      <c r="JR169" s="22">
        <f t="shared" si="469"/>
        <v>2.5758293035488999</v>
      </c>
      <c r="JS169" s="1" t="str">
        <f t="shared" si="470"/>
        <v>NieodrzucamyH0</v>
      </c>
      <c r="JW169" s="36">
        <f t="shared" si="471"/>
        <v>1.9479730123110786</v>
      </c>
      <c r="JX169" s="22">
        <f t="shared" si="472"/>
        <v>1.6448536269514715</v>
      </c>
      <c r="JY169" s="22">
        <f t="shared" si="473"/>
        <v>1.9599639845400536</v>
      </c>
      <c r="JZ169" s="22">
        <f t="shared" si="474"/>
        <v>2.5758293035488999</v>
      </c>
      <c r="KA169" s="1" t="str">
        <f t="shared" si="475"/>
        <v>NieodrzucamyH0</v>
      </c>
    </row>
    <row r="170" spans="1:287" x14ac:dyDescent="0.25">
      <c r="A170" s="6">
        <v>4</v>
      </c>
      <c r="B170" s="4">
        <f t="shared" ref="B170:BM170" si="484">B80-AVERAGE(B$61:B$75)</f>
        <v>-6.2899548806065421E-3</v>
      </c>
      <c r="C170" s="4">
        <f t="shared" si="484"/>
        <v>4.6630740053831736E-3</v>
      </c>
      <c r="D170" s="4">
        <f t="shared" si="484"/>
        <v>-6.084900215748805E-3</v>
      </c>
      <c r="E170" s="4">
        <f t="shared" si="484"/>
        <v>9.87988880036322E-4</v>
      </c>
      <c r="F170" s="4">
        <f t="shared" si="484"/>
        <v>-1.7327948169540419E-2</v>
      </c>
      <c r="G170" s="4">
        <f t="shared" si="484"/>
        <v>9.0401157753216797E-3</v>
      </c>
      <c r="H170" s="4">
        <f t="shared" si="484"/>
        <v>-5.0760423895905016E-3</v>
      </c>
      <c r="I170" s="4">
        <f t="shared" si="484"/>
        <v>3.0115598754561434E-3</v>
      </c>
      <c r="J170" s="4">
        <f t="shared" si="484"/>
        <v>1.9943914337171634E-2</v>
      </c>
      <c r="K170" s="4">
        <f t="shared" si="484"/>
        <v>-6.8973050778048132E-3</v>
      </c>
      <c r="L170" s="4">
        <f t="shared" si="484"/>
        <v>2.0197093798259954E-2</v>
      </c>
      <c r="M170" s="4">
        <f t="shared" si="484"/>
        <v>6.4514341333114095E-3</v>
      </c>
      <c r="N170" s="4">
        <f t="shared" si="484"/>
        <v>1.0865890050454571E-2</v>
      </c>
      <c r="O170" s="4">
        <f t="shared" si="484"/>
        <v>-6.7898476068971592E-3</v>
      </c>
      <c r="P170" s="4">
        <f t="shared" si="484"/>
        <v>7.0283208633298679E-3</v>
      </c>
      <c r="Q170" s="4">
        <f t="shared" si="484"/>
        <v>1.0231379351281624E-2</v>
      </c>
      <c r="R170" s="4">
        <f t="shared" si="484"/>
        <v>8.6399462479817696E-3</v>
      </c>
      <c r="S170" s="4">
        <f t="shared" si="484"/>
        <v>1.33437272088313E-3</v>
      </c>
      <c r="T170" s="4">
        <f t="shared" si="484"/>
        <v>-4.7633386592997482E-3</v>
      </c>
      <c r="U170" s="4">
        <f t="shared" si="484"/>
        <v>-1.9385108104056957E-3</v>
      </c>
      <c r="V170" s="4">
        <f t="shared" si="484"/>
        <v>3.8147610305517025E-3</v>
      </c>
      <c r="W170" s="4">
        <f t="shared" si="484"/>
        <v>5.2831456868741465E-4</v>
      </c>
      <c r="X170" s="4">
        <f t="shared" si="484"/>
        <v>-1.657868539922195E-2</v>
      </c>
      <c r="Y170" s="4">
        <f t="shared" si="484"/>
        <v>2.0154339149535266E-2</v>
      </c>
      <c r="Z170" s="4">
        <f t="shared" si="484"/>
        <v>2.6354692080421661E-2</v>
      </c>
      <c r="AA170" s="4">
        <f t="shared" si="484"/>
        <v>-3.3518775211219105E-2</v>
      </c>
      <c r="AB170" s="4">
        <f t="shared" si="484"/>
        <v>-9.9430536866200354E-3</v>
      </c>
      <c r="AC170" s="4">
        <f t="shared" si="484"/>
        <v>-2.4022940877500659E-2</v>
      </c>
      <c r="AD170" s="4">
        <f t="shared" si="484"/>
        <v>3.8735515765524258E-3</v>
      </c>
      <c r="AE170" s="4">
        <f t="shared" si="484"/>
        <v>1.0268309280342908E-2</v>
      </c>
      <c r="AF170" s="4">
        <f t="shared" si="484"/>
        <v>-6.9016028044656508E-2</v>
      </c>
      <c r="AG170" s="4">
        <f t="shared" si="484"/>
        <v>-5.4698017131487919E-2</v>
      </c>
      <c r="AH170" s="4">
        <f t="shared" si="484"/>
        <v>2.5138195382642205E-2</v>
      </c>
      <c r="AI170" s="4">
        <f t="shared" si="484"/>
        <v>-3.3335706081934188E-2</v>
      </c>
      <c r="AJ170" s="4">
        <f t="shared" si="484"/>
        <v>7.3674795945755621E-3</v>
      </c>
      <c r="AK170" s="4">
        <f t="shared" si="484"/>
        <v>2.3962776104815335E-2</v>
      </c>
      <c r="AL170" s="4">
        <f t="shared" si="484"/>
        <v>1.154233099447036E-2</v>
      </c>
      <c r="AM170" s="4">
        <f t="shared" si="484"/>
        <v>-1.0071890195368591E-2</v>
      </c>
      <c r="AN170" s="4">
        <f t="shared" si="484"/>
        <v>-4.7216507607350548E-3</v>
      </c>
      <c r="AO170" s="4">
        <f t="shared" si="484"/>
        <v>5.2384016308648111E-3</v>
      </c>
      <c r="AP170" s="4">
        <f t="shared" si="484"/>
        <v>7.2319395974991324E-3</v>
      </c>
      <c r="AQ170" s="4">
        <f t="shared" si="484"/>
        <v>3.2905451611028706E-4</v>
      </c>
      <c r="AR170" s="4">
        <f t="shared" si="484"/>
        <v>8.6632219763887793E-3</v>
      </c>
      <c r="AS170" s="4">
        <f t="shared" si="484"/>
        <v>4.0282087986436331E-3</v>
      </c>
      <c r="AT170" s="4">
        <f t="shared" si="484"/>
        <v>1.7802198940347993E-3</v>
      </c>
      <c r="AU170" s="4">
        <f t="shared" si="484"/>
        <v>2.2061081656488254E-3</v>
      </c>
      <c r="AV170" s="4">
        <f t="shared" si="484"/>
        <v>-9.1786778985572404E-3</v>
      </c>
      <c r="AW170" s="4">
        <f t="shared" si="484"/>
        <v>-1.7979518848319775E-2</v>
      </c>
      <c r="AX170" s="4">
        <f t="shared" si="484"/>
        <v>-0.1347430851382305</v>
      </c>
      <c r="AY170" s="4">
        <f t="shared" si="484"/>
        <v>6.5137469381028011E-3</v>
      </c>
      <c r="AZ170" s="4">
        <f t="shared" si="484"/>
        <v>-7.8779838459999939E-3</v>
      </c>
      <c r="BA170" s="4">
        <f t="shared" si="484"/>
        <v>-1.209624950683E-2</v>
      </c>
      <c r="BB170" s="4">
        <f t="shared" si="484"/>
        <v>-4.1309262534187069E-2</v>
      </c>
      <c r="BC170" s="4">
        <f t="shared" si="484"/>
        <v>-6.155958445931347E-2</v>
      </c>
      <c r="BD170" s="4">
        <f t="shared" si="484"/>
        <v>-9.4812515855930736E-3</v>
      </c>
      <c r="BE170" s="4">
        <f t="shared" si="484"/>
        <v>-2.0612192538611362E-2</v>
      </c>
      <c r="BF170" s="4">
        <f t="shared" si="484"/>
        <v>1.325449003863838E-2</v>
      </c>
      <c r="BG170" s="4">
        <f t="shared" si="484"/>
        <v>6.1682235155060368E-3</v>
      </c>
      <c r="BH170" s="4">
        <f t="shared" si="484"/>
        <v>2.4188145630405855E-3</v>
      </c>
      <c r="BI170" s="4">
        <f t="shared" si="484"/>
        <v>-1.4121275449517499E-2</v>
      </c>
      <c r="BJ170" s="4">
        <f t="shared" si="484"/>
        <v>2.4459571812016481E-2</v>
      </c>
      <c r="BK170" s="4">
        <f t="shared" si="484"/>
        <v>4.0096438571665342E-3</v>
      </c>
      <c r="BL170" s="4">
        <f t="shared" si="484"/>
        <v>5.7037226818857098E-3</v>
      </c>
      <c r="BM170" s="4">
        <f t="shared" si="484"/>
        <v>-4.7831377690641056E-3</v>
      </c>
      <c r="BN170" s="4">
        <f t="shared" ref="BN170:DY170" si="485">BN80-AVERAGE(BN$61:BN$75)</f>
        <v>3.9240923393730797E-3</v>
      </c>
      <c r="BO170" s="4">
        <f t="shared" si="485"/>
        <v>3.236214363275538E-3</v>
      </c>
      <c r="BP170" s="4">
        <f t="shared" si="485"/>
        <v>-6.0243899249691471E-3</v>
      </c>
      <c r="BQ170" s="4">
        <f t="shared" si="485"/>
        <v>1.6038387455832462E-3</v>
      </c>
      <c r="BR170" s="4">
        <f t="shared" si="485"/>
        <v>6.2129263452179225E-3</v>
      </c>
      <c r="BS170" s="4">
        <f t="shared" si="485"/>
        <v>5.5053218608722091E-3</v>
      </c>
      <c r="BT170" s="4">
        <f t="shared" si="485"/>
        <v>3.1574548045094847E-3</v>
      </c>
      <c r="BU170" s="4">
        <f t="shared" si="485"/>
        <v>-2.083897512218786E-3</v>
      </c>
      <c r="BV170" s="4">
        <f t="shared" si="485"/>
        <v>-1.2436998490904721E-2</v>
      </c>
      <c r="BW170" s="4">
        <f t="shared" si="485"/>
        <v>-1.6655665269021618E-2</v>
      </c>
      <c r="BX170" s="4">
        <f t="shared" si="485"/>
        <v>6.1939692679074572E-2</v>
      </c>
      <c r="BY170" s="4">
        <f t="shared" si="485"/>
        <v>-4.8709850648019125E-3</v>
      </c>
      <c r="BZ170" s="4">
        <f t="shared" si="485"/>
        <v>-1.3866975035468633E-2</v>
      </c>
      <c r="CA170" s="4">
        <f t="shared" si="485"/>
        <v>-2.6919995470426731E-2</v>
      </c>
      <c r="CB170" s="4">
        <f t="shared" si="485"/>
        <v>-4.3133403697237444E-3</v>
      </c>
      <c r="CC170" s="4">
        <f t="shared" si="485"/>
        <v>-3.3971149921992257E-3</v>
      </c>
      <c r="CD170" s="4">
        <f t="shared" si="485"/>
        <v>-4.1120951432678465E-2</v>
      </c>
      <c r="CE170" s="4">
        <f t="shared" si="485"/>
        <v>-2.4337816296789862E-2</v>
      </c>
      <c r="CF170" s="4">
        <f t="shared" si="485"/>
        <v>1.2268587400373012E-2</v>
      </c>
      <c r="CG170" s="4">
        <f t="shared" si="485"/>
        <v>1.0191959344282589E-2</v>
      </c>
      <c r="CH170" s="4">
        <f t="shared" si="485"/>
        <v>-1.2288999046864467E-2</v>
      </c>
      <c r="CI170" s="4">
        <f t="shared" si="485"/>
        <v>1.6351206410428781E-2</v>
      </c>
      <c r="CJ170" s="4">
        <f t="shared" si="485"/>
        <v>1.7193550827052078E-3</v>
      </c>
      <c r="CK170" s="4">
        <f t="shared" si="485"/>
        <v>-4.9812741927125499E-3</v>
      </c>
      <c r="CL170" s="4">
        <f t="shared" si="485"/>
        <v>8.579226394393616E-4</v>
      </c>
      <c r="CM170" s="4">
        <f t="shared" si="485"/>
        <v>-5.4435271400787291E-4</v>
      </c>
      <c r="CN170" s="4">
        <f t="shared" si="485"/>
        <v>9.1886553610721934E-3</v>
      </c>
      <c r="CO170" s="4">
        <f t="shared" si="485"/>
        <v>-1.3680706035318346E-4</v>
      </c>
      <c r="CP170" s="4">
        <f t="shared" si="485"/>
        <v>1.286190833128863E-3</v>
      </c>
      <c r="CQ170" s="4">
        <f t="shared" si="485"/>
        <v>-2.5652975394275714E-3</v>
      </c>
      <c r="CR170" s="4">
        <f t="shared" si="485"/>
        <v>4.7238853076929221E-3</v>
      </c>
      <c r="CS170" s="4">
        <f t="shared" si="485"/>
        <v>-4.1946161949809515E-3</v>
      </c>
      <c r="CT170" s="4">
        <f t="shared" si="485"/>
        <v>3.6702197119581448E-2</v>
      </c>
      <c r="CU170" s="4">
        <f t="shared" si="485"/>
        <v>-9.0714527979368527E-3</v>
      </c>
      <c r="CV170" s="4">
        <f t="shared" si="485"/>
        <v>1.675303496382944E-2</v>
      </c>
      <c r="CW170" s="4">
        <f t="shared" si="485"/>
        <v>4.2815091499008549E-2</v>
      </c>
      <c r="CX170" s="4">
        <f t="shared" si="485"/>
        <v>-2.3477334432328145E-2</v>
      </c>
      <c r="CY170" s="4">
        <f t="shared" si="485"/>
        <v>-2.6927230240921165E-2</v>
      </c>
      <c r="CZ170" s="4">
        <f t="shared" si="485"/>
        <v>-3.9743073483851127E-4</v>
      </c>
      <c r="DA170" s="4">
        <f t="shared" si="485"/>
        <v>-1.1577566270055985E-2</v>
      </c>
      <c r="DB170" s="4">
        <f t="shared" si="485"/>
        <v>1.1659335312500716E-2</v>
      </c>
      <c r="DC170" s="4">
        <f t="shared" si="485"/>
        <v>-3.8472762894444699E-2</v>
      </c>
      <c r="DD170" s="4">
        <f t="shared" si="485"/>
        <v>-1.1258917234917631E-2</v>
      </c>
      <c r="DE170" s="4">
        <f t="shared" si="485"/>
        <v>1.4366874369033358E-2</v>
      </c>
      <c r="DF170" s="4">
        <f t="shared" si="485"/>
        <v>-4.0122938183180792E-3</v>
      </c>
      <c r="DG170" s="4">
        <f t="shared" si="485"/>
        <v>-2.351106888322841E-2</v>
      </c>
      <c r="DH170" s="4">
        <f t="shared" si="485"/>
        <v>2.4955470509855207E-2</v>
      </c>
      <c r="DI170" s="4">
        <f t="shared" si="485"/>
        <v>5.8923961671764466E-3</v>
      </c>
      <c r="DJ170" s="4">
        <f t="shared" si="485"/>
        <v>-9.5389598260457731E-3</v>
      </c>
      <c r="DK170" s="4">
        <f t="shared" si="485"/>
        <v>-8.1835544808402921E-3</v>
      </c>
      <c r="DL170" s="4">
        <f t="shared" si="485"/>
        <v>1.1581890329120099E-3</v>
      </c>
      <c r="DM170" s="4">
        <f t="shared" si="485"/>
        <v>2.3849445826249187E-3</v>
      </c>
      <c r="DN170" s="4">
        <f t="shared" si="485"/>
        <v>4.6700617196092737E-3</v>
      </c>
      <c r="DO170" s="4">
        <f t="shared" si="485"/>
        <v>1.1378796291526608E-2</v>
      </c>
      <c r="DP170" s="4">
        <f t="shared" si="485"/>
        <v>5.0345529289363596E-3</v>
      </c>
      <c r="DQ170" s="4">
        <f t="shared" si="485"/>
        <v>-4.1688075313488938E-3</v>
      </c>
      <c r="DR170" s="4">
        <f t="shared" si="485"/>
        <v>-4.2273174920962799E-3</v>
      </c>
      <c r="DS170" s="4">
        <f t="shared" si="485"/>
        <v>4.7268936342623477E-3</v>
      </c>
      <c r="DT170" s="4">
        <f t="shared" si="485"/>
        <v>-2.5816917614389555E-2</v>
      </c>
      <c r="DU170" s="4">
        <f t="shared" si="485"/>
        <v>-1.5301227183913566E-2</v>
      </c>
      <c r="DV170" s="4">
        <f t="shared" si="485"/>
        <v>5.482078217068815E-2</v>
      </c>
      <c r="DW170" s="4">
        <f t="shared" si="485"/>
        <v>-2.1819141585576757E-2</v>
      </c>
      <c r="DX170" s="4">
        <f t="shared" si="485"/>
        <v>2.4354929310214926E-3</v>
      </c>
      <c r="DY170" s="4">
        <f t="shared" si="485"/>
        <v>-8.4540269519310495E-3</v>
      </c>
      <c r="DZ170" s="4">
        <f t="shared" ref="DZ170:GK170" si="486">DZ80-AVERAGE(DZ$61:DZ$75)</f>
        <v>-1.2120323029303192E-2</v>
      </c>
      <c r="EA170" s="4">
        <f t="shared" si="486"/>
        <v>-3.0499613879469718E-2</v>
      </c>
      <c r="EB170" s="4">
        <f t="shared" si="486"/>
        <v>-3.2525735624419037E-3</v>
      </c>
      <c r="EC170" s="4">
        <f t="shared" si="486"/>
        <v>-2.4007467080701186E-2</v>
      </c>
      <c r="ED170" s="4">
        <f t="shared" si="486"/>
        <v>-1.7053257612037573E-3</v>
      </c>
      <c r="EE170" s="4">
        <f t="shared" si="486"/>
        <v>1.9512493793276844E-3</v>
      </c>
      <c r="EF170" s="4">
        <f t="shared" si="486"/>
        <v>5.0262859305299171E-3</v>
      </c>
      <c r="EG170" s="4">
        <f t="shared" si="486"/>
        <v>5.4384137933972945E-3</v>
      </c>
      <c r="EH170" s="4">
        <f t="shared" si="486"/>
        <v>1.4539301808482973E-3</v>
      </c>
      <c r="EI170" s="4">
        <f t="shared" si="486"/>
        <v>1.0292324994980482E-2</v>
      </c>
      <c r="EJ170" s="4">
        <f t="shared" si="486"/>
        <v>2.2582066179051992E-3</v>
      </c>
      <c r="EK170" s="4">
        <f t="shared" si="486"/>
        <v>6.9035492333193848E-4</v>
      </c>
      <c r="EL170" s="4">
        <f t="shared" si="486"/>
        <v>-1.5981644477027638E-3</v>
      </c>
      <c r="EM170" s="4">
        <f t="shared" si="486"/>
        <v>4.5993984206532876E-3</v>
      </c>
      <c r="EN170" s="4">
        <f t="shared" si="486"/>
        <v>-3.1691928795990181E-3</v>
      </c>
      <c r="EO170" s="4">
        <f t="shared" si="486"/>
        <v>1.6115102320215409E-3</v>
      </c>
      <c r="EP170" s="4">
        <f t="shared" si="486"/>
        <v>7.6219766300497183E-4</v>
      </c>
      <c r="EQ170" s="4">
        <f t="shared" si="486"/>
        <v>-6.0520490299795044E-3</v>
      </c>
      <c r="ER170" s="4">
        <f t="shared" si="486"/>
        <v>-4.371652169454808E-3</v>
      </c>
      <c r="ES170" s="4">
        <f t="shared" si="486"/>
        <v>-5.9881011339742492E-3</v>
      </c>
      <c r="ET170" s="4">
        <f t="shared" si="486"/>
        <v>-1.1618358694152995E-3</v>
      </c>
      <c r="EU170" s="4">
        <f t="shared" si="486"/>
        <v>1.859218311583466E-2</v>
      </c>
      <c r="EV170" s="4">
        <f t="shared" si="486"/>
        <v>-1.8388302024019382E-2</v>
      </c>
      <c r="EW170" s="4">
        <f t="shared" si="486"/>
        <v>6.6141518178284633E-3</v>
      </c>
      <c r="EX170" s="4">
        <f t="shared" si="486"/>
        <v>1.5816175944149705E-2</v>
      </c>
      <c r="EY170" s="4">
        <f t="shared" si="486"/>
        <v>6.4945050833399281E-3</v>
      </c>
      <c r="EZ170" s="4">
        <f t="shared" si="486"/>
        <v>2.3996471578899069E-2</v>
      </c>
      <c r="FA170" s="4">
        <f t="shared" si="486"/>
        <v>-3.0173849390298484E-3</v>
      </c>
      <c r="FB170" s="4">
        <f t="shared" si="486"/>
        <v>-2.4499622009040642E-2</v>
      </c>
      <c r="FC170" s="4">
        <f t="shared" si="486"/>
        <v>-1.1937033458516795E-2</v>
      </c>
      <c r="FD170" s="4">
        <f t="shared" si="486"/>
        <v>-1.5592208097731599E-2</v>
      </c>
      <c r="FE170" s="4">
        <f t="shared" si="486"/>
        <v>-1.824862518549223E-2</v>
      </c>
      <c r="FF170" s="4">
        <f t="shared" si="486"/>
        <v>8.6865029679816866E-3</v>
      </c>
      <c r="FG170" s="4">
        <f t="shared" si="486"/>
        <v>-3.7201035664153775E-3</v>
      </c>
      <c r="FH170" s="4">
        <f t="shared" si="486"/>
        <v>1.0765479270777917E-2</v>
      </c>
      <c r="FI170" s="4">
        <f t="shared" si="486"/>
        <v>-6.9139323387595415E-3</v>
      </c>
      <c r="FJ170" s="4">
        <f t="shared" si="486"/>
        <v>-8.7877239710717273E-3</v>
      </c>
      <c r="FK170" s="4">
        <f t="shared" si="486"/>
        <v>3.7017075941695719E-3</v>
      </c>
      <c r="FL170" s="4">
        <f t="shared" si="486"/>
        <v>7.4960113777832347E-3</v>
      </c>
      <c r="FM170" s="4">
        <f t="shared" si="486"/>
        <v>1.3486063650330397E-2</v>
      </c>
      <c r="FN170" s="4">
        <f t="shared" si="486"/>
        <v>2.4228312547207188E-3</v>
      </c>
      <c r="FO170" s="4">
        <f t="shared" si="486"/>
        <v>-6.007474234956885E-4</v>
      </c>
      <c r="FP170" s="4">
        <f t="shared" si="486"/>
        <v>-2.7982379717006946E-3</v>
      </c>
      <c r="FQ170" s="4">
        <f t="shared" si="486"/>
        <v>4.220394951767399E-3</v>
      </c>
      <c r="FR170" s="4">
        <f t="shared" si="486"/>
        <v>-2.8977437636533647E-2</v>
      </c>
      <c r="FS170" s="4">
        <f t="shared" si="486"/>
        <v>-2.0445295679896711E-2</v>
      </c>
      <c r="FT170" s="4">
        <f t="shared" si="486"/>
        <v>1.5200619414577111E-2</v>
      </c>
      <c r="FU170" s="4">
        <f t="shared" si="486"/>
        <v>-1.5720649094745326E-2</v>
      </c>
      <c r="FV170" s="4">
        <f t="shared" si="486"/>
        <v>-2.8625264810731958E-2</v>
      </c>
      <c r="FW170" s="4">
        <f t="shared" si="486"/>
        <v>-1.3336058684329834E-2</v>
      </c>
      <c r="FX170" s="4">
        <f t="shared" si="486"/>
        <v>-2.9362830743871839E-2</v>
      </c>
      <c r="FY170" s="4">
        <f t="shared" si="486"/>
        <v>-9.488439434964701E-3</v>
      </c>
      <c r="FZ170" s="4">
        <f t="shared" si="486"/>
        <v>2.903572819433449E-2</v>
      </c>
      <c r="GA170" s="4">
        <f t="shared" si="486"/>
        <v>-2.275502834227024E-2</v>
      </c>
      <c r="GB170" s="4">
        <f t="shared" si="486"/>
        <v>1.3684444701975162E-2</v>
      </c>
      <c r="GC170" s="4">
        <f t="shared" si="486"/>
        <v>-2.7663876699196194E-2</v>
      </c>
      <c r="GD170" s="4">
        <f t="shared" si="486"/>
        <v>-4.0711779871444101E-2</v>
      </c>
      <c r="GE170" s="4">
        <f t="shared" si="486"/>
        <v>1.0345429692087949E-2</v>
      </c>
      <c r="GF170" s="4">
        <f t="shared" si="486"/>
        <v>5.3395099004983392E-3</v>
      </c>
      <c r="GG170" s="4">
        <f t="shared" si="486"/>
        <v>-8.2101672647200107E-3</v>
      </c>
      <c r="GH170" s="4">
        <f t="shared" si="486"/>
        <v>4.3182890050703074E-3</v>
      </c>
      <c r="GI170" s="4">
        <f t="shared" si="486"/>
        <v>4.7988590836440118E-3</v>
      </c>
      <c r="GJ170" s="4">
        <f t="shared" si="486"/>
        <v>1.2017351350096966E-2</v>
      </c>
      <c r="GK170" s="4">
        <f t="shared" si="486"/>
        <v>7.0996585786820797E-3</v>
      </c>
      <c r="GL170" s="4">
        <f t="shared" ref="GL170:IQ170" si="487">GL80-AVERAGE(GL$61:GL$75)</f>
        <v>4.4586576565107273E-3</v>
      </c>
      <c r="GM170" s="4">
        <f t="shared" si="487"/>
        <v>-1.2655347821104636E-3</v>
      </c>
      <c r="GN170" s="4">
        <f t="shared" si="487"/>
        <v>5.8416844124473538E-3</v>
      </c>
      <c r="GO170" s="4">
        <f t="shared" si="487"/>
        <v>-3.728116282668472E-3</v>
      </c>
      <c r="GP170" s="4">
        <f t="shared" si="487"/>
        <v>2.1689558357464979E-2</v>
      </c>
      <c r="GQ170" s="4">
        <f t="shared" si="487"/>
        <v>-1.7376724197209436E-2</v>
      </c>
      <c r="GR170" s="4">
        <f t="shared" si="487"/>
        <v>-4.3129005740939882E-3</v>
      </c>
      <c r="GS170" s="4">
        <f t="shared" si="487"/>
        <v>7.0666208526021776E-2</v>
      </c>
      <c r="GT170" s="4">
        <f t="shared" si="487"/>
        <v>-1.3686998693809214E-2</v>
      </c>
      <c r="GU170" s="4">
        <f t="shared" si="487"/>
        <v>-4.4039795602024614E-3</v>
      </c>
      <c r="GV170" s="4">
        <f t="shared" si="487"/>
        <v>-1.0800112177641387E-2</v>
      </c>
      <c r="GW170" s="4">
        <f t="shared" si="487"/>
        <v>3.7967334945826201E-3</v>
      </c>
      <c r="GX170" s="4">
        <f t="shared" si="487"/>
        <v>-7.5255618769970879E-4</v>
      </c>
      <c r="GY170" s="4">
        <f t="shared" si="487"/>
        <v>-6.4815563410862455E-3</v>
      </c>
      <c r="GZ170" s="4">
        <f t="shared" si="487"/>
        <v>-2.8350983351946323E-2</v>
      </c>
      <c r="HA170" s="4">
        <f t="shared" si="487"/>
        <v>6.0376619929154293E-3</v>
      </c>
      <c r="HB170" s="4">
        <f t="shared" si="487"/>
        <v>-2.6310877460491112E-3</v>
      </c>
      <c r="HC170" s="4">
        <f t="shared" si="487"/>
        <v>-3.5770049541993362E-3</v>
      </c>
      <c r="HD170" s="4">
        <f t="shared" si="487"/>
        <v>7.3724833345870664E-3</v>
      </c>
      <c r="HE170" s="4">
        <f t="shared" si="487"/>
        <v>3.6129828282675113E-3</v>
      </c>
      <c r="HF170" s="4">
        <f t="shared" si="487"/>
        <v>-1.3360518885827113E-3</v>
      </c>
      <c r="HG170" s="4">
        <f t="shared" si="487"/>
        <v>7.3477303109772693E-3</v>
      </c>
      <c r="HH170" s="4">
        <f t="shared" si="487"/>
        <v>9.6759091634357891E-3</v>
      </c>
      <c r="HI170" s="4">
        <f t="shared" si="487"/>
        <v>6.811971279215504E-3</v>
      </c>
      <c r="HJ170" s="4">
        <f t="shared" si="487"/>
        <v>1.0185252490433996E-2</v>
      </c>
      <c r="HK170" s="4">
        <f t="shared" si="487"/>
        <v>1.0800976359080111E-3</v>
      </c>
      <c r="HL170" s="4">
        <f t="shared" si="487"/>
        <v>5.8085402530246022E-3</v>
      </c>
      <c r="HM170" s="4">
        <f t="shared" si="487"/>
        <v>8.7454675012542289E-3</v>
      </c>
      <c r="HN170" s="4">
        <f t="shared" si="487"/>
        <v>-8.2038411883278012E-3</v>
      </c>
      <c r="HO170" s="4">
        <f t="shared" si="487"/>
        <v>4.6588515461516607E-3</v>
      </c>
      <c r="HP170" s="4">
        <f t="shared" si="487"/>
        <v>-1.7578117107675567E-2</v>
      </c>
      <c r="HQ170" s="4">
        <f t="shared" si="487"/>
        <v>-5.4300631786136809E-3</v>
      </c>
      <c r="HR170" s="4">
        <f t="shared" si="487"/>
        <v>3.4194963135440549E-2</v>
      </c>
      <c r="HS170" s="4">
        <f t="shared" si="487"/>
        <v>-1.1345791880810255E-2</v>
      </c>
      <c r="HT170" s="4">
        <f t="shared" si="487"/>
        <v>-5.9887209349277848E-3</v>
      </c>
      <c r="HU170" s="4">
        <f t="shared" si="487"/>
        <v>9.9363958061902749E-3</v>
      </c>
      <c r="HV170" s="4">
        <f t="shared" si="487"/>
        <v>1.5879283296418335E-6</v>
      </c>
      <c r="HW170" s="4">
        <f t="shared" si="487"/>
        <v>-1.6541562643964523E-2</v>
      </c>
      <c r="HX170" s="4">
        <f t="shared" si="487"/>
        <v>5.7909371404786872E-3</v>
      </c>
      <c r="HY170" s="4">
        <f t="shared" si="487"/>
        <v>-6.2534170219242062E-3</v>
      </c>
      <c r="HZ170" s="4">
        <f t="shared" si="487"/>
        <v>-2.6038233997328127E-4</v>
      </c>
      <c r="IA170" s="4">
        <f t="shared" si="487"/>
        <v>1.6620251704161627E-2</v>
      </c>
      <c r="IB170" s="4">
        <f t="shared" si="487"/>
        <v>4.9600146282159836E-4</v>
      </c>
      <c r="IC170" s="4">
        <f t="shared" si="487"/>
        <v>9.8424909117768196E-3</v>
      </c>
      <c r="ID170" s="4">
        <f t="shared" si="487"/>
        <v>5.8023510280579716E-3</v>
      </c>
      <c r="IE170" s="4">
        <f t="shared" si="487"/>
        <v>2.0641473734624646E-3</v>
      </c>
      <c r="IF170" s="4">
        <f t="shared" si="487"/>
        <v>-7.4191147933434006E-3</v>
      </c>
      <c r="IG170" s="4">
        <f t="shared" si="487"/>
        <v>1.3264846915116415E-3</v>
      </c>
      <c r="IH170" s="4">
        <f t="shared" si="487"/>
        <v>9.6546890166539761E-3</v>
      </c>
      <c r="II170" s="4">
        <f t="shared" si="487"/>
        <v>8.1337711360408415E-5</v>
      </c>
      <c r="IJ170" s="4">
        <f t="shared" si="487"/>
        <v>4.8335564207220641E-3</v>
      </c>
      <c r="IK170" s="4">
        <f t="shared" si="487"/>
        <v>-1.8591399400156464E-3</v>
      </c>
      <c r="IL170" s="4">
        <f t="shared" si="487"/>
        <v>2.9106570721156022E-3</v>
      </c>
      <c r="IM170" s="4">
        <f t="shared" si="487"/>
        <v>-4.3158596661423366E-3</v>
      </c>
      <c r="IN170" s="4">
        <f t="shared" si="487"/>
        <v>8.9654208779509411E-3</v>
      </c>
      <c r="IO170" s="4">
        <f t="shared" si="487"/>
        <v>-1.9810850668399932E-3</v>
      </c>
      <c r="IP170" s="4">
        <f t="shared" si="487"/>
        <v>2.4100661890094802E-2</v>
      </c>
      <c r="IQ170" s="4">
        <f t="shared" si="487"/>
        <v>1.8930253827906293E-2</v>
      </c>
      <c r="IT170" s="22">
        <f t="shared" si="388"/>
        <v>-1.641980831844929E-3</v>
      </c>
      <c r="IU170" s="22">
        <f>SUM(IT166:IT170)</f>
        <v>-2.012311262339514E-3</v>
      </c>
      <c r="IY170" s="4">
        <f t="shared" si="450"/>
        <v>1.8741317037201017E-2</v>
      </c>
      <c r="IZ170" s="1">
        <f t="shared" si="455"/>
        <v>-2.7705626518462587</v>
      </c>
      <c r="JA170" s="4">
        <f t="shared" si="456"/>
        <v>1.6463803454274908</v>
      </c>
      <c r="JB170" s="4">
        <f t="shared" si="457"/>
        <v>1.9623414611334626</v>
      </c>
      <c r="JC170" s="4">
        <f t="shared" si="458"/>
        <v>2.5807596372676254</v>
      </c>
      <c r="JD170" s="1" t="str">
        <f t="shared" si="459"/>
        <v>Odrzucamy H0</v>
      </c>
      <c r="JG170" s="1">
        <f t="shared" si="460"/>
        <v>-0.8561696304790779</v>
      </c>
      <c r="JH170" s="4">
        <f t="shared" si="461"/>
        <v>1.8331129326562374</v>
      </c>
      <c r="JI170" s="4">
        <f t="shared" si="462"/>
        <v>2.2621571627982053</v>
      </c>
      <c r="JJ170" s="4">
        <f t="shared" si="463"/>
        <v>3.2498355415921263</v>
      </c>
      <c r="JK170" s="1" t="str">
        <f t="shared" si="464"/>
        <v>NieodrzucamyH0</v>
      </c>
      <c r="JN170" s="35">
        <f t="shared" si="465"/>
        <v>0.52</v>
      </c>
      <c r="JO170" s="36">
        <f t="shared" si="466"/>
        <v>0.63245553203367644</v>
      </c>
      <c r="JP170" s="22">
        <f t="shared" si="467"/>
        <v>1.6448536269514715</v>
      </c>
      <c r="JQ170" s="22">
        <f t="shared" si="468"/>
        <v>1.9599639845400536</v>
      </c>
      <c r="JR170" s="22">
        <f t="shared" si="469"/>
        <v>2.5758293035488999</v>
      </c>
      <c r="JS170" s="1" t="str">
        <f t="shared" si="470"/>
        <v>NieodrzucamyH0</v>
      </c>
      <c r="JW170" s="36">
        <f t="shared" si="471"/>
        <v>0.68305547184933901</v>
      </c>
      <c r="JX170" s="22">
        <f t="shared" si="472"/>
        <v>1.6448536269514715</v>
      </c>
      <c r="JY170" s="22">
        <f t="shared" si="473"/>
        <v>1.9599639845400536</v>
      </c>
      <c r="JZ170" s="22">
        <f t="shared" si="474"/>
        <v>2.5758293035488999</v>
      </c>
      <c r="KA170" s="1" t="str">
        <f t="shared" si="475"/>
        <v>NieodrzucamyH0</v>
      </c>
    </row>
    <row r="171" spans="1:287" x14ac:dyDescent="0.25">
      <c r="A171" s="6">
        <v>5</v>
      </c>
      <c r="B171" s="4">
        <f t="shared" ref="B171:BM171" si="488">B81-AVERAGE(B$61:B$75)</f>
        <v>-6.3837102917794252E-3</v>
      </c>
      <c r="C171" s="4">
        <f t="shared" si="488"/>
        <v>1.262853492565056E-2</v>
      </c>
      <c r="D171" s="4">
        <f t="shared" si="488"/>
        <v>2.0295774001983638E-2</v>
      </c>
      <c r="E171" s="4">
        <f t="shared" si="488"/>
        <v>2.8311653552603094E-2</v>
      </c>
      <c r="F171" s="4">
        <f t="shared" si="488"/>
        <v>1.0821689776672727E-2</v>
      </c>
      <c r="G171" s="4">
        <f t="shared" si="488"/>
        <v>-1.978005530195805E-2</v>
      </c>
      <c r="H171" s="4">
        <f t="shared" si="488"/>
        <v>5.4965864362367589E-3</v>
      </c>
      <c r="I171" s="4">
        <f t="shared" si="488"/>
        <v>8.7209127571832527E-3</v>
      </c>
      <c r="J171" s="4">
        <f t="shared" si="488"/>
        <v>-8.8343851928441314E-3</v>
      </c>
      <c r="K171" s="4">
        <f t="shared" si="488"/>
        <v>-6.9459345821195262E-3</v>
      </c>
      <c r="L171" s="4">
        <f t="shared" si="488"/>
        <v>1.5275505731316481E-2</v>
      </c>
      <c r="M171" s="4">
        <f t="shared" si="488"/>
        <v>1.7626263482018029E-2</v>
      </c>
      <c r="N171" s="4">
        <f t="shared" si="488"/>
        <v>-1.7911655038174053E-2</v>
      </c>
      <c r="O171" s="4">
        <f t="shared" si="488"/>
        <v>-2.0857047748290784E-2</v>
      </c>
      <c r="P171" s="4">
        <f t="shared" si="488"/>
        <v>7.0130435744466309E-3</v>
      </c>
      <c r="Q171" s="4">
        <f t="shared" si="488"/>
        <v>1.0083667271867113E-2</v>
      </c>
      <c r="R171" s="4">
        <f t="shared" si="488"/>
        <v>-1.0619981759104422E-3</v>
      </c>
      <c r="S171" s="4">
        <f t="shared" si="488"/>
        <v>1.3308165951261969E-3</v>
      </c>
      <c r="T171" s="4">
        <f t="shared" si="488"/>
        <v>1.3525991266541224E-2</v>
      </c>
      <c r="U171" s="4">
        <f t="shared" si="488"/>
        <v>-1.9636998793210918E-3</v>
      </c>
      <c r="V171" s="4">
        <f t="shared" si="488"/>
        <v>3.8066325438381073E-3</v>
      </c>
      <c r="W171" s="4">
        <f t="shared" si="488"/>
        <v>5.1780284650507517E-4</v>
      </c>
      <c r="X171" s="4">
        <f t="shared" si="488"/>
        <v>8.7745849328368375E-3</v>
      </c>
      <c r="Y171" s="4">
        <f t="shared" si="488"/>
        <v>4.9595753976655931E-3</v>
      </c>
      <c r="Z171" s="4">
        <f t="shared" si="488"/>
        <v>-1.2718575386830751E-2</v>
      </c>
      <c r="AA171" s="4">
        <f t="shared" si="488"/>
        <v>-3.3952491584359333E-2</v>
      </c>
      <c r="AB171" s="4">
        <f t="shared" si="488"/>
        <v>-4.4643108002521692E-2</v>
      </c>
      <c r="AC171" s="4">
        <f t="shared" si="488"/>
        <v>-3.8475600713103422E-2</v>
      </c>
      <c r="AD171" s="4">
        <f t="shared" si="488"/>
        <v>-2.2007205200001521E-2</v>
      </c>
      <c r="AE171" s="4">
        <f t="shared" si="488"/>
        <v>-2.2647112337785449E-2</v>
      </c>
      <c r="AF171" s="4">
        <f t="shared" si="488"/>
        <v>-7.6772947176840717E-2</v>
      </c>
      <c r="AG171" s="4">
        <f t="shared" si="488"/>
        <v>-3.1628489813470467E-2</v>
      </c>
      <c r="AH171" s="4">
        <f t="shared" si="488"/>
        <v>1.4772233251175682E-2</v>
      </c>
      <c r="AI171" s="4">
        <f t="shared" si="488"/>
        <v>-6.5610503819709051E-2</v>
      </c>
      <c r="AJ171" s="4">
        <f t="shared" si="488"/>
        <v>-8.2613365043554664E-3</v>
      </c>
      <c r="AK171" s="4">
        <f t="shared" si="488"/>
        <v>-1.4783714899419367E-2</v>
      </c>
      <c r="AL171" s="4">
        <f t="shared" si="488"/>
        <v>2.8520302858524818E-2</v>
      </c>
      <c r="AM171" s="4">
        <f t="shared" si="488"/>
        <v>3.4065922415896038E-2</v>
      </c>
      <c r="AN171" s="4">
        <f t="shared" si="488"/>
        <v>-3.6302237494939611E-2</v>
      </c>
      <c r="AO171" s="4">
        <f t="shared" si="488"/>
        <v>5.2257707099302442E-3</v>
      </c>
      <c r="AP171" s="4">
        <f t="shared" si="488"/>
        <v>7.2007289929704793E-3</v>
      </c>
      <c r="AQ171" s="4">
        <f t="shared" si="488"/>
        <v>-3.3566891843414396E-3</v>
      </c>
      <c r="AR171" s="4">
        <f t="shared" si="488"/>
        <v>8.6052760855545776E-3</v>
      </c>
      <c r="AS171" s="4">
        <f t="shared" si="488"/>
        <v>1.6977218482204678E-2</v>
      </c>
      <c r="AT171" s="4">
        <f t="shared" si="488"/>
        <v>1.7798086824606582E-3</v>
      </c>
      <c r="AU171" s="4">
        <f t="shared" si="488"/>
        <v>2.1896075823019685E-3</v>
      </c>
      <c r="AV171" s="4">
        <f t="shared" si="488"/>
        <v>-9.1866319881204334E-3</v>
      </c>
      <c r="AW171" s="4">
        <f t="shared" si="488"/>
        <v>-8.7873849557149331E-2</v>
      </c>
      <c r="AX171" s="4">
        <f t="shared" si="488"/>
        <v>-9.3700317213253129E-3</v>
      </c>
      <c r="AY171" s="4">
        <f t="shared" si="488"/>
        <v>-5.8950249997787571E-2</v>
      </c>
      <c r="AZ171" s="4">
        <f t="shared" si="488"/>
        <v>-7.8797004716007184E-3</v>
      </c>
      <c r="BA171" s="4">
        <f t="shared" si="488"/>
        <v>-6.3866707517813037E-2</v>
      </c>
      <c r="BB171" s="4">
        <f t="shared" si="488"/>
        <v>-2.7015429275060399E-2</v>
      </c>
      <c r="BC171" s="4">
        <f t="shared" si="488"/>
        <v>-1.6304727909953364E-2</v>
      </c>
      <c r="BD171" s="4">
        <f t="shared" si="488"/>
        <v>1.2376666749900272E-2</v>
      </c>
      <c r="BE171" s="4">
        <f t="shared" si="488"/>
        <v>-4.5801273882275825E-2</v>
      </c>
      <c r="BF171" s="4">
        <f t="shared" si="488"/>
        <v>-3.214177877757389E-2</v>
      </c>
      <c r="BG171" s="4">
        <f t="shared" si="488"/>
        <v>-2.060312062928539E-2</v>
      </c>
      <c r="BH171" s="4">
        <f t="shared" si="488"/>
        <v>-1.6702375910187819E-2</v>
      </c>
      <c r="BI171" s="4">
        <f t="shared" si="488"/>
        <v>-1.6539595918972104E-2</v>
      </c>
      <c r="BJ171" s="4">
        <f t="shared" si="488"/>
        <v>2.5916212137062911E-4</v>
      </c>
      <c r="BK171" s="4">
        <f t="shared" si="488"/>
        <v>2.1327653791065861E-2</v>
      </c>
      <c r="BL171" s="4">
        <f t="shared" si="488"/>
        <v>3.356533261551687E-2</v>
      </c>
      <c r="BM171" s="4">
        <f t="shared" si="488"/>
        <v>-3.1810814107491682E-2</v>
      </c>
      <c r="BN171" s="4">
        <f t="shared" ref="BN171:DY171" si="489">BN81-AVERAGE(BN$61:BN$75)</f>
        <v>3.9234604725112048E-3</v>
      </c>
      <c r="BO171" s="4">
        <f t="shared" si="489"/>
        <v>3.2313716222949645E-3</v>
      </c>
      <c r="BP171" s="4">
        <f t="shared" si="489"/>
        <v>1.4177582263595886E-2</v>
      </c>
      <c r="BQ171" s="4">
        <f t="shared" si="489"/>
        <v>1.6038387455832462E-3</v>
      </c>
      <c r="BR171" s="4">
        <f t="shared" si="489"/>
        <v>1.322518054484163E-2</v>
      </c>
      <c r="BS171" s="4">
        <f t="shared" si="489"/>
        <v>5.5047982797008111E-3</v>
      </c>
      <c r="BT171" s="4">
        <f t="shared" si="489"/>
        <v>3.1126888564877633E-3</v>
      </c>
      <c r="BU171" s="4">
        <f t="shared" si="489"/>
        <v>-2.1450235966812801E-3</v>
      </c>
      <c r="BV171" s="4">
        <f t="shared" si="489"/>
        <v>8.9664585396310881E-3</v>
      </c>
      <c r="BW171" s="4">
        <f t="shared" si="489"/>
        <v>-1.4755252085578872E-2</v>
      </c>
      <c r="BX171" s="4">
        <f t="shared" si="489"/>
        <v>1.5811898713483406E-2</v>
      </c>
      <c r="BY171" s="4">
        <f t="shared" si="489"/>
        <v>-4.9000465953294419E-3</v>
      </c>
      <c r="BZ171" s="4">
        <f t="shared" si="489"/>
        <v>-2.8892122789662418E-2</v>
      </c>
      <c r="CA171" s="4">
        <f t="shared" si="489"/>
        <v>-6.486770863983954E-3</v>
      </c>
      <c r="CB171" s="4">
        <f t="shared" si="489"/>
        <v>-7.271434921687219E-3</v>
      </c>
      <c r="CC171" s="4">
        <f t="shared" si="489"/>
        <v>5.0515726296219698E-3</v>
      </c>
      <c r="CD171" s="4">
        <f t="shared" si="489"/>
        <v>-1.5749611690660519E-2</v>
      </c>
      <c r="CE171" s="4">
        <f t="shared" si="489"/>
        <v>-1.5453010472470562E-2</v>
      </c>
      <c r="CF171" s="4">
        <f t="shared" si="489"/>
        <v>-1.1734597828922371E-2</v>
      </c>
      <c r="CG171" s="4">
        <f t="shared" si="489"/>
        <v>-1.1280902753518082E-2</v>
      </c>
      <c r="CH171" s="4">
        <f t="shared" si="489"/>
        <v>-1.8320230156142547E-2</v>
      </c>
      <c r="CI171" s="4">
        <f t="shared" si="489"/>
        <v>6.5884279116138443E-4</v>
      </c>
      <c r="CJ171" s="4">
        <f t="shared" si="489"/>
        <v>1.9311304227856981E-2</v>
      </c>
      <c r="CK171" s="4">
        <f t="shared" si="489"/>
        <v>-6.3584120392294972E-3</v>
      </c>
      <c r="CL171" s="4">
        <f t="shared" si="489"/>
        <v>-1.7858226919107581E-3</v>
      </c>
      <c r="CM171" s="4">
        <f t="shared" si="489"/>
        <v>-5.4670508231345833E-4</v>
      </c>
      <c r="CN171" s="4">
        <f t="shared" si="489"/>
        <v>9.0624007052650807E-3</v>
      </c>
      <c r="CO171" s="4">
        <f t="shared" si="489"/>
        <v>6.6144282259254896E-3</v>
      </c>
      <c r="CP171" s="4">
        <f t="shared" si="489"/>
        <v>1.2861840602099294E-3</v>
      </c>
      <c r="CQ171" s="4">
        <f t="shared" si="489"/>
        <v>-5.462340899452571E-3</v>
      </c>
      <c r="CR171" s="4">
        <f t="shared" si="489"/>
        <v>4.7234603397539572E-3</v>
      </c>
      <c r="CS171" s="4">
        <f t="shared" si="489"/>
        <v>-4.1993758962500637E-3</v>
      </c>
      <c r="CT171" s="4">
        <f t="shared" si="489"/>
        <v>3.5841035553482219E-2</v>
      </c>
      <c r="CU171" s="4">
        <f t="shared" si="489"/>
        <v>2.4432818742235164E-2</v>
      </c>
      <c r="CV171" s="4">
        <f t="shared" si="489"/>
        <v>1.0108397551435548E-3</v>
      </c>
      <c r="CW171" s="4">
        <f t="shared" si="489"/>
        <v>1.910752510827237E-2</v>
      </c>
      <c r="CX171" s="4">
        <f t="shared" si="489"/>
        <v>-2.3911322829451812E-2</v>
      </c>
      <c r="CY171" s="4">
        <f t="shared" si="489"/>
        <v>-0.10669730922257868</v>
      </c>
      <c r="CZ171" s="4">
        <f t="shared" si="489"/>
        <v>-1.5060096068423708E-2</v>
      </c>
      <c r="DA171" s="4">
        <f t="shared" si="489"/>
        <v>3.7246198522204829E-2</v>
      </c>
      <c r="DB171" s="4">
        <f t="shared" si="489"/>
        <v>-7.0784418213994775E-3</v>
      </c>
      <c r="DC171" s="4">
        <f t="shared" si="489"/>
        <v>-1.8271529868530676E-2</v>
      </c>
      <c r="DD171" s="4">
        <f t="shared" si="489"/>
        <v>-3.214980144096323E-2</v>
      </c>
      <c r="DE171" s="4">
        <f t="shared" si="489"/>
        <v>4.0614609639823968E-4</v>
      </c>
      <c r="DF171" s="4">
        <f t="shared" si="489"/>
        <v>1.6720027818156263E-2</v>
      </c>
      <c r="DG171" s="4">
        <f t="shared" si="489"/>
        <v>1.3875729292815279E-2</v>
      </c>
      <c r="DH171" s="4">
        <f t="shared" si="489"/>
        <v>4.810185962963498E-2</v>
      </c>
      <c r="DI171" s="4">
        <f t="shared" si="489"/>
        <v>3.699214362491153E-2</v>
      </c>
      <c r="DJ171" s="4">
        <f t="shared" si="489"/>
        <v>-2.7114283330473268E-3</v>
      </c>
      <c r="DK171" s="4">
        <f t="shared" si="489"/>
        <v>-2.7795449315060894E-3</v>
      </c>
      <c r="DL171" s="4">
        <f t="shared" si="489"/>
        <v>1.1485342721273741E-3</v>
      </c>
      <c r="DM171" s="4">
        <f t="shared" si="489"/>
        <v>2.3664223682934096E-3</v>
      </c>
      <c r="DN171" s="4">
        <f t="shared" si="489"/>
        <v>1.6268403537242654E-2</v>
      </c>
      <c r="DO171" s="4">
        <f t="shared" si="489"/>
        <v>1.1203590051099121E-2</v>
      </c>
      <c r="DP171" s="4">
        <f t="shared" si="489"/>
        <v>1.3743285366282602E-2</v>
      </c>
      <c r="DQ171" s="4">
        <f t="shared" si="489"/>
        <v>-4.1826977971335397E-3</v>
      </c>
      <c r="DR171" s="4">
        <f t="shared" si="489"/>
        <v>-4.2290173512777082E-3</v>
      </c>
      <c r="DS171" s="4">
        <f t="shared" si="489"/>
        <v>4.7229175187882676E-3</v>
      </c>
      <c r="DT171" s="4">
        <f t="shared" si="489"/>
        <v>-1.7190675403075898E-3</v>
      </c>
      <c r="DU171" s="4">
        <f t="shared" si="489"/>
        <v>-3.4957611099699255E-2</v>
      </c>
      <c r="DV171" s="4">
        <f t="shared" si="489"/>
        <v>-9.1337667455789751E-3</v>
      </c>
      <c r="DW171" s="4">
        <f t="shared" si="489"/>
        <v>-2.2374361596486335E-2</v>
      </c>
      <c r="DX171" s="4">
        <f t="shared" si="489"/>
        <v>-2.6705676547198933E-2</v>
      </c>
      <c r="DY171" s="4">
        <f t="shared" si="489"/>
        <v>-2.4913505801916182E-2</v>
      </c>
      <c r="DZ171" s="4">
        <f t="shared" ref="DZ171:GK171" si="490">DZ81-AVERAGE(DZ$61:DZ$75)</f>
        <v>5.5789747439954889E-3</v>
      </c>
      <c r="EA171" s="4">
        <f t="shared" si="490"/>
        <v>1.0967324469634361E-2</v>
      </c>
      <c r="EB171" s="4">
        <f t="shared" si="490"/>
        <v>-5.3373857422968067E-2</v>
      </c>
      <c r="EC171" s="4">
        <f t="shared" si="490"/>
        <v>-2.5817138396822419E-2</v>
      </c>
      <c r="ED171" s="4">
        <f t="shared" si="490"/>
        <v>9.5364870248432678E-3</v>
      </c>
      <c r="EE171" s="4">
        <f t="shared" si="490"/>
        <v>2.4281325308832223E-3</v>
      </c>
      <c r="EF171" s="4">
        <f t="shared" si="490"/>
        <v>7.9141675836847704E-3</v>
      </c>
      <c r="EG171" s="4">
        <f t="shared" si="490"/>
        <v>1.7721014730697942E-3</v>
      </c>
      <c r="EH171" s="4">
        <f t="shared" si="490"/>
        <v>1.461295455426477E-2</v>
      </c>
      <c r="EI171" s="4">
        <f t="shared" si="490"/>
        <v>1.9034105604961563E-2</v>
      </c>
      <c r="EJ171" s="4">
        <f t="shared" si="490"/>
        <v>-6.2115968044955724E-3</v>
      </c>
      <c r="EK171" s="4">
        <f t="shared" si="490"/>
        <v>6.7660891321181344E-4</v>
      </c>
      <c r="EL171" s="4">
        <f t="shared" si="490"/>
        <v>-1.5985004296109658E-3</v>
      </c>
      <c r="EM171" s="4">
        <f t="shared" si="490"/>
        <v>-7.9936752966715003E-3</v>
      </c>
      <c r="EN171" s="4">
        <f t="shared" si="490"/>
        <v>-3.1703654252625787E-3</v>
      </c>
      <c r="EO171" s="4">
        <f t="shared" si="490"/>
        <v>1.7431554789587344E-3</v>
      </c>
      <c r="EP171" s="4">
        <f t="shared" si="490"/>
        <v>7.5941858229242683E-4</v>
      </c>
      <c r="EQ171" s="4">
        <f t="shared" si="490"/>
        <v>-6.0569619663720506E-3</v>
      </c>
      <c r="ER171" s="4">
        <f t="shared" si="490"/>
        <v>-4.3923311212366737E-3</v>
      </c>
      <c r="ES171" s="4">
        <f t="shared" si="490"/>
        <v>-1.7865782653386959E-2</v>
      </c>
      <c r="ET171" s="4">
        <f t="shared" si="490"/>
        <v>-1.1337760468575825E-2</v>
      </c>
      <c r="EU171" s="4">
        <f t="shared" si="490"/>
        <v>5.6573728568214757E-3</v>
      </c>
      <c r="EV171" s="4">
        <f t="shared" si="490"/>
        <v>-1.8645456196213453E-2</v>
      </c>
      <c r="EW171" s="4">
        <f t="shared" si="490"/>
        <v>4.4656379055399171E-4</v>
      </c>
      <c r="EX171" s="4">
        <f t="shared" si="490"/>
        <v>-1.9452764393060578E-2</v>
      </c>
      <c r="EY171" s="4">
        <f t="shared" si="490"/>
        <v>-2.6564309692379061E-3</v>
      </c>
      <c r="EZ171" s="4">
        <f t="shared" si="490"/>
        <v>-1.5364040275492574E-2</v>
      </c>
      <c r="FA171" s="4">
        <f t="shared" si="490"/>
        <v>-3.4110540448477555E-2</v>
      </c>
      <c r="FB171" s="4">
        <f t="shared" si="490"/>
        <v>-8.1194166471823936E-3</v>
      </c>
      <c r="FC171" s="4">
        <f t="shared" si="490"/>
        <v>-5.0187755214308096E-3</v>
      </c>
      <c r="FD171" s="4">
        <f t="shared" si="490"/>
        <v>-1.7021762018800922E-2</v>
      </c>
      <c r="FE171" s="4">
        <f t="shared" si="490"/>
        <v>-2.2566399322938656E-2</v>
      </c>
      <c r="FF171" s="4">
        <f t="shared" si="490"/>
        <v>9.2788923126354943E-4</v>
      </c>
      <c r="FG171" s="4">
        <f t="shared" si="490"/>
        <v>9.0329180781755017E-3</v>
      </c>
      <c r="FH171" s="4">
        <f t="shared" si="490"/>
        <v>1.8177980689991605E-2</v>
      </c>
      <c r="FI171" s="4">
        <f t="shared" si="490"/>
        <v>-8.5658938499360682E-2</v>
      </c>
      <c r="FJ171" s="4">
        <f t="shared" si="490"/>
        <v>-9.0105159408161023E-3</v>
      </c>
      <c r="FK171" s="4">
        <f t="shared" si="490"/>
        <v>3.7007631817261586E-3</v>
      </c>
      <c r="FL171" s="4">
        <f t="shared" si="490"/>
        <v>4.7912155626455982E-3</v>
      </c>
      <c r="FM171" s="4">
        <f t="shared" si="490"/>
        <v>1.3414516971562505E-2</v>
      </c>
      <c r="FN171" s="4">
        <f t="shared" si="490"/>
        <v>-1.1604528316087465E-2</v>
      </c>
      <c r="FO171" s="4">
        <f t="shared" si="490"/>
        <v>-6.0208856553833304E-4</v>
      </c>
      <c r="FP171" s="4">
        <f t="shared" si="490"/>
        <v>-2.8011650725481615E-3</v>
      </c>
      <c r="FQ171" s="4">
        <f t="shared" si="490"/>
        <v>4.220394951767399E-3</v>
      </c>
      <c r="FR171" s="4">
        <f t="shared" si="490"/>
        <v>7.3336380350993453E-3</v>
      </c>
      <c r="FS171" s="4">
        <f t="shared" si="490"/>
        <v>-4.4820801512408324E-2</v>
      </c>
      <c r="FT171" s="4">
        <f t="shared" si="490"/>
        <v>-4.5565211675605739E-2</v>
      </c>
      <c r="FU171" s="4">
        <f t="shared" si="490"/>
        <v>-1.5908536140245184E-2</v>
      </c>
      <c r="FV171" s="4">
        <f t="shared" si="490"/>
        <v>-2.8784429939914952E-2</v>
      </c>
      <c r="FW171" s="4">
        <f t="shared" si="490"/>
        <v>-3.8863559055936969E-2</v>
      </c>
      <c r="FX171" s="4">
        <f t="shared" si="490"/>
        <v>1.4045364752347252E-2</v>
      </c>
      <c r="FY171" s="4">
        <f t="shared" si="490"/>
        <v>-3.7282829355056613E-2</v>
      </c>
      <c r="FZ171" s="4">
        <f t="shared" si="490"/>
        <v>-5.1972931959456507E-2</v>
      </c>
      <c r="GA171" s="4">
        <f t="shared" si="490"/>
        <v>1.7535874642169758E-2</v>
      </c>
      <c r="GB171" s="4">
        <f t="shared" si="490"/>
        <v>-1.1881802868340218E-2</v>
      </c>
      <c r="GC171" s="4">
        <f t="shared" si="490"/>
        <v>-7.6545642904432718E-3</v>
      </c>
      <c r="GD171" s="4">
        <f t="shared" si="490"/>
        <v>-1.8776909428948095E-3</v>
      </c>
      <c r="GE171" s="4">
        <f t="shared" si="490"/>
        <v>-4.5069315022748021E-3</v>
      </c>
      <c r="GF171" s="4">
        <f t="shared" si="490"/>
        <v>1.1687339281758505E-2</v>
      </c>
      <c r="GG171" s="4">
        <f t="shared" si="490"/>
        <v>4.0500432022713896E-2</v>
      </c>
      <c r="GH171" s="4">
        <f t="shared" si="490"/>
        <v>-1.1792335393670601E-2</v>
      </c>
      <c r="GI171" s="4">
        <f t="shared" si="490"/>
        <v>4.7570975590063994E-3</v>
      </c>
      <c r="GJ171" s="4">
        <f t="shared" si="490"/>
        <v>1.1943726550939554E-2</v>
      </c>
      <c r="GK171" s="4">
        <f t="shared" si="490"/>
        <v>2.3923857515235535E-2</v>
      </c>
      <c r="GL171" s="4">
        <f t="shared" ref="GL171:IQ171" si="491">GL81-AVERAGE(GL$61:GL$75)</f>
        <v>4.4531851392900093E-3</v>
      </c>
      <c r="GM171" s="4">
        <f t="shared" si="491"/>
        <v>-2.9675469174057062E-3</v>
      </c>
      <c r="GN171" s="4">
        <f t="shared" si="491"/>
        <v>5.8351236538699437E-3</v>
      </c>
      <c r="GO171" s="4">
        <f t="shared" si="491"/>
        <v>-3.7292800056234537E-3</v>
      </c>
      <c r="GP171" s="4">
        <f t="shared" si="491"/>
        <v>2.1363348086766522E-2</v>
      </c>
      <c r="GQ171" s="4">
        <f t="shared" si="491"/>
        <v>1.0047509135664597E-2</v>
      </c>
      <c r="GR171" s="4">
        <f t="shared" si="491"/>
        <v>-1.7346866655917014E-2</v>
      </c>
      <c r="GS171" s="4">
        <f t="shared" si="491"/>
        <v>7.0374701602717417E-3</v>
      </c>
      <c r="GT171" s="4">
        <f t="shared" si="491"/>
        <v>-1.3891743855198447E-2</v>
      </c>
      <c r="GU171" s="4">
        <f t="shared" si="491"/>
        <v>-2.1002292615024652E-2</v>
      </c>
      <c r="GV171" s="4">
        <f t="shared" si="491"/>
        <v>-2.2598796199418649E-2</v>
      </c>
      <c r="GW171" s="4">
        <f t="shared" si="491"/>
        <v>1.0556279517028092E-2</v>
      </c>
      <c r="GX171" s="4">
        <f t="shared" si="491"/>
        <v>-1.6970700129235808E-2</v>
      </c>
      <c r="GY171" s="4">
        <f t="shared" si="491"/>
        <v>-3.6457444694566209E-2</v>
      </c>
      <c r="GZ171" s="4">
        <f t="shared" si="491"/>
        <v>-1.8890157554890555E-2</v>
      </c>
      <c r="HA171" s="4">
        <f t="shared" si="491"/>
        <v>-1.6354639537643174E-2</v>
      </c>
      <c r="HB171" s="4">
        <f t="shared" si="491"/>
        <v>-1.1500054586763162E-2</v>
      </c>
      <c r="HC171" s="4">
        <f t="shared" si="491"/>
        <v>3.5677983531760601E-3</v>
      </c>
      <c r="HD171" s="4">
        <f t="shared" si="491"/>
        <v>9.4537651055309237E-3</v>
      </c>
      <c r="HE171" s="4">
        <f t="shared" si="491"/>
        <v>9.4990599067287925E-4</v>
      </c>
      <c r="HF171" s="4">
        <f t="shared" si="491"/>
        <v>2.2078316169478786E-2</v>
      </c>
      <c r="HG171" s="4">
        <f t="shared" si="491"/>
        <v>-9.4194460636540384E-3</v>
      </c>
      <c r="HH171" s="4">
        <f t="shared" si="491"/>
        <v>9.6440969147951593E-3</v>
      </c>
      <c r="HI171" s="4">
        <f t="shared" si="491"/>
        <v>6.7721262036316192E-3</v>
      </c>
      <c r="HJ171" s="4">
        <f t="shared" si="491"/>
        <v>9.2155782309041069E-3</v>
      </c>
      <c r="HK171" s="4">
        <f t="shared" si="491"/>
        <v>1.0649351593085077E-3</v>
      </c>
      <c r="HL171" s="4">
        <f t="shared" si="491"/>
        <v>-7.913427469183637E-3</v>
      </c>
      <c r="HM171" s="4">
        <f t="shared" si="491"/>
        <v>8.672620926610506E-3</v>
      </c>
      <c r="HN171" s="4">
        <f t="shared" si="491"/>
        <v>-8.2089357485552253E-3</v>
      </c>
      <c r="HO171" s="4">
        <f t="shared" si="491"/>
        <v>4.6526716206362062E-3</v>
      </c>
      <c r="HP171" s="4">
        <f t="shared" si="491"/>
        <v>-2.9442431939620477E-2</v>
      </c>
      <c r="HQ171" s="4">
        <f t="shared" si="491"/>
        <v>-2.7530403927379377E-2</v>
      </c>
      <c r="HR171" s="4">
        <f t="shared" si="491"/>
        <v>-4.6033354960714609E-3</v>
      </c>
      <c r="HS171" s="4">
        <f t="shared" si="491"/>
        <v>-1.1511705373440406E-2</v>
      </c>
      <c r="HT171" s="4">
        <f t="shared" si="491"/>
        <v>-4.8260638951772565E-2</v>
      </c>
      <c r="HU171" s="4">
        <f t="shared" si="491"/>
        <v>-1.959120211051979E-2</v>
      </c>
      <c r="HV171" s="4">
        <f t="shared" si="491"/>
        <v>2.2593015882122394E-3</v>
      </c>
      <c r="HW171" s="4">
        <f t="shared" si="491"/>
        <v>-1.0629578252799419E-2</v>
      </c>
      <c r="HX171" s="4">
        <f t="shared" si="491"/>
        <v>3.6494703886354625E-3</v>
      </c>
      <c r="HY171" s="4">
        <f t="shared" si="491"/>
        <v>-8.398272496335641E-3</v>
      </c>
      <c r="HZ171" s="4">
        <f t="shared" si="491"/>
        <v>1.1463989790911183E-2</v>
      </c>
      <c r="IA171" s="4">
        <f t="shared" si="491"/>
        <v>1.3333856385684024E-3</v>
      </c>
      <c r="IB171" s="4">
        <f t="shared" si="491"/>
        <v>-1.4236487790027322E-2</v>
      </c>
      <c r="IC171" s="4">
        <f t="shared" si="491"/>
        <v>1.8285812701508336E-2</v>
      </c>
      <c r="ID171" s="4">
        <f t="shared" si="491"/>
        <v>4.6335465318603358E-3</v>
      </c>
      <c r="IE171" s="4">
        <f t="shared" si="491"/>
        <v>1.6278324745390399E-2</v>
      </c>
      <c r="IF171" s="4">
        <f t="shared" si="491"/>
        <v>1.688061181391802E-2</v>
      </c>
      <c r="IG171" s="4">
        <f t="shared" si="491"/>
        <v>1.3258203849552095E-3</v>
      </c>
      <c r="IH171" s="4">
        <f t="shared" si="491"/>
        <v>9.6410818754462824E-3</v>
      </c>
      <c r="II171" s="4">
        <f t="shared" si="491"/>
        <v>-9.7927312728178766E-4</v>
      </c>
      <c r="IJ171" s="4">
        <f t="shared" si="491"/>
        <v>4.8323723488105912E-3</v>
      </c>
      <c r="IK171" s="4">
        <f t="shared" si="491"/>
        <v>9.9869649550623964E-3</v>
      </c>
      <c r="IL171" s="4">
        <f t="shared" si="491"/>
        <v>2.8889302390144771E-3</v>
      </c>
      <c r="IM171" s="4">
        <f t="shared" si="491"/>
        <v>-4.3159878402485134E-3</v>
      </c>
      <c r="IN171" s="4">
        <f t="shared" si="491"/>
        <v>8.8853222850320719E-3</v>
      </c>
      <c r="IO171" s="4">
        <f t="shared" si="491"/>
        <v>-7.5231629058259289E-3</v>
      </c>
      <c r="IP171" s="4">
        <f t="shared" si="491"/>
        <v>-1.840610218531899E-2</v>
      </c>
      <c r="IQ171" s="4">
        <f t="shared" si="491"/>
        <v>4.8777252782594323E-2</v>
      </c>
      <c r="IT171" s="22">
        <f t="shared" si="388"/>
        <v>-4.8643559752520561E-3</v>
      </c>
      <c r="IU171" s="22">
        <f>SUM(IT166:IT171)</f>
        <v>-6.8766672375915701E-3</v>
      </c>
      <c r="IY171" s="4">
        <f t="shared" si="450"/>
        <v>2.165291360332141E-2</v>
      </c>
      <c r="IZ171" s="1">
        <f t="shared" si="455"/>
        <v>-7.1040990203214891</v>
      </c>
      <c r="JA171" s="4">
        <f t="shared" si="456"/>
        <v>1.6463803454274908</v>
      </c>
      <c r="JB171" s="4">
        <f t="shared" si="457"/>
        <v>1.9623414611334626</v>
      </c>
      <c r="JC171" s="4">
        <f t="shared" si="458"/>
        <v>2.5807596372676254</v>
      </c>
      <c r="JD171" s="1" t="str">
        <f t="shared" si="459"/>
        <v>Odrzucamy H0</v>
      </c>
      <c r="JG171" s="1">
        <f t="shared" si="460"/>
        <v>-2.5363961485291986</v>
      </c>
      <c r="JH171" s="4">
        <f t="shared" si="461"/>
        <v>1.8331129326562374</v>
      </c>
      <c r="JI171" s="4">
        <f t="shared" si="462"/>
        <v>2.2621571627982053</v>
      </c>
      <c r="JJ171" s="4">
        <f t="shared" si="463"/>
        <v>3.2498355415921263</v>
      </c>
      <c r="JK171" s="1" t="str">
        <f t="shared" si="464"/>
        <v>Odrzucamy H0</v>
      </c>
      <c r="JN171" s="35">
        <f t="shared" si="465"/>
        <v>0.48</v>
      </c>
      <c r="JO171" s="36">
        <f t="shared" si="466"/>
        <v>-0.63245553203367644</v>
      </c>
      <c r="JP171" s="22">
        <f t="shared" si="467"/>
        <v>1.6448536269514715</v>
      </c>
      <c r="JQ171" s="22">
        <f t="shared" si="468"/>
        <v>1.9599639845400536</v>
      </c>
      <c r="JR171" s="22">
        <f t="shared" si="469"/>
        <v>2.5758293035488999</v>
      </c>
      <c r="JS171" s="1" t="str">
        <f t="shared" si="470"/>
        <v>NieodrzucamyH0</v>
      </c>
      <c r="JW171" s="36">
        <f t="shared" si="471"/>
        <v>-0.58186206861240053</v>
      </c>
      <c r="JX171" s="22">
        <f t="shared" si="472"/>
        <v>1.6448536269514715</v>
      </c>
      <c r="JY171" s="22">
        <f t="shared" si="473"/>
        <v>1.9599639845400536</v>
      </c>
      <c r="JZ171" s="22">
        <f t="shared" si="474"/>
        <v>2.5758293035488999</v>
      </c>
      <c r="KA171" s="1" t="str">
        <f t="shared" si="475"/>
        <v>NieodrzucamyH0</v>
      </c>
    </row>
    <row r="172" spans="1:287" x14ac:dyDescent="0.25">
      <c r="A172" s="6">
        <v>6</v>
      </c>
      <c r="B172" s="4">
        <f t="shared" ref="B172:BM172" si="492">B82-AVERAGE(B$61:B$75)</f>
        <v>2.0925894697266915E-2</v>
      </c>
      <c r="C172" s="4">
        <f t="shared" si="492"/>
        <v>7.7098172953532409E-5</v>
      </c>
      <c r="D172" s="4">
        <f t="shared" si="492"/>
        <v>-3.5221746921026672E-4</v>
      </c>
      <c r="E172" s="4">
        <f t="shared" si="492"/>
        <v>-1.1206131707286689E-2</v>
      </c>
      <c r="F172" s="4">
        <f t="shared" si="492"/>
        <v>2.3405857670701071E-3</v>
      </c>
      <c r="G172" s="4">
        <f t="shared" si="492"/>
        <v>-1.3973203780986907E-2</v>
      </c>
      <c r="H172" s="4">
        <f t="shared" si="492"/>
        <v>8.2563924896886954E-3</v>
      </c>
      <c r="I172" s="4">
        <f t="shared" si="492"/>
        <v>7.0822635284001553E-3</v>
      </c>
      <c r="J172" s="4">
        <f t="shared" si="492"/>
        <v>5.8732574842650133E-3</v>
      </c>
      <c r="K172" s="4">
        <f t="shared" si="492"/>
        <v>5.645457293454139E-3</v>
      </c>
      <c r="L172" s="4">
        <f t="shared" si="492"/>
        <v>4.617670644799887E-3</v>
      </c>
      <c r="M172" s="4">
        <f t="shared" si="492"/>
        <v>4.1383836613730539E-2</v>
      </c>
      <c r="N172" s="4">
        <f t="shared" si="492"/>
        <v>-3.9145875124395333E-3</v>
      </c>
      <c r="O172" s="4">
        <f t="shared" si="492"/>
        <v>6.0825327046701738E-2</v>
      </c>
      <c r="P172" s="4">
        <f t="shared" si="492"/>
        <v>5.8038276938167516E-3</v>
      </c>
      <c r="Q172" s="4">
        <f t="shared" si="492"/>
        <v>-2.737441043002917E-2</v>
      </c>
      <c r="R172" s="4">
        <f t="shared" si="492"/>
        <v>-3.680212300441672E-3</v>
      </c>
      <c r="S172" s="4">
        <f t="shared" si="492"/>
        <v>1.5290914837484829E-2</v>
      </c>
      <c r="T172" s="4">
        <f t="shared" si="492"/>
        <v>-1.6870583842525735E-3</v>
      </c>
      <c r="U172" s="4">
        <f t="shared" si="492"/>
        <v>4.203284864278207E-3</v>
      </c>
      <c r="V172" s="4">
        <f t="shared" si="492"/>
        <v>7.3358455173567864E-3</v>
      </c>
      <c r="W172" s="4">
        <f t="shared" si="492"/>
        <v>-1.3389364084079622E-3</v>
      </c>
      <c r="X172" s="4">
        <f t="shared" si="492"/>
        <v>2.2492072701649701E-5</v>
      </c>
      <c r="Y172" s="4">
        <f t="shared" si="492"/>
        <v>-3.8688700626941047E-2</v>
      </c>
      <c r="Z172" s="4">
        <f t="shared" si="492"/>
        <v>9.0488191301015194E-3</v>
      </c>
      <c r="AA172" s="4">
        <f t="shared" si="492"/>
        <v>6.3653734920723973E-2</v>
      </c>
      <c r="AB172" s="4">
        <f t="shared" si="492"/>
        <v>1.7685544595946096E-2</v>
      </c>
      <c r="AC172" s="4">
        <f t="shared" si="492"/>
        <v>7.4604160754385314E-4</v>
      </c>
      <c r="AD172" s="4">
        <f t="shared" si="492"/>
        <v>2.0990683226818737E-2</v>
      </c>
      <c r="AE172" s="4">
        <f t="shared" si="492"/>
        <v>-7.8593179837997129E-3</v>
      </c>
      <c r="AF172" s="4">
        <f t="shared" si="492"/>
        <v>2.4300887957413093E-2</v>
      </c>
      <c r="AG172" s="4">
        <f t="shared" si="492"/>
        <v>1.0914736377542434E-2</v>
      </c>
      <c r="AH172" s="4">
        <f t="shared" si="492"/>
        <v>-7.2072930968323026E-2</v>
      </c>
      <c r="AI172" s="4">
        <f t="shared" si="492"/>
        <v>4.9218891950278129E-3</v>
      </c>
      <c r="AJ172" s="4">
        <f t="shared" si="492"/>
        <v>1.889021800117453E-2</v>
      </c>
      <c r="AK172" s="4">
        <f t="shared" si="492"/>
        <v>-1.0068739509174538E-2</v>
      </c>
      <c r="AL172" s="4">
        <f t="shared" si="492"/>
        <v>-1.0903170342320499E-3</v>
      </c>
      <c r="AM172" s="4">
        <f t="shared" si="492"/>
        <v>-3.304956849308521E-3</v>
      </c>
      <c r="AN172" s="4">
        <f t="shared" si="492"/>
        <v>9.6360686985362334E-3</v>
      </c>
      <c r="AO172" s="4">
        <f t="shared" si="492"/>
        <v>2.7398578040187132E-3</v>
      </c>
      <c r="AP172" s="4">
        <f t="shared" si="492"/>
        <v>1.084627701761642E-2</v>
      </c>
      <c r="AQ172" s="4">
        <f t="shared" si="492"/>
        <v>-1.426272177251092E-4</v>
      </c>
      <c r="AR172" s="4">
        <f t="shared" si="492"/>
        <v>2.4272707511244395E-2</v>
      </c>
      <c r="AS172" s="4">
        <f t="shared" si="492"/>
        <v>2.7352224451873748E-2</v>
      </c>
      <c r="AT172" s="4">
        <f t="shared" si="492"/>
        <v>3.6075590520602634E-3</v>
      </c>
      <c r="AU172" s="4">
        <f t="shared" si="492"/>
        <v>4.2505845643404712E-2</v>
      </c>
      <c r="AV172" s="4">
        <f t="shared" si="492"/>
        <v>-1.256338430923638E-2</v>
      </c>
      <c r="AW172" s="4">
        <f t="shared" si="492"/>
        <v>4.0512083662247227E-2</v>
      </c>
      <c r="AX172" s="4">
        <f t="shared" si="492"/>
        <v>4.1459005770547126E-2</v>
      </c>
      <c r="AY172" s="4">
        <f t="shared" si="492"/>
        <v>-3.5611546115948106E-2</v>
      </c>
      <c r="AZ172" s="4">
        <f t="shared" si="492"/>
        <v>2.63375927863473E-2</v>
      </c>
      <c r="BA172" s="4">
        <f t="shared" si="492"/>
        <v>7.9989957291239297E-3</v>
      </c>
      <c r="BB172" s="4">
        <f t="shared" si="492"/>
        <v>3.1435696723039128E-4</v>
      </c>
      <c r="BC172" s="4">
        <f t="shared" si="492"/>
        <v>-1.1398472474049706E-2</v>
      </c>
      <c r="BD172" s="4">
        <f t="shared" si="492"/>
        <v>5.5522089961575781E-2</v>
      </c>
      <c r="BE172" s="4">
        <f t="shared" si="492"/>
        <v>3.7726318942938694E-2</v>
      </c>
      <c r="BF172" s="4">
        <f t="shared" si="492"/>
        <v>-6.5105753143537785E-3</v>
      </c>
      <c r="BG172" s="4">
        <f t="shared" si="492"/>
        <v>-1.0898210313808453E-2</v>
      </c>
      <c r="BH172" s="4">
        <f t="shared" si="492"/>
        <v>-1.6072227063091991E-2</v>
      </c>
      <c r="BI172" s="4">
        <f t="shared" si="492"/>
        <v>-2.3161588043228657E-2</v>
      </c>
      <c r="BJ172" s="4">
        <f t="shared" si="492"/>
        <v>-1.602862545345788E-2</v>
      </c>
      <c r="BK172" s="4">
        <f t="shared" si="492"/>
        <v>-1.4340211248610561E-3</v>
      </c>
      <c r="BL172" s="4">
        <f t="shared" si="492"/>
        <v>-2.6373507214616586E-2</v>
      </c>
      <c r="BM172" s="4">
        <f t="shared" si="492"/>
        <v>1.5354477025204139E-2</v>
      </c>
      <c r="BN172" s="4">
        <f t="shared" ref="BN172:DY172" si="493">BN82-AVERAGE(BN$61:BN$75)</f>
        <v>3.9200746858349018E-2</v>
      </c>
      <c r="BO172" s="4">
        <f t="shared" si="493"/>
        <v>-1.5200820715886541E-3</v>
      </c>
      <c r="BP172" s="4">
        <f t="shared" si="493"/>
        <v>1.6742403464370326E-2</v>
      </c>
      <c r="BQ172" s="4">
        <f t="shared" si="493"/>
        <v>3.2375497412336932E-2</v>
      </c>
      <c r="BR172" s="4">
        <f t="shared" si="493"/>
        <v>-8.4309196826518398E-3</v>
      </c>
      <c r="BS172" s="4">
        <f t="shared" si="493"/>
        <v>-3.2792009621871759E-2</v>
      </c>
      <c r="BT172" s="4">
        <f t="shared" si="493"/>
        <v>3.4809348518941449E-2</v>
      </c>
      <c r="BU172" s="4">
        <f t="shared" si="493"/>
        <v>1.47215567277043E-2</v>
      </c>
      <c r="BV172" s="4">
        <f t="shared" si="493"/>
        <v>-1.5697697073682969E-2</v>
      </c>
      <c r="BW172" s="4">
        <f t="shared" si="493"/>
        <v>1.172758732751557E-2</v>
      </c>
      <c r="BX172" s="4">
        <f t="shared" si="493"/>
        <v>1.7165642415515429E-3</v>
      </c>
      <c r="BY172" s="4">
        <f t="shared" si="493"/>
        <v>-2.6272747109814334E-2</v>
      </c>
      <c r="BZ172" s="4">
        <f t="shared" si="493"/>
        <v>-2.5944810771532364E-2</v>
      </c>
      <c r="CA172" s="4">
        <f t="shared" si="493"/>
        <v>2.4595754959686571E-3</v>
      </c>
      <c r="CB172" s="4">
        <f t="shared" si="493"/>
        <v>5.5012536562867734E-3</v>
      </c>
      <c r="CC172" s="4">
        <f t="shared" si="493"/>
        <v>-2.8972704476881703E-2</v>
      </c>
      <c r="CD172" s="4">
        <f t="shared" si="493"/>
        <v>-3.5209685245372907E-2</v>
      </c>
      <c r="CE172" s="4">
        <f t="shared" si="493"/>
        <v>1.9564783955993335E-2</v>
      </c>
      <c r="CF172" s="4">
        <f t="shared" si="493"/>
        <v>1.1536964729573667E-2</v>
      </c>
      <c r="CG172" s="4">
        <f t="shared" si="493"/>
        <v>-1.2674486135781003E-2</v>
      </c>
      <c r="CH172" s="4">
        <f t="shared" si="493"/>
        <v>1.9322506748499564E-2</v>
      </c>
      <c r="CI172" s="4">
        <f t="shared" si="493"/>
        <v>-2.9312080989738233E-3</v>
      </c>
      <c r="CJ172" s="4">
        <f t="shared" si="493"/>
        <v>3.5132992378769538E-2</v>
      </c>
      <c r="CK172" s="4">
        <f t="shared" si="493"/>
        <v>2.0897182461198471E-3</v>
      </c>
      <c r="CL172" s="4">
        <f t="shared" si="493"/>
        <v>4.3631292202532278E-2</v>
      </c>
      <c r="CM172" s="4">
        <f t="shared" si="493"/>
        <v>3.4409620337853601E-2</v>
      </c>
      <c r="CN172" s="4">
        <f t="shared" si="493"/>
        <v>3.2510432485245398E-3</v>
      </c>
      <c r="CO172" s="4">
        <f t="shared" si="493"/>
        <v>2.2095742653541845E-4</v>
      </c>
      <c r="CP172" s="4">
        <f t="shared" si="493"/>
        <v>7.5223507745046329E-3</v>
      </c>
      <c r="CQ172" s="4">
        <f t="shared" si="493"/>
        <v>-1.0060128360896594E-2</v>
      </c>
      <c r="CR172" s="4">
        <f t="shared" si="493"/>
        <v>-2.8236553291218014E-3</v>
      </c>
      <c r="CS172" s="4">
        <f t="shared" si="493"/>
        <v>1.183953600956838E-2</v>
      </c>
      <c r="CT172" s="4">
        <f t="shared" si="493"/>
        <v>4.4082103867430326E-2</v>
      </c>
      <c r="CU172" s="4">
        <f t="shared" si="493"/>
        <v>-8.8042110960649296E-3</v>
      </c>
      <c r="CV172" s="4">
        <f t="shared" si="493"/>
        <v>2.5527385165271428E-2</v>
      </c>
      <c r="CW172" s="4">
        <f t="shared" si="493"/>
        <v>-5.197998476182264E-2</v>
      </c>
      <c r="CX172" s="4">
        <f t="shared" si="493"/>
        <v>1.1118536982026632E-2</v>
      </c>
      <c r="CY172" s="4">
        <f t="shared" si="493"/>
        <v>3.2531361835599751E-2</v>
      </c>
      <c r="CZ172" s="4">
        <f t="shared" si="493"/>
        <v>1.3048711598507942E-2</v>
      </c>
      <c r="DA172" s="4">
        <f t="shared" si="493"/>
        <v>1.68729335693471E-2</v>
      </c>
      <c r="DB172" s="4">
        <f t="shared" si="493"/>
        <v>-1.0805555675063619E-2</v>
      </c>
      <c r="DC172" s="4">
        <f t="shared" si="493"/>
        <v>-4.617041183078735E-2</v>
      </c>
      <c r="DD172" s="4">
        <f t="shared" si="493"/>
        <v>-1.7141233953403383E-2</v>
      </c>
      <c r="DE172" s="4">
        <f t="shared" si="493"/>
        <v>6.2641421020686204E-3</v>
      </c>
      <c r="DF172" s="4">
        <f t="shared" si="493"/>
        <v>1.1629911915653043E-2</v>
      </c>
      <c r="DG172" s="4">
        <f t="shared" si="493"/>
        <v>-7.4413183852519282E-3</v>
      </c>
      <c r="DH172" s="4">
        <f t="shared" si="493"/>
        <v>-1.2722022327315684E-3</v>
      </c>
      <c r="DI172" s="4">
        <f t="shared" si="493"/>
        <v>3.7663350029358555E-2</v>
      </c>
      <c r="DJ172" s="4">
        <f t="shared" si="493"/>
        <v>-6.9099264534254095E-3</v>
      </c>
      <c r="DK172" s="4">
        <f t="shared" si="493"/>
        <v>-9.3742297301778361E-3</v>
      </c>
      <c r="DL172" s="4">
        <f t="shared" si="493"/>
        <v>1.2537943139102378E-2</v>
      </c>
      <c r="DM172" s="4">
        <f t="shared" si="493"/>
        <v>3.5664379160933891E-3</v>
      </c>
      <c r="DN172" s="4">
        <f t="shared" si="493"/>
        <v>2.4524711868276522E-3</v>
      </c>
      <c r="DO172" s="4">
        <f t="shared" si="493"/>
        <v>-1.5445858758130168E-2</v>
      </c>
      <c r="DP172" s="4">
        <f t="shared" si="493"/>
        <v>5.390811808596181E-3</v>
      </c>
      <c r="DQ172" s="4">
        <f t="shared" si="493"/>
        <v>-8.1570933981493024E-3</v>
      </c>
      <c r="DR172" s="4">
        <f t="shared" si="493"/>
        <v>1.930353044225144E-2</v>
      </c>
      <c r="DS172" s="4">
        <f t="shared" si="493"/>
        <v>-1.4278613218815616E-2</v>
      </c>
      <c r="DT172" s="4">
        <f t="shared" si="493"/>
        <v>-1.8332109797331301E-2</v>
      </c>
      <c r="DU172" s="4">
        <f t="shared" si="493"/>
        <v>1.3671562558349615E-2</v>
      </c>
      <c r="DV172" s="4">
        <f t="shared" si="493"/>
        <v>-3.3297207355331315E-2</v>
      </c>
      <c r="DW172" s="4">
        <f t="shared" si="493"/>
        <v>6.892049148106507E-3</v>
      </c>
      <c r="DX172" s="4">
        <f t="shared" si="493"/>
        <v>-2.2330674584165763E-2</v>
      </c>
      <c r="DY172" s="4">
        <f t="shared" si="493"/>
        <v>-9.9494681287804736E-3</v>
      </c>
      <c r="DZ172" s="4">
        <f t="shared" ref="DZ172:GK172" si="494">DZ82-AVERAGE(DZ$61:DZ$75)</f>
        <v>6.592352623048801E-3</v>
      </c>
      <c r="EA172" s="4">
        <f t="shared" si="494"/>
        <v>-5.7073753924451126E-3</v>
      </c>
      <c r="EB172" s="4">
        <f t="shared" si="494"/>
        <v>4.1044566774209451E-3</v>
      </c>
      <c r="EC172" s="4">
        <f t="shared" si="494"/>
        <v>1.5532879617218172E-4</v>
      </c>
      <c r="ED172" s="4">
        <f t="shared" si="494"/>
        <v>-1.9691087254964178E-2</v>
      </c>
      <c r="EE172" s="4">
        <f t="shared" si="494"/>
        <v>-1.6251745510198864E-2</v>
      </c>
      <c r="EF172" s="4">
        <f t="shared" si="494"/>
        <v>7.420303298267256E-3</v>
      </c>
      <c r="EG172" s="4">
        <f t="shared" si="494"/>
        <v>5.6438613853152519E-3</v>
      </c>
      <c r="EH172" s="4">
        <f t="shared" si="494"/>
        <v>1.2147385723328141E-2</v>
      </c>
      <c r="EI172" s="4">
        <f t="shared" si="494"/>
        <v>-7.5389651844823651E-3</v>
      </c>
      <c r="EJ172" s="4">
        <f t="shared" si="494"/>
        <v>1.4666520796073194E-2</v>
      </c>
      <c r="EK172" s="4">
        <f t="shared" si="494"/>
        <v>2.4087313854672332E-2</v>
      </c>
      <c r="EL172" s="4">
        <f t="shared" si="494"/>
        <v>-8.4406741240914945E-3</v>
      </c>
      <c r="EM172" s="4">
        <f t="shared" si="494"/>
        <v>1.0908902948927587E-2</v>
      </c>
      <c r="EN172" s="4">
        <f t="shared" si="494"/>
        <v>3.7758970977239896E-2</v>
      </c>
      <c r="EO172" s="4">
        <f t="shared" si="494"/>
        <v>-6.3910850094409857E-3</v>
      </c>
      <c r="EP172" s="4">
        <f t="shared" si="494"/>
        <v>-5.9116013365214243E-3</v>
      </c>
      <c r="EQ172" s="4">
        <f t="shared" si="494"/>
        <v>1.3202915532134893E-2</v>
      </c>
      <c r="ER172" s="4">
        <f t="shared" si="494"/>
        <v>2.3044659862227371E-3</v>
      </c>
      <c r="ES172" s="4">
        <f t="shared" si="494"/>
        <v>-2.5929465894025734E-2</v>
      </c>
      <c r="ET172" s="4">
        <f t="shared" si="494"/>
        <v>-2.7664943606432443E-2</v>
      </c>
      <c r="EU172" s="4">
        <f t="shared" si="494"/>
        <v>-4.9567781610943404E-3</v>
      </c>
      <c r="EV172" s="4">
        <f t="shared" si="494"/>
        <v>3.6473109960363202E-2</v>
      </c>
      <c r="EW172" s="4">
        <f t="shared" si="494"/>
        <v>-8.1232162418376462E-3</v>
      </c>
      <c r="EX172" s="4">
        <f t="shared" si="494"/>
        <v>4.2833625005486174E-2</v>
      </c>
      <c r="EY172" s="4">
        <f t="shared" si="494"/>
        <v>-6.5181269856232391E-2</v>
      </c>
      <c r="EZ172" s="4">
        <f t="shared" si="494"/>
        <v>-1.6773259062307581E-2</v>
      </c>
      <c r="FA172" s="4">
        <f t="shared" si="494"/>
        <v>-1.0956048930398164E-2</v>
      </c>
      <c r="FB172" s="4">
        <f t="shared" si="494"/>
        <v>2.5331955106749061E-2</v>
      </c>
      <c r="FC172" s="4">
        <f t="shared" si="494"/>
        <v>-1.3133251395100312E-2</v>
      </c>
      <c r="FD172" s="4">
        <f t="shared" si="494"/>
        <v>2.1812469216503667E-2</v>
      </c>
      <c r="FE172" s="4">
        <f t="shared" si="494"/>
        <v>-1.8306516352953037E-2</v>
      </c>
      <c r="FF172" s="4">
        <f t="shared" si="494"/>
        <v>-1.4013546762261433E-2</v>
      </c>
      <c r="FG172" s="4">
        <f t="shared" si="494"/>
        <v>4.1743714953124164E-2</v>
      </c>
      <c r="FH172" s="4">
        <f t="shared" si="494"/>
        <v>-1.0399760065085282E-2</v>
      </c>
      <c r="FI172" s="4">
        <f t="shared" si="494"/>
        <v>3.111141409890757E-2</v>
      </c>
      <c r="FJ172" s="4">
        <f t="shared" si="494"/>
        <v>4.1520558232459724E-2</v>
      </c>
      <c r="FK172" s="4">
        <f t="shared" si="494"/>
        <v>-1.2926455272043494E-2</v>
      </c>
      <c r="FL172" s="4">
        <f t="shared" si="494"/>
        <v>-3.769295351349379E-2</v>
      </c>
      <c r="FM172" s="4">
        <f t="shared" si="494"/>
        <v>1.0657502909145898E-2</v>
      </c>
      <c r="FN172" s="4">
        <f t="shared" si="494"/>
        <v>3.3406128494504377E-4</v>
      </c>
      <c r="FO172" s="4">
        <f t="shared" si="494"/>
        <v>-1.5219330541916274E-2</v>
      </c>
      <c r="FP172" s="4">
        <f t="shared" si="494"/>
        <v>2.2979512887327178E-3</v>
      </c>
      <c r="FQ172" s="4">
        <f t="shared" si="494"/>
        <v>-4.2902869450013878E-3</v>
      </c>
      <c r="FR172" s="4">
        <f t="shared" si="494"/>
        <v>-1.351290421190434E-2</v>
      </c>
      <c r="FS172" s="4">
        <f t="shared" si="494"/>
        <v>-1.6917947208907432E-2</v>
      </c>
      <c r="FT172" s="4">
        <f t="shared" si="494"/>
        <v>-8.6798268010186697E-3</v>
      </c>
      <c r="FU172" s="4">
        <f t="shared" si="494"/>
        <v>2.0822189423610658E-2</v>
      </c>
      <c r="FV172" s="4">
        <f t="shared" si="494"/>
        <v>-1.6420128667151208E-2</v>
      </c>
      <c r="FW172" s="4">
        <f t="shared" si="494"/>
        <v>7.3434318120942921E-3</v>
      </c>
      <c r="FX172" s="4">
        <f t="shared" si="494"/>
        <v>-2.0081897295368405E-2</v>
      </c>
      <c r="FY172" s="4">
        <f t="shared" si="494"/>
        <v>2.5744882092635802E-2</v>
      </c>
      <c r="FZ172" s="4">
        <f t="shared" si="494"/>
        <v>-1.5458326505893962E-2</v>
      </c>
      <c r="GA172" s="4">
        <f t="shared" si="494"/>
        <v>-1.5540058434295349E-2</v>
      </c>
      <c r="GB172" s="4">
        <f t="shared" si="494"/>
        <v>-1.6861352637293735E-2</v>
      </c>
      <c r="GC172" s="4">
        <f t="shared" si="494"/>
        <v>5.7464352610689532E-3</v>
      </c>
      <c r="GD172" s="4">
        <f t="shared" si="494"/>
        <v>-2.5206585591970372E-2</v>
      </c>
      <c r="GE172" s="4">
        <f t="shared" si="494"/>
        <v>1.0214637095725567E-2</v>
      </c>
      <c r="GF172" s="4">
        <f t="shared" si="494"/>
        <v>-2.4035026079090686E-3</v>
      </c>
      <c r="GG172" s="4">
        <f t="shared" si="494"/>
        <v>-2.6688623373112416E-3</v>
      </c>
      <c r="GH172" s="4">
        <f t="shared" si="494"/>
        <v>8.3724217305348042E-3</v>
      </c>
      <c r="GI172" s="4">
        <f t="shared" si="494"/>
        <v>-6.4086070524787932E-3</v>
      </c>
      <c r="GJ172" s="4">
        <f t="shared" si="494"/>
        <v>-3.1542169546240763E-2</v>
      </c>
      <c r="GK172" s="4">
        <f t="shared" si="494"/>
        <v>7.8796394228793174E-3</v>
      </c>
      <c r="GL172" s="4">
        <f t="shared" ref="GL172:IQ172" si="495">GL82-AVERAGE(GL$61:GL$75)</f>
        <v>-4.4950404164159552E-3</v>
      </c>
      <c r="GM172" s="4">
        <f t="shared" si="495"/>
        <v>9.9759310246657247E-3</v>
      </c>
      <c r="GN172" s="4">
        <f t="shared" si="495"/>
        <v>-4.1441193473374022E-2</v>
      </c>
      <c r="GO172" s="4">
        <f t="shared" si="495"/>
        <v>3.2837053239178245E-2</v>
      </c>
      <c r="GP172" s="4">
        <f t="shared" si="495"/>
        <v>1.5993743646746734E-2</v>
      </c>
      <c r="GQ172" s="4">
        <f t="shared" si="495"/>
        <v>4.6907045365142284E-3</v>
      </c>
      <c r="GR172" s="4">
        <f t="shared" si="495"/>
        <v>3.6176047776322301E-2</v>
      </c>
      <c r="GS172" s="4">
        <f t="shared" si="495"/>
        <v>1.8378504181944345E-2</v>
      </c>
      <c r="GT172" s="4">
        <f t="shared" si="495"/>
        <v>-8.4916512954214614E-4</v>
      </c>
      <c r="GU172" s="4">
        <f t="shared" si="495"/>
        <v>-2.4505424966278475E-2</v>
      </c>
      <c r="GV172" s="4">
        <f t="shared" si="495"/>
        <v>-6.8851676793253895E-3</v>
      </c>
      <c r="GW172" s="4">
        <f t="shared" si="495"/>
        <v>4.0387412134803555E-2</v>
      </c>
      <c r="GX172" s="4">
        <f t="shared" si="495"/>
        <v>4.4062447569498476E-3</v>
      </c>
      <c r="GY172" s="4">
        <f t="shared" si="495"/>
        <v>-1.643398085229782E-2</v>
      </c>
      <c r="GZ172" s="4">
        <f t="shared" si="495"/>
        <v>-3.7528120942690452E-4</v>
      </c>
      <c r="HA172" s="4">
        <f t="shared" si="495"/>
        <v>1.8262383603919333E-3</v>
      </c>
      <c r="HB172" s="4">
        <f t="shared" si="495"/>
        <v>-1.3332072243157952E-2</v>
      </c>
      <c r="HC172" s="4">
        <f t="shared" si="495"/>
        <v>7.7675564697531002E-3</v>
      </c>
      <c r="HD172" s="4">
        <f t="shared" si="495"/>
        <v>7.9082083370832813E-3</v>
      </c>
      <c r="HE172" s="4">
        <f t="shared" si="495"/>
        <v>8.9321645429867851E-3</v>
      </c>
      <c r="HF172" s="4">
        <f t="shared" si="495"/>
        <v>-2.1409943707775648E-2</v>
      </c>
      <c r="HG172" s="4">
        <f t="shared" si="495"/>
        <v>1.8598260183469457E-2</v>
      </c>
      <c r="HH172" s="4">
        <f t="shared" si="495"/>
        <v>3.5658546687083764E-2</v>
      </c>
      <c r="HI172" s="4">
        <f t="shared" si="495"/>
        <v>-6.0554587827451193E-3</v>
      </c>
      <c r="HJ172" s="4">
        <f t="shared" si="495"/>
        <v>1.5241412877531647E-3</v>
      </c>
      <c r="HK172" s="4">
        <f t="shared" si="495"/>
        <v>1.774061018711946E-3</v>
      </c>
      <c r="HL172" s="4">
        <f t="shared" si="495"/>
        <v>5.7359206065118445E-3</v>
      </c>
      <c r="HM172" s="4">
        <f t="shared" si="495"/>
        <v>-2.4673769374628767E-2</v>
      </c>
      <c r="HN172" s="4">
        <f t="shared" si="495"/>
        <v>2.8846952075836728E-2</v>
      </c>
      <c r="HO172" s="4">
        <f t="shared" si="495"/>
        <v>5.2972574788545867E-3</v>
      </c>
      <c r="HP172" s="4">
        <f t="shared" si="495"/>
        <v>-2.060854886425223E-2</v>
      </c>
      <c r="HQ172" s="4">
        <f t="shared" si="495"/>
        <v>9.7183811567378934E-3</v>
      </c>
      <c r="HR172" s="4">
        <f t="shared" si="495"/>
        <v>-1.963572650058119E-2</v>
      </c>
      <c r="HS172" s="4">
        <f t="shared" si="495"/>
        <v>2.0835557526443269E-2</v>
      </c>
      <c r="HT172" s="4">
        <f t="shared" si="495"/>
        <v>-4.5661432744663909E-2</v>
      </c>
      <c r="HU172" s="4">
        <f t="shared" si="495"/>
        <v>-6.7068364540663217E-3</v>
      </c>
      <c r="HV172" s="4">
        <f t="shared" si="495"/>
        <v>2.5715106682802679E-4</v>
      </c>
      <c r="HW172" s="4">
        <f t="shared" si="495"/>
        <v>-9.1003435129819697E-3</v>
      </c>
      <c r="HX172" s="4">
        <f t="shared" si="495"/>
        <v>8.3664032179684399E-4</v>
      </c>
      <c r="HY172" s="4">
        <f t="shared" si="495"/>
        <v>1.5591661066964328E-3</v>
      </c>
      <c r="HZ172" s="4">
        <f t="shared" si="495"/>
        <v>-5.9304265880475403E-4</v>
      </c>
      <c r="IA172" s="4">
        <f t="shared" si="495"/>
        <v>-1.0441955539797636E-2</v>
      </c>
      <c r="IB172" s="4">
        <f t="shared" si="495"/>
        <v>-1.8353875714874592E-2</v>
      </c>
      <c r="IC172" s="4">
        <f t="shared" si="495"/>
        <v>-1.0858270086155166E-2</v>
      </c>
      <c r="ID172" s="4">
        <f t="shared" si="495"/>
        <v>2.0280234741982445E-2</v>
      </c>
      <c r="IE172" s="4">
        <f t="shared" si="495"/>
        <v>-2.5624471756568335E-2</v>
      </c>
      <c r="IF172" s="4">
        <f t="shared" si="495"/>
        <v>2.7460541629439675E-2</v>
      </c>
      <c r="IG172" s="4">
        <f t="shared" si="495"/>
        <v>3.485233964009498E-2</v>
      </c>
      <c r="IH172" s="4">
        <f t="shared" si="495"/>
        <v>8.1767622766126986E-4</v>
      </c>
      <c r="II172" s="4">
        <f t="shared" si="495"/>
        <v>1.4586160380008519E-4</v>
      </c>
      <c r="IJ172" s="4">
        <f t="shared" si="495"/>
        <v>2.3121125090153731E-2</v>
      </c>
      <c r="IK172" s="4">
        <f t="shared" si="495"/>
        <v>1.3420492890456079E-3</v>
      </c>
      <c r="IL172" s="4">
        <f t="shared" si="495"/>
        <v>-7.9906509430446668E-3</v>
      </c>
      <c r="IM172" s="4">
        <f t="shared" si="495"/>
        <v>1.4405843875216377E-2</v>
      </c>
      <c r="IN172" s="4">
        <f t="shared" si="495"/>
        <v>8.6909419052951728E-3</v>
      </c>
      <c r="IO172" s="4">
        <f t="shared" si="495"/>
        <v>-8.6208486602474266E-3</v>
      </c>
      <c r="IP172" s="4">
        <f t="shared" si="495"/>
        <v>-8.2780325019685373E-3</v>
      </c>
      <c r="IQ172" s="4">
        <f t="shared" si="495"/>
        <v>1.4997862783019825E-5</v>
      </c>
      <c r="IT172" s="22">
        <f t="shared" si="388"/>
        <v>2.0227155345591431E-3</v>
      </c>
      <c r="IU172" s="22">
        <f>SUM(IT166:IT172)</f>
        <v>-4.853951703032427E-3</v>
      </c>
      <c r="IY172" s="4">
        <f t="shared" si="450"/>
        <v>2.1093374790042418E-2</v>
      </c>
      <c r="IZ172" s="1">
        <f t="shared" si="455"/>
        <v>3.0324157283885516</v>
      </c>
      <c r="JA172" s="4">
        <f t="shared" si="456"/>
        <v>1.6463803454274908</v>
      </c>
      <c r="JB172" s="4">
        <f t="shared" si="457"/>
        <v>1.9623414611334626</v>
      </c>
      <c r="JC172" s="4">
        <f t="shared" si="458"/>
        <v>2.5807596372676254</v>
      </c>
      <c r="JD172" s="1" t="str">
        <f t="shared" si="459"/>
        <v>Odrzucamy H0</v>
      </c>
      <c r="JG172" s="1">
        <f t="shared" si="460"/>
        <v>1.0546941707242441</v>
      </c>
      <c r="JH172" s="4">
        <f t="shared" si="461"/>
        <v>1.8331129326562374</v>
      </c>
      <c r="JI172" s="4">
        <f t="shared" si="462"/>
        <v>2.2621571627982053</v>
      </c>
      <c r="JJ172" s="4">
        <f t="shared" si="463"/>
        <v>3.2498355415921263</v>
      </c>
      <c r="JK172" s="1" t="str">
        <f t="shared" si="464"/>
        <v>NieodrzucamyH0</v>
      </c>
      <c r="JN172" s="35">
        <f t="shared" si="465"/>
        <v>0.55200000000000005</v>
      </c>
      <c r="JO172" s="36">
        <f t="shared" si="466"/>
        <v>1.6443843832875586</v>
      </c>
      <c r="JP172" s="22">
        <f t="shared" si="467"/>
        <v>1.6448536269514715</v>
      </c>
      <c r="JQ172" s="22">
        <f t="shared" si="468"/>
        <v>1.9599639845400536</v>
      </c>
      <c r="JR172" s="22">
        <f t="shared" si="469"/>
        <v>2.5758293035488999</v>
      </c>
      <c r="JS172" s="1" t="str">
        <f t="shared" si="470"/>
        <v>NieodrzucamyH0</v>
      </c>
      <c r="JW172" s="36">
        <f t="shared" si="471"/>
        <v>1.6949895042187306</v>
      </c>
      <c r="JX172" s="22">
        <f t="shared" si="472"/>
        <v>1.6448536269514715</v>
      </c>
      <c r="JY172" s="22">
        <f t="shared" si="473"/>
        <v>1.9599639845400536</v>
      </c>
      <c r="JZ172" s="22">
        <f t="shared" si="474"/>
        <v>2.5758293035488999</v>
      </c>
      <c r="KA172" s="1" t="str">
        <f t="shared" si="475"/>
        <v>NieodrzucamyH0</v>
      </c>
    </row>
    <row r="173" spans="1:287" x14ac:dyDescent="0.25">
      <c r="A173" s="6">
        <v>7</v>
      </c>
      <c r="B173" s="4">
        <f t="shared" ref="B173:BM173" si="496">B83-AVERAGE(B$61:B$75)</f>
        <v>-3.7001382514964418E-2</v>
      </c>
      <c r="C173" s="4">
        <f t="shared" si="496"/>
        <v>2.7268459477059197E-3</v>
      </c>
      <c r="D173" s="4">
        <f t="shared" si="496"/>
        <v>-3.9338808719452684E-3</v>
      </c>
      <c r="E173" s="4">
        <f t="shared" si="496"/>
        <v>9.9698602215653404E-4</v>
      </c>
      <c r="F173" s="4">
        <f t="shared" si="496"/>
        <v>-4.5003436961620338E-3</v>
      </c>
      <c r="G173" s="4">
        <f t="shared" si="496"/>
        <v>-3.7464455811841765E-3</v>
      </c>
      <c r="H173" s="4">
        <f t="shared" si="496"/>
        <v>2.1789769669119598E-3</v>
      </c>
      <c r="I173" s="4">
        <f t="shared" si="496"/>
        <v>2.7485237285114518E-3</v>
      </c>
      <c r="J173" s="4">
        <f t="shared" si="496"/>
        <v>2.9223271028587798E-5</v>
      </c>
      <c r="K173" s="4">
        <f t="shared" si="496"/>
        <v>-2.0485584199404798E-3</v>
      </c>
      <c r="L173" s="4">
        <f t="shared" si="496"/>
        <v>1.3079835712983818E-2</v>
      </c>
      <c r="M173" s="4">
        <f t="shared" si="496"/>
        <v>-2.9439598216374981E-2</v>
      </c>
      <c r="N173" s="4">
        <f t="shared" si="496"/>
        <v>1.2396382605406441E-2</v>
      </c>
      <c r="O173" s="4">
        <f t="shared" si="496"/>
        <v>-1.2391950838271208E-3</v>
      </c>
      <c r="P173" s="4">
        <f t="shared" si="496"/>
        <v>-3.1800681760322143E-3</v>
      </c>
      <c r="Q173" s="4">
        <f t="shared" si="496"/>
        <v>7.5960786039800769E-3</v>
      </c>
      <c r="R173" s="4">
        <f t="shared" si="496"/>
        <v>8.3909020190756529E-3</v>
      </c>
      <c r="S173" s="4">
        <f t="shared" si="496"/>
        <v>8.006914632219312E-3</v>
      </c>
      <c r="T173" s="4">
        <f t="shared" si="496"/>
        <v>2.6374879321359665E-2</v>
      </c>
      <c r="U173" s="4">
        <f t="shared" si="496"/>
        <v>1.1451188338773037E-3</v>
      </c>
      <c r="V173" s="4">
        <f t="shared" si="496"/>
        <v>2.1509739514156474E-2</v>
      </c>
      <c r="W173" s="4">
        <f t="shared" si="496"/>
        <v>3.5660445871842888E-2</v>
      </c>
      <c r="X173" s="4">
        <f t="shared" si="496"/>
        <v>5.7611881345042337E-4</v>
      </c>
      <c r="Y173" s="4">
        <f t="shared" si="496"/>
        <v>9.5879722323565612E-3</v>
      </c>
      <c r="Z173" s="4">
        <f t="shared" si="496"/>
        <v>7.1214268151156704E-3</v>
      </c>
      <c r="AA173" s="4">
        <f t="shared" si="496"/>
        <v>-3.7330537362831345E-2</v>
      </c>
      <c r="AB173" s="4">
        <f t="shared" si="496"/>
        <v>1.5210066694697072E-2</v>
      </c>
      <c r="AC173" s="4">
        <f t="shared" si="496"/>
        <v>1.4337415624685601E-2</v>
      </c>
      <c r="AD173" s="4">
        <f t="shared" si="496"/>
        <v>2.6796204708114588E-2</v>
      </c>
      <c r="AE173" s="4">
        <f t="shared" si="496"/>
        <v>-2.1889586166220096E-2</v>
      </c>
      <c r="AF173" s="4">
        <f t="shared" si="496"/>
        <v>-7.0310554816609624E-3</v>
      </c>
      <c r="AG173" s="4">
        <f t="shared" si="496"/>
        <v>2.1482573776664324E-2</v>
      </c>
      <c r="AH173" s="4">
        <f t="shared" si="496"/>
        <v>1.8791285424165218E-2</v>
      </c>
      <c r="AI173" s="4">
        <f t="shared" si="496"/>
        <v>-2.1661959252544456E-2</v>
      </c>
      <c r="AJ173" s="4">
        <f t="shared" si="496"/>
        <v>-3.3659573457472365E-3</v>
      </c>
      <c r="AK173" s="4">
        <f t="shared" si="496"/>
        <v>-1.9155928886408755E-2</v>
      </c>
      <c r="AL173" s="4">
        <f t="shared" si="496"/>
        <v>-3.5689452957634621E-2</v>
      </c>
      <c r="AM173" s="4">
        <f t="shared" si="496"/>
        <v>7.7439070256298771E-3</v>
      </c>
      <c r="AN173" s="4">
        <f t="shared" si="496"/>
        <v>-4.8823023957643239E-3</v>
      </c>
      <c r="AO173" s="4">
        <f t="shared" si="496"/>
        <v>5.3857979399137054E-3</v>
      </c>
      <c r="AP173" s="4">
        <f t="shared" si="496"/>
        <v>-5.2564959293335788E-2</v>
      </c>
      <c r="AQ173" s="4">
        <f t="shared" si="496"/>
        <v>1.3481463713444473E-2</v>
      </c>
      <c r="AR173" s="4">
        <f t="shared" si="496"/>
        <v>-8.891634889183854E-3</v>
      </c>
      <c r="AS173" s="4">
        <f t="shared" si="496"/>
        <v>1.6366493997360936E-2</v>
      </c>
      <c r="AT173" s="4">
        <f t="shared" si="496"/>
        <v>2.2149397458206405E-2</v>
      </c>
      <c r="AU173" s="4">
        <f t="shared" si="496"/>
        <v>1.7301324514348532E-2</v>
      </c>
      <c r="AV173" s="4">
        <f t="shared" si="496"/>
        <v>5.8809917213625768E-3</v>
      </c>
      <c r="AW173" s="4">
        <f t="shared" si="496"/>
        <v>-1.5475441479318503E-2</v>
      </c>
      <c r="AX173" s="4">
        <f t="shared" si="496"/>
        <v>9.8114079525178817E-3</v>
      </c>
      <c r="AY173" s="4">
        <f t="shared" si="496"/>
        <v>-1.1134192482978906E-2</v>
      </c>
      <c r="AZ173" s="4">
        <f t="shared" si="496"/>
        <v>-4.9031692129294133E-2</v>
      </c>
      <c r="BA173" s="4">
        <f t="shared" si="496"/>
        <v>5.7052009125838294E-3</v>
      </c>
      <c r="BB173" s="4">
        <f t="shared" si="496"/>
        <v>1.2261754412677897E-2</v>
      </c>
      <c r="BC173" s="4">
        <f t="shared" si="496"/>
        <v>-1.1612751437848306E-3</v>
      </c>
      <c r="BD173" s="4">
        <f t="shared" si="496"/>
        <v>2.9933206361949733E-3</v>
      </c>
      <c r="BE173" s="4">
        <f t="shared" si="496"/>
        <v>-1.2843474242381515E-2</v>
      </c>
      <c r="BF173" s="4">
        <f t="shared" si="496"/>
        <v>6.8810984631920095E-3</v>
      </c>
      <c r="BG173" s="4">
        <f t="shared" si="496"/>
        <v>5.925125367883392E-3</v>
      </c>
      <c r="BH173" s="4">
        <f t="shared" si="496"/>
        <v>-2.3104253663190702E-2</v>
      </c>
      <c r="BI173" s="4">
        <f t="shared" si="496"/>
        <v>-2.2136782063336125E-2</v>
      </c>
      <c r="BJ173" s="4">
        <f t="shared" si="496"/>
        <v>1.0019427834490141E-2</v>
      </c>
      <c r="BK173" s="4">
        <f t="shared" si="496"/>
        <v>-2.1504608559368501E-2</v>
      </c>
      <c r="BL173" s="4">
        <f t="shared" si="496"/>
        <v>2.0074275757174003E-2</v>
      </c>
      <c r="BM173" s="4">
        <f t="shared" si="496"/>
        <v>1.0106816136216364E-3</v>
      </c>
      <c r="BN173" s="4">
        <f t="shared" ref="BN173:DY173" si="497">BN83-AVERAGE(BN$61:BN$75)</f>
        <v>1.0695755381725701E-2</v>
      </c>
      <c r="BO173" s="4">
        <f t="shared" si="497"/>
        <v>-1.2911017102550005E-2</v>
      </c>
      <c r="BP173" s="4">
        <f t="shared" si="497"/>
        <v>-9.2214416854528771E-3</v>
      </c>
      <c r="BQ173" s="4">
        <f t="shared" si="497"/>
        <v>-9.2776614419509268E-3</v>
      </c>
      <c r="BR173" s="4">
        <f t="shared" si="497"/>
        <v>9.8940147194649577E-3</v>
      </c>
      <c r="BS173" s="4">
        <f t="shared" si="497"/>
        <v>-1.8582813387806561E-4</v>
      </c>
      <c r="BT173" s="4">
        <f t="shared" si="497"/>
        <v>-1.8051367027108474E-2</v>
      </c>
      <c r="BU173" s="4">
        <f t="shared" si="497"/>
        <v>8.8312152801813329E-3</v>
      </c>
      <c r="BV173" s="4">
        <f t="shared" si="497"/>
        <v>-7.3465031992260323E-3</v>
      </c>
      <c r="BW173" s="4">
        <f t="shared" si="497"/>
        <v>1.1934893349820072E-2</v>
      </c>
      <c r="BX173" s="4">
        <f t="shared" si="497"/>
        <v>1.030727026849973E-2</v>
      </c>
      <c r="BY173" s="4">
        <f t="shared" si="497"/>
        <v>-0.10741001675172859</v>
      </c>
      <c r="BZ173" s="4">
        <f t="shared" si="497"/>
        <v>-1.3108383019815477E-2</v>
      </c>
      <c r="CA173" s="4">
        <f t="shared" si="497"/>
        <v>2.6983080161890115E-3</v>
      </c>
      <c r="CB173" s="4">
        <f t="shared" si="497"/>
        <v>-6.6019794749053373E-3</v>
      </c>
      <c r="CC173" s="4">
        <f t="shared" si="497"/>
        <v>-6.7063105622071715E-3</v>
      </c>
      <c r="CD173" s="4">
        <f t="shared" si="497"/>
        <v>-1.8908404257655564E-2</v>
      </c>
      <c r="CE173" s="4">
        <f t="shared" si="497"/>
        <v>-1.1592870737021496E-2</v>
      </c>
      <c r="CF173" s="4">
        <f t="shared" si="497"/>
        <v>6.6975994226200503E-3</v>
      </c>
      <c r="CG173" s="4">
        <f t="shared" si="497"/>
        <v>-1.8058774990253577E-2</v>
      </c>
      <c r="CH173" s="4">
        <f t="shared" si="497"/>
        <v>1.260039657230164E-2</v>
      </c>
      <c r="CI173" s="4">
        <f t="shared" si="497"/>
        <v>2.1101398729353345E-2</v>
      </c>
      <c r="CJ173" s="4">
        <f t="shared" si="497"/>
        <v>-4.4684511429833519E-2</v>
      </c>
      <c r="CK173" s="4">
        <f t="shared" si="497"/>
        <v>4.1913434986750375E-2</v>
      </c>
      <c r="CL173" s="4">
        <f t="shared" si="497"/>
        <v>-1.6397935512845307E-3</v>
      </c>
      <c r="CM173" s="4">
        <f t="shared" si="497"/>
        <v>-6.280478255854675E-3</v>
      </c>
      <c r="CN173" s="4">
        <f t="shared" si="497"/>
        <v>-2.9762431223370842E-2</v>
      </c>
      <c r="CO173" s="4">
        <f t="shared" si="497"/>
        <v>5.5471922655027086E-3</v>
      </c>
      <c r="CP173" s="4">
        <f t="shared" si="497"/>
        <v>1.3071336249053875E-3</v>
      </c>
      <c r="CQ173" s="4">
        <f t="shared" si="497"/>
        <v>3.3354332575797022E-2</v>
      </c>
      <c r="CR173" s="4">
        <f t="shared" si="497"/>
        <v>6.0330952068845508E-3</v>
      </c>
      <c r="CS173" s="4">
        <f t="shared" si="497"/>
        <v>8.9012350729594045E-3</v>
      </c>
      <c r="CT173" s="4">
        <f t="shared" si="497"/>
        <v>1.3321172766215899E-2</v>
      </c>
      <c r="CU173" s="4">
        <f t="shared" si="497"/>
        <v>6.1503669680749665E-3</v>
      </c>
      <c r="CV173" s="4">
        <f t="shared" si="497"/>
        <v>1.5561386319738498E-2</v>
      </c>
      <c r="CW173" s="4">
        <f t="shared" si="497"/>
        <v>5.662483344074062E-3</v>
      </c>
      <c r="CX173" s="4">
        <f t="shared" si="497"/>
        <v>-7.0829983697007104E-2</v>
      </c>
      <c r="CY173" s="4">
        <f t="shared" si="497"/>
        <v>7.5381920935547585E-3</v>
      </c>
      <c r="CZ173" s="4">
        <f t="shared" si="497"/>
        <v>4.6344050074919119E-3</v>
      </c>
      <c r="DA173" s="4">
        <f t="shared" si="497"/>
        <v>-2.5370894853764758E-2</v>
      </c>
      <c r="DB173" s="4">
        <f t="shared" si="497"/>
        <v>3.1147450485612517E-4</v>
      </c>
      <c r="DC173" s="4">
        <f t="shared" si="497"/>
        <v>-8.6633517756256485E-3</v>
      </c>
      <c r="DD173" s="4">
        <f t="shared" si="497"/>
        <v>-5.7657393594074203E-3</v>
      </c>
      <c r="DE173" s="4">
        <f t="shared" si="497"/>
        <v>1.2409121331352734E-2</v>
      </c>
      <c r="DF173" s="4">
        <f t="shared" si="497"/>
        <v>-1.090965537219585E-2</v>
      </c>
      <c r="DG173" s="4">
        <f t="shared" si="497"/>
        <v>1.17094338845883E-2</v>
      </c>
      <c r="DH173" s="4">
        <f t="shared" si="497"/>
        <v>2.437560605565766E-2</v>
      </c>
      <c r="DI173" s="4">
        <f t="shared" si="497"/>
        <v>-4.4463201005551768E-2</v>
      </c>
      <c r="DJ173" s="4">
        <f t="shared" si="497"/>
        <v>1.8055898532160896E-2</v>
      </c>
      <c r="DK173" s="4">
        <f t="shared" si="497"/>
        <v>9.3347040124996863E-3</v>
      </c>
      <c r="DL173" s="4">
        <f t="shared" si="497"/>
        <v>1.6040418469990221E-2</v>
      </c>
      <c r="DM173" s="4">
        <f t="shared" si="497"/>
        <v>-1.618448795565107E-2</v>
      </c>
      <c r="DN173" s="4">
        <f t="shared" si="497"/>
        <v>3.586702249652076E-2</v>
      </c>
      <c r="DO173" s="4">
        <f t="shared" si="497"/>
        <v>-8.9247440215389534E-4</v>
      </c>
      <c r="DP173" s="4">
        <f t="shared" si="497"/>
        <v>3.4517282254412571E-2</v>
      </c>
      <c r="DQ173" s="4">
        <f t="shared" si="497"/>
        <v>-4.4878366231859836E-4</v>
      </c>
      <c r="DR173" s="4">
        <f t="shared" si="497"/>
        <v>1.1235485988322327E-2</v>
      </c>
      <c r="DS173" s="4">
        <f t="shared" si="497"/>
        <v>4.7025058293683301E-3</v>
      </c>
      <c r="DT173" s="4">
        <f t="shared" si="497"/>
        <v>-1.3896837586417216E-2</v>
      </c>
      <c r="DU173" s="4">
        <f t="shared" si="497"/>
        <v>1.2348258684417112E-2</v>
      </c>
      <c r="DV173" s="4">
        <f t="shared" si="497"/>
        <v>5.2123532425909364E-3</v>
      </c>
      <c r="DW173" s="4">
        <f t="shared" si="497"/>
        <v>-1.2782624404143149E-2</v>
      </c>
      <c r="DX173" s="4">
        <f t="shared" si="497"/>
        <v>2.2422425037162803E-4</v>
      </c>
      <c r="DY173" s="4">
        <f t="shared" si="497"/>
        <v>-5.5496177046784776E-3</v>
      </c>
      <c r="DZ173" s="4">
        <f t="shared" ref="DZ173:GK173" si="498">DZ83-AVERAGE(DZ$61:DZ$75)</f>
        <v>-5.8184351847841327E-3</v>
      </c>
      <c r="EA173" s="4">
        <f t="shared" si="498"/>
        <v>-6.1289968890560365E-3</v>
      </c>
      <c r="EB173" s="4">
        <f t="shared" si="498"/>
        <v>-6.3323229042201758E-3</v>
      </c>
      <c r="EC173" s="4">
        <f t="shared" si="498"/>
        <v>1.1009464644347912E-3</v>
      </c>
      <c r="ED173" s="4">
        <f t="shared" si="498"/>
        <v>8.0742317131998909E-3</v>
      </c>
      <c r="EE173" s="4">
        <f t="shared" si="498"/>
        <v>-1.5768664602258821E-2</v>
      </c>
      <c r="EF173" s="4">
        <f t="shared" si="498"/>
        <v>4.539654702853467E-3</v>
      </c>
      <c r="EG173" s="4">
        <f t="shared" si="498"/>
        <v>-1.9156863688043957E-3</v>
      </c>
      <c r="EH173" s="4">
        <f t="shared" si="498"/>
        <v>-4.5476423863923671E-4</v>
      </c>
      <c r="EI173" s="4">
        <f t="shared" si="498"/>
        <v>2.6191791218349563E-3</v>
      </c>
      <c r="EJ173" s="4">
        <f t="shared" si="498"/>
        <v>-8.715295459530432E-4</v>
      </c>
      <c r="EK173" s="4">
        <f t="shared" si="498"/>
        <v>-1.7306880317775116E-3</v>
      </c>
      <c r="EL173" s="4">
        <f t="shared" si="498"/>
        <v>-2.7730526034020057E-3</v>
      </c>
      <c r="EM173" s="4">
        <f t="shared" si="498"/>
        <v>1.7637543447490543E-2</v>
      </c>
      <c r="EN173" s="4">
        <f t="shared" si="498"/>
        <v>-3.2595116872974556E-3</v>
      </c>
      <c r="EO173" s="4">
        <f t="shared" si="498"/>
        <v>1.9915405246096283E-2</v>
      </c>
      <c r="EP173" s="4">
        <f t="shared" si="498"/>
        <v>2.6715715832560934E-3</v>
      </c>
      <c r="EQ173" s="4">
        <f t="shared" si="498"/>
        <v>-1.7711409626241636E-3</v>
      </c>
      <c r="ER173" s="4">
        <f t="shared" si="498"/>
        <v>2.3815204094830407E-2</v>
      </c>
      <c r="ES173" s="4">
        <f t="shared" si="498"/>
        <v>-1.497003103070515E-3</v>
      </c>
      <c r="ET173" s="4">
        <f t="shared" si="498"/>
        <v>7.5302884977462249E-3</v>
      </c>
      <c r="EU173" s="4">
        <f t="shared" si="498"/>
        <v>-1.7585757049551484E-3</v>
      </c>
      <c r="EV173" s="4">
        <f t="shared" si="498"/>
        <v>-3.9491512099528663E-2</v>
      </c>
      <c r="EW173" s="4">
        <f t="shared" si="498"/>
        <v>-9.9795676457727876E-3</v>
      </c>
      <c r="EX173" s="4">
        <f t="shared" si="498"/>
        <v>1.9127231029797149E-2</v>
      </c>
      <c r="EY173" s="4">
        <f t="shared" si="498"/>
        <v>1.1357655687960953E-2</v>
      </c>
      <c r="EZ173" s="4">
        <f t="shared" si="498"/>
        <v>-7.6649332996618783E-3</v>
      </c>
      <c r="FA173" s="4">
        <f t="shared" si="498"/>
        <v>-1.6829502882079263E-2</v>
      </c>
      <c r="FB173" s="4">
        <f t="shared" si="498"/>
        <v>-4.8083133597433729E-3</v>
      </c>
      <c r="FC173" s="4">
        <f t="shared" si="498"/>
        <v>4.1020081112727418E-3</v>
      </c>
      <c r="FD173" s="4">
        <f t="shared" si="498"/>
        <v>-1.8768274921135177E-3</v>
      </c>
      <c r="FE173" s="4">
        <f t="shared" si="498"/>
        <v>-9.1038861787691959E-4</v>
      </c>
      <c r="FF173" s="4">
        <f t="shared" si="498"/>
        <v>-6.0163973382617595E-3</v>
      </c>
      <c r="FG173" s="4">
        <f t="shared" si="498"/>
        <v>2.9851255484932082E-3</v>
      </c>
      <c r="FH173" s="4">
        <f t="shared" si="498"/>
        <v>1.3879228636496736E-2</v>
      </c>
      <c r="FI173" s="4">
        <f t="shared" si="498"/>
        <v>1.7276070821959272E-2</v>
      </c>
      <c r="FJ173" s="4">
        <f t="shared" si="498"/>
        <v>-4.1479702907508782E-3</v>
      </c>
      <c r="FK173" s="4">
        <f t="shared" si="498"/>
        <v>-6.5629670165768567E-2</v>
      </c>
      <c r="FL173" s="4">
        <f t="shared" si="498"/>
        <v>2.3433187418528137E-2</v>
      </c>
      <c r="FM173" s="4">
        <f t="shared" si="498"/>
        <v>2.5674137949514724E-3</v>
      </c>
      <c r="FN173" s="4">
        <f t="shared" si="498"/>
        <v>1.4220483601012964E-2</v>
      </c>
      <c r="FO173" s="4">
        <f t="shared" si="498"/>
        <v>3.0149781031106548E-2</v>
      </c>
      <c r="FP173" s="4">
        <f t="shared" si="498"/>
        <v>9.8054612405368766E-3</v>
      </c>
      <c r="FQ173" s="4">
        <f t="shared" si="498"/>
        <v>-7.6013073336167842E-3</v>
      </c>
      <c r="FR173" s="4">
        <f t="shared" si="498"/>
        <v>6.5431667706461992E-3</v>
      </c>
      <c r="FS173" s="4">
        <f t="shared" si="498"/>
        <v>1.0319238959956964E-2</v>
      </c>
      <c r="FT173" s="4">
        <f t="shared" si="498"/>
        <v>-7.3936337672737959E-4</v>
      </c>
      <c r="FU173" s="4">
        <f t="shared" si="498"/>
        <v>-2.3862942324489878E-2</v>
      </c>
      <c r="FV173" s="4">
        <f t="shared" si="498"/>
        <v>9.7181248824310604E-3</v>
      </c>
      <c r="FW173" s="4">
        <f t="shared" si="498"/>
        <v>2.8046210474567857E-3</v>
      </c>
      <c r="FX173" s="4">
        <f t="shared" si="498"/>
        <v>-9.6260105150086268E-3</v>
      </c>
      <c r="FY173" s="4">
        <f t="shared" si="498"/>
        <v>-8.3855144489783096E-3</v>
      </c>
      <c r="FZ173" s="4">
        <f t="shared" si="498"/>
        <v>5.8425263383955536E-3</v>
      </c>
      <c r="GA173" s="4">
        <f t="shared" si="498"/>
        <v>-2.16336641602772E-3</v>
      </c>
      <c r="GB173" s="4">
        <f t="shared" si="498"/>
        <v>4.8248596896836174E-3</v>
      </c>
      <c r="GC173" s="4">
        <f t="shared" si="498"/>
        <v>-1.6044349915014709E-2</v>
      </c>
      <c r="GD173" s="4">
        <f t="shared" si="498"/>
        <v>3.2945304236207344E-3</v>
      </c>
      <c r="GE173" s="4">
        <f t="shared" si="498"/>
        <v>6.181465966041467E-4</v>
      </c>
      <c r="GF173" s="4">
        <f t="shared" si="498"/>
        <v>-2.3426369465253054E-2</v>
      </c>
      <c r="GG173" s="4">
        <f t="shared" si="498"/>
        <v>9.7069176971960741E-3</v>
      </c>
      <c r="GH173" s="4">
        <f t="shared" si="498"/>
        <v>1.5876379913001885E-2</v>
      </c>
      <c r="GI173" s="4">
        <f t="shared" si="498"/>
        <v>9.1685937472536852E-3</v>
      </c>
      <c r="GJ173" s="4">
        <f t="shared" si="498"/>
        <v>-3.3502404990526694E-3</v>
      </c>
      <c r="GK173" s="4">
        <f t="shared" si="498"/>
        <v>-1.628430402434778E-2</v>
      </c>
      <c r="GL173" s="4">
        <f t="shared" ref="GL173:IQ173" si="499">GL83-AVERAGE(GL$61:GL$75)</f>
        <v>-2.4543444154055388E-3</v>
      </c>
      <c r="GM173" s="4">
        <f t="shared" si="499"/>
        <v>4.693973739758027E-2</v>
      </c>
      <c r="GN173" s="4">
        <f t="shared" si="499"/>
        <v>1.8615620834653522E-3</v>
      </c>
      <c r="GO173" s="4">
        <f t="shared" si="499"/>
        <v>-2.9603859974834383E-2</v>
      </c>
      <c r="GP173" s="4">
        <f t="shared" si="499"/>
        <v>2.9977641221097171E-2</v>
      </c>
      <c r="GQ173" s="4">
        <f t="shared" si="499"/>
        <v>6.2920276332080471E-4</v>
      </c>
      <c r="GR173" s="4">
        <f t="shared" si="499"/>
        <v>-1.9666671798476273E-3</v>
      </c>
      <c r="GS173" s="4">
        <f t="shared" si="499"/>
        <v>1.0082816962350005E-2</v>
      </c>
      <c r="GT173" s="4">
        <f t="shared" si="499"/>
        <v>-1.2810628828597903E-2</v>
      </c>
      <c r="GU173" s="4">
        <f t="shared" si="499"/>
        <v>8.1882003260771107E-4</v>
      </c>
      <c r="GV173" s="4">
        <f t="shared" si="499"/>
        <v>6.2054919211373301E-3</v>
      </c>
      <c r="GW173" s="4">
        <f t="shared" si="499"/>
        <v>2.4563176113387192E-3</v>
      </c>
      <c r="GX173" s="4">
        <f t="shared" si="499"/>
        <v>-8.1950312514844897E-4</v>
      </c>
      <c r="GY173" s="4">
        <f t="shared" si="499"/>
        <v>-6.4536339807122339E-3</v>
      </c>
      <c r="GZ173" s="4">
        <f t="shared" si="499"/>
        <v>5.8667764379857247E-5</v>
      </c>
      <c r="HA173" s="4">
        <f t="shared" si="499"/>
        <v>5.7623780762943305E-3</v>
      </c>
      <c r="HB173" s="4">
        <f t="shared" si="499"/>
        <v>-1.5814881327374786E-2</v>
      </c>
      <c r="HC173" s="4">
        <f t="shared" si="499"/>
        <v>1.4211808693516736E-2</v>
      </c>
      <c r="HD173" s="4">
        <f t="shared" si="499"/>
        <v>7.8829872317305281E-3</v>
      </c>
      <c r="HE173" s="4">
        <f t="shared" si="499"/>
        <v>4.6734525520642795E-3</v>
      </c>
      <c r="HF173" s="4">
        <f t="shared" si="499"/>
        <v>2.0034683672005347E-3</v>
      </c>
      <c r="HG173" s="4">
        <f t="shared" si="499"/>
        <v>-1.109606248199255E-2</v>
      </c>
      <c r="HH173" s="4">
        <f t="shared" si="499"/>
        <v>1.7072897995842919E-2</v>
      </c>
      <c r="HI173" s="4">
        <f t="shared" si="499"/>
        <v>-2.236297295144694E-2</v>
      </c>
      <c r="HJ173" s="4">
        <f t="shared" si="499"/>
        <v>2.9624620474135801E-2</v>
      </c>
      <c r="HK173" s="4">
        <f t="shared" si="499"/>
        <v>6.7848675790793348E-3</v>
      </c>
      <c r="HL173" s="4">
        <f t="shared" si="499"/>
        <v>2.2920144567206729E-2</v>
      </c>
      <c r="HM173" s="4">
        <f t="shared" si="499"/>
        <v>4.5128434052692894E-2</v>
      </c>
      <c r="HN173" s="4">
        <f t="shared" si="499"/>
        <v>4.2578062975243761E-3</v>
      </c>
      <c r="HO173" s="4">
        <f t="shared" si="499"/>
        <v>7.2311125886916437E-3</v>
      </c>
      <c r="HP173" s="4">
        <f t="shared" si="499"/>
        <v>-5.7435513215441407E-3</v>
      </c>
      <c r="HQ173" s="4">
        <f t="shared" si="499"/>
        <v>1.1908502240487548E-2</v>
      </c>
      <c r="HR173" s="4">
        <f t="shared" si="499"/>
        <v>1.4279109449668111E-3</v>
      </c>
      <c r="HS173" s="4">
        <f t="shared" si="499"/>
        <v>-2.0644926846979349E-2</v>
      </c>
      <c r="HT173" s="4">
        <f t="shared" si="499"/>
        <v>-3.7046839688235104E-3</v>
      </c>
      <c r="HU173" s="4">
        <f t="shared" si="499"/>
        <v>-1.4480295515679302E-3</v>
      </c>
      <c r="HV173" s="4">
        <f t="shared" si="499"/>
        <v>-7.5649613147079006E-3</v>
      </c>
      <c r="HW173" s="4">
        <f t="shared" si="499"/>
        <v>-5.2257523707463678E-3</v>
      </c>
      <c r="HX173" s="4">
        <f t="shared" si="499"/>
        <v>-6.3869380938337767E-3</v>
      </c>
      <c r="HY173" s="4">
        <f t="shared" si="499"/>
        <v>2.3934095567187258E-4</v>
      </c>
      <c r="HZ173" s="4">
        <f t="shared" si="499"/>
        <v>3.5359251539634723E-3</v>
      </c>
      <c r="IA173" s="4">
        <f t="shared" si="499"/>
        <v>-1.2808406410403698E-2</v>
      </c>
      <c r="IB173" s="4">
        <f t="shared" si="499"/>
        <v>1.8775145369983408E-3</v>
      </c>
      <c r="IC173" s="4">
        <f t="shared" si="499"/>
        <v>4.4959912695543714E-3</v>
      </c>
      <c r="ID173" s="4">
        <f t="shared" si="499"/>
        <v>-1.1263539384086703E-2</v>
      </c>
      <c r="IE173" s="4">
        <f t="shared" si="499"/>
        <v>-5.1113579548241819E-3</v>
      </c>
      <c r="IF173" s="4">
        <f t="shared" si="499"/>
        <v>-1.7209350794592768E-2</v>
      </c>
      <c r="IG173" s="4">
        <f t="shared" si="499"/>
        <v>1.7829529023160283E-2</v>
      </c>
      <c r="IH173" s="4">
        <f t="shared" si="499"/>
        <v>-2.7054076027959086E-2</v>
      </c>
      <c r="II173" s="4">
        <f t="shared" si="499"/>
        <v>-1.3133807476040718E-2</v>
      </c>
      <c r="IJ173" s="4">
        <f t="shared" si="499"/>
        <v>5.4490750922869691E-3</v>
      </c>
      <c r="IK173" s="4">
        <f t="shared" si="499"/>
        <v>1.7952245436802138E-2</v>
      </c>
      <c r="IL173" s="4">
        <f t="shared" si="499"/>
        <v>2.324138525732755E-3</v>
      </c>
      <c r="IM173" s="4">
        <f t="shared" si="499"/>
        <v>7.7770334859400461E-4</v>
      </c>
      <c r="IN173" s="4">
        <f t="shared" si="499"/>
        <v>-5.2445833652736253E-3</v>
      </c>
      <c r="IO173" s="4">
        <f t="shared" si="499"/>
        <v>-5.5149850971978418E-3</v>
      </c>
      <c r="IP173" s="4">
        <f t="shared" si="499"/>
        <v>-1.2281015413163432E-2</v>
      </c>
      <c r="IQ173" s="4">
        <f t="shared" si="499"/>
        <v>4.5238928060764997E-3</v>
      </c>
      <c r="IT173" s="22">
        <f t="shared" si="388"/>
        <v>-2.3550517029803913E-4</v>
      </c>
      <c r="IU173" s="22">
        <f>SUM(IT166:IT173)</f>
        <v>-5.0894568733304661E-3</v>
      </c>
      <c r="IY173" s="4">
        <f t="shared" si="450"/>
        <v>1.8043231680562575E-2</v>
      </c>
      <c r="IZ173" s="1">
        <f t="shared" si="455"/>
        <v>-0.41274908623487711</v>
      </c>
      <c r="JA173" s="4">
        <f t="shared" si="456"/>
        <v>1.6463803454274908</v>
      </c>
      <c r="JB173" s="4">
        <f t="shared" si="457"/>
        <v>1.9623414611334626</v>
      </c>
      <c r="JC173" s="4">
        <f t="shared" si="458"/>
        <v>2.5807596372676254</v>
      </c>
      <c r="JD173" s="1" t="str">
        <f t="shared" si="459"/>
        <v>NieodrzucamyH0</v>
      </c>
      <c r="JG173" s="1">
        <f t="shared" si="460"/>
        <v>-0.1227982511850826</v>
      </c>
      <c r="JH173" s="4">
        <f t="shared" si="461"/>
        <v>1.8331129326562374</v>
      </c>
      <c r="JI173" s="4">
        <f t="shared" si="462"/>
        <v>2.2621571627982053</v>
      </c>
      <c r="JJ173" s="4">
        <f t="shared" si="463"/>
        <v>3.2498355415921263</v>
      </c>
      <c r="JK173" s="1" t="str">
        <f t="shared" si="464"/>
        <v>NieodrzucamyH0</v>
      </c>
      <c r="JN173" s="35">
        <f t="shared" si="465"/>
        <v>0.54800000000000004</v>
      </c>
      <c r="JO173" s="36">
        <f t="shared" si="466"/>
        <v>1.5178932768808233</v>
      </c>
      <c r="JP173" s="22">
        <f t="shared" si="467"/>
        <v>1.6448536269514715</v>
      </c>
      <c r="JQ173" s="22">
        <f t="shared" si="468"/>
        <v>1.9599639845400536</v>
      </c>
      <c r="JR173" s="22">
        <f t="shared" si="469"/>
        <v>2.5758293035488999</v>
      </c>
      <c r="JS173" s="1" t="str">
        <f t="shared" si="470"/>
        <v>NieodrzucamyH0</v>
      </c>
      <c r="JW173" s="36">
        <f>SQRT(250)*(JN173-$JY$160)/SQRT($JY$160*(1-$JY$160))</f>
        <v>1.5684977501725568</v>
      </c>
      <c r="JX173" s="22">
        <f t="shared" si="472"/>
        <v>1.6448536269514715</v>
      </c>
      <c r="JY173" s="22">
        <f t="shared" si="473"/>
        <v>1.9599639845400536</v>
      </c>
      <c r="JZ173" s="22">
        <f t="shared" si="474"/>
        <v>2.5758293035488999</v>
      </c>
      <c r="KA173" s="1" t="str">
        <f t="shared" si="475"/>
        <v>NieodrzucamyH0</v>
      </c>
    </row>
    <row r="174" spans="1:287" x14ac:dyDescent="0.25">
      <c r="A174" s="6">
        <v>8</v>
      </c>
      <c r="B174" s="4">
        <f t="shared" ref="B174:BM174" si="500">B84-AVERAGE(B$61:B$75)</f>
        <v>-4.8204464220235443E-2</v>
      </c>
      <c r="C174" s="4">
        <f t="shared" si="500"/>
        <v>2.7245572062709242E-3</v>
      </c>
      <c r="D174" s="4">
        <f t="shared" si="500"/>
        <v>-3.9356233730941607E-3</v>
      </c>
      <c r="E174" s="4">
        <f t="shared" si="500"/>
        <v>9.9651945922192217E-4</v>
      </c>
      <c r="F174" s="4">
        <f t="shared" si="500"/>
        <v>-4.5577101729606401E-3</v>
      </c>
      <c r="G174" s="4">
        <f t="shared" si="500"/>
        <v>-3.7480095983024892E-3</v>
      </c>
      <c r="H174" s="4">
        <f t="shared" si="500"/>
        <v>2.1736062212726545E-3</v>
      </c>
      <c r="I174" s="4">
        <f t="shared" si="500"/>
        <v>2.7449231210378792E-3</v>
      </c>
      <c r="J174" s="4">
        <f t="shared" si="500"/>
        <v>2.8351056744505498E-5</v>
      </c>
      <c r="K174" s="4">
        <f t="shared" si="500"/>
        <v>-4.8599984999669358E-3</v>
      </c>
      <c r="L174" s="4">
        <f t="shared" si="500"/>
        <v>-1.6684929613247437E-2</v>
      </c>
      <c r="M174" s="4">
        <f t="shared" si="500"/>
        <v>-7.9057265667751252E-3</v>
      </c>
      <c r="N174" s="4">
        <f t="shared" si="500"/>
        <v>-6.4859293918182025E-3</v>
      </c>
      <c r="O174" s="4">
        <f t="shared" si="500"/>
        <v>-3.0161364449426244E-3</v>
      </c>
      <c r="P174" s="4">
        <f t="shared" si="500"/>
        <v>2.0985619644473093E-2</v>
      </c>
      <c r="Q174" s="4">
        <f t="shared" si="500"/>
        <v>-1.1588702862829809E-2</v>
      </c>
      <c r="R174" s="4">
        <f t="shared" si="500"/>
        <v>4.9360108604769651E-3</v>
      </c>
      <c r="S174" s="4">
        <f t="shared" si="500"/>
        <v>-9.199234339715822E-3</v>
      </c>
      <c r="T174" s="4">
        <f t="shared" si="500"/>
        <v>-1.8417378771419839E-2</v>
      </c>
      <c r="U174" s="4">
        <f t="shared" si="500"/>
        <v>1.3394402886575396E-2</v>
      </c>
      <c r="V174" s="4">
        <f t="shared" si="500"/>
        <v>-1.5340998891249218E-3</v>
      </c>
      <c r="W174" s="4">
        <f t="shared" si="500"/>
        <v>1.3220663186274115E-2</v>
      </c>
      <c r="X174" s="4">
        <f t="shared" si="500"/>
        <v>5.7609965571875474E-4</v>
      </c>
      <c r="Y174" s="4">
        <f t="shared" si="500"/>
        <v>9.5704288528977166E-3</v>
      </c>
      <c r="Z174" s="4">
        <f t="shared" si="500"/>
        <v>6.9831296731215206E-3</v>
      </c>
      <c r="AA174" s="4">
        <f t="shared" si="500"/>
        <v>-0.15971546285142366</v>
      </c>
      <c r="AB174" s="4">
        <f t="shared" si="500"/>
        <v>1.5119768195123964E-2</v>
      </c>
      <c r="AC174" s="4">
        <f t="shared" si="500"/>
        <v>1.4059438961830054E-2</v>
      </c>
      <c r="AD174" s="4">
        <f t="shared" si="500"/>
        <v>2.6118854638240825E-2</v>
      </c>
      <c r="AE174" s="4">
        <f t="shared" si="500"/>
        <v>-2.2001240302290268E-2</v>
      </c>
      <c r="AF174" s="4">
        <f t="shared" si="500"/>
        <v>-7.0716262122936593E-3</v>
      </c>
      <c r="AG174" s="4">
        <f t="shared" si="500"/>
        <v>2.0871234145184936E-2</v>
      </c>
      <c r="AH174" s="4">
        <f t="shared" si="500"/>
        <v>1.8566297714817041E-2</v>
      </c>
      <c r="AI174" s="4">
        <f t="shared" si="500"/>
        <v>-2.2388005272498054E-2</v>
      </c>
      <c r="AJ174" s="4">
        <f t="shared" si="500"/>
        <v>-1.2687297689452074E-2</v>
      </c>
      <c r="AK174" s="4">
        <f t="shared" si="500"/>
        <v>-3.6564410822388441E-3</v>
      </c>
      <c r="AL174" s="4">
        <f t="shared" si="500"/>
        <v>2.9250543193597954E-2</v>
      </c>
      <c r="AM174" s="4">
        <f t="shared" si="500"/>
        <v>-1.8033569270174666E-3</v>
      </c>
      <c r="AN174" s="4">
        <f t="shared" si="500"/>
        <v>-5.7759987019536066E-2</v>
      </c>
      <c r="AO174" s="4">
        <f t="shared" si="500"/>
        <v>2.7348083971478832E-3</v>
      </c>
      <c r="AP174" s="4">
        <f t="shared" si="500"/>
        <v>5.255093064238511E-3</v>
      </c>
      <c r="AQ174" s="4">
        <f t="shared" si="500"/>
        <v>-2.6160918159575833E-2</v>
      </c>
      <c r="AR174" s="4">
        <f t="shared" si="500"/>
        <v>-1.9429451388438629E-2</v>
      </c>
      <c r="AS174" s="4">
        <f t="shared" si="500"/>
        <v>3.4003514617602829E-2</v>
      </c>
      <c r="AT174" s="4">
        <f t="shared" si="500"/>
        <v>9.6869501734283096E-3</v>
      </c>
      <c r="AU174" s="4">
        <f t="shared" si="500"/>
        <v>-1.7580333125123443E-2</v>
      </c>
      <c r="AV174" s="4">
        <f t="shared" si="500"/>
        <v>-1.1556546585143603E-2</v>
      </c>
      <c r="AW174" s="4">
        <f t="shared" si="500"/>
        <v>-1.548374654083487E-2</v>
      </c>
      <c r="AX174" s="4">
        <f t="shared" si="500"/>
        <v>9.7925124356013464E-3</v>
      </c>
      <c r="AY174" s="4">
        <f t="shared" si="500"/>
        <v>-1.1152703113308318E-2</v>
      </c>
      <c r="AZ174" s="4">
        <f t="shared" si="500"/>
        <v>-6.5208522069668928E-2</v>
      </c>
      <c r="BA174" s="4">
        <f t="shared" si="500"/>
        <v>5.6485491129000401E-3</v>
      </c>
      <c r="BB174" s="4">
        <f t="shared" si="500"/>
        <v>1.2175342088513777E-2</v>
      </c>
      <c r="BC174" s="4">
        <f t="shared" si="500"/>
        <v>-1.1684917907230138E-3</v>
      </c>
      <c r="BD174" s="4">
        <f t="shared" si="500"/>
        <v>2.9732692453797874E-3</v>
      </c>
      <c r="BE174" s="4">
        <f t="shared" si="500"/>
        <v>-1.2855872652905428E-2</v>
      </c>
      <c r="BF174" s="4">
        <f t="shared" si="500"/>
        <v>6.7813897356417598E-3</v>
      </c>
      <c r="BG174" s="4">
        <f t="shared" si="500"/>
        <v>5.9204417700269383E-3</v>
      </c>
      <c r="BH174" s="4">
        <f t="shared" si="500"/>
        <v>-2.360385086657471E-2</v>
      </c>
      <c r="BI174" s="4">
        <f t="shared" si="500"/>
        <v>7.8582331902607699E-4</v>
      </c>
      <c r="BJ174" s="4">
        <f t="shared" si="500"/>
        <v>2.3057668000888206E-2</v>
      </c>
      <c r="BK174" s="4">
        <f t="shared" si="500"/>
        <v>3.017303290369722E-2</v>
      </c>
      <c r="BL174" s="4">
        <f t="shared" si="500"/>
        <v>1.0921380188167993E-2</v>
      </c>
      <c r="BM174" s="4">
        <f t="shared" si="500"/>
        <v>-1.8622056177542354E-2</v>
      </c>
      <c r="BN174" s="4">
        <f t="shared" ref="BN174:DY174" si="501">BN84-AVERAGE(BN$61:BN$75)</f>
        <v>-1.2584014131301093E-3</v>
      </c>
      <c r="BO174" s="4">
        <f t="shared" si="501"/>
        <v>1.0921450156199148E-2</v>
      </c>
      <c r="BP174" s="4">
        <f t="shared" si="501"/>
        <v>-1.0730638243768999E-2</v>
      </c>
      <c r="BQ174" s="4">
        <f t="shared" si="501"/>
        <v>-1.2055797061598606E-2</v>
      </c>
      <c r="BR174" s="4">
        <f t="shared" si="501"/>
        <v>1.8543029164564788E-2</v>
      </c>
      <c r="BS174" s="4">
        <f t="shared" si="501"/>
        <v>3.8169839205632758E-2</v>
      </c>
      <c r="BT174" s="4">
        <f t="shared" si="501"/>
        <v>-7.682523299627258E-3</v>
      </c>
      <c r="BU174" s="4">
        <f t="shared" si="501"/>
        <v>2.6236902282434072E-2</v>
      </c>
      <c r="BV174" s="4">
        <f t="shared" si="501"/>
        <v>-7.4080782409603266E-3</v>
      </c>
      <c r="BW174" s="4">
        <f t="shared" si="501"/>
        <v>1.1927160743181996E-2</v>
      </c>
      <c r="BX174" s="4">
        <f t="shared" si="501"/>
        <v>1.0141258109426617E-2</v>
      </c>
      <c r="BY174" s="4">
        <f t="shared" si="501"/>
        <v>-0.28976402404515333</v>
      </c>
      <c r="BZ174" s="4">
        <f t="shared" si="501"/>
        <v>-1.3296734093227337E-2</v>
      </c>
      <c r="CA174" s="4">
        <f t="shared" si="501"/>
        <v>2.6879484576741138E-3</v>
      </c>
      <c r="CB174" s="4">
        <f t="shared" si="501"/>
        <v>-6.6036793211446182E-3</v>
      </c>
      <c r="CC174" s="4">
        <f t="shared" si="501"/>
        <v>-6.7216957313009536E-3</v>
      </c>
      <c r="CD174" s="4">
        <f t="shared" si="501"/>
        <v>-1.8918413854727166E-2</v>
      </c>
      <c r="CE174" s="4">
        <f t="shared" si="501"/>
        <v>-1.1629077193738499E-2</v>
      </c>
      <c r="CF174" s="4">
        <f t="shared" si="501"/>
        <v>6.6969542715274392E-3</v>
      </c>
      <c r="CG174" s="4">
        <f t="shared" si="501"/>
        <v>-1.8463347894990517E-2</v>
      </c>
      <c r="CH174" s="4">
        <f t="shared" si="501"/>
        <v>1.0313640243049974E-3</v>
      </c>
      <c r="CI174" s="4">
        <f t="shared" si="501"/>
        <v>1.3965018759650527E-2</v>
      </c>
      <c r="CJ174" s="4">
        <f t="shared" si="501"/>
        <v>-2.9189448573031688E-2</v>
      </c>
      <c r="CK174" s="4">
        <f t="shared" si="501"/>
        <v>1.3215074130397833E-2</v>
      </c>
      <c r="CL174" s="4">
        <f t="shared" si="501"/>
        <v>1.7972695400777457E-2</v>
      </c>
      <c r="CM174" s="4">
        <f t="shared" si="501"/>
        <v>6.5842001398911561E-3</v>
      </c>
      <c r="CN174" s="4">
        <f t="shared" si="501"/>
        <v>2.6609578626554255E-2</v>
      </c>
      <c r="CO174" s="4">
        <f t="shared" si="501"/>
        <v>1.2412998191897406E-2</v>
      </c>
      <c r="CP174" s="4">
        <f t="shared" si="501"/>
        <v>1.7176325242172188E-2</v>
      </c>
      <c r="CQ174" s="4">
        <f t="shared" si="501"/>
        <v>2.3504140986703642E-2</v>
      </c>
      <c r="CR174" s="4">
        <f t="shared" si="501"/>
        <v>3.2066290059016213E-2</v>
      </c>
      <c r="CS174" s="4">
        <f t="shared" si="501"/>
        <v>5.4121713603954014E-2</v>
      </c>
      <c r="CT174" s="4">
        <f t="shared" si="501"/>
        <v>-1.5400891208837463E-3</v>
      </c>
      <c r="CU174" s="4">
        <f t="shared" si="501"/>
        <v>6.1477114086633663E-3</v>
      </c>
      <c r="CV174" s="4">
        <f t="shared" si="501"/>
        <v>1.5539415947612212E-2</v>
      </c>
      <c r="CW174" s="4">
        <f t="shared" si="501"/>
        <v>5.6600391293275647E-3</v>
      </c>
      <c r="CX174" s="4">
        <f t="shared" si="501"/>
        <v>-0.16023644564561257</v>
      </c>
      <c r="CY174" s="4">
        <f t="shared" si="501"/>
        <v>7.4635874635199159E-3</v>
      </c>
      <c r="CZ174" s="4">
        <f t="shared" si="501"/>
        <v>4.595623583126587E-3</v>
      </c>
      <c r="DA174" s="4">
        <f t="shared" si="501"/>
        <v>-2.5563814877897578E-2</v>
      </c>
      <c r="DB174" s="4">
        <f t="shared" si="501"/>
        <v>3.0556889266005046E-4</v>
      </c>
      <c r="DC174" s="4">
        <f t="shared" si="501"/>
        <v>-8.7788844456376993E-3</v>
      </c>
      <c r="DD174" s="4">
        <f t="shared" si="501"/>
        <v>-5.7657393594074203E-3</v>
      </c>
      <c r="DE174" s="4">
        <f t="shared" si="501"/>
        <v>1.2409088484816857E-2</v>
      </c>
      <c r="DF174" s="4">
        <f t="shared" si="501"/>
        <v>-1.1014571369867903E-2</v>
      </c>
      <c r="DG174" s="4">
        <f t="shared" si="501"/>
        <v>-1.7285747324351211E-3</v>
      </c>
      <c r="DH174" s="4">
        <f t="shared" si="501"/>
        <v>-3.0848739635963591E-3</v>
      </c>
      <c r="DI174" s="4">
        <f t="shared" si="501"/>
        <v>2.2082366634125012E-2</v>
      </c>
      <c r="DJ174" s="4">
        <f t="shared" si="501"/>
        <v>4.3307548286752665E-3</v>
      </c>
      <c r="DK174" s="4">
        <f t="shared" si="501"/>
        <v>3.1851969933309934E-3</v>
      </c>
      <c r="DL174" s="4">
        <f t="shared" si="501"/>
        <v>3.0888640233348752E-2</v>
      </c>
      <c r="DM174" s="4">
        <f t="shared" si="501"/>
        <v>1.0957537088179066E-2</v>
      </c>
      <c r="DN174" s="4">
        <f t="shared" si="501"/>
        <v>-2.6794180960966529E-2</v>
      </c>
      <c r="DO174" s="4">
        <f t="shared" si="501"/>
        <v>-8.386599876378565E-3</v>
      </c>
      <c r="DP174" s="4">
        <f t="shared" si="501"/>
        <v>1.261466903695074E-2</v>
      </c>
      <c r="DQ174" s="4">
        <f t="shared" si="501"/>
        <v>3.1303606727440571E-2</v>
      </c>
      <c r="DR174" s="4">
        <f t="shared" si="501"/>
        <v>-1.1403961563019208E-2</v>
      </c>
      <c r="DS174" s="4">
        <f t="shared" si="501"/>
        <v>4.2448898187615949E-3</v>
      </c>
      <c r="DT174" s="4">
        <f t="shared" si="501"/>
        <v>-1.3900158454732768E-2</v>
      </c>
      <c r="DU174" s="4">
        <f t="shared" si="501"/>
        <v>1.2250010457635956E-2</v>
      </c>
      <c r="DV174" s="4">
        <f t="shared" si="501"/>
        <v>5.1540230823642775E-3</v>
      </c>
      <c r="DW174" s="4">
        <f t="shared" si="501"/>
        <v>-0.15543075321662389</v>
      </c>
      <c r="DX174" s="4">
        <f t="shared" si="501"/>
        <v>2.222763442085707E-4</v>
      </c>
      <c r="DY174" s="4">
        <f t="shared" si="501"/>
        <v>-5.5517676421083665E-3</v>
      </c>
      <c r="DZ174" s="4">
        <f t="shared" ref="DZ174:GK174" si="502">DZ84-AVERAGE(DZ$61:DZ$75)</f>
        <v>-5.8249428546275402E-3</v>
      </c>
      <c r="EA174" s="4">
        <f t="shared" si="502"/>
        <v>-6.1559026036955887E-3</v>
      </c>
      <c r="EB174" s="4">
        <f t="shared" si="502"/>
        <v>-6.4337924062656277E-3</v>
      </c>
      <c r="EC174" s="4">
        <f t="shared" si="502"/>
        <v>1.0354207298080096E-3</v>
      </c>
      <c r="ED174" s="4">
        <f t="shared" si="502"/>
        <v>8.0440179443888697E-3</v>
      </c>
      <c r="EE174" s="4">
        <f t="shared" si="502"/>
        <v>-1.5975568983306009E-2</v>
      </c>
      <c r="EF174" s="4">
        <f t="shared" si="502"/>
        <v>5.0179648797611266E-3</v>
      </c>
      <c r="EG174" s="4">
        <f t="shared" si="502"/>
        <v>4.2154827552326945E-3</v>
      </c>
      <c r="EH174" s="4">
        <f t="shared" si="502"/>
        <v>1.8921586819502324E-2</v>
      </c>
      <c r="EI174" s="4">
        <f t="shared" si="502"/>
        <v>9.6583562101908473E-3</v>
      </c>
      <c r="EJ174" s="4">
        <f t="shared" si="502"/>
        <v>-1.8334392019615218E-3</v>
      </c>
      <c r="EK174" s="4">
        <f t="shared" si="502"/>
        <v>2.0816938412183746E-2</v>
      </c>
      <c r="EL174" s="4">
        <f t="shared" si="502"/>
        <v>-1.8970282990344021E-3</v>
      </c>
      <c r="EM174" s="4">
        <f t="shared" si="502"/>
        <v>-1.7600481403491155E-3</v>
      </c>
      <c r="EN174" s="4">
        <f t="shared" si="502"/>
        <v>2.4540177179138332E-2</v>
      </c>
      <c r="EO174" s="4">
        <f t="shared" si="502"/>
        <v>-6.8740651659670248E-4</v>
      </c>
      <c r="EP174" s="4">
        <f t="shared" si="502"/>
        <v>8.3366389142633529E-3</v>
      </c>
      <c r="EQ174" s="4">
        <f t="shared" si="502"/>
        <v>-7.6304652477094063E-3</v>
      </c>
      <c r="ER174" s="4">
        <f t="shared" si="502"/>
        <v>2.5305803128880588E-2</v>
      </c>
      <c r="ES174" s="4">
        <f t="shared" si="502"/>
        <v>-1.5003715650120429E-3</v>
      </c>
      <c r="ET174" s="4">
        <f t="shared" si="502"/>
        <v>7.493408097441887E-3</v>
      </c>
      <c r="EU174" s="4">
        <f t="shared" si="502"/>
        <v>-1.7600462562146113E-3</v>
      </c>
      <c r="EV174" s="4">
        <f t="shared" si="502"/>
        <v>-9.5685917585914548E-2</v>
      </c>
      <c r="EW174" s="4">
        <f t="shared" si="502"/>
        <v>-1.0139114477908306E-2</v>
      </c>
      <c r="EX174" s="4">
        <f t="shared" si="502"/>
        <v>1.8775938609342815E-2</v>
      </c>
      <c r="EY174" s="4">
        <f t="shared" si="502"/>
        <v>1.1295572701705626E-2</v>
      </c>
      <c r="EZ174" s="4">
        <f t="shared" si="502"/>
        <v>-7.7068868786828153E-3</v>
      </c>
      <c r="FA174" s="4">
        <f t="shared" si="502"/>
        <v>-1.684103161333125E-2</v>
      </c>
      <c r="FB174" s="4">
        <f t="shared" si="502"/>
        <v>-4.8177732857581576E-3</v>
      </c>
      <c r="FC174" s="4">
        <f t="shared" si="502"/>
        <v>4.0914432932359366E-3</v>
      </c>
      <c r="FD174" s="4">
        <f t="shared" si="502"/>
        <v>-2.0396423711359357E-3</v>
      </c>
      <c r="FE174" s="4">
        <f t="shared" si="502"/>
        <v>8.3577945068258677E-4</v>
      </c>
      <c r="FF174" s="4">
        <f t="shared" si="502"/>
        <v>2.3108549722565101E-2</v>
      </c>
      <c r="FG174" s="4">
        <f t="shared" si="502"/>
        <v>8.9617977468507987E-3</v>
      </c>
      <c r="FH174" s="4">
        <f t="shared" si="502"/>
        <v>-1.4490413960303468E-3</v>
      </c>
      <c r="FI174" s="4">
        <f t="shared" si="502"/>
        <v>-1.2199975066102507E-2</v>
      </c>
      <c r="FJ174" s="4">
        <f t="shared" si="502"/>
        <v>6.0273746954671919E-3</v>
      </c>
      <c r="FK174" s="4">
        <f t="shared" si="502"/>
        <v>6.9443916896604271E-3</v>
      </c>
      <c r="FL174" s="4">
        <f t="shared" si="502"/>
        <v>1.2145153191959836E-2</v>
      </c>
      <c r="FM174" s="4">
        <f t="shared" si="502"/>
        <v>1.8652036237237383E-2</v>
      </c>
      <c r="FN174" s="4">
        <f t="shared" si="502"/>
        <v>-1.0108562804103056E-2</v>
      </c>
      <c r="FO174" s="4">
        <f t="shared" si="502"/>
        <v>3.9813166769211939E-3</v>
      </c>
      <c r="FP174" s="4">
        <f t="shared" si="502"/>
        <v>-1.0380591292171858E-2</v>
      </c>
      <c r="FQ174" s="4">
        <f t="shared" si="502"/>
        <v>8.5353921469395778E-3</v>
      </c>
      <c r="FR174" s="4">
        <f t="shared" si="502"/>
        <v>6.4985725421704155E-3</v>
      </c>
      <c r="FS174" s="4">
        <f t="shared" si="502"/>
        <v>1.0243621527987988E-2</v>
      </c>
      <c r="FT174" s="4">
        <f t="shared" si="502"/>
        <v>-7.4330795977484935E-4</v>
      </c>
      <c r="FU174" s="4">
        <f t="shared" si="502"/>
        <v>-8.2052118978930833E-2</v>
      </c>
      <c r="FV174" s="4">
        <f t="shared" si="502"/>
        <v>9.6477355295853679E-3</v>
      </c>
      <c r="FW174" s="4">
        <f t="shared" si="502"/>
        <v>2.7794671640816349E-3</v>
      </c>
      <c r="FX174" s="4">
        <f t="shared" si="502"/>
        <v>-9.6277464188819946E-3</v>
      </c>
      <c r="FY174" s="4">
        <f t="shared" si="502"/>
        <v>-8.4266430266989462E-3</v>
      </c>
      <c r="FZ174" s="4">
        <f t="shared" si="502"/>
        <v>5.5741678262978944E-3</v>
      </c>
      <c r="GA174" s="4">
        <f t="shared" si="502"/>
        <v>-2.1643762363590985E-3</v>
      </c>
      <c r="GB174" s="4">
        <f t="shared" si="502"/>
        <v>4.8159924746653884E-3</v>
      </c>
      <c r="GC174" s="4">
        <f t="shared" si="502"/>
        <v>-1.6305974377378317E-2</v>
      </c>
      <c r="GD174" s="4">
        <f t="shared" si="502"/>
        <v>2.6574107274337649E-3</v>
      </c>
      <c r="GE174" s="4">
        <f t="shared" si="502"/>
        <v>8.2014353702161112E-3</v>
      </c>
      <c r="GF174" s="4">
        <f t="shared" si="502"/>
        <v>2.120397531714379E-2</v>
      </c>
      <c r="GG174" s="4">
        <f t="shared" si="502"/>
        <v>2.5621677193439106E-3</v>
      </c>
      <c r="GH174" s="4">
        <f t="shared" si="502"/>
        <v>-2.8593513074755092E-2</v>
      </c>
      <c r="GI174" s="4">
        <f t="shared" si="502"/>
        <v>-1.7490839881836959E-2</v>
      </c>
      <c r="GJ174" s="4">
        <f t="shared" si="502"/>
        <v>2.6829219252485017E-2</v>
      </c>
      <c r="GK174" s="4">
        <f t="shared" si="502"/>
        <v>5.5168285366778425E-3</v>
      </c>
      <c r="GL174" s="4">
        <f t="shared" ref="GL174:IQ174" si="503">GL84-AVERAGE(GL$61:GL$75)</f>
        <v>2.2319261034108154E-2</v>
      </c>
      <c r="GM174" s="4">
        <f t="shared" si="503"/>
        <v>1.0280830768499226E-2</v>
      </c>
      <c r="GN174" s="4">
        <f t="shared" si="503"/>
        <v>2.7531910819198781E-2</v>
      </c>
      <c r="GO174" s="4">
        <f t="shared" si="503"/>
        <v>2.0403977011022915E-2</v>
      </c>
      <c r="GP174" s="4">
        <f t="shared" si="503"/>
        <v>-7.7013972801554401E-3</v>
      </c>
      <c r="GQ174" s="4">
        <f t="shared" si="503"/>
        <v>6.1276159507665708E-4</v>
      </c>
      <c r="GR174" s="4">
        <f t="shared" si="503"/>
        <v>-1.9754431819898532E-3</v>
      </c>
      <c r="GS174" s="4">
        <f t="shared" si="503"/>
        <v>1.0059954468863649E-2</v>
      </c>
      <c r="GT174" s="4">
        <f t="shared" si="503"/>
        <v>-0.18365448212097521</v>
      </c>
      <c r="GU174" s="4">
        <f t="shared" si="503"/>
        <v>8.1767983298386762E-4</v>
      </c>
      <c r="GV174" s="4">
        <f t="shared" si="503"/>
        <v>6.1210195684538119E-3</v>
      </c>
      <c r="GW174" s="4">
        <f t="shared" si="503"/>
        <v>2.4561878393445226E-3</v>
      </c>
      <c r="GX174" s="4">
        <f t="shared" si="503"/>
        <v>-8.302107565705979E-4</v>
      </c>
      <c r="GY174" s="4">
        <f t="shared" si="503"/>
        <v>-6.610241622907579E-3</v>
      </c>
      <c r="GZ174" s="4">
        <f t="shared" si="503"/>
        <v>3.8377101130198862E-5</v>
      </c>
      <c r="HA174" s="4">
        <f t="shared" si="503"/>
        <v>5.7599019502296159E-3</v>
      </c>
      <c r="HB174" s="4">
        <f t="shared" si="503"/>
        <v>-1.6006665866547424E-2</v>
      </c>
      <c r="HC174" s="4">
        <f t="shared" si="503"/>
        <v>1.7772254985235817E-3</v>
      </c>
      <c r="HD174" s="4">
        <f t="shared" si="503"/>
        <v>-1.1180402254298911E-2</v>
      </c>
      <c r="HE174" s="4">
        <f t="shared" si="503"/>
        <v>5.2014808553434893E-3</v>
      </c>
      <c r="HF174" s="4">
        <f t="shared" si="503"/>
        <v>-2.1065360679688818E-3</v>
      </c>
      <c r="HG174" s="4">
        <f t="shared" si="503"/>
        <v>7.8227944452980563E-3</v>
      </c>
      <c r="HH174" s="4">
        <f t="shared" si="503"/>
        <v>2.3991890351825768E-2</v>
      </c>
      <c r="HI174" s="4">
        <f t="shared" si="503"/>
        <v>-3.2865102208721124E-2</v>
      </c>
      <c r="HJ174" s="4">
        <f t="shared" si="503"/>
        <v>-1.6146268061861696E-3</v>
      </c>
      <c r="HK174" s="4">
        <f t="shared" si="503"/>
        <v>5.7460247049343945E-3</v>
      </c>
      <c r="HL174" s="4">
        <f t="shared" si="503"/>
        <v>8.7404065218350258E-3</v>
      </c>
      <c r="HM174" s="4">
        <f t="shared" si="503"/>
        <v>-3.1491808541766167E-3</v>
      </c>
      <c r="HN174" s="4">
        <f t="shared" si="503"/>
        <v>-1.9868024158800929E-2</v>
      </c>
      <c r="HO174" s="4">
        <f t="shared" si="503"/>
        <v>7.5919577833970363E-3</v>
      </c>
      <c r="HP174" s="4">
        <f t="shared" si="503"/>
        <v>-5.7467961174936443E-3</v>
      </c>
      <c r="HQ174" s="4">
        <f t="shared" si="503"/>
        <v>1.1811921673883423E-2</v>
      </c>
      <c r="HR174" s="4">
        <f t="shared" si="503"/>
        <v>1.4215813148762291E-3</v>
      </c>
      <c r="HS174" s="4">
        <f t="shared" si="503"/>
        <v>-6.8576428671325032E-2</v>
      </c>
      <c r="HT174" s="4">
        <f t="shared" si="503"/>
        <v>-3.7172355014017579E-3</v>
      </c>
      <c r="HU174" s="4">
        <f t="shared" si="503"/>
        <v>-1.4555957717438872E-3</v>
      </c>
      <c r="HV174" s="4">
        <f t="shared" si="503"/>
        <v>-7.5846770732606109E-3</v>
      </c>
      <c r="HW174" s="4">
        <f t="shared" si="503"/>
        <v>-5.2500669728750733E-3</v>
      </c>
      <c r="HX174" s="4">
        <f t="shared" si="503"/>
        <v>-6.3983686333332155E-3</v>
      </c>
      <c r="HY174" s="4">
        <f t="shared" si="503"/>
        <v>2.2600223939159628E-4</v>
      </c>
      <c r="HZ174" s="4">
        <f t="shared" si="503"/>
        <v>3.5354482232874884E-3</v>
      </c>
      <c r="IA174" s="4">
        <f t="shared" si="503"/>
        <v>-1.3025911351037398E-2</v>
      </c>
      <c r="IB174" s="4">
        <f t="shared" si="503"/>
        <v>-3.2745844019764622E-4</v>
      </c>
      <c r="IC174" s="4">
        <f t="shared" si="503"/>
        <v>1.494284096630601E-2</v>
      </c>
      <c r="ID174" s="4">
        <f t="shared" si="503"/>
        <v>7.8831699600312184E-3</v>
      </c>
      <c r="IE174" s="4">
        <f t="shared" si="503"/>
        <v>9.331948348727994E-4</v>
      </c>
      <c r="IF174" s="4">
        <f t="shared" si="503"/>
        <v>-5.1641491235219581E-3</v>
      </c>
      <c r="IG174" s="4">
        <f t="shared" si="503"/>
        <v>2.11777746703498E-2</v>
      </c>
      <c r="IH174" s="4">
        <f t="shared" si="503"/>
        <v>2.1553441726994135E-2</v>
      </c>
      <c r="II174" s="4">
        <f t="shared" si="503"/>
        <v>6.7836272811041152E-3</v>
      </c>
      <c r="IJ174" s="4">
        <f t="shared" si="503"/>
        <v>-8.4622059294221386E-3</v>
      </c>
      <c r="IK174" s="4">
        <f t="shared" si="503"/>
        <v>1.5437448080969378E-2</v>
      </c>
      <c r="IL174" s="4">
        <f t="shared" si="503"/>
        <v>2.0938067776425625E-3</v>
      </c>
      <c r="IM174" s="4">
        <f t="shared" si="503"/>
        <v>-1.9831218742202453E-2</v>
      </c>
      <c r="IN174" s="4">
        <f t="shared" si="503"/>
        <v>2.7629857290212244E-3</v>
      </c>
      <c r="IO174" s="4">
        <f t="shared" si="503"/>
        <v>-5.5392348762277549E-3</v>
      </c>
      <c r="IP174" s="4">
        <f t="shared" si="503"/>
        <v>-1.2459053457622852E-2</v>
      </c>
      <c r="IQ174" s="4">
        <f t="shared" si="503"/>
        <v>4.5128293989368613E-3</v>
      </c>
      <c r="IT174" s="22">
        <f t="shared" si="388"/>
        <v>-3.2843555548921904E-3</v>
      </c>
      <c r="IU174" s="22">
        <f>SUM(IT166:IT174)</f>
        <v>-8.3738124282226566E-3</v>
      </c>
      <c r="IY174" s="4">
        <f t="shared" si="450"/>
        <v>3.2692369840411614E-2</v>
      </c>
      <c r="IZ174" s="1">
        <f t="shared" si="455"/>
        <v>-3.1769015981359425</v>
      </c>
      <c r="JA174" s="4">
        <f t="shared" si="456"/>
        <v>1.6463803454274908</v>
      </c>
      <c r="JB174" s="4">
        <f t="shared" si="457"/>
        <v>1.9623414611334626</v>
      </c>
      <c r="JC174" s="4">
        <f t="shared" si="458"/>
        <v>2.5807596372676254</v>
      </c>
      <c r="JD174" s="1" t="str">
        <f t="shared" si="459"/>
        <v>Odrzucamy H0</v>
      </c>
      <c r="JG174" s="1">
        <f t="shared" si="460"/>
        <v>-1.7125446456244133</v>
      </c>
      <c r="JH174" s="4">
        <f t="shared" si="461"/>
        <v>1.8331129326562374</v>
      </c>
      <c r="JI174" s="4">
        <f t="shared" si="462"/>
        <v>2.2621571627982053</v>
      </c>
      <c r="JJ174" s="4">
        <f t="shared" si="463"/>
        <v>3.2498355415921263</v>
      </c>
      <c r="JK174" s="1" t="str">
        <f t="shared" si="464"/>
        <v>NieodrzucamyH0</v>
      </c>
      <c r="JN174" s="35">
        <f t="shared" si="465"/>
        <v>0.54400000000000004</v>
      </c>
      <c r="JO174" s="36">
        <f t="shared" si="466"/>
        <v>1.3914021704740882</v>
      </c>
      <c r="JP174" s="22">
        <f t="shared" si="467"/>
        <v>1.6448536269514715</v>
      </c>
      <c r="JQ174" s="22">
        <f t="shared" si="468"/>
        <v>1.9599639845400536</v>
      </c>
      <c r="JR174" s="22">
        <f t="shared" si="469"/>
        <v>2.5758293035488999</v>
      </c>
      <c r="JS174" s="1" t="str">
        <f t="shared" si="470"/>
        <v>NieodrzucamyH0</v>
      </c>
      <c r="JW174" s="36">
        <f t="shared" si="471"/>
        <v>1.4420059961263829</v>
      </c>
      <c r="JX174" s="22">
        <f t="shared" si="472"/>
        <v>1.6448536269514715</v>
      </c>
      <c r="JY174" s="22">
        <f t="shared" si="473"/>
        <v>1.9599639845400536</v>
      </c>
      <c r="JZ174" s="22">
        <f t="shared" si="474"/>
        <v>2.5758293035488999</v>
      </c>
      <c r="KA174" s="1" t="str">
        <f t="shared" si="475"/>
        <v>NieodrzucamyH0</v>
      </c>
    </row>
    <row r="175" spans="1:287" s="18" customFormat="1" ht="15.75" thickBot="1" x14ac:dyDescent="0.3">
      <c r="A175" s="19">
        <v>9</v>
      </c>
      <c r="B175" s="4">
        <f t="shared" ref="B175:BM175" si="504">B85-AVERAGE(B$61:B$75)</f>
        <v>1.3580013533155102E-2</v>
      </c>
      <c r="C175" s="4">
        <f t="shared" si="504"/>
        <v>2.7222753742408142E-3</v>
      </c>
      <c r="D175" s="4">
        <f t="shared" si="504"/>
        <v>-3.9373704837066077E-3</v>
      </c>
      <c r="E175" s="4">
        <f t="shared" si="504"/>
        <v>9.9605225825818641E-4</v>
      </c>
      <c r="F175" s="4">
        <f t="shared" si="504"/>
        <v>-4.6159556309742916E-3</v>
      </c>
      <c r="G175" s="4">
        <f t="shared" si="504"/>
        <v>-3.7495697108162473E-3</v>
      </c>
      <c r="H175" s="4">
        <f t="shared" si="504"/>
        <v>2.1682602826672338E-3</v>
      </c>
      <c r="I175" s="4">
        <f t="shared" si="504"/>
        <v>2.7413088100590385E-3</v>
      </c>
      <c r="J175" s="4">
        <f t="shared" si="504"/>
        <v>2.7477211007721639E-5</v>
      </c>
      <c r="K175" s="4">
        <f t="shared" si="504"/>
        <v>-4.8841971802361869E-3</v>
      </c>
      <c r="L175" s="4">
        <f t="shared" si="504"/>
        <v>7.9538928147908916E-3</v>
      </c>
      <c r="M175" s="4">
        <f t="shared" si="504"/>
        <v>9.0311596860398625E-3</v>
      </c>
      <c r="N175" s="4">
        <f t="shared" si="504"/>
        <v>-6.4925582395707442E-3</v>
      </c>
      <c r="O175" s="4">
        <f t="shared" si="504"/>
        <v>1.1273481152475179E-3</v>
      </c>
      <c r="P175" s="4">
        <f t="shared" si="504"/>
        <v>-3.1073909057741439E-3</v>
      </c>
      <c r="Q175" s="4">
        <f t="shared" si="504"/>
        <v>3.2734923865840503E-2</v>
      </c>
      <c r="R175" s="4">
        <f t="shared" si="504"/>
        <v>1.0081060630752741E-2</v>
      </c>
      <c r="S175" s="4">
        <f t="shared" si="504"/>
        <v>7.2409114621661344E-3</v>
      </c>
      <c r="T175" s="4">
        <f t="shared" si="504"/>
        <v>1.5130768937694369E-2</v>
      </c>
      <c r="U175" s="4">
        <f t="shared" si="504"/>
        <v>-4.8497212905006623E-2</v>
      </c>
      <c r="V175" s="4">
        <f t="shared" si="504"/>
        <v>-2.1343012423935836E-2</v>
      </c>
      <c r="W175" s="4">
        <f t="shared" si="504"/>
        <v>-1.440208564225479E-2</v>
      </c>
      <c r="X175" s="4">
        <f t="shared" si="504"/>
        <v>5.7608050328508025E-4</v>
      </c>
      <c r="Y175" s="4">
        <f t="shared" si="504"/>
        <v>9.5530315161371122E-3</v>
      </c>
      <c r="Z175" s="4">
        <f t="shared" si="504"/>
        <v>6.8480288902000629E-3</v>
      </c>
      <c r="AA175" s="4">
        <f t="shared" si="504"/>
        <v>8.0560736501356645E-2</v>
      </c>
      <c r="AB175" s="4">
        <f t="shared" si="504"/>
        <v>1.503116171010762E-2</v>
      </c>
      <c r="AC175" s="4">
        <f t="shared" si="504"/>
        <v>1.3790505342139835E-2</v>
      </c>
      <c r="AD175" s="4">
        <f t="shared" si="504"/>
        <v>2.547543716198046E-2</v>
      </c>
      <c r="AE175" s="4">
        <f t="shared" si="504"/>
        <v>-2.2115292061812515E-2</v>
      </c>
      <c r="AF175" s="4">
        <f t="shared" si="504"/>
        <v>-7.1116850023443456E-3</v>
      </c>
      <c r="AG175" s="4">
        <f t="shared" si="504"/>
        <v>2.0289044441033306E-2</v>
      </c>
      <c r="AH175" s="4">
        <f t="shared" si="504"/>
        <v>1.8347910932861252E-2</v>
      </c>
      <c r="AI175" s="4">
        <f t="shared" si="504"/>
        <v>-2.3154826408845877E-2</v>
      </c>
      <c r="AJ175" s="4">
        <f t="shared" si="504"/>
        <v>-1.2794066027593859E-2</v>
      </c>
      <c r="AK175" s="4">
        <f t="shared" si="504"/>
        <v>-1.4992329781112828E-2</v>
      </c>
      <c r="AL175" s="4">
        <f t="shared" si="504"/>
        <v>5.8072659649148249E-3</v>
      </c>
      <c r="AM175" s="4">
        <f t="shared" si="504"/>
        <v>-1.8353878354726463E-3</v>
      </c>
      <c r="AN175" s="4">
        <f t="shared" si="504"/>
        <v>-3.012823042361143E-2</v>
      </c>
      <c r="AO175" s="4">
        <f t="shared" si="504"/>
        <v>-2.1563219329340161E-2</v>
      </c>
      <c r="AP175" s="4">
        <f t="shared" si="504"/>
        <v>2.8352018196413377E-3</v>
      </c>
      <c r="AQ175" s="4">
        <f t="shared" si="504"/>
        <v>3.7928423434128969E-3</v>
      </c>
      <c r="AR175" s="4">
        <f t="shared" si="504"/>
        <v>1.0496624502821772E-2</v>
      </c>
      <c r="AS175" s="4">
        <f t="shared" si="504"/>
        <v>-1.2879258282453135E-2</v>
      </c>
      <c r="AT175" s="4">
        <f t="shared" si="504"/>
        <v>-4.3881495694928663E-2</v>
      </c>
      <c r="AU175" s="4">
        <f t="shared" si="504"/>
        <v>-1.5734086876021309E-2</v>
      </c>
      <c r="AV175" s="4">
        <f t="shared" si="504"/>
        <v>2.2642488235025654E-2</v>
      </c>
      <c r="AW175" s="4">
        <f t="shared" si="504"/>
        <v>-1.5492099678064409E-2</v>
      </c>
      <c r="AX175" s="4">
        <f t="shared" si="504"/>
        <v>9.7737801282467337E-3</v>
      </c>
      <c r="AY175" s="4">
        <f t="shared" si="504"/>
        <v>-1.1171055484781787E-2</v>
      </c>
      <c r="AZ175" s="4">
        <f t="shared" si="504"/>
        <v>8.2722461752753912E-2</v>
      </c>
      <c r="BA175" s="4">
        <f t="shared" si="504"/>
        <v>5.592740599008379E-3</v>
      </c>
      <c r="BB175" s="4">
        <f t="shared" si="504"/>
        <v>1.2090514218318082E-2</v>
      </c>
      <c r="BC175" s="4">
        <f t="shared" si="504"/>
        <v>-1.1756698199319234E-3</v>
      </c>
      <c r="BD175" s="4">
        <f t="shared" si="504"/>
        <v>2.953396231791766E-3</v>
      </c>
      <c r="BE175" s="4">
        <f t="shared" si="504"/>
        <v>-1.286835884006108E-2</v>
      </c>
      <c r="BF175" s="4">
        <f t="shared" si="504"/>
        <v>6.6836428906862314E-3</v>
      </c>
      <c r="BG175" s="4">
        <f t="shared" si="504"/>
        <v>5.9157783787042433E-3</v>
      </c>
      <c r="BH175" s="4">
        <f t="shared" si="504"/>
        <v>-2.4126556537235552E-2</v>
      </c>
      <c r="BI175" s="4">
        <f t="shared" si="504"/>
        <v>7.4140393764583062E-4</v>
      </c>
      <c r="BJ175" s="4">
        <f t="shared" si="504"/>
        <v>3.3035293655224191E-3</v>
      </c>
      <c r="BK175" s="4">
        <f t="shared" si="504"/>
        <v>8.9594386607780852E-3</v>
      </c>
      <c r="BL175" s="4">
        <f t="shared" si="504"/>
        <v>1.0800614312852359E-2</v>
      </c>
      <c r="BM175" s="4">
        <f t="shared" si="504"/>
        <v>-1.1772020300917112E-2</v>
      </c>
      <c r="BN175" s="4">
        <f t="shared" ref="BN175:DY175" si="505">BN85-AVERAGE(BN$61:BN$75)</f>
        <v>1.9821935808309012E-2</v>
      </c>
      <c r="BO175" s="4">
        <f t="shared" si="505"/>
        <v>-2.2558448732113698E-2</v>
      </c>
      <c r="BP175" s="4">
        <f t="shared" si="505"/>
        <v>3.7027514430306328E-3</v>
      </c>
      <c r="BQ175" s="4">
        <f t="shared" si="505"/>
        <v>1.087750260951083E-2</v>
      </c>
      <c r="BR175" s="4">
        <f t="shared" si="505"/>
        <v>4.9311847359828674E-4</v>
      </c>
      <c r="BS175" s="4">
        <f t="shared" si="505"/>
        <v>-2.589439063118773E-2</v>
      </c>
      <c r="BT175" s="4">
        <f t="shared" si="505"/>
        <v>-2.253159057337261E-2</v>
      </c>
      <c r="BU175" s="4">
        <f t="shared" si="505"/>
        <v>-2.3950428219163898E-2</v>
      </c>
      <c r="BV175" s="4">
        <f t="shared" si="505"/>
        <v>-7.4706311485162897E-3</v>
      </c>
      <c r="BW175" s="4">
        <f t="shared" si="505"/>
        <v>1.1919470962901663E-2</v>
      </c>
      <c r="BX175" s="4">
        <f t="shared" si="505"/>
        <v>9.9794428275683245E-3</v>
      </c>
      <c r="BY175" s="4">
        <f t="shared" si="505"/>
        <v>-5.7316544839691678E-3</v>
      </c>
      <c r="BZ175" s="4">
        <f t="shared" si="505"/>
        <v>-1.3490363733814337E-2</v>
      </c>
      <c r="CA175" s="4">
        <f t="shared" si="505"/>
        <v>2.6776552658572613E-3</v>
      </c>
      <c r="CB175" s="4">
        <f t="shared" si="505"/>
        <v>-6.6053836085350611E-3</v>
      </c>
      <c r="CC175" s="4">
        <f t="shared" si="505"/>
        <v>-6.7372023080751464E-3</v>
      </c>
      <c r="CD175" s="4">
        <f t="shared" si="505"/>
        <v>-1.8928487090427465E-2</v>
      </c>
      <c r="CE175" s="4">
        <f t="shared" si="505"/>
        <v>-1.1665723340554898E-2</v>
      </c>
      <c r="CF175" s="4">
        <f t="shared" si="505"/>
        <v>6.6963101555749249E-3</v>
      </c>
      <c r="CG175" s="4">
        <f t="shared" si="505"/>
        <v>-1.8884702288453042E-2</v>
      </c>
      <c r="CH175" s="4">
        <f t="shared" si="505"/>
        <v>1.0232007256792831E-3</v>
      </c>
      <c r="CI175" s="4">
        <f t="shared" si="505"/>
        <v>4.6529090518985022E-3</v>
      </c>
      <c r="CJ175" s="4">
        <f t="shared" si="505"/>
        <v>1.3050936604381516E-2</v>
      </c>
      <c r="CK175" s="4">
        <f t="shared" si="505"/>
        <v>1.3119630768798725E-2</v>
      </c>
      <c r="CL175" s="4">
        <f t="shared" si="505"/>
        <v>-1.1502646783268362E-2</v>
      </c>
      <c r="CM175" s="4">
        <f t="shared" si="505"/>
        <v>1.5460947060271025E-3</v>
      </c>
      <c r="CN175" s="4">
        <f t="shared" si="505"/>
        <v>1.2209153881887638E-2</v>
      </c>
      <c r="CO175" s="4">
        <f t="shared" si="505"/>
        <v>1.8297784911130324E-3</v>
      </c>
      <c r="CP175" s="4">
        <f t="shared" si="505"/>
        <v>2.3857851613009887E-4</v>
      </c>
      <c r="CQ175" s="4">
        <f t="shared" si="505"/>
        <v>-7.1340602962201728E-4</v>
      </c>
      <c r="CR175" s="4">
        <f t="shared" si="505"/>
        <v>-2.1857291830123396E-3</v>
      </c>
      <c r="CS175" s="4">
        <f t="shared" si="505"/>
        <v>-2.9874203956062585E-2</v>
      </c>
      <c r="CT175" s="4">
        <f t="shared" si="505"/>
        <v>4.8874345137680589E-3</v>
      </c>
      <c r="CU175" s="4">
        <f t="shared" si="505"/>
        <v>6.145064483084382E-3</v>
      </c>
      <c r="CV175" s="4">
        <f t="shared" si="505"/>
        <v>1.551765009903484E-2</v>
      </c>
      <c r="CW175" s="4">
        <f t="shared" si="505"/>
        <v>5.6576025392656749E-3</v>
      </c>
      <c r="CX175" s="4">
        <f t="shared" si="505"/>
        <v>0.11768777761627973</v>
      </c>
      <c r="CY175" s="4">
        <f t="shared" si="505"/>
        <v>7.3902551290429084E-3</v>
      </c>
      <c r="CZ175" s="4">
        <f t="shared" si="505"/>
        <v>4.5573207090843027E-3</v>
      </c>
      <c r="DA175" s="4">
        <f t="shared" si="505"/>
        <v>-2.576220808463154E-2</v>
      </c>
      <c r="DB175" s="4">
        <f t="shared" si="505"/>
        <v>2.9963447245092518E-4</v>
      </c>
      <c r="DC175" s="4">
        <f t="shared" si="505"/>
        <v>-8.891972892238002E-3</v>
      </c>
      <c r="DD175" s="4">
        <f t="shared" si="505"/>
        <v>-5.7657393594074203E-3</v>
      </c>
      <c r="DE175" s="4">
        <f t="shared" si="505"/>
        <v>1.2409055650178006E-2</v>
      </c>
      <c r="DF175" s="4">
        <f t="shared" si="505"/>
        <v>-1.1121670183090676E-2</v>
      </c>
      <c r="DG175" s="4">
        <f t="shared" si="505"/>
        <v>-1.7296331974707418E-3</v>
      </c>
      <c r="DH175" s="4">
        <f t="shared" si="505"/>
        <v>1.2996350276956845E-2</v>
      </c>
      <c r="DI175" s="4">
        <f t="shared" si="505"/>
        <v>1.1733523429771844E-2</v>
      </c>
      <c r="DJ175" s="4">
        <f t="shared" si="505"/>
        <v>4.3223939815908233E-3</v>
      </c>
      <c r="DK175" s="4">
        <f t="shared" si="505"/>
        <v>-6.4666355657807886E-3</v>
      </c>
      <c r="DL175" s="4">
        <f t="shared" si="505"/>
        <v>-2.1145156764691784E-4</v>
      </c>
      <c r="DM175" s="4">
        <f t="shared" si="505"/>
        <v>-6.970438087412518E-3</v>
      </c>
      <c r="DN175" s="4">
        <f t="shared" si="505"/>
        <v>4.5967537504346644E-5</v>
      </c>
      <c r="DO175" s="4">
        <f t="shared" si="505"/>
        <v>-1.2167077448961113E-2</v>
      </c>
      <c r="DP175" s="4">
        <f t="shared" si="505"/>
        <v>8.0810137771005486E-3</v>
      </c>
      <c r="DQ175" s="4">
        <f t="shared" si="505"/>
        <v>-1.3099057921373572E-2</v>
      </c>
      <c r="DR175" s="4">
        <f t="shared" si="505"/>
        <v>-4.9967685171658116E-2</v>
      </c>
      <c r="DS175" s="4">
        <f t="shared" si="505"/>
        <v>-2.2703265674818889E-2</v>
      </c>
      <c r="DT175" s="4">
        <f t="shared" si="505"/>
        <v>-1.3903491459623623E-2</v>
      </c>
      <c r="DU175" s="4">
        <f t="shared" si="505"/>
        <v>1.2153681374364638E-2</v>
      </c>
      <c r="DV175" s="4">
        <f t="shared" si="505"/>
        <v>5.0965738141563015E-3</v>
      </c>
      <c r="DW175" s="4">
        <f t="shared" si="505"/>
        <v>0.15963121334863636</v>
      </c>
      <c r="DX175" s="4">
        <f t="shared" si="505"/>
        <v>2.2033386396226812E-4</v>
      </c>
      <c r="DY175" s="4">
        <f t="shared" si="505"/>
        <v>-5.5539112886220654E-3</v>
      </c>
      <c r="DZ175" s="4">
        <f t="shared" ref="DZ175:GK175" si="506">DZ85-AVERAGE(DZ$61:DZ$75)</f>
        <v>-5.8314838543168535E-3</v>
      </c>
      <c r="EA175" s="4">
        <f t="shared" si="506"/>
        <v>-6.1830896308758213E-3</v>
      </c>
      <c r="EB175" s="4">
        <f t="shared" si="506"/>
        <v>-6.5332480903471692E-3</v>
      </c>
      <c r="EC175" s="4">
        <f t="shared" si="506"/>
        <v>9.7094310378056763E-4</v>
      </c>
      <c r="ED175" s="4">
        <f t="shared" si="506"/>
        <v>8.0141336117170326E-3</v>
      </c>
      <c r="EE175" s="4">
        <f t="shared" si="506"/>
        <v>-1.6188556923161141E-2</v>
      </c>
      <c r="EF175" s="4">
        <f t="shared" si="506"/>
        <v>5.0170491773361692E-3</v>
      </c>
      <c r="EG175" s="4">
        <f t="shared" si="506"/>
        <v>7.9083187289140681E-4</v>
      </c>
      <c r="EH175" s="4">
        <f t="shared" si="506"/>
        <v>7.6255261994400952E-3</v>
      </c>
      <c r="EI175" s="4">
        <f t="shared" si="506"/>
        <v>9.5814064967905729E-3</v>
      </c>
      <c r="EJ175" s="4">
        <f t="shared" si="506"/>
        <v>1.0350156057555315E-3</v>
      </c>
      <c r="EK175" s="4">
        <f t="shared" si="506"/>
        <v>-1.743108652667108E-2</v>
      </c>
      <c r="EL175" s="4">
        <f t="shared" si="506"/>
        <v>-3.6584045459456013E-3</v>
      </c>
      <c r="EM175" s="4">
        <f t="shared" si="506"/>
        <v>-4.5593943791511979E-3</v>
      </c>
      <c r="EN175" s="4">
        <f t="shared" si="506"/>
        <v>-1.2037291665755168E-2</v>
      </c>
      <c r="EO175" s="4">
        <f t="shared" si="506"/>
        <v>6.6248779037673461E-3</v>
      </c>
      <c r="EP175" s="4">
        <f t="shared" si="506"/>
        <v>-1.3010327003098081E-2</v>
      </c>
      <c r="EQ175" s="4">
        <f t="shared" si="506"/>
        <v>-2.9731647490537132E-2</v>
      </c>
      <c r="ER175" s="4">
        <f t="shared" si="506"/>
        <v>-4.436032522483354E-2</v>
      </c>
      <c r="ES175" s="4">
        <f t="shared" si="506"/>
        <v>-1.5037276963503689E-3</v>
      </c>
      <c r="ET175" s="4">
        <f t="shared" si="506"/>
        <v>7.4569715971643897E-3</v>
      </c>
      <c r="EU175" s="4">
        <f t="shared" si="506"/>
        <v>-1.7615132473905596E-3</v>
      </c>
      <c r="EV175" s="4">
        <f t="shared" si="506"/>
        <v>7.2540023154728142E-2</v>
      </c>
      <c r="EW175" s="4">
        <f t="shared" si="506"/>
        <v>-1.0302769682591972E-2</v>
      </c>
      <c r="EX175" s="4">
        <f t="shared" si="506"/>
        <v>1.8437454488259668E-2</v>
      </c>
      <c r="EY175" s="4">
        <f t="shared" si="506"/>
        <v>1.1234456625499914E-2</v>
      </c>
      <c r="EZ175" s="4">
        <f t="shared" si="506"/>
        <v>-7.7493892697762428E-3</v>
      </c>
      <c r="FA175" s="4">
        <f t="shared" si="506"/>
        <v>-1.6852482452023247E-2</v>
      </c>
      <c r="FB175" s="4">
        <f t="shared" si="506"/>
        <v>-4.8272916732646585E-3</v>
      </c>
      <c r="FC175" s="4">
        <f t="shared" si="506"/>
        <v>4.0809468208295079E-3</v>
      </c>
      <c r="FD175" s="4">
        <f t="shared" si="506"/>
        <v>-2.2066933301657637E-3</v>
      </c>
      <c r="FE175" s="4">
        <f t="shared" si="506"/>
        <v>7.7065052108264871E-4</v>
      </c>
      <c r="FF175" s="4">
        <f t="shared" si="506"/>
        <v>1.4869680192434584E-3</v>
      </c>
      <c r="FG175" s="4">
        <f t="shared" si="506"/>
        <v>-4.620805897613817E-3</v>
      </c>
      <c r="FH175" s="4">
        <f t="shared" si="506"/>
        <v>-1.4502704936151067E-3</v>
      </c>
      <c r="FI175" s="4">
        <f t="shared" si="506"/>
        <v>-4.9564747192406182E-3</v>
      </c>
      <c r="FJ175" s="4">
        <f t="shared" si="506"/>
        <v>-5.4013647261197803E-3</v>
      </c>
      <c r="FK175" s="4">
        <f t="shared" si="506"/>
        <v>-3.9144682626698193E-2</v>
      </c>
      <c r="FL175" s="4">
        <f t="shared" si="506"/>
        <v>7.5167595725206086E-3</v>
      </c>
      <c r="FM175" s="4">
        <f t="shared" si="506"/>
        <v>-1.0288003861225574E-2</v>
      </c>
      <c r="FN175" s="4">
        <f t="shared" si="506"/>
        <v>9.7051763142342561E-3</v>
      </c>
      <c r="FO175" s="4">
        <f t="shared" si="506"/>
        <v>-1.6685131121133082E-2</v>
      </c>
      <c r="FP175" s="4">
        <f t="shared" si="506"/>
        <v>-2.4902171467829408E-2</v>
      </c>
      <c r="FQ175" s="4">
        <f t="shared" si="506"/>
        <v>3.3915019808327576E-2</v>
      </c>
      <c r="FR175" s="4">
        <f t="shared" si="506"/>
        <v>6.4545679977003004E-3</v>
      </c>
      <c r="FS175" s="4">
        <f t="shared" si="506"/>
        <v>1.0169302275217956E-2</v>
      </c>
      <c r="FT175" s="4">
        <f t="shared" si="506"/>
        <v>-7.4723692071751403E-4</v>
      </c>
      <c r="FU175" s="4">
        <f t="shared" si="506"/>
        <v>0.10188647010329972</v>
      </c>
      <c r="FV175" s="4">
        <f t="shared" si="506"/>
        <v>9.5785126077012617E-3</v>
      </c>
      <c r="FW175" s="4">
        <f t="shared" si="506"/>
        <v>2.7545637085202791E-3</v>
      </c>
      <c r="FX175" s="4">
        <f t="shared" si="506"/>
        <v>-9.629486906049577E-3</v>
      </c>
      <c r="FY175" s="4">
        <f t="shared" si="506"/>
        <v>-8.4683042564301508E-3</v>
      </c>
      <c r="FZ175" s="4">
        <f t="shared" si="506"/>
        <v>5.3143907536980766E-3</v>
      </c>
      <c r="GA175" s="4">
        <f t="shared" si="506"/>
        <v>-2.1653840302119443E-3</v>
      </c>
      <c r="GB175" s="4">
        <f t="shared" si="506"/>
        <v>4.8071778341691289E-3</v>
      </c>
      <c r="GC175" s="4">
        <f t="shared" si="506"/>
        <v>-1.6576272744231211E-2</v>
      </c>
      <c r="GD175" s="4">
        <f t="shared" si="506"/>
        <v>2.6574107274337649E-3</v>
      </c>
      <c r="GE175" s="4">
        <f t="shared" si="506"/>
        <v>4.4840100800854141E-3</v>
      </c>
      <c r="GF175" s="4">
        <f t="shared" si="506"/>
        <v>1.0678512579952608E-2</v>
      </c>
      <c r="GG175" s="4">
        <f t="shared" si="506"/>
        <v>2.5585942732215062E-3</v>
      </c>
      <c r="GH175" s="4">
        <f t="shared" si="506"/>
        <v>-7.9971584906628999E-3</v>
      </c>
      <c r="GI175" s="4">
        <f t="shared" si="506"/>
        <v>1.6969451758403409E-2</v>
      </c>
      <c r="GJ175" s="4">
        <f t="shared" si="506"/>
        <v>-2.0495970728827274E-3</v>
      </c>
      <c r="GK175" s="4">
        <f t="shared" si="506"/>
        <v>1.1100259574435991E-2</v>
      </c>
      <c r="GL175" s="4">
        <f t="shared" ref="GL175:IQ175" si="507">GL85-AVERAGE(GL$61:GL$75)</f>
        <v>-2.5611234496364176E-2</v>
      </c>
      <c r="GM175" s="4">
        <f t="shared" si="507"/>
        <v>1.3030804296576749E-2</v>
      </c>
      <c r="GN175" s="4">
        <f t="shared" si="507"/>
        <v>-2.8560904761249103E-2</v>
      </c>
      <c r="GO175" s="4">
        <f t="shared" si="507"/>
        <v>-2.4713841109514398E-2</v>
      </c>
      <c r="GP175" s="4">
        <f t="shared" si="507"/>
        <v>-2.8526509349056234E-4</v>
      </c>
      <c r="GQ175" s="4">
        <f t="shared" si="507"/>
        <v>5.9645295114166188E-4</v>
      </c>
      <c r="GR175" s="4">
        <f t="shared" si="507"/>
        <v>-1.9842714128352661E-3</v>
      </c>
      <c r="GS175" s="4">
        <f t="shared" si="507"/>
        <v>1.0037309051296812E-2</v>
      </c>
      <c r="GT175" s="4">
        <f t="shared" si="507"/>
        <v>0.12511008864336134</v>
      </c>
      <c r="GU175" s="4">
        <f t="shared" si="507"/>
        <v>8.1653719444277242E-4</v>
      </c>
      <c r="GV175" s="4">
        <f t="shared" si="507"/>
        <v>6.0380788512232521E-3</v>
      </c>
      <c r="GW175" s="4">
        <f t="shared" si="507"/>
        <v>2.4560581607981475E-3</v>
      </c>
      <c r="GX175" s="4">
        <f t="shared" si="507"/>
        <v>-8.4098880977737968E-4</v>
      </c>
      <c r="GY175" s="4">
        <f t="shared" si="507"/>
        <v>-6.7630018189065531E-3</v>
      </c>
      <c r="GZ175" s="4">
        <f t="shared" si="507"/>
        <v>1.8268010268432042E-5</v>
      </c>
      <c r="HA175" s="4">
        <f t="shared" si="507"/>
        <v>5.7574335985402392E-3</v>
      </c>
      <c r="HB175" s="4">
        <f t="shared" si="507"/>
        <v>-1.6203874998366508E-2</v>
      </c>
      <c r="HC175" s="4">
        <f t="shared" si="507"/>
        <v>1.7759693151754045E-3</v>
      </c>
      <c r="HD175" s="4">
        <f t="shared" si="507"/>
        <v>4.352704150124352E-4</v>
      </c>
      <c r="HE175" s="4">
        <f t="shared" si="507"/>
        <v>3.2601788336370299E-3</v>
      </c>
      <c r="HF175" s="4">
        <f t="shared" si="507"/>
        <v>-2.1118944678269135E-3</v>
      </c>
      <c r="HG175" s="4">
        <f t="shared" si="507"/>
        <v>-4.6903574528578146E-3</v>
      </c>
      <c r="HH175" s="4">
        <f t="shared" si="507"/>
        <v>-9.3598746641530839E-4</v>
      </c>
      <c r="HI175" s="4">
        <f t="shared" si="507"/>
        <v>1.1210498819254835E-2</v>
      </c>
      <c r="HJ175" s="4">
        <f t="shared" si="507"/>
        <v>5.5260453624091984E-3</v>
      </c>
      <c r="HK175" s="4">
        <f t="shared" si="507"/>
        <v>-7.5720118502914397E-3</v>
      </c>
      <c r="HL175" s="4">
        <f t="shared" si="507"/>
        <v>1.0733792669565805E-2</v>
      </c>
      <c r="HM175" s="4">
        <f t="shared" si="507"/>
        <v>1.5599524217969447E-3</v>
      </c>
      <c r="HN175" s="4">
        <f t="shared" si="507"/>
        <v>-3.6149041915925731E-2</v>
      </c>
      <c r="HO175" s="4">
        <f t="shared" si="507"/>
        <v>-3.2523283744022549E-3</v>
      </c>
      <c r="HP175" s="4">
        <f t="shared" si="507"/>
        <v>-5.7500292550401377E-3</v>
      </c>
      <c r="HQ175" s="4">
        <f t="shared" si="507"/>
        <v>1.171721182916542E-2</v>
      </c>
      <c r="HR175" s="4">
        <f t="shared" si="507"/>
        <v>1.4152834141646143E-3</v>
      </c>
      <c r="HS175" s="4">
        <f t="shared" si="507"/>
        <v>7.6900846712521689E-2</v>
      </c>
      <c r="HT175" s="4">
        <f t="shared" si="507"/>
        <v>-3.7298764446217917E-3</v>
      </c>
      <c r="HU175" s="4">
        <f t="shared" si="507"/>
        <v>-1.46312053851244E-3</v>
      </c>
      <c r="HV175" s="4">
        <f t="shared" si="507"/>
        <v>-7.6045690912909265E-3</v>
      </c>
      <c r="HW175" s="4">
        <f t="shared" si="507"/>
        <v>-5.2746231516428701E-3</v>
      </c>
      <c r="HX175" s="4">
        <f t="shared" si="507"/>
        <v>-6.4097222716200906E-3</v>
      </c>
      <c r="HY175" s="4">
        <f t="shared" si="507"/>
        <v>2.127604241307173E-4</v>
      </c>
      <c r="HZ175" s="4">
        <f t="shared" si="507"/>
        <v>3.5349706331902005E-3</v>
      </c>
      <c r="IA175" s="4">
        <f t="shared" si="507"/>
        <v>-1.3249976977230333E-2</v>
      </c>
      <c r="IB175" s="4">
        <f t="shared" si="507"/>
        <v>-3.2968371728504895E-4</v>
      </c>
      <c r="IC175" s="4">
        <f t="shared" si="507"/>
        <v>1.0467326651035225E-2</v>
      </c>
      <c r="ID175" s="4">
        <f t="shared" si="507"/>
        <v>2.3849471223106981E-3</v>
      </c>
      <c r="IE175" s="4">
        <f t="shared" si="507"/>
        <v>9.3063071116520593E-4</v>
      </c>
      <c r="IF175" s="4">
        <f t="shared" si="507"/>
        <v>-4.8417435723381325E-3</v>
      </c>
      <c r="IG175" s="4">
        <f t="shared" si="507"/>
        <v>-1.1377479734831466E-2</v>
      </c>
      <c r="IH175" s="4">
        <f t="shared" si="507"/>
        <v>3.8587577662569437E-3</v>
      </c>
      <c r="II175" s="4">
        <f t="shared" si="507"/>
        <v>8.2835914587172307E-3</v>
      </c>
      <c r="IJ175" s="4">
        <f t="shared" si="507"/>
        <v>-9.4860619109050359E-3</v>
      </c>
      <c r="IK175" s="4">
        <f t="shared" si="507"/>
        <v>3.8285135459113734E-3</v>
      </c>
      <c r="IL175" s="4">
        <f t="shared" si="507"/>
        <v>-1.8575758468806089E-2</v>
      </c>
      <c r="IM175" s="4">
        <f t="shared" si="507"/>
        <v>-1.8733174569498807E-2</v>
      </c>
      <c r="IN175" s="4">
        <f t="shared" si="507"/>
        <v>1.4483559338652776E-2</v>
      </c>
      <c r="IO175" s="4">
        <f t="shared" si="507"/>
        <v>-5.5637252640856885E-3</v>
      </c>
      <c r="IP175" s="4">
        <f t="shared" si="507"/>
        <v>-1.2641939693547509E-2</v>
      </c>
      <c r="IQ175" s="4">
        <f t="shared" si="507"/>
        <v>4.5018392239665793E-3</v>
      </c>
      <c r="IR175" s="27"/>
      <c r="IT175" s="22">
        <f t="shared" si="388"/>
        <v>1.1180362583778326E-3</v>
      </c>
      <c r="IU175" s="23">
        <f>SUM(IT166:IT175)</f>
        <v>-7.2557761698448242E-3</v>
      </c>
      <c r="IY175" s="4">
        <f t="shared" si="450"/>
        <v>2.308037698108751E-2</v>
      </c>
      <c r="IZ175" s="1">
        <f t="shared" si="455"/>
        <v>1.5318385336702041</v>
      </c>
      <c r="JA175" s="4">
        <f t="shared" si="456"/>
        <v>1.6463803454274908</v>
      </c>
      <c r="JB175" s="4">
        <f t="shared" si="457"/>
        <v>1.9623414611334626</v>
      </c>
      <c r="JC175" s="4">
        <f t="shared" si="458"/>
        <v>2.5807596372676254</v>
      </c>
      <c r="JD175" s="1" t="str">
        <f t="shared" si="459"/>
        <v>NieodrzucamyH0</v>
      </c>
      <c r="JG175" s="1">
        <f t="shared" si="460"/>
        <v>0.58297190298014501</v>
      </c>
      <c r="JH175" s="17">
        <f t="shared" si="461"/>
        <v>1.8331129326562374</v>
      </c>
      <c r="JI175" s="17">
        <f t="shared" si="462"/>
        <v>2.2621571627982053</v>
      </c>
      <c r="JJ175" s="17">
        <f t="shared" si="463"/>
        <v>3.2498355415921263</v>
      </c>
      <c r="JK175" s="1" t="str">
        <f t="shared" si="464"/>
        <v>NieodrzucamyH0</v>
      </c>
      <c r="JN175" s="35">
        <f t="shared" si="465"/>
        <v>0.52800000000000002</v>
      </c>
      <c r="JO175" s="36">
        <f t="shared" si="466"/>
        <v>0.88543774484714699</v>
      </c>
      <c r="JP175" s="23">
        <f t="shared" si="467"/>
        <v>1.6448536269514715</v>
      </c>
      <c r="JQ175" s="23">
        <f t="shared" si="468"/>
        <v>1.9599639845400536</v>
      </c>
      <c r="JR175" s="23">
        <f t="shared" si="469"/>
        <v>2.5758293035488999</v>
      </c>
      <c r="JS175" s="1" t="str">
        <f t="shared" si="470"/>
        <v>NieodrzucamyH0</v>
      </c>
      <c r="JW175" s="36">
        <f t="shared" si="471"/>
        <v>0.93603897994168705</v>
      </c>
      <c r="JX175" s="23">
        <f t="shared" si="472"/>
        <v>1.6448536269514715</v>
      </c>
      <c r="JY175" s="23">
        <f t="shared" si="473"/>
        <v>1.9599639845400536</v>
      </c>
      <c r="JZ175" s="23">
        <f t="shared" si="474"/>
        <v>2.5758293035488999</v>
      </c>
      <c r="KA175" s="1" t="str">
        <f t="shared" si="475"/>
        <v>NieodrzucamyH0</v>
      </c>
    </row>
    <row r="177" spans="1:287" x14ac:dyDescent="0.25">
      <c r="A177" s="9" t="s">
        <v>2</v>
      </c>
    </row>
    <row r="178" spans="1:287" x14ac:dyDescent="0.25">
      <c r="A178" s="12">
        <v>-5</v>
      </c>
      <c r="B178" s="4">
        <f t="shared" ref="B178:BM178" si="508">B71-AVERAGE(B$71:B$75)</f>
        <v>-4.7816091840599713E-3</v>
      </c>
      <c r="C178" s="4">
        <f t="shared" si="508"/>
        <v>-2.1322848923705038E-3</v>
      </c>
      <c r="D178" s="4">
        <f t="shared" si="508"/>
        <v>-1.94419488337711E-3</v>
      </c>
      <c r="E178" s="4">
        <f t="shared" si="508"/>
        <v>-6.4205470802737076E-4</v>
      </c>
      <c r="F178" s="4">
        <f t="shared" si="508"/>
        <v>-5.462673052170834E-3</v>
      </c>
      <c r="G178" s="4">
        <f t="shared" si="508"/>
        <v>7.2575606753001003E-3</v>
      </c>
      <c r="H178" s="4">
        <f t="shared" si="508"/>
        <v>-1.7467147876956887E-3</v>
      </c>
      <c r="I178" s="4">
        <f t="shared" si="508"/>
        <v>-2.7120249946763529E-3</v>
      </c>
      <c r="J178" s="4">
        <f t="shared" si="508"/>
        <v>9.1922085212680087E-4</v>
      </c>
      <c r="K178" s="4">
        <f t="shared" si="508"/>
        <v>2.9484568080413325E-3</v>
      </c>
      <c r="L178" s="4">
        <f t="shared" si="508"/>
        <v>5.0700885524017462E-3</v>
      </c>
      <c r="M178" s="4">
        <f t="shared" si="508"/>
        <v>-2.4757721867486576E-3</v>
      </c>
      <c r="N178" s="4">
        <f t="shared" si="508"/>
        <v>7.7271037803245974E-3</v>
      </c>
      <c r="O178" s="4">
        <f t="shared" si="508"/>
        <v>-1.5612511283791264E-17</v>
      </c>
      <c r="P178" s="4">
        <f t="shared" si="508"/>
        <v>-2.3522444051708644E-2</v>
      </c>
      <c r="Q178" s="4">
        <f t="shared" si="508"/>
        <v>-1.1506000936931913E-2</v>
      </c>
      <c r="R178" s="4">
        <f t="shared" si="508"/>
        <v>-1.3128823653405603E-3</v>
      </c>
      <c r="S178" s="4">
        <f t="shared" si="508"/>
        <v>-7.8375550979498752E-3</v>
      </c>
      <c r="T178" s="4">
        <f t="shared" si="508"/>
        <v>-1.0818791322543021E-4</v>
      </c>
      <c r="U178" s="4">
        <f t="shared" si="508"/>
        <v>2.1630259617363475E-3</v>
      </c>
      <c r="V178" s="4">
        <f t="shared" si="508"/>
        <v>-3.839116434993389E-3</v>
      </c>
      <c r="W178" s="4">
        <f t="shared" si="508"/>
        <v>-3.7498377837619258E-3</v>
      </c>
      <c r="X178" s="4">
        <f t="shared" si="508"/>
        <v>-2.4577159808271344E-3</v>
      </c>
      <c r="Y178" s="4">
        <f t="shared" si="508"/>
        <v>3.1360908824214716E-3</v>
      </c>
      <c r="Z178" s="4">
        <f t="shared" si="508"/>
        <v>-1.3906847343979969E-2</v>
      </c>
      <c r="AA178" s="4">
        <f t="shared" si="508"/>
        <v>-6.7858329686989356E-3</v>
      </c>
      <c r="AB178" s="4">
        <f t="shared" si="508"/>
        <v>3.5730220394476486E-2</v>
      </c>
      <c r="AC178" s="4">
        <f t="shared" si="508"/>
        <v>-1.4366220101058372E-2</v>
      </c>
      <c r="AD178" s="4">
        <f t="shared" si="508"/>
        <v>-1.688018605863776E-2</v>
      </c>
      <c r="AE178" s="4">
        <f t="shared" si="508"/>
        <v>3.7127548812388729E-2</v>
      </c>
      <c r="AF178" s="4">
        <f t="shared" si="508"/>
        <v>3.1055789547632665E-2</v>
      </c>
      <c r="AG178" s="4">
        <f t="shared" si="508"/>
        <v>5.8246765389590787E-3</v>
      </c>
      <c r="AH178" s="4">
        <f t="shared" si="508"/>
        <v>-1.1683998017909866E-2</v>
      </c>
      <c r="AI178" s="4">
        <f t="shared" si="508"/>
        <v>-5.050534974926784E-3</v>
      </c>
      <c r="AJ178" s="4">
        <f t="shared" si="508"/>
        <v>2.1266446657551485E-3</v>
      </c>
      <c r="AK178" s="4">
        <f t="shared" si="508"/>
        <v>-1.4615686199214642E-2</v>
      </c>
      <c r="AL178" s="4">
        <f t="shared" si="508"/>
        <v>-2.1785923018074571E-3</v>
      </c>
      <c r="AM178" s="4">
        <f t="shared" si="508"/>
        <v>5.6952932673765989E-3</v>
      </c>
      <c r="AN178" s="4">
        <f t="shared" si="508"/>
        <v>-3.6554581134774821E-3</v>
      </c>
      <c r="AO178" s="4">
        <f t="shared" si="508"/>
        <v>-1.2986653885706724E-2</v>
      </c>
      <c r="AP178" s="4">
        <f t="shared" si="508"/>
        <v>5.909936146537717E-3</v>
      </c>
      <c r="AQ178" s="4">
        <f t="shared" si="508"/>
        <v>1.653437048913717E-3</v>
      </c>
      <c r="AR178" s="4">
        <f t="shared" si="508"/>
        <v>2.4092831758497614E-2</v>
      </c>
      <c r="AS178" s="4">
        <f t="shared" si="508"/>
        <v>7.8273914726591752E-4</v>
      </c>
      <c r="AT178" s="4">
        <f t="shared" si="508"/>
        <v>-2.2076441798578379E-2</v>
      </c>
      <c r="AU178" s="4">
        <f t="shared" si="508"/>
        <v>-1.6813653998925985E-2</v>
      </c>
      <c r="AV178" s="4">
        <f t="shared" si="508"/>
        <v>-5.7510258451761538E-3</v>
      </c>
      <c r="AW178" s="4">
        <f t="shared" si="508"/>
        <v>-2.4345196847357538E-2</v>
      </c>
      <c r="AX178" s="4">
        <f t="shared" si="508"/>
        <v>2.7596996092552301E-2</v>
      </c>
      <c r="AY178" s="4">
        <f t="shared" si="508"/>
        <v>1.7091228921472863E-2</v>
      </c>
      <c r="AZ178" s="4">
        <f t="shared" si="508"/>
        <v>2.4939394845279552E-3</v>
      </c>
      <c r="BA178" s="4">
        <f t="shared" si="508"/>
        <v>1.5279694639594062E-3</v>
      </c>
      <c r="BB178" s="4">
        <f t="shared" si="508"/>
        <v>-1.2018623006927584E-2</v>
      </c>
      <c r="BC178" s="4">
        <f t="shared" si="508"/>
        <v>3.9678853201002822E-3</v>
      </c>
      <c r="BD178" s="4">
        <f t="shared" si="508"/>
        <v>8.5891720335055134E-3</v>
      </c>
      <c r="BE178" s="4">
        <f t="shared" si="508"/>
        <v>2.0082374111651557E-3</v>
      </c>
      <c r="BF178" s="4">
        <f t="shared" si="508"/>
        <v>1.2764452094799112E-2</v>
      </c>
      <c r="BG178" s="4">
        <f t="shared" si="508"/>
        <v>1.1148262505362456E-3</v>
      </c>
      <c r="BH178" s="4">
        <f t="shared" si="508"/>
        <v>-1.1171477718355404E-2</v>
      </c>
      <c r="BI178" s="4">
        <f t="shared" si="508"/>
        <v>4.6172136518763717E-3</v>
      </c>
      <c r="BJ178" s="4">
        <f t="shared" si="508"/>
        <v>-4.687176433755165E-3</v>
      </c>
      <c r="BK178" s="4">
        <f t="shared" si="508"/>
        <v>-6.1503196975849495E-3</v>
      </c>
      <c r="BL178" s="4">
        <f t="shared" si="508"/>
        <v>-6.2920047989175843E-3</v>
      </c>
      <c r="BM178" s="4">
        <f t="shared" si="508"/>
        <v>-4.2106683122712686E-3</v>
      </c>
      <c r="BN178" s="4">
        <f t="shared" ref="BN178:DY178" si="509">BN71-AVERAGE(BN$71:BN$75)</f>
        <v>-3.0211938937970459E-2</v>
      </c>
      <c r="BO178" s="4">
        <f t="shared" si="509"/>
        <v>1.5291575708450753E-2</v>
      </c>
      <c r="BP178" s="4">
        <f t="shared" si="509"/>
        <v>-8.6963115966164801E-3</v>
      </c>
      <c r="BQ178" s="4">
        <f t="shared" si="509"/>
        <v>5.1180906367608242E-4</v>
      </c>
      <c r="BR178" s="4">
        <f t="shared" si="509"/>
        <v>-7.060825484249268E-3</v>
      </c>
      <c r="BS178" s="4">
        <f t="shared" si="509"/>
        <v>2.1073017447297501E-2</v>
      </c>
      <c r="BT178" s="4">
        <f t="shared" si="509"/>
        <v>1.5785878251962541E-2</v>
      </c>
      <c r="BU178" s="4">
        <f t="shared" si="509"/>
        <v>2.1696592622787239E-3</v>
      </c>
      <c r="BV178" s="4">
        <f t="shared" si="509"/>
        <v>5.3740860617202783E-3</v>
      </c>
      <c r="BW178" s="4">
        <f t="shared" si="509"/>
        <v>5.9804482197740108E-3</v>
      </c>
      <c r="BX178" s="4">
        <f t="shared" si="509"/>
        <v>1.3936081501150237E-2</v>
      </c>
      <c r="BY178" s="4">
        <f t="shared" si="509"/>
        <v>1.6600584674539402E-2</v>
      </c>
      <c r="BZ178" s="4">
        <f t="shared" si="509"/>
        <v>-8.0543705833331907E-3</v>
      </c>
      <c r="CA178" s="4">
        <f t="shared" si="509"/>
        <v>-2.6661511014322617E-3</v>
      </c>
      <c r="CB178" s="4">
        <f t="shared" si="509"/>
        <v>2.306090352109811E-2</v>
      </c>
      <c r="CC178" s="4">
        <f t="shared" si="509"/>
        <v>-7.2330849584115817E-3</v>
      </c>
      <c r="CD178" s="4">
        <f t="shared" si="509"/>
        <v>5.4745626483140582E-2</v>
      </c>
      <c r="CE178" s="4">
        <f t="shared" si="509"/>
        <v>-6.6586443423059119E-3</v>
      </c>
      <c r="CF178" s="4">
        <f t="shared" si="509"/>
        <v>5.3705462030338548E-3</v>
      </c>
      <c r="CG178" s="4">
        <f t="shared" si="509"/>
        <v>2.4645729372648187E-3</v>
      </c>
      <c r="CH178" s="4">
        <f t="shared" si="509"/>
        <v>5.8771714346582285E-4</v>
      </c>
      <c r="CI178" s="4">
        <f t="shared" si="509"/>
        <v>3.5051720861699297E-3</v>
      </c>
      <c r="CJ178" s="4">
        <f t="shared" si="509"/>
        <v>4.4487444400956311E-5</v>
      </c>
      <c r="CK178" s="4">
        <f t="shared" si="509"/>
        <v>1.2294776897008379E-2</v>
      </c>
      <c r="CL178" s="4">
        <f t="shared" si="509"/>
        <v>7.5480655965693951E-3</v>
      </c>
      <c r="CM178" s="4">
        <f t="shared" si="509"/>
        <v>-1.8626305235238956E-2</v>
      </c>
      <c r="CN178" s="4">
        <f t="shared" si="509"/>
        <v>2.4870006997870835E-2</v>
      </c>
      <c r="CO178" s="4">
        <f t="shared" si="509"/>
        <v>-3.2123191376358605E-3</v>
      </c>
      <c r="CP178" s="4">
        <f t="shared" si="509"/>
        <v>-1.1100283537883265E-2</v>
      </c>
      <c r="CQ178" s="4">
        <f t="shared" si="509"/>
        <v>4.2939401418869332E-3</v>
      </c>
      <c r="CR178" s="4">
        <f t="shared" si="509"/>
        <v>-6.4777681860954898E-3</v>
      </c>
      <c r="CS178" s="4">
        <f t="shared" si="509"/>
        <v>-1.5109991312919005E-2</v>
      </c>
      <c r="CT178" s="4">
        <f t="shared" si="509"/>
        <v>-1.2928834439073196E-3</v>
      </c>
      <c r="CU178" s="4">
        <f t="shared" si="509"/>
        <v>-7.9875791901766642E-3</v>
      </c>
      <c r="CV178" s="4">
        <f t="shared" si="509"/>
        <v>2.3403732821213989E-2</v>
      </c>
      <c r="CW178" s="4">
        <f t="shared" si="509"/>
        <v>-5.7532103117014779E-3</v>
      </c>
      <c r="CX178" s="4">
        <f t="shared" si="509"/>
        <v>-1.1282457079160122E-2</v>
      </c>
      <c r="CY178" s="4">
        <f t="shared" si="509"/>
        <v>7.1284378552443246E-3</v>
      </c>
      <c r="CZ178" s="4">
        <f t="shared" si="509"/>
        <v>-4.1271811977097988E-3</v>
      </c>
      <c r="DA178" s="4">
        <f t="shared" si="509"/>
        <v>7.1330629108331441E-3</v>
      </c>
      <c r="DB178" s="4">
        <f t="shared" si="509"/>
        <v>1.0543059098072644E-2</v>
      </c>
      <c r="DC178" s="4">
        <f t="shared" si="509"/>
        <v>4.4353119231536772E-2</v>
      </c>
      <c r="DD178" s="4">
        <f t="shared" si="509"/>
        <v>-1.0048626279985196E-2</v>
      </c>
      <c r="DE178" s="4">
        <f t="shared" si="509"/>
        <v>-3.074405311081092E-3</v>
      </c>
      <c r="DF178" s="4">
        <f t="shared" si="509"/>
        <v>1.1133138581008428E-2</v>
      </c>
      <c r="DG178" s="4">
        <f t="shared" si="509"/>
        <v>-3.2265856653168614E-17</v>
      </c>
      <c r="DH178" s="4">
        <f t="shared" si="509"/>
        <v>-1.5370574787258754E-3</v>
      </c>
      <c r="DI178" s="4">
        <f t="shared" si="509"/>
        <v>-3.1521970602724266E-3</v>
      </c>
      <c r="DJ178" s="4">
        <f t="shared" si="509"/>
        <v>-2.2115578955882054E-3</v>
      </c>
      <c r="DK178" s="4">
        <f t="shared" si="509"/>
        <v>1.3480974652675182E-3</v>
      </c>
      <c r="DL178" s="4">
        <f t="shared" si="509"/>
        <v>-2.2926290884778655E-2</v>
      </c>
      <c r="DM178" s="4">
        <f t="shared" si="509"/>
        <v>2.4696516627627361E-2</v>
      </c>
      <c r="DN178" s="4">
        <f t="shared" si="509"/>
        <v>1.9718024845448139E-3</v>
      </c>
      <c r="DO178" s="4">
        <f t="shared" si="509"/>
        <v>-2.4306711339257517E-3</v>
      </c>
      <c r="DP178" s="4">
        <f t="shared" si="509"/>
        <v>2.4741495090900216E-3</v>
      </c>
      <c r="DQ178" s="4">
        <f t="shared" si="509"/>
        <v>8.0598628441266237E-3</v>
      </c>
      <c r="DR178" s="4">
        <f t="shared" si="509"/>
        <v>2.9792923427732484E-2</v>
      </c>
      <c r="DS178" s="4">
        <f t="shared" si="509"/>
        <v>-2.5754381218785066E-3</v>
      </c>
      <c r="DT178" s="4">
        <f t="shared" si="509"/>
        <v>-2.3197360600777806E-3</v>
      </c>
      <c r="DU178" s="4">
        <f t="shared" si="509"/>
        <v>-5.1611223289684312E-3</v>
      </c>
      <c r="DV178" s="4">
        <f t="shared" si="509"/>
        <v>-1.6587182042173916E-2</v>
      </c>
      <c r="DW178" s="4">
        <f t="shared" si="509"/>
        <v>-1.7215221778326045E-2</v>
      </c>
      <c r="DX178" s="4">
        <f t="shared" si="509"/>
        <v>4.0036343004466908E-3</v>
      </c>
      <c r="DY178" s="4">
        <f t="shared" si="509"/>
        <v>3.528469718639805E-3</v>
      </c>
      <c r="DZ178" s="4">
        <f t="shared" ref="DZ178:GK178" si="510">DZ71-AVERAGE(DZ$71:DZ$75)</f>
        <v>6.3981228581322467E-3</v>
      </c>
      <c r="EA178" s="4">
        <f t="shared" si="510"/>
        <v>5.4842479856792624E-4</v>
      </c>
      <c r="EB178" s="4">
        <f t="shared" si="510"/>
        <v>2.0808855924396713E-3</v>
      </c>
      <c r="EC178" s="4">
        <f t="shared" si="510"/>
        <v>-2.7239123809546613E-3</v>
      </c>
      <c r="ED178" s="4">
        <f t="shared" si="510"/>
        <v>-1.3401057169712509E-2</v>
      </c>
      <c r="EE178" s="4">
        <f t="shared" si="510"/>
        <v>-2.7724883854845107E-3</v>
      </c>
      <c r="EF178" s="4">
        <f t="shared" si="510"/>
        <v>2.9729687272208095E-3</v>
      </c>
      <c r="EG178" s="4">
        <f t="shared" si="510"/>
        <v>3.2969637994002896E-4</v>
      </c>
      <c r="EH178" s="4">
        <f t="shared" si="510"/>
        <v>3.7139162133601796E-3</v>
      </c>
      <c r="EI178" s="4">
        <f t="shared" si="510"/>
        <v>1.2954706778977305E-3</v>
      </c>
      <c r="EJ178" s="4">
        <f t="shared" si="510"/>
        <v>6.8735287008415578E-3</v>
      </c>
      <c r="EK178" s="4">
        <f t="shared" si="510"/>
        <v>-2.5487359365741622E-2</v>
      </c>
      <c r="EL178" s="4">
        <f t="shared" si="510"/>
        <v>2.4386430580723539E-2</v>
      </c>
      <c r="EM178" s="4">
        <f t="shared" si="510"/>
        <v>-1.4106848658665639E-3</v>
      </c>
      <c r="EN178" s="4">
        <f t="shared" si="510"/>
        <v>-1.1486189995495352E-2</v>
      </c>
      <c r="EO178" s="4">
        <f t="shared" si="510"/>
        <v>-1.0413792538875848E-4</v>
      </c>
      <c r="EP178" s="4">
        <f t="shared" si="510"/>
        <v>5.9059131920176852E-3</v>
      </c>
      <c r="EQ178" s="4">
        <f t="shared" si="510"/>
        <v>1.1374041921112464E-2</v>
      </c>
      <c r="ER178" s="4">
        <f t="shared" si="510"/>
        <v>-1.8724004926499985E-3</v>
      </c>
      <c r="ES178" s="4">
        <f t="shared" si="510"/>
        <v>7.1775992097276604E-4</v>
      </c>
      <c r="ET178" s="4">
        <f t="shared" si="510"/>
        <v>1.0343843438699898E-2</v>
      </c>
      <c r="EU178" s="4">
        <f t="shared" si="510"/>
        <v>-3.7726105667494512E-3</v>
      </c>
      <c r="EV178" s="4">
        <f t="shared" si="510"/>
        <v>1.5056518428371627E-3</v>
      </c>
      <c r="EW178" s="4">
        <f t="shared" si="510"/>
        <v>6.7841985481320146E-3</v>
      </c>
      <c r="EX178" s="4">
        <f t="shared" si="510"/>
        <v>-1.0981404007451316E-3</v>
      </c>
      <c r="EY178" s="4">
        <f t="shared" si="510"/>
        <v>-9.1617159291438391E-3</v>
      </c>
      <c r="EZ178" s="4">
        <f t="shared" si="510"/>
        <v>4.8040533089539691E-3</v>
      </c>
      <c r="FA178" s="4">
        <f t="shared" si="510"/>
        <v>2.988131180457769E-2</v>
      </c>
      <c r="FB178" s="4">
        <f t="shared" si="510"/>
        <v>-4.7030576505218986E-3</v>
      </c>
      <c r="FC178" s="4">
        <f t="shared" si="510"/>
        <v>-1.5200731553324246E-2</v>
      </c>
      <c r="FD178" s="4">
        <f t="shared" si="510"/>
        <v>9.551558413987693E-3</v>
      </c>
      <c r="FE178" s="4">
        <f t="shared" si="510"/>
        <v>7.7937568440385723E-3</v>
      </c>
      <c r="FF178" s="4">
        <f t="shared" si="510"/>
        <v>4.8516337426649165E-4</v>
      </c>
      <c r="FG178" s="4">
        <f t="shared" si="510"/>
        <v>-8.7887615920847848E-3</v>
      </c>
      <c r="FH178" s="4">
        <f t="shared" si="510"/>
        <v>7.0256744330172583E-3</v>
      </c>
      <c r="FI178" s="4">
        <f t="shared" si="510"/>
        <v>-1.2543874622687948E-2</v>
      </c>
      <c r="FJ178" s="4">
        <f t="shared" si="510"/>
        <v>-2.9564800834128775E-2</v>
      </c>
      <c r="FK178" s="4">
        <f t="shared" si="510"/>
        <v>9.5369250998990421E-3</v>
      </c>
      <c r="FL178" s="4">
        <f t="shared" si="510"/>
        <v>-2.3008075150086809E-3</v>
      </c>
      <c r="FM178" s="4">
        <f t="shared" si="510"/>
        <v>-1.6861965975701866E-2</v>
      </c>
      <c r="FN178" s="4">
        <f t="shared" si="510"/>
        <v>-6.5627443955735085E-3</v>
      </c>
      <c r="FO178" s="4">
        <f t="shared" si="510"/>
        <v>-6.500570007964955E-2</v>
      </c>
      <c r="FP178" s="4">
        <f t="shared" si="510"/>
        <v>9.8782644436725808E-3</v>
      </c>
      <c r="FQ178" s="4">
        <f t="shared" si="510"/>
        <v>-1.6274315883941706E-3</v>
      </c>
      <c r="FR178" s="4">
        <f t="shared" si="510"/>
        <v>-3.388100167528032E-3</v>
      </c>
      <c r="FS178" s="4">
        <f t="shared" si="510"/>
        <v>1.2049070102739456E-6</v>
      </c>
      <c r="FT178" s="4">
        <f t="shared" si="510"/>
        <v>-3.137575543231155E-3</v>
      </c>
      <c r="FU178" s="4">
        <f t="shared" si="510"/>
        <v>-1.0209381352251252E-4</v>
      </c>
      <c r="FV178" s="4">
        <f t="shared" si="510"/>
        <v>2.1196162599172721E-3</v>
      </c>
      <c r="FW178" s="4">
        <f t="shared" si="510"/>
        <v>-9.5648609735052292E-3</v>
      </c>
      <c r="FX178" s="4">
        <f t="shared" si="510"/>
        <v>-6.0669976871469636E-3</v>
      </c>
      <c r="FY178" s="4">
        <f t="shared" si="510"/>
        <v>6.1125404166635115E-3</v>
      </c>
      <c r="FZ178" s="4">
        <f t="shared" si="510"/>
        <v>3.1550581668674554E-2</v>
      </c>
      <c r="GA178" s="4">
        <f t="shared" si="510"/>
        <v>-1.0955481596435692E-2</v>
      </c>
      <c r="GB178" s="4">
        <f t="shared" si="510"/>
        <v>7.7398343198958174E-3</v>
      </c>
      <c r="GC178" s="4">
        <f t="shared" si="510"/>
        <v>-1.730860936356696E-2</v>
      </c>
      <c r="GD178" s="4">
        <f t="shared" si="510"/>
        <v>6.6496067511481296E-3</v>
      </c>
      <c r="GE178" s="4">
        <f t="shared" si="510"/>
        <v>-4.880200378171334E-3</v>
      </c>
      <c r="GF178" s="4">
        <f t="shared" si="510"/>
        <v>-4.2425279731323883E-4</v>
      </c>
      <c r="GG178" s="4">
        <f t="shared" si="510"/>
        <v>-3.194799343501318E-3</v>
      </c>
      <c r="GH178" s="4">
        <f t="shared" si="510"/>
        <v>-2.8007059233165063E-3</v>
      </c>
      <c r="GI178" s="4">
        <f t="shared" si="510"/>
        <v>-3.2659670357468286E-2</v>
      </c>
      <c r="GJ178" s="4">
        <f t="shared" si="510"/>
        <v>1.7870968472052988E-2</v>
      </c>
      <c r="GK178" s="4">
        <f t="shared" si="510"/>
        <v>-2.20435797199339E-3</v>
      </c>
      <c r="GL178" s="4">
        <f t="shared" ref="GL178:IQ178" si="511">GL71-AVERAGE(GL$71:GL$75)</f>
        <v>2.5309428182923779E-3</v>
      </c>
      <c r="GM178" s="4">
        <f t="shared" si="511"/>
        <v>-1.5496642253705172E-3</v>
      </c>
      <c r="GN178" s="4">
        <f t="shared" si="511"/>
        <v>9.0303972342565403E-3</v>
      </c>
      <c r="GO178" s="4">
        <f t="shared" si="511"/>
        <v>-1.7951236547699635E-2</v>
      </c>
      <c r="GP178" s="4">
        <f t="shared" si="511"/>
        <v>-3.482399861575692E-3</v>
      </c>
      <c r="GQ178" s="4">
        <f t="shared" si="511"/>
        <v>-1.3845000132363585E-3</v>
      </c>
      <c r="GR178" s="4">
        <f t="shared" si="511"/>
        <v>-5.8841820148571363E-3</v>
      </c>
      <c r="GS178" s="4">
        <f t="shared" si="511"/>
        <v>9.3257541929114424E-3</v>
      </c>
      <c r="GT178" s="4">
        <f t="shared" si="511"/>
        <v>-6.7494447223770959E-3</v>
      </c>
      <c r="GU178" s="4">
        <f t="shared" si="511"/>
        <v>8.3804616920991372E-3</v>
      </c>
      <c r="GV178" s="4">
        <f t="shared" si="511"/>
        <v>5.799225415308527E-3</v>
      </c>
      <c r="GW178" s="4">
        <f t="shared" si="511"/>
        <v>2.5000983319850529E-2</v>
      </c>
      <c r="GX178" s="4">
        <f t="shared" si="511"/>
        <v>-3.420204695084068E-3</v>
      </c>
      <c r="GY178" s="4">
        <f t="shared" si="511"/>
        <v>1.5167303700558167E-3</v>
      </c>
      <c r="GZ178" s="4">
        <f t="shared" si="511"/>
        <v>-8.2386874891422022E-3</v>
      </c>
      <c r="HA178" s="4">
        <f t="shared" si="511"/>
        <v>-5.4707623213515796E-3</v>
      </c>
      <c r="HB178" s="4">
        <f t="shared" si="511"/>
        <v>-7.7855434854573607E-3</v>
      </c>
      <c r="HC178" s="4">
        <f t="shared" si="511"/>
        <v>2.8926195506260434E-3</v>
      </c>
      <c r="HD178" s="4">
        <f t="shared" si="511"/>
        <v>3.5253740362533939E-3</v>
      </c>
      <c r="HE178" s="4">
        <f t="shared" si="511"/>
        <v>4.1385791167731058E-3</v>
      </c>
      <c r="HF178" s="4">
        <f t="shared" si="511"/>
        <v>5.2706603172052446E-3</v>
      </c>
      <c r="HG178" s="4">
        <f t="shared" si="511"/>
        <v>1.6365922524486272E-3</v>
      </c>
      <c r="HH178" s="4">
        <f t="shared" si="511"/>
        <v>-2.8579491513028611E-2</v>
      </c>
      <c r="HI178" s="4">
        <f t="shared" si="511"/>
        <v>1.1391283645096607E-2</v>
      </c>
      <c r="HJ178" s="4">
        <f t="shared" si="511"/>
        <v>2.4830706104009238E-3</v>
      </c>
      <c r="HK178" s="4">
        <f t="shared" si="511"/>
        <v>-8.1953394436999755E-3</v>
      </c>
      <c r="HL178" s="4">
        <f t="shared" si="511"/>
        <v>2.9067676177349042E-3</v>
      </c>
      <c r="HM178" s="4">
        <f t="shared" si="511"/>
        <v>1.073076825802791E-2</v>
      </c>
      <c r="HN178" s="4">
        <f t="shared" si="511"/>
        <v>2.418586977492752E-2</v>
      </c>
      <c r="HO178" s="4">
        <f t="shared" si="511"/>
        <v>-1.210754627293654E-3</v>
      </c>
      <c r="HP178" s="4">
        <f t="shared" si="511"/>
        <v>-5.0549021328160897E-3</v>
      </c>
      <c r="HQ178" s="4">
        <f t="shared" si="511"/>
        <v>1.5538089043409609E-3</v>
      </c>
      <c r="HR178" s="4">
        <f t="shared" si="511"/>
        <v>-1.0960598711701991E-2</v>
      </c>
      <c r="HS178" s="4">
        <f t="shared" si="511"/>
        <v>1.1566299627631713E-2</v>
      </c>
      <c r="HT178" s="4">
        <f t="shared" si="511"/>
        <v>4.4670063976492277E-3</v>
      </c>
      <c r="HU178" s="4">
        <f t="shared" si="511"/>
        <v>-7.6194289766526374E-3</v>
      </c>
      <c r="HV178" s="4">
        <f t="shared" si="511"/>
        <v>-1.6996578502491587E-3</v>
      </c>
      <c r="HW178" s="4">
        <f t="shared" si="511"/>
        <v>-8.5587503104060103E-3</v>
      </c>
      <c r="HX178" s="4">
        <f t="shared" si="511"/>
        <v>1.8370228162947977E-2</v>
      </c>
      <c r="HY178" s="4">
        <f t="shared" si="511"/>
        <v>-5.7740887199154078E-3</v>
      </c>
      <c r="HZ178" s="4">
        <f t="shared" si="511"/>
        <v>-7.373640767513942E-4</v>
      </c>
      <c r="IA178" s="4">
        <f t="shared" si="511"/>
        <v>2.7055184221917966E-4</v>
      </c>
      <c r="IB178" s="4">
        <f t="shared" si="511"/>
        <v>-1.4171451366605848E-3</v>
      </c>
      <c r="IC178" s="4">
        <f t="shared" si="511"/>
        <v>1.4994582526260035E-2</v>
      </c>
      <c r="ID178" s="4">
        <f t="shared" si="511"/>
        <v>4.1092901280104397E-3</v>
      </c>
      <c r="IE178" s="4">
        <f t="shared" si="511"/>
        <v>2.7184148166732179E-3</v>
      </c>
      <c r="IF178" s="4">
        <f t="shared" si="511"/>
        <v>1.3493968263454243E-3</v>
      </c>
      <c r="IG178" s="4">
        <f t="shared" si="511"/>
        <v>-4.3668265983926605E-2</v>
      </c>
      <c r="IH178" s="4">
        <f t="shared" si="511"/>
        <v>9.021846003700304E-3</v>
      </c>
      <c r="II178" s="4">
        <f t="shared" si="511"/>
        <v>-1.7207170182975597E-3</v>
      </c>
      <c r="IJ178" s="4">
        <f t="shared" si="511"/>
        <v>-6.1681605070353432E-4</v>
      </c>
      <c r="IK178" s="4">
        <f t="shared" si="511"/>
        <v>7.5580458141424108E-5</v>
      </c>
      <c r="IL178" s="4">
        <f t="shared" si="511"/>
        <v>-1.057871260081934E-3</v>
      </c>
      <c r="IM178" s="4">
        <f t="shared" si="511"/>
        <v>6.0509896850739929E-3</v>
      </c>
      <c r="IN178" s="4">
        <f t="shared" si="511"/>
        <v>2.1211500267431043E-3</v>
      </c>
      <c r="IO178" s="4">
        <f t="shared" si="511"/>
        <v>4.435994695147891E-3</v>
      </c>
      <c r="IP178" s="4">
        <f t="shared" si="511"/>
        <v>2.0883359382881197E-3</v>
      </c>
      <c r="IQ178" s="4">
        <f t="shared" si="511"/>
        <v>-4.3952993473442671E-4</v>
      </c>
      <c r="IT178" s="4">
        <f t="shared" ref="IT178:IT192" si="512">AVERAGE(B178:IQ178)</f>
        <v>2.6891564896186466E-4</v>
      </c>
      <c r="JU178" s="1">
        <f>COUNTIF(B178:IQ178,"&gt;0")</f>
        <v>123</v>
      </c>
    </row>
    <row r="179" spans="1:287" x14ac:dyDescent="0.25">
      <c r="A179" s="12">
        <v>-4</v>
      </c>
      <c r="B179" s="4">
        <f t="shared" ref="B179:BM179" si="513">B72-AVERAGE(B$71:B$75)</f>
        <v>-3.7080862519542029E-3</v>
      </c>
      <c r="C179" s="4">
        <f t="shared" si="513"/>
        <v>1.1356800097963689E-2</v>
      </c>
      <c r="D179" s="4">
        <f t="shared" si="513"/>
        <v>9.0409697413213128E-3</v>
      </c>
      <c r="E179" s="4">
        <f t="shared" si="513"/>
        <v>1.0100756678124734E-2</v>
      </c>
      <c r="F179" s="4">
        <f t="shared" si="513"/>
        <v>-7.3400797688032531E-3</v>
      </c>
      <c r="G179" s="4">
        <f t="shared" si="513"/>
        <v>9.9024552629069021E-3</v>
      </c>
      <c r="H179" s="4">
        <f t="shared" si="513"/>
        <v>2.7549611680006249E-3</v>
      </c>
      <c r="I179" s="4">
        <f t="shared" si="513"/>
        <v>2.3254787130991644E-2</v>
      </c>
      <c r="J179" s="4">
        <f t="shared" si="513"/>
        <v>2.1258305277677288E-3</v>
      </c>
      <c r="K179" s="4">
        <f t="shared" si="513"/>
        <v>2.9484568080413325E-3</v>
      </c>
      <c r="L179" s="4">
        <f t="shared" si="513"/>
        <v>5.0597208770125149E-3</v>
      </c>
      <c r="M179" s="4">
        <f t="shared" si="513"/>
        <v>-2.4975405995720555E-3</v>
      </c>
      <c r="N179" s="4">
        <f t="shared" si="513"/>
        <v>7.7238048769944527E-3</v>
      </c>
      <c r="O179" s="4">
        <f t="shared" si="513"/>
        <v>-1.5612511283791264E-17</v>
      </c>
      <c r="P179" s="4">
        <f t="shared" si="513"/>
        <v>2.1743355797735481E-3</v>
      </c>
      <c r="Q179" s="4">
        <f t="shared" si="513"/>
        <v>-4.859576352860575E-3</v>
      </c>
      <c r="R179" s="4">
        <f t="shared" si="513"/>
        <v>-1.3404867314145254E-3</v>
      </c>
      <c r="S179" s="4">
        <f t="shared" si="513"/>
        <v>4.1318611738007703E-3</v>
      </c>
      <c r="T179" s="4">
        <f t="shared" si="513"/>
        <v>-1.1824562365826165E-4</v>
      </c>
      <c r="U179" s="4">
        <f t="shared" si="513"/>
        <v>-7.4577328005842993E-3</v>
      </c>
      <c r="V179" s="4">
        <f t="shared" si="513"/>
        <v>-9.1026554672328324E-4</v>
      </c>
      <c r="W179" s="4">
        <f t="shared" si="513"/>
        <v>-3.825650126040768E-3</v>
      </c>
      <c r="X179" s="4">
        <f t="shared" si="513"/>
        <v>-6.3569282743715198E-3</v>
      </c>
      <c r="Y179" s="4">
        <f t="shared" si="513"/>
        <v>8.1441320482616673E-3</v>
      </c>
      <c r="Z179" s="4">
        <f t="shared" si="513"/>
        <v>1.4730278367083398E-2</v>
      </c>
      <c r="AA179" s="4">
        <f t="shared" si="513"/>
        <v>-1.6484350826709619E-2</v>
      </c>
      <c r="AB179" s="4">
        <f t="shared" si="513"/>
        <v>-3.5193531856144808E-2</v>
      </c>
      <c r="AC179" s="4">
        <f t="shared" si="513"/>
        <v>-4.7159028841671224E-3</v>
      </c>
      <c r="AD179" s="4">
        <f t="shared" si="513"/>
        <v>2.6829108827641911E-2</v>
      </c>
      <c r="AE179" s="4">
        <f t="shared" si="513"/>
        <v>-6.4043267266294251E-3</v>
      </c>
      <c r="AF179" s="4">
        <f t="shared" si="513"/>
        <v>-4.3389138676664454E-2</v>
      </c>
      <c r="AG179" s="4">
        <f t="shared" si="513"/>
        <v>2.5522779366195316E-2</v>
      </c>
      <c r="AH179" s="4">
        <f t="shared" si="513"/>
        <v>2.612007351177514E-2</v>
      </c>
      <c r="AI179" s="4">
        <f t="shared" si="513"/>
        <v>1.3905321328884302E-2</v>
      </c>
      <c r="AJ179" s="4">
        <f t="shared" si="513"/>
        <v>2.1266446657551485E-3</v>
      </c>
      <c r="AK179" s="4">
        <f t="shared" si="513"/>
        <v>-1.5272356962329483E-2</v>
      </c>
      <c r="AL179" s="4">
        <f t="shared" si="513"/>
        <v>-2.204525758443696E-3</v>
      </c>
      <c r="AM179" s="4">
        <f t="shared" si="513"/>
        <v>5.660683351498756E-3</v>
      </c>
      <c r="AN179" s="4">
        <f t="shared" si="513"/>
        <v>-3.6554581134774821E-3</v>
      </c>
      <c r="AO179" s="4">
        <f t="shared" si="513"/>
        <v>-7.0219202954016815E-3</v>
      </c>
      <c r="AP179" s="4">
        <f t="shared" si="513"/>
        <v>4.2329062217719114E-3</v>
      </c>
      <c r="AQ179" s="4">
        <f t="shared" si="513"/>
        <v>1.6366267634761156E-3</v>
      </c>
      <c r="AR179" s="4">
        <f t="shared" si="513"/>
        <v>-5.6714177868337889E-3</v>
      </c>
      <c r="AS179" s="4">
        <f t="shared" si="513"/>
        <v>7.6043778030376874E-4</v>
      </c>
      <c r="AT179" s="4">
        <f t="shared" si="513"/>
        <v>3.7911038812444148E-3</v>
      </c>
      <c r="AU179" s="4">
        <f t="shared" si="513"/>
        <v>3.8924223479718197E-3</v>
      </c>
      <c r="AV179" s="4">
        <f t="shared" si="513"/>
        <v>-5.7515700969220694E-3</v>
      </c>
      <c r="AW179" s="4">
        <f t="shared" si="513"/>
        <v>0.11678150148618108</v>
      </c>
      <c r="AX179" s="4">
        <f t="shared" si="513"/>
        <v>-0.11176731268236871</v>
      </c>
      <c r="AY179" s="4">
        <f t="shared" si="513"/>
        <v>-8.5479418447849412E-2</v>
      </c>
      <c r="AZ179" s="4">
        <f t="shared" si="513"/>
        <v>-7.3278624329998973E-3</v>
      </c>
      <c r="BA179" s="4">
        <f t="shared" si="513"/>
        <v>-2.2165254372164142E-2</v>
      </c>
      <c r="BB179" s="4">
        <f t="shared" si="513"/>
        <v>1.9273921656045013E-2</v>
      </c>
      <c r="BC179" s="4">
        <f t="shared" si="513"/>
        <v>1.9291209947377531E-2</v>
      </c>
      <c r="BD179" s="4">
        <f t="shared" si="513"/>
        <v>-2.2656526538192799E-4</v>
      </c>
      <c r="BE179" s="4">
        <f t="shared" si="513"/>
        <v>-1.760357934500531E-2</v>
      </c>
      <c r="BF179" s="4">
        <f t="shared" si="513"/>
        <v>-3.6529934951825119E-2</v>
      </c>
      <c r="BG179" s="4">
        <f t="shared" si="513"/>
        <v>1.2406568163896042E-2</v>
      </c>
      <c r="BH179" s="4">
        <f t="shared" si="513"/>
        <v>2.0010740486254293E-2</v>
      </c>
      <c r="BI179" s="4">
        <f t="shared" si="513"/>
        <v>4.6172136518763717E-3</v>
      </c>
      <c r="BJ179" s="4">
        <f t="shared" si="513"/>
        <v>-4.8345693049940651E-3</v>
      </c>
      <c r="BK179" s="4">
        <f t="shared" si="513"/>
        <v>-6.2941406179708621E-3</v>
      </c>
      <c r="BL179" s="4">
        <f t="shared" si="513"/>
        <v>-6.3402037809872957E-3</v>
      </c>
      <c r="BM179" s="4">
        <f t="shared" si="513"/>
        <v>-4.2106683122712686E-3</v>
      </c>
      <c r="BN179" s="4">
        <f t="shared" ref="BN179:DY179" si="514">BN72-AVERAGE(BN$71:BN$75)</f>
        <v>1.1568227904757306E-2</v>
      </c>
      <c r="BO179" s="4">
        <f t="shared" si="514"/>
        <v>1.5664325166399873E-3</v>
      </c>
      <c r="BP179" s="4">
        <f t="shared" si="514"/>
        <v>-8.7425446727724711E-3</v>
      </c>
      <c r="BQ179" s="4">
        <f t="shared" si="514"/>
        <v>7.143776562679169E-3</v>
      </c>
      <c r="BR179" s="4">
        <f t="shared" si="514"/>
        <v>-7.0608452066825709E-3</v>
      </c>
      <c r="BS179" s="4">
        <f t="shared" si="514"/>
        <v>8.7032338099818645E-4</v>
      </c>
      <c r="BT179" s="4">
        <f t="shared" si="514"/>
        <v>2.5679992034931681E-3</v>
      </c>
      <c r="BU179" s="4">
        <f t="shared" si="514"/>
        <v>2.0757433110048917E-3</v>
      </c>
      <c r="BV179" s="4">
        <f t="shared" si="514"/>
        <v>-1.9631569414556006E-2</v>
      </c>
      <c r="BW179" s="4">
        <f t="shared" si="514"/>
        <v>-1.5890716404175546E-2</v>
      </c>
      <c r="BX179" s="4">
        <f t="shared" si="514"/>
        <v>-3.9187475499541935E-2</v>
      </c>
      <c r="BY179" s="4">
        <f t="shared" si="514"/>
        <v>-1.2730929063501692E-2</v>
      </c>
      <c r="BZ179" s="4">
        <f t="shared" si="514"/>
        <v>3.6717802862913165E-2</v>
      </c>
      <c r="CA179" s="4">
        <f t="shared" si="514"/>
        <v>7.9138944458184406E-3</v>
      </c>
      <c r="CB179" s="4">
        <f t="shared" si="514"/>
        <v>1.9973659891622336E-2</v>
      </c>
      <c r="CC179" s="4">
        <f t="shared" si="514"/>
        <v>3.1300515122319662E-2</v>
      </c>
      <c r="CD179" s="4">
        <f t="shared" si="514"/>
        <v>1.8182242614777279E-2</v>
      </c>
      <c r="CE179" s="4">
        <f t="shared" si="514"/>
        <v>3.7856924668964956E-3</v>
      </c>
      <c r="CF179" s="4">
        <f t="shared" si="514"/>
        <v>1.3352049096655926E-2</v>
      </c>
      <c r="CG179" s="4">
        <f t="shared" si="514"/>
        <v>2.868445210320418E-4</v>
      </c>
      <c r="CH179" s="4">
        <f t="shared" si="514"/>
        <v>5.8771714346582285E-4</v>
      </c>
      <c r="CI179" s="4">
        <f t="shared" si="514"/>
        <v>3.5051720861699297E-3</v>
      </c>
      <c r="CJ179" s="4">
        <f t="shared" si="514"/>
        <v>4.336289934943967E-5</v>
      </c>
      <c r="CK179" s="4">
        <f t="shared" si="514"/>
        <v>1.2294397264807452E-2</v>
      </c>
      <c r="CL179" s="4">
        <f t="shared" si="514"/>
        <v>7.5480655965693951E-3</v>
      </c>
      <c r="CM179" s="4">
        <f t="shared" si="514"/>
        <v>-5.8857743188892968E-3</v>
      </c>
      <c r="CN179" s="4">
        <f t="shared" si="514"/>
        <v>6.8777617699534999E-3</v>
      </c>
      <c r="CO179" s="4">
        <f t="shared" si="514"/>
        <v>-3.2155435179744563E-3</v>
      </c>
      <c r="CP179" s="4">
        <f t="shared" si="514"/>
        <v>3.9006889443718128E-3</v>
      </c>
      <c r="CQ179" s="4">
        <f t="shared" si="514"/>
        <v>4.2804491689000012E-3</v>
      </c>
      <c r="CR179" s="4">
        <f t="shared" si="514"/>
        <v>1.6194420465238724E-3</v>
      </c>
      <c r="CS179" s="4">
        <f t="shared" si="514"/>
        <v>5.8353902094548764E-3</v>
      </c>
      <c r="CT179" s="4">
        <f t="shared" si="514"/>
        <v>-1.3387791428741622E-3</v>
      </c>
      <c r="CU179" s="4">
        <f t="shared" si="514"/>
        <v>-6.9069330414432695E-4</v>
      </c>
      <c r="CV179" s="4">
        <f t="shared" si="514"/>
        <v>2.1563805899206694E-2</v>
      </c>
      <c r="CW179" s="4">
        <f t="shared" si="514"/>
        <v>2.9909773449882352E-3</v>
      </c>
      <c r="CX179" s="4">
        <f t="shared" si="514"/>
        <v>-1.3626767286293154E-2</v>
      </c>
      <c r="CY179" s="4">
        <f t="shared" si="514"/>
        <v>-3.0566493455561974E-2</v>
      </c>
      <c r="CZ179" s="4">
        <f t="shared" si="514"/>
        <v>-2.157381150168286E-2</v>
      </c>
      <c r="DA179" s="4">
        <f t="shared" si="514"/>
        <v>1.8146830432575443E-4</v>
      </c>
      <c r="DB179" s="4">
        <f t="shared" si="514"/>
        <v>-2.1507434398026701E-3</v>
      </c>
      <c r="DC179" s="4">
        <f t="shared" si="514"/>
        <v>7.3650196406484889E-2</v>
      </c>
      <c r="DD179" s="4">
        <f t="shared" si="514"/>
        <v>4.7521240442646301E-2</v>
      </c>
      <c r="DE179" s="4">
        <f t="shared" si="514"/>
        <v>4.3094342433169439E-3</v>
      </c>
      <c r="DF179" s="4">
        <f t="shared" si="514"/>
        <v>1.6382432051203141E-2</v>
      </c>
      <c r="DG179" s="4">
        <f t="shared" si="514"/>
        <v>-3.2265856653168614E-17</v>
      </c>
      <c r="DH179" s="4">
        <f t="shared" si="514"/>
        <v>-1.5883372420182375E-3</v>
      </c>
      <c r="DI179" s="4">
        <f t="shared" si="514"/>
        <v>-3.2714090514827949E-3</v>
      </c>
      <c r="DJ179" s="4">
        <f t="shared" si="514"/>
        <v>-2.2230276628804517E-3</v>
      </c>
      <c r="DK179" s="4">
        <f t="shared" si="514"/>
        <v>1.3480974652675182E-3</v>
      </c>
      <c r="DL179" s="4">
        <f t="shared" si="514"/>
        <v>1.0323648655119502E-2</v>
      </c>
      <c r="DM179" s="4">
        <f t="shared" si="514"/>
        <v>-4.8223731242213585E-4</v>
      </c>
      <c r="DN179" s="4">
        <f t="shared" si="514"/>
        <v>1.9598293761483015E-3</v>
      </c>
      <c r="DO179" s="4">
        <f t="shared" si="514"/>
        <v>1.7474900393473552E-3</v>
      </c>
      <c r="DP179" s="4">
        <f t="shared" si="514"/>
        <v>2.4678656991037346E-3</v>
      </c>
      <c r="DQ179" s="4">
        <f t="shared" si="514"/>
        <v>-1.572954661562217E-4</v>
      </c>
      <c r="DR179" s="4">
        <f t="shared" si="514"/>
        <v>-5.4998158896775581E-3</v>
      </c>
      <c r="DS179" s="4">
        <f t="shared" si="514"/>
        <v>-2.6501861587392237E-3</v>
      </c>
      <c r="DT179" s="4">
        <f t="shared" si="514"/>
        <v>-8.6360319013200626E-3</v>
      </c>
      <c r="DU179" s="4">
        <f t="shared" si="514"/>
        <v>-1.6767993313789569E-2</v>
      </c>
      <c r="DV179" s="4">
        <f t="shared" si="514"/>
        <v>1.4417657821377203E-2</v>
      </c>
      <c r="DW179" s="4">
        <f t="shared" si="514"/>
        <v>3.5960117021601422E-5</v>
      </c>
      <c r="DX179" s="4">
        <f t="shared" si="514"/>
        <v>-1.0027601804845094E-2</v>
      </c>
      <c r="DY179" s="4">
        <f t="shared" si="514"/>
        <v>2.9169535466500029E-3</v>
      </c>
      <c r="DZ179" s="4">
        <f t="shared" ref="DZ179:GK179" si="515">DZ72-AVERAGE(DZ$71:DZ$75)</f>
        <v>-1.224643594304153E-2</v>
      </c>
      <c r="EA179" s="4">
        <f t="shared" si="515"/>
        <v>-9.1992660749320981E-3</v>
      </c>
      <c r="EB179" s="4">
        <f t="shared" si="515"/>
        <v>4.4694812428427107E-2</v>
      </c>
      <c r="EC179" s="4">
        <f t="shared" si="515"/>
        <v>3.4477296792762444E-2</v>
      </c>
      <c r="ED179" s="4">
        <f t="shared" si="515"/>
        <v>5.0599685182789511E-2</v>
      </c>
      <c r="EE179" s="4">
        <f t="shared" si="515"/>
        <v>1.4961863830176383E-2</v>
      </c>
      <c r="EF179" s="4">
        <f t="shared" si="515"/>
        <v>2.9729687272208095E-3</v>
      </c>
      <c r="EG179" s="4">
        <f t="shared" si="515"/>
        <v>3.2965406972831928E-4</v>
      </c>
      <c r="EH179" s="4">
        <f t="shared" si="515"/>
        <v>3.6885606335986454E-3</v>
      </c>
      <c r="EI179" s="4">
        <f t="shared" si="515"/>
        <v>1.285617309810509E-3</v>
      </c>
      <c r="EJ179" s="4">
        <f t="shared" si="515"/>
        <v>6.8735287008415578E-3</v>
      </c>
      <c r="EK179" s="4">
        <f t="shared" si="515"/>
        <v>5.6937774273104792E-3</v>
      </c>
      <c r="EL179" s="4">
        <f t="shared" si="515"/>
        <v>-1.7739574653304752E-3</v>
      </c>
      <c r="EM179" s="4">
        <f t="shared" si="515"/>
        <v>-1.4475973346241115E-3</v>
      </c>
      <c r="EN179" s="4">
        <f t="shared" si="515"/>
        <v>4.2764408033963497E-3</v>
      </c>
      <c r="EO179" s="4">
        <f t="shared" si="515"/>
        <v>-1.0420577548742841E-4</v>
      </c>
      <c r="EP179" s="4">
        <f t="shared" si="515"/>
        <v>1.0385943598376884E-3</v>
      </c>
      <c r="EQ179" s="4">
        <f t="shared" si="515"/>
        <v>-3.4248829825810315E-3</v>
      </c>
      <c r="ER179" s="4">
        <f t="shared" si="515"/>
        <v>-1.8826289673824559E-3</v>
      </c>
      <c r="ES179" s="4">
        <f t="shared" si="515"/>
        <v>2.9372567766676606E-2</v>
      </c>
      <c r="ET179" s="4">
        <f t="shared" si="515"/>
        <v>1.1282120328011181E-3</v>
      </c>
      <c r="EU179" s="4">
        <f t="shared" si="515"/>
        <v>2.4727223428228858E-2</v>
      </c>
      <c r="EV179" s="4">
        <f t="shared" si="515"/>
        <v>-7.9556248865817157E-3</v>
      </c>
      <c r="EW179" s="4">
        <f t="shared" si="515"/>
        <v>2.1079096122111406E-2</v>
      </c>
      <c r="EX179" s="4">
        <f t="shared" si="515"/>
        <v>-2.2222999238067239E-3</v>
      </c>
      <c r="EY179" s="4">
        <f t="shared" si="515"/>
        <v>1.3714485650699975E-2</v>
      </c>
      <c r="EZ179" s="4">
        <f t="shared" si="515"/>
        <v>-1.7856819021085449E-2</v>
      </c>
      <c r="FA179" s="4">
        <f t="shared" si="515"/>
        <v>-1.6156592500473691E-2</v>
      </c>
      <c r="FB179" s="4">
        <f t="shared" si="515"/>
        <v>5.9470240291551318E-2</v>
      </c>
      <c r="FC179" s="4">
        <f t="shared" si="515"/>
        <v>4.4696411598721938E-2</v>
      </c>
      <c r="FD179" s="4">
        <f t="shared" si="515"/>
        <v>3.651757780276655E-2</v>
      </c>
      <c r="FE179" s="4">
        <f t="shared" si="515"/>
        <v>7.7937568440385723E-3</v>
      </c>
      <c r="FF179" s="4">
        <f t="shared" si="515"/>
        <v>4.8433079454059558E-4</v>
      </c>
      <c r="FG179" s="4">
        <f t="shared" si="515"/>
        <v>-8.7889703836802387E-3</v>
      </c>
      <c r="FH179" s="4">
        <f t="shared" si="515"/>
        <v>7.021947620715569E-3</v>
      </c>
      <c r="FI179" s="4">
        <f t="shared" si="515"/>
        <v>-1.2543874622687948E-2</v>
      </c>
      <c r="FJ179" s="4">
        <f t="shared" si="515"/>
        <v>2.5903311309087252E-3</v>
      </c>
      <c r="FK179" s="4">
        <f t="shared" si="515"/>
        <v>1.0263415303363339E-3</v>
      </c>
      <c r="FL179" s="4">
        <f t="shared" si="515"/>
        <v>-2.3022803193885706E-3</v>
      </c>
      <c r="FM179" s="4">
        <f t="shared" si="515"/>
        <v>1.582899912867385E-3</v>
      </c>
      <c r="FN179" s="4">
        <f t="shared" si="515"/>
        <v>-6.5627443955735085E-3</v>
      </c>
      <c r="FO179" s="4">
        <f t="shared" si="515"/>
        <v>1.6199430280431248E-2</v>
      </c>
      <c r="FP179" s="4">
        <f t="shared" si="515"/>
        <v>5.8762860991227808E-3</v>
      </c>
      <c r="FQ179" s="4">
        <f t="shared" si="515"/>
        <v>-1.7236016048645039E-3</v>
      </c>
      <c r="FR179" s="4">
        <f t="shared" si="515"/>
        <v>1.043031104295453E-3</v>
      </c>
      <c r="FS179" s="4">
        <f t="shared" si="515"/>
        <v>-1.6399633365713064E-2</v>
      </c>
      <c r="FT179" s="4">
        <f t="shared" si="515"/>
        <v>-1.9804914535944813E-2</v>
      </c>
      <c r="FU179" s="4">
        <f t="shared" si="515"/>
        <v>-1.0554919491938947E-2</v>
      </c>
      <c r="FV179" s="4">
        <f t="shared" si="515"/>
        <v>8.8734983424164256E-3</v>
      </c>
      <c r="FW179" s="4">
        <f t="shared" si="515"/>
        <v>9.2509798615296526E-3</v>
      </c>
      <c r="FX179" s="4">
        <f t="shared" si="515"/>
        <v>-8.4395775560954563E-3</v>
      </c>
      <c r="FY179" s="4">
        <f t="shared" si="515"/>
        <v>6.9496388904067849E-3</v>
      </c>
      <c r="FZ179" s="4">
        <f t="shared" si="515"/>
        <v>4.8883408944025118E-2</v>
      </c>
      <c r="GA179" s="4">
        <f t="shared" si="515"/>
        <v>1.5939899737172608E-2</v>
      </c>
      <c r="GB179" s="4">
        <f t="shared" si="515"/>
        <v>3.2631080476451246E-2</v>
      </c>
      <c r="GC179" s="4">
        <f t="shared" si="515"/>
        <v>1.0775606303969979E-2</v>
      </c>
      <c r="GD179" s="4">
        <f t="shared" si="515"/>
        <v>6.6496067511481296E-3</v>
      </c>
      <c r="GE179" s="4">
        <f t="shared" si="515"/>
        <v>-4.942047546440868E-3</v>
      </c>
      <c r="GF179" s="4">
        <f t="shared" si="515"/>
        <v>-4.2592403162891872E-4</v>
      </c>
      <c r="GG179" s="4">
        <f t="shared" si="515"/>
        <v>-3.1974193642681542E-3</v>
      </c>
      <c r="GH179" s="4">
        <f t="shared" si="515"/>
        <v>-2.8007059233165063E-3</v>
      </c>
      <c r="GI179" s="4">
        <f t="shared" si="515"/>
        <v>4.8381209585352082E-3</v>
      </c>
      <c r="GJ179" s="4">
        <f t="shared" si="515"/>
        <v>2.6628794124024199E-3</v>
      </c>
      <c r="GK179" s="4">
        <f t="shared" si="515"/>
        <v>-2.2341724367663865E-3</v>
      </c>
      <c r="GL179" s="4">
        <f t="shared" ref="GL179:IQ179" si="516">GL72-AVERAGE(GL$71:GL$75)</f>
        <v>-7.4787351939576852E-3</v>
      </c>
      <c r="GM179" s="4">
        <f t="shared" si="516"/>
        <v>-1.5512350725458215E-3</v>
      </c>
      <c r="GN179" s="4">
        <f t="shared" si="516"/>
        <v>9.8841505239064785E-3</v>
      </c>
      <c r="GO179" s="4">
        <f t="shared" si="516"/>
        <v>4.4382505639316925E-3</v>
      </c>
      <c r="GP179" s="4">
        <f t="shared" si="516"/>
        <v>-3.5063854623406305E-3</v>
      </c>
      <c r="GQ179" s="4">
        <f t="shared" si="516"/>
        <v>3.8910127070586331E-3</v>
      </c>
      <c r="GR179" s="4">
        <f t="shared" si="516"/>
        <v>-1.9119556061355982E-2</v>
      </c>
      <c r="GS179" s="4">
        <f t="shared" si="516"/>
        <v>-3.2844097541198294E-3</v>
      </c>
      <c r="GT179" s="4">
        <f t="shared" si="516"/>
        <v>-5.1642978951946181E-3</v>
      </c>
      <c r="GU179" s="4">
        <f t="shared" si="516"/>
        <v>-1.4463372006634613E-2</v>
      </c>
      <c r="GV179" s="4">
        <f t="shared" si="516"/>
        <v>-1.3113154495720709E-2</v>
      </c>
      <c r="GW179" s="4">
        <f t="shared" si="516"/>
        <v>-6.1722032999458054E-2</v>
      </c>
      <c r="GX179" s="4">
        <f t="shared" si="516"/>
        <v>-1.5449549432531877E-3</v>
      </c>
      <c r="GY179" s="4">
        <f t="shared" si="516"/>
        <v>3.5017599179618775E-2</v>
      </c>
      <c r="GZ179" s="4">
        <f t="shared" si="516"/>
        <v>4.2719324819139357E-2</v>
      </c>
      <c r="HA179" s="4">
        <f t="shared" si="516"/>
        <v>3.7735439115121006E-2</v>
      </c>
      <c r="HB179" s="4">
        <f t="shared" si="516"/>
        <v>-4.9771050179431477E-3</v>
      </c>
      <c r="HC179" s="4">
        <f t="shared" si="516"/>
        <v>2.8926195506260434E-3</v>
      </c>
      <c r="HD179" s="4">
        <f t="shared" si="516"/>
        <v>3.525307872123574E-3</v>
      </c>
      <c r="HE179" s="4">
        <f t="shared" si="516"/>
        <v>4.1372630406878146E-3</v>
      </c>
      <c r="HF179" s="4">
        <f t="shared" si="516"/>
        <v>5.251852995848719E-3</v>
      </c>
      <c r="HG179" s="4">
        <f t="shared" si="516"/>
        <v>1.6365922524486272E-3</v>
      </c>
      <c r="HH179" s="4">
        <f t="shared" si="516"/>
        <v>1.036460300942442E-2</v>
      </c>
      <c r="HI179" s="4">
        <f t="shared" si="516"/>
        <v>2.5500952879073625E-3</v>
      </c>
      <c r="HJ179" s="4">
        <f t="shared" si="516"/>
        <v>2.4481715886828879E-3</v>
      </c>
      <c r="HK179" s="4">
        <f t="shared" si="516"/>
        <v>2.426897669824615E-3</v>
      </c>
      <c r="HL179" s="4">
        <f t="shared" si="516"/>
        <v>2.9055267961928073E-3</v>
      </c>
      <c r="HM179" s="4">
        <f t="shared" si="516"/>
        <v>1.495956291010688E-4</v>
      </c>
      <c r="HN179" s="4">
        <f t="shared" si="516"/>
        <v>-5.5434752984456891E-3</v>
      </c>
      <c r="HO179" s="4">
        <f t="shared" si="516"/>
        <v>-1.2181125967477442E-3</v>
      </c>
      <c r="HP179" s="4">
        <f t="shared" si="516"/>
        <v>7.9648866553084586E-5</v>
      </c>
      <c r="HQ179" s="4">
        <f t="shared" si="516"/>
        <v>-2.8166233296698748E-2</v>
      </c>
      <c r="HR179" s="4">
        <f t="shared" si="516"/>
        <v>-1.014170992895284E-2</v>
      </c>
      <c r="HS179" s="4">
        <f t="shared" si="516"/>
        <v>-7.0180374739257654E-3</v>
      </c>
      <c r="HT179" s="4">
        <f t="shared" si="516"/>
        <v>-1.8785894049480265E-3</v>
      </c>
      <c r="HU179" s="4">
        <f t="shared" si="516"/>
        <v>4.3931036091662597E-3</v>
      </c>
      <c r="HV179" s="4">
        <f t="shared" si="516"/>
        <v>3.7215209579340276E-2</v>
      </c>
      <c r="HW179" s="4">
        <f t="shared" si="516"/>
        <v>-8.2676123097573263E-3</v>
      </c>
      <c r="HX179" s="4">
        <f t="shared" si="516"/>
        <v>3.0019633613548952E-2</v>
      </c>
      <c r="HY179" s="4">
        <f t="shared" si="516"/>
        <v>2.903359592801228E-2</v>
      </c>
      <c r="HZ179" s="4">
        <f t="shared" si="516"/>
        <v>2.5893512341486825E-2</v>
      </c>
      <c r="IA179" s="4">
        <f t="shared" si="516"/>
        <v>3.7256003292889519E-3</v>
      </c>
      <c r="IB179" s="4">
        <f t="shared" si="516"/>
        <v>-1.4171451366605848E-3</v>
      </c>
      <c r="IC179" s="4">
        <f t="shared" si="516"/>
        <v>1.4994335365301941E-2</v>
      </c>
      <c r="ID179" s="4">
        <f t="shared" si="516"/>
        <v>4.1092831882102547E-3</v>
      </c>
      <c r="IE179" s="4">
        <f t="shared" si="516"/>
        <v>2.7182062091323446E-3</v>
      </c>
      <c r="IF179" s="4">
        <f t="shared" si="516"/>
        <v>1.3493968263454243E-3</v>
      </c>
      <c r="IG179" s="4">
        <f t="shared" si="516"/>
        <v>8.0142559733330059E-3</v>
      </c>
      <c r="IH179" s="4">
        <f t="shared" si="516"/>
        <v>3.9513882687707983E-3</v>
      </c>
      <c r="II179" s="4">
        <f t="shared" si="516"/>
        <v>-1.7535956858332011E-3</v>
      </c>
      <c r="IJ179" s="4">
        <f t="shared" si="516"/>
        <v>-1.3614902084625579E-3</v>
      </c>
      <c r="IK179" s="4">
        <f t="shared" si="516"/>
        <v>7.4209713354626231E-5</v>
      </c>
      <c r="IL179" s="4">
        <f t="shared" si="516"/>
        <v>3.0673805164628688E-3</v>
      </c>
      <c r="IM179" s="4">
        <f t="shared" si="516"/>
        <v>-3.4639304801184737E-3</v>
      </c>
      <c r="IN179" s="4">
        <f t="shared" si="516"/>
        <v>2.1101638657037469E-3</v>
      </c>
      <c r="IO179" s="4">
        <f t="shared" si="516"/>
        <v>8.4128329947332197E-3</v>
      </c>
      <c r="IP179" s="4">
        <f t="shared" si="516"/>
        <v>-1.7851117113695993E-2</v>
      </c>
      <c r="IQ179" s="4">
        <f t="shared" si="516"/>
        <v>-8.5415959581411332E-3</v>
      </c>
      <c r="IT179" s="4">
        <f t="shared" si="512"/>
        <v>2.5665466724435165E-3</v>
      </c>
      <c r="JC179" s="28">
        <f>_xlfn.STDEV.S(IT178:IT182)</f>
        <v>1.5509432168456145E-3</v>
      </c>
      <c r="JU179" s="1">
        <f>COUNTIF(B179:IQ179,"&gt;0")</f>
        <v>143</v>
      </c>
    </row>
    <row r="180" spans="1:287" x14ac:dyDescent="0.25">
      <c r="A180" s="12">
        <v>-3</v>
      </c>
      <c r="B180" s="4">
        <f t="shared" ref="B180:BM180" si="517">B73-AVERAGE(B$71:B$75)</f>
        <v>-3.739296751168741E-3</v>
      </c>
      <c r="C180" s="4">
        <f t="shared" si="517"/>
        <v>-9.7171406171629761E-3</v>
      </c>
      <c r="D180" s="4">
        <f t="shared" si="517"/>
        <v>-1.0973832888750479E-2</v>
      </c>
      <c r="E180" s="4">
        <f t="shared" si="517"/>
        <v>-1.8779214247672704E-2</v>
      </c>
      <c r="F180" s="4">
        <f t="shared" si="517"/>
        <v>2.453531189679919E-3</v>
      </c>
      <c r="G180" s="4">
        <f t="shared" si="517"/>
        <v>2.6137655957737664E-3</v>
      </c>
      <c r="H180" s="4">
        <f t="shared" si="517"/>
        <v>-2.2219881890457186E-3</v>
      </c>
      <c r="I180" s="4">
        <f t="shared" si="517"/>
        <v>3.6135826175493404E-3</v>
      </c>
      <c r="J180" s="4">
        <f t="shared" si="517"/>
        <v>-4.4003318898035082E-3</v>
      </c>
      <c r="K180" s="4">
        <f t="shared" si="517"/>
        <v>1.3347137445685905E-2</v>
      </c>
      <c r="L180" s="4">
        <f t="shared" si="517"/>
        <v>5.0492861120990861E-3</v>
      </c>
      <c r="M180" s="4">
        <f t="shared" si="517"/>
        <v>-2.5195135721604971E-3</v>
      </c>
      <c r="N180" s="4">
        <f t="shared" si="517"/>
        <v>-1.2123431346309803E-2</v>
      </c>
      <c r="O180" s="4">
        <f t="shared" si="517"/>
        <v>-1.5612511283791264E-17</v>
      </c>
      <c r="P180" s="4">
        <f t="shared" si="517"/>
        <v>2.1686801135207922E-3</v>
      </c>
      <c r="Q180" s="4">
        <f t="shared" si="517"/>
        <v>-4.866236028266616E-3</v>
      </c>
      <c r="R180" s="4">
        <f t="shared" si="517"/>
        <v>-1.3678032997257597E-3</v>
      </c>
      <c r="S180" s="4">
        <f t="shared" si="517"/>
        <v>4.0865621213390232E-3</v>
      </c>
      <c r="T180" s="4">
        <f t="shared" si="517"/>
        <v>-1.2836743284987259E-4</v>
      </c>
      <c r="U180" s="4">
        <f t="shared" si="517"/>
        <v>-7.4721353604081508E-3</v>
      </c>
      <c r="V180" s="4">
        <f t="shared" si="517"/>
        <v>-9.1096584689518128E-4</v>
      </c>
      <c r="W180" s="4">
        <f t="shared" si="517"/>
        <v>-3.902800139571224E-3</v>
      </c>
      <c r="X180" s="4">
        <f t="shared" si="517"/>
        <v>8.2276949597232842E-3</v>
      </c>
      <c r="Y180" s="4">
        <f t="shared" si="517"/>
        <v>-1.8363641629726243E-2</v>
      </c>
      <c r="Z180" s="4">
        <f t="shared" si="517"/>
        <v>1.2978032267886346E-2</v>
      </c>
      <c r="AA180" s="4">
        <f t="shared" si="517"/>
        <v>-1.6883924105486763E-2</v>
      </c>
      <c r="AB180" s="4">
        <f t="shared" si="517"/>
        <v>-6.656279906332202E-2</v>
      </c>
      <c r="AC180" s="4">
        <f t="shared" si="517"/>
        <v>1.0373981824402021E-2</v>
      </c>
      <c r="AD180" s="4">
        <f t="shared" si="517"/>
        <v>-1.0589747311524438E-2</v>
      </c>
      <c r="AE180" s="4">
        <f t="shared" si="517"/>
        <v>1.7502430557401309E-2</v>
      </c>
      <c r="AF180" s="4">
        <f t="shared" si="517"/>
        <v>-3.8573030968595546E-4</v>
      </c>
      <c r="AG180" s="4">
        <f t="shared" si="517"/>
        <v>-2.1072850156070824E-2</v>
      </c>
      <c r="AH180" s="4">
        <f t="shared" si="517"/>
        <v>1.1074726748818792E-2</v>
      </c>
      <c r="AI180" s="4">
        <f t="shared" si="517"/>
        <v>3.2050044000500107E-2</v>
      </c>
      <c r="AJ180" s="4">
        <f t="shared" si="517"/>
        <v>-3.7094031807741797E-2</v>
      </c>
      <c r="AK180" s="4">
        <f t="shared" si="517"/>
        <v>-1.5964028316528059E-2</v>
      </c>
      <c r="AL180" s="4">
        <f t="shared" si="517"/>
        <v>-2.2307253799903055E-3</v>
      </c>
      <c r="AM180" s="4">
        <f t="shared" si="517"/>
        <v>6.959153749482098E-3</v>
      </c>
      <c r="AN180" s="4">
        <f t="shared" si="517"/>
        <v>-3.6554581134774821E-3</v>
      </c>
      <c r="AO180" s="4">
        <f t="shared" si="517"/>
        <v>-7.0569032727237314E-3</v>
      </c>
      <c r="AP180" s="4">
        <f t="shared" si="517"/>
        <v>4.2182684738159013E-3</v>
      </c>
      <c r="AQ180" s="4">
        <f t="shared" si="517"/>
        <v>1.6199534809740348E-3</v>
      </c>
      <c r="AR180" s="4">
        <f t="shared" si="517"/>
        <v>-5.6772602559938441E-3</v>
      </c>
      <c r="AS180" s="4">
        <f t="shared" si="517"/>
        <v>7.3834556517115863E-4</v>
      </c>
      <c r="AT180" s="4">
        <f t="shared" si="517"/>
        <v>3.7556631181933512E-3</v>
      </c>
      <c r="AU180" s="4">
        <f t="shared" si="517"/>
        <v>3.8574086866290107E-3</v>
      </c>
      <c r="AV180" s="4">
        <f t="shared" si="517"/>
        <v>-5.7521151525839129E-3</v>
      </c>
      <c r="AW180" s="4">
        <f t="shared" si="517"/>
        <v>-1.7661801833387329E-2</v>
      </c>
      <c r="AX180" s="4">
        <f t="shared" si="517"/>
        <v>2.728790097953936E-2</v>
      </c>
      <c r="AY180" s="4">
        <f t="shared" si="517"/>
        <v>-2.593389595030493E-2</v>
      </c>
      <c r="AZ180" s="4">
        <f t="shared" si="517"/>
        <v>-7.3554548315793011E-3</v>
      </c>
      <c r="BA180" s="4">
        <f t="shared" si="517"/>
        <v>-1.1427330371297728E-2</v>
      </c>
      <c r="BB180" s="4">
        <f t="shared" si="517"/>
        <v>-3.5450285182419914E-3</v>
      </c>
      <c r="BC180" s="4">
        <f t="shared" si="517"/>
        <v>6.1059586405489089E-3</v>
      </c>
      <c r="BD180" s="4">
        <f t="shared" si="517"/>
        <v>-2.3206482982454819E-3</v>
      </c>
      <c r="BE180" s="4">
        <f t="shared" si="517"/>
        <v>2.9778391347133745E-3</v>
      </c>
      <c r="BF180" s="4">
        <f t="shared" si="517"/>
        <v>2.5568285524096054E-2</v>
      </c>
      <c r="BG180" s="4">
        <f t="shared" si="517"/>
        <v>-1.6193976664006959E-2</v>
      </c>
      <c r="BH180" s="4">
        <f t="shared" si="517"/>
        <v>2.5343704607743676E-2</v>
      </c>
      <c r="BI180" s="4">
        <f t="shared" si="517"/>
        <v>-2.6707372231309194E-3</v>
      </c>
      <c r="BJ180" s="4">
        <f t="shared" si="517"/>
        <v>-4.9856074199745581E-3</v>
      </c>
      <c r="BK180" s="4">
        <f t="shared" si="517"/>
        <v>-6.441474284364989E-3</v>
      </c>
      <c r="BL180" s="4">
        <f t="shared" si="517"/>
        <v>3.1077037467039392E-2</v>
      </c>
      <c r="BM180" s="4">
        <f t="shared" si="517"/>
        <v>-4.2106683122712686E-3</v>
      </c>
      <c r="BN180" s="4">
        <f t="shared" ref="BN180:DY180" si="518">BN73-AVERAGE(BN$71:BN$75)</f>
        <v>1.1565598435918551E-2</v>
      </c>
      <c r="BO180" s="4">
        <f t="shared" si="518"/>
        <v>1.4921134649178939E-3</v>
      </c>
      <c r="BP180" s="4">
        <f t="shared" si="518"/>
        <v>-8.7881553739527739E-3</v>
      </c>
      <c r="BQ180" s="4">
        <f t="shared" si="518"/>
        <v>7.1230980683799029E-3</v>
      </c>
      <c r="BR180" s="4">
        <f t="shared" si="518"/>
        <v>-7.0608649235770274E-3</v>
      </c>
      <c r="BS180" s="4">
        <f t="shared" si="518"/>
        <v>8.7032338099818645E-4</v>
      </c>
      <c r="BT180" s="4">
        <f t="shared" si="518"/>
        <v>2.4543776814208683E-3</v>
      </c>
      <c r="BU180" s="4">
        <f t="shared" si="518"/>
        <v>1.9799802250527222E-3</v>
      </c>
      <c r="BV180" s="4">
        <f t="shared" si="518"/>
        <v>2.0096058938474496E-2</v>
      </c>
      <c r="BW180" s="4">
        <f t="shared" si="518"/>
        <v>1.6893587724521264E-2</v>
      </c>
      <c r="BX180" s="4">
        <f t="shared" si="518"/>
        <v>6.4967728200108635E-3</v>
      </c>
      <c r="BY180" s="4">
        <f t="shared" si="518"/>
        <v>-1.2852104117500299E-2</v>
      </c>
      <c r="BZ180" s="4">
        <f t="shared" si="518"/>
        <v>-1.248476956007346E-2</v>
      </c>
      <c r="CA180" s="4">
        <f t="shared" si="518"/>
        <v>-2.4853510964249616E-2</v>
      </c>
      <c r="CB180" s="4">
        <f t="shared" si="518"/>
        <v>-5.9489687098034358E-2</v>
      </c>
      <c r="CC180" s="4">
        <f t="shared" si="518"/>
        <v>-2.5970969726342736E-2</v>
      </c>
      <c r="CD180" s="4">
        <f t="shared" si="518"/>
        <v>7.6141125529850303E-3</v>
      </c>
      <c r="CE180" s="4">
        <f t="shared" si="518"/>
        <v>-1.8936747662413201E-3</v>
      </c>
      <c r="CF180" s="4">
        <f t="shared" si="518"/>
        <v>1.5732003645213381E-2</v>
      </c>
      <c r="CG180" s="4">
        <f t="shared" si="518"/>
        <v>3.2572010439795075E-3</v>
      </c>
      <c r="CH180" s="4">
        <f t="shared" si="518"/>
        <v>1.7607378058291708E-3</v>
      </c>
      <c r="CI180" s="4">
        <f t="shared" si="518"/>
        <v>3.5051720861699297E-3</v>
      </c>
      <c r="CJ180" s="4">
        <f t="shared" si="518"/>
        <v>4.2240735549858247E-5</v>
      </c>
      <c r="CK180" s="4">
        <f t="shared" si="518"/>
        <v>9.8294450718282734E-3</v>
      </c>
      <c r="CL180" s="4">
        <f t="shared" si="518"/>
        <v>7.5480655965693951E-3</v>
      </c>
      <c r="CM180" s="4">
        <f t="shared" si="518"/>
        <v>-5.886693564536939E-3</v>
      </c>
      <c r="CN180" s="4">
        <f t="shared" si="518"/>
        <v>6.8101583022924551E-3</v>
      </c>
      <c r="CO180" s="4">
        <f t="shared" si="518"/>
        <v>-3.2187563496642365E-3</v>
      </c>
      <c r="CP180" s="4">
        <f t="shared" si="518"/>
        <v>3.9004077882400373E-3</v>
      </c>
      <c r="CQ180" s="4">
        <f t="shared" si="518"/>
        <v>4.2670567577361282E-3</v>
      </c>
      <c r="CR180" s="4">
        <f t="shared" si="518"/>
        <v>1.6194420465238724E-3</v>
      </c>
      <c r="CS180" s="4">
        <f t="shared" si="518"/>
        <v>5.6377914266964781E-3</v>
      </c>
      <c r="CT180" s="4">
        <f t="shared" si="518"/>
        <v>-1.3853030793383649E-3</v>
      </c>
      <c r="CU180" s="4">
        <f t="shared" si="518"/>
        <v>1.6753426722052336E-2</v>
      </c>
      <c r="CV180" s="4">
        <f t="shared" si="518"/>
        <v>7.000572287736137E-3</v>
      </c>
      <c r="CW180" s="4">
        <f t="shared" si="518"/>
        <v>-1.308360476554872E-2</v>
      </c>
      <c r="CX180" s="4">
        <f t="shared" si="518"/>
        <v>-1.3752270879644951E-2</v>
      </c>
      <c r="CY180" s="4">
        <f t="shared" si="518"/>
        <v>-5.7566929524616606E-4</v>
      </c>
      <c r="CZ180" s="4">
        <f t="shared" si="518"/>
        <v>2.0587610637800121E-2</v>
      </c>
      <c r="DA180" s="4">
        <f t="shared" si="518"/>
        <v>5.2284148997316593E-2</v>
      </c>
      <c r="DB180" s="4">
        <f t="shared" si="518"/>
        <v>-1.7076514322221934E-2</v>
      </c>
      <c r="DC180" s="4">
        <f t="shared" si="518"/>
        <v>-2.254795148933678E-2</v>
      </c>
      <c r="DD180" s="4">
        <f t="shared" si="518"/>
        <v>-3.5746295603515915E-2</v>
      </c>
      <c r="DE180" s="4">
        <f t="shared" si="518"/>
        <v>3.4177977798134862E-2</v>
      </c>
      <c r="DF180" s="4">
        <f t="shared" si="518"/>
        <v>-4.3310499808899769E-2</v>
      </c>
      <c r="DG180" s="4">
        <f t="shared" si="518"/>
        <v>9.8779548719046036E-3</v>
      </c>
      <c r="DH180" s="4">
        <f t="shared" si="518"/>
        <v>-1.640359407486588E-3</v>
      </c>
      <c r="DI180" s="4">
        <f t="shared" si="518"/>
        <v>-3.3932676017399428E-3</v>
      </c>
      <c r="DJ180" s="4">
        <f t="shared" si="518"/>
        <v>9.0161985097497975E-3</v>
      </c>
      <c r="DK180" s="4">
        <f t="shared" si="518"/>
        <v>1.3480974652675182E-3</v>
      </c>
      <c r="DL180" s="4">
        <f t="shared" si="518"/>
        <v>1.0285017350667686E-2</v>
      </c>
      <c r="DM180" s="4">
        <f t="shared" si="518"/>
        <v>-4.988681075964287E-4</v>
      </c>
      <c r="DN180" s="4">
        <f t="shared" si="518"/>
        <v>1.9479386990336174E-3</v>
      </c>
      <c r="DO180" s="4">
        <f t="shared" si="518"/>
        <v>1.7071402145982751E-3</v>
      </c>
      <c r="DP180" s="4">
        <f t="shared" si="518"/>
        <v>2.4615502662918651E-3</v>
      </c>
      <c r="DQ180" s="4">
        <f t="shared" si="518"/>
        <v>-1.6212067094776954E-4</v>
      </c>
      <c r="DR180" s="4">
        <f t="shared" si="518"/>
        <v>-5.5581303263338979E-3</v>
      </c>
      <c r="DS180" s="4">
        <f t="shared" si="518"/>
        <v>-2.7262436751599207E-3</v>
      </c>
      <c r="DT180" s="4">
        <f t="shared" si="518"/>
        <v>-4.6824397448028132E-4</v>
      </c>
      <c r="DU180" s="4">
        <f t="shared" si="518"/>
        <v>-2.057200715874178E-4</v>
      </c>
      <c r="DV180" s="4">
        <f t="shared" si="518"/>
        <v>-2.6611938847846336E-2</v>
      </c>
      <c r="DW180" s="4">
        <f t="shared" si="518"/>
        <v>6.675219432132444E-6</v>
      </c>
      <c r="DX180" s="4">
        <f t="shared" si="518"/>
        <v>-3.113334459418555E-3</v>
      </c>
      <c r="DY180" s="4">
        <f t="shared" si="518"/>
        <v>2.353236047182173E-3</v>
      </c>
      <c r="DZ180" s="4">
        <f t="shared" ref="DZ180:GK180" si="519">DZ73-AVERAGE(DZ$71:DZ$75)</f>
        <v>-5.2260279127167488E-3</v>
      </c>
      <c r="EA180" s="4">
        <f t="shared" si="519"/>
        <v>-5.9150615354157318E-3</v>
      </c>
      <c r="EB180" s="4">
        <f t="shared" si="519"/>
        <v>-2.7169759433278477E-2</v>
      </c>
      <c r="EC180" s="4">
        <f t="shared" si="519"/>
        <v>-1.2350431140200922E-2</v>
      </c>
      <c r="ED180" s="4">
        <f t="shared" si="519"/>
        <v>-1.1544759875435812E-2</v>
      </c>
      <c r="EE180" s="4">
        <f t="shared" si="519"/>
        <v>1.2819372305735549E-2</v>
      </c>
      <c r="EF180" s="4">
        <f t="shared" si="519"/>
        <v>-4.6716269353961754E-3</v>
      </c>
      <c r="EG180" s="4">
        <f t="shared" si="519"/>
        <v>3.2961174210560521E-4</v>
      </c>
      <c r="EH180" s="4">
        <f t="shared" si="519"/>
        <v>3.6629477578207226E-3</v>
      </c>
      <c r="EI180" s="4">
        <f t="shared" si="519"/>
        <v>2.0936718645710294E-2</v>
      </c>
      <c r="EJ180" s="4">
        <f t="shared" si="519"/>
        <v>6.8735287008415578E-3</v>
      </c>
      <c r="EK180" s="4">
        <f t="shared" si="519"/>
        <v>5.6862778382925725E-3</v>
      </c>
      <c r="EL180" s="4">
        <f t="shared" si="519"/>
        <v>-1.7788985316350213E-3</v>
      </c>
      <c r="EM180" s="4">
        <f t="shared" si="519"/>
        <v>-1.4840653260005734E-3</v>
      </c>
      <c r="EN180" s="4">
        <f t="shared" si="519"/>
        <v>4.2608816294834439E-3</v>
      </c>
      <c r="EO180" s="4">
        <f t="shared" si="519"/>
        <v>-1.0427366095496827E-4</v>
      </c>
      <c r="EP180" s="4">
        <f t="shared" si="519"/>
        <v>1.0375168006434756E-3</v>
      </c>
      <c r="EQ180" s="4">
        <f t="shared" si="519"/>
        <v>-3.4262573480467462E-3</v>
      </c>
      <c r="ER180" s="4">
        <f t="shared" si="519"/>
        <v>-1.8929231828901472E-3</v>
      </c>
      <c r="ES180" s="4">
        <f t="shared" si="519"/>
        <v>-1.4319305645461074E-2</v>
      </c>
      <c r="ET180" s="4">
        <f t="shared" si="519"/>
        <v>-3.1407313668833411E-2</v>
      </c>
      <c r="EU180" s="4">
        <f t="shared" si="519"/>
        <v>8.9563113257939693E-4</v>
      </c>
      <c r="EV180" s="4">
        <f t="shared" si="519"/>
        <v>-8.0459963539689858E-3</v>
      </c>
      <c r="EW180" s="4">
        <f t="shared" si="519"/>
        <v>-2.9554568675276276E-2</v>
      </c>
      <c r="EX180" s="4">
        <f t="shared" si="519"/>
        <v>-4.4816226307648026E-3</v>
      </c>
      <c r="EY180" s="4">
        <f t="shared" si="519"/>
        <v>-7.5746100113510085E-3</v>
      </c>
      <c r="EZ180" s="4">
        <f t="shared" si="519"/>
        <v>1.1955720856834898E-3</v>
      </c>
      <c r="FA180" s="4">
        <f t="shared" si="519"/>
        <v>-1.5140153001915763E-2</v>
      </c>
      <c r="FB180" s="4">
        <f t="shared" si="519"/>
        <v>-2.968290866204425E-2</v>
      </c>
      <c r="FC180" s="4">
        <f t="shared" si="519"/>
        <v>-1.3699661428879351E-2</v>
      </c>
      <c r="FD180" s="4">
        <f t="shared" si="519"/>
        <v>-3.680411471991869E-3</v>
      </c>
      <c r="FE180" s="4">
        <f t="shared" si="519"/>
        <v>3.2271234471881613E-2</v>
      </c>
      <c r="FF180" s="4">
        <f t="shared" si="519"/>
        <v>4.8349669334498357E-4</v>
      </c>
      <c r="FG180" s="4">
        <f t="shared" si="519"/>
        <v>-8.7891789845983594E-3</v>
      </c>
      <c r="FH180" s="4">
        <f t="shared" si="519"/>
        <v>1.0035699129702228E-2</v>
      </c>
      <c r="FI180" s="4">
        <f t="shared" si="519"/>
        <v>-1.2543874622687948E-2</v>
      </c>
      <c r="FJ180" s="4">
        <f t="shared" si="519"/>
        <v>2.5340393212416731E-3</v>
      </c>
      <c r="FK180" s="4">
        <f t="shared" si="519"/>
        <v>8.9671061315230519E-4</v>
      </c>
      <c r="FL180" s="4">
        <f t="shared" si="519"/>
        <v>-2.3037567050539533E-3</v>
      </c>
      <c r="FM180" s="4">
        <f t="shared" si="519"/>
        <v>1.5825904270608251E-3</v>
      </c>
      <c r="FN180" s="4">
        <f t="shared" si="519"/>
        <v>-6.5627443955735085E-3</v>
      </c>
      <c r="FO180" s="4">
        <f t="shared" si="519"/>
        <v>1.6185123842526728E-2</v>
      </c>
      <c r="FP180" s="4">
        <f t="shared" si="519"/>
        <v>5.6965598852431847E-3</v>
      </c>
      <c r="FQ180" s="4">
        <f t="shared" si="519"/>
        <v>-1.8216859895977683E-3</v>
      </c>
      <c r="FR180" s="4">
        <f t="shared" si="519"/>
        <v>-9.1973193263564859E-3</v>
      </c>
      <c r="FS180" s="4">
        <f t="shared" si="519"/>
        <v>-1.9106478407611316E-2</v>
      </c>
      <c r="FT180" s="4">
        <f t="shared" si="519"/>
        <v>6.23856594151132E-3</v>
      </c>
      <c r="FU180" s="4">
        <f t="shared" si="519"/>
        <v>-1.0578577376062499E-2</v>
      </c>
      <c r="FV180" s="4">
        <f t="shared" si="519"/>
        <v>2.9574743028486909E-3</v>
      </c>
      <c r="FW180" s="4">
        <f t="shared" si="519"/>
        <v>2.9050568925802212E-3</v>
      </c>
      <c r="FX180" s="4">
        <f t="shared" si="519"/>
        <v>-5.1833682755485222E-4</v>
      </c>
      <c r="FY180" s="4">
        <f t="shared" si="519"/>
        <v>-1.7045617144653337E-2</v>
      </c>
      <c r="FZ180" s="4">
        <f t="shared" si="519"/>
        <v>-1.1298033548086991E-2</v>
      </c>
      <c r="GA180" s="4">
        <f t="shared" si="519"/>
        <v>9.258930767085706E-3</v>
      </c>
      <c r="GB180" s="4">
        <f t="shared" si="519"/>
        <v>-2.1076042537997029E-2</v>
      </c>
      <c r="GC180" s="4">
        <f t="shared" si="519"/>
        <v>2.9860672558575888E-4</v>
      </c>
      <c r="GD180" s="4">
        <f t="shared" si="519"/>
        <v>-2.6598427004592546E-2</v>
      </c>
      <c r="GE180" s="4">
        <f t="shared" si="519"/>
        <v>-5.0048790959793567E-3</v>
      </c>
      <c r="GF180" s="4">
        <f t="shared" si="519"/>
        <v>-4.2759959535713346E-4</v>
      </c>
      <c r="GG180" s="4">
        <f t="shared" si="519"/>
        <v>1.3387775016125869E-2</v>
      </c>
      <c r="GH180" s="4">
        <f t="shared" si="519"/>
        <v>-2.8007059233165063E-3</v>
      </c>
      <c r="GI180" s="4">
        <f t="shared" si="519"/>
        <v>4.6968337965731946E-3</v>
      </c>
      <c r="GJ180" s="4">
        <f t="shared" si="519"/>
        <v>2.6509338357185888E-3</v>
      </c>
      <c r="GK180" s="4">
        <f t="shared" si="519"/>
        <v>-2.263663956990793E-3</v>
      </c>
      <c r="GL180" s="4">
        <f t="shared" ref="GL180:IQ180" si="520">GL73-AVERAGE(GL$71:GL$75)</f>
        <v>-7.4788077382210482E-3</v>
      </c>
      <c r="GM180" s="4">
        <f t="shared" si="520"/>
        <v>-1.5528019895072335E-3</v>
      </c>
      <c r="GN180" s="4">
        <f t="shared" si="520"/>
        <v>9.8567385264504981E-3</v>
      </c>
      <c r="GO180" s="4">
        <f t="shared" si="520"/>
        <v>4.4074768059607691E-3</v>
      </c>
      <c r="GP180" s="4">
        <f t="shared" si="520"/>
        <v>-3.5306077412306006E-3</v>
      </c>
      <c r="GQ180" s="4">
        <f t="shared" si="520"/>
        <v>1.3719929622462108E-2</v>
      </c>
      <c r="GR180" s="4">
        <f t="shared" si="520"/>
        <v>2.0111799838869966E-2</v>
      </c>
      <c r="GS180" s="4">
        <f t="shared" si="520"/>
        <v>-1.7469710736086125E-2</v>
      </c>
      <c r="GT180" s="4">
        <f t="shared" si="520"/>
        <v>-5.2433805644951179E-3</v>
      </c>
      <c r="GU180" s="4">
        <f t="shared" si="520"/>
        <v>1.3314104222945915E-3</v>
      </c>
      <c r="GV180" s="4">
        <f t="shared" si="520"/>
        <v>2.1246845962737477E-2</v>
      </c>
      <c r="GW180" s="4">
        <f t="shared" si="520"/>
        <v>-9.1583287080155319E-3</v>
      </c>
      <c r="GX180" s="4">
        <f t="shared" si="520"/>
        <v>-1.5586736683338315E-2</v>
      </c>
      <c r="GY180" s="4">
        <f t="shared" si="520"/>
        <v>-2.5013182079525208E-2</v>
      </c>
      <c r="GZ180" s="4">
        <f t="shared" si="520"/>
        <v>-2.8942624671443352E-3</v>
      </c>
      <c r="HA180" s="4">
        <f t="shared" si="520"/>
        <v>-4.4923602171470216E-3</v>
      </c>
      <c r="HB180" s="4">
        <f t="shared" si="520"/>
        <v>3.5548030354811189E-2</v>
      </c>
      <c r="HC180" s="4">
        <f t="shared" si="520"/>
        <v>1.1572790260586035E-2</v>
      </c>
      <c r="HD180" s="4">
        <f t="shared" si="520"/>
        <v>3.5252417420207293E-3</v>
      </c>
      <c r="HE180" s="4">
        <f t="shared" si="520"/>
        <v>4.1359499790321729E-3</v>
      </c>
      <c r="HF180" s="4">
        <f t="shared" si="520"/>
        <v>1.2289722138344002E-2</v>
      </c>
      <c r="HG180" s="4">
        <f t="shared" si="520"/>
        <v>1.6365922524486272E-3</v>
      </c>
      <c r="HH180" s="4">
        <f t="shared" si="520"/>
        <v>1.0360540345206925E-2</v>
      </c>
      <c r="HI180" s="4">
        <f t="shared" si="520"/>
        <v>2.55007059571899E-3</v>
      </c>
      <c r="HJ180" s="4">
        <f t="shared" si="520"/>
        <v>2.4136812799136834E-3</v>
      </c>
      <c r="HK180" s="4">
        <f t="shared" si="520"/>
        <v>2.3542292527869834E-3</v>
      </c>
      <c r="HL180" s="4">
        <f t="shared" si="520"/>
        <v>2.9042887343925039E-3</v>
      </c>
      <c r="HM180" s="4">
        <f t="shared" si="520"/>
        <v>1.4958695933476958E-4</v>
      </c>
      <c r="HN180" s="4">
        <f t="shared" si="520"/>
        <v>-5.547467348976421E-3</v>
      </c>
      <c r="HO180" s="4">
        <f t="shared" si="520"/>
        <v>-1.2255106471182975E-3</v>
      </c>
      <c r="HP180" s="4">
        <f t="shared" si="520"/>
        <v>4.4494691392514161E-4</v>
      </c>
      <c r="HQ180" s="4">
        <f t="shared" si="520"/>
        <v>1.8975753180077359E-3</v>
      </c>
      <c r="HR180" s="4">
        <f t="shared" si="520"/>
        <v>-5.087776791482714E-3</v>
      </c>
      <c r="HS180" s="4">
        <f t="shared" si="520"/>
        <v>-7.1132505354712982E-3</v>
      </c>
      <c r="HT180" s="4">
        <f t="shared" si="520"/>
        <v>-1.4979277174176631E-2</v>
      </c>
      <c r="HU180" s="4">
        <f t="shared" si="520"/>
        <v>5.7526136349485609E-3</v>
      </c>
      <c r="HV180" s="4">
        <f t="shared" si="520"/>
        <v>-2.639425744144595E-2</v>
      </c>
      <c r="HW180" s="4">
        <f t="shared" si="520"/>
        <v>4.3429732471102927E-4</v>
      </c>
      <c r="HX180" s="4">
        <f t="shared" si="520"/>
        <v>-8.3055029050310217E-3</v>
      </c>
      <c r="HY180" s="4">
        <f t="shared" si="520"/>
        <v>6.3656180738711193E-3</v>
      </c>
      <c r="HZ180" s="4">
        <f t="shared" si="520"/>
        <v>-1.2326752606979614E-2</v>
      </c>
      <c r="IA180" s="4">
        <f t="shared" si="520"/>
        <v>1.1970744098433034E-2</v>
      </c>
      <c r="IB180" s="4">
        <f t="shared" si="520"/>
        <v>-8.9054014817867711E-4</v>
      </c>
      <c r="IC180" s="4">
        <f t="shared" si="520"/>
        <v>1.4994087958406932E-2</v>
      </c>
      <c r="ID180" s="4">
        <f t="shared" si="520"/>
        <v>4.1092762472534055E-3</v>
      </c>
      <c r="IE180" s="4">
        <f t="shared" si="520"/>
        <v>1.0232590991287453E-2</v>
      </c>
      <c r="IF180" s="4">
        <f t="shared" si="520"/>
        <v>1.3493968263454243E-3</v>
      </c>
      <c r="IG180" s="4">
        <f t="shared" si="520"/>
        <v>8.0142559733330059E-3</v>
      </c>
      <c r="IH180" s="4">
        <f t="shared" si="520"/>
        <v>3.9513607882347146E-3</v>
      </c>
      <c r="II180" s="4">
        <f t="shared" si="520"/>
        <v>-1.7861005166904913E-3</v>
      </c>
      <c r="IJ180" s="4">
        <f t="shared" si="520"/>
        <v>-1.4529657109223926E-3</v>
      </c>
      <c r="IK180" s="4">
        <f t="shared" si="520"/>
        <v>7.2842172644509845E-5</v>
      </c>
      <c r="IL180" s="4">
        <f t="shared" si="520"/>
        <v>3.0208174527869237E-3</v>
      </c>
      <c r="IM180" s="4">
        <f t="shared" si="520"/>
        <v>-3.4640035992162905E-3</v>
      </c>
      <c r="IN180" s="4">
        <f t="shared" si="520"/>
        <v>2.099104512667795E-3</v>
      </c>
      <c r="IO180" s="4">
        <f t="shared" si="520"/>
        <v>-8.8913019634659935E-3</v>
      </c>
      <c r="IP180" s="4">
        <f t="shared" si="520"/>
        <v>4.2812644798212781E-3</v>
      </c>
      <c r="IQ180" s="4">
        <f t="shared" si="520"/>
        <v>1.6302802171159526E-2</v>
      </c>
      <c r="IT180" s="4">
        <f t="shared" si="512"/>
        <v>-1.3277935489171152E-3</v>
      </c>
      <c r="JU180" s="1">
        <f>COUNTIF(B180:IQ180,"&gt;0")</f>
        <v>122</v>
      </c>
      <c r="JY180" s="30">
        <f>SUM(JU178:JU182)/(250*5)</f>
        <v>0.5</v>
      </c>
    </row>
    <row r="181" spans="1:287" x14ac:dyDescent="0.25">
      <c r="A181" s="12">
        <v>-2</v>
      </c>
      <c r="B181" s="4">
        <f t="shared" ref="B181:BM181" si="521">B74-AVERAGE(B$71:B$75)</f>
        <v>-3.770858920751513E-3</v>
      </c>
      <c r="C181" s="4">
        <f t="shared" si="521"/>
        <v>2.4668234275668905E-4</v>
      </c>
      <c r="D181" s="4">
        <f t="shared" si="521"/>
        <v>4.8823218167479308E-3</v>
      </c>
      <c r="E181" s="4">
        <f t="shared" si="521"/>
        <v>-6.4733104881571531E-3</v>
      </c>
      <c r="F181" s="4">
        <f t="shared" si="521"/>
        <v>9.3501386209585962E-3</v>
      </c>
      <c r="G181" s="4">
        <f t="shared" si="521"/>
        <v>-2.4827614765131072E-3</v>
      </c>
      <c r="H181" s="4">
        <f t="shared" si="521"/>
        <v>6.2526305257345491E-3</v>
      </c>
      <c r="I181" s="4">
        <f t="shared" si="521"/>
        <v>3.6130012207401647E-3</v>
      </c>
      <c r="J181" s="4">
        <f t="shared" si="521"/>
        <v>9.3670422181446784E-3</v>
      </c>
      <c r="K181" s="4">
        <f t="shared" si="521"/>
        <v>-1.8907986840075238E-3</v>
      </c>
      <c r="L181" s="4">
        <f t="shared" si="521"/>
        <v>-9.9357003648899607E-3</v>
      </c>
      <c r="M181" s="4">
        <f t="shared" si="521"/>
        <v>-2.0044100516660009E-2</v>
      </c>
      <c r="N181" s="4">
        <f t="shared" si="521"/>
        <v>-9.2366428003430399E-3</v>
      </c>
      <c r="O181" s="4">
        <f t="shared" si="521"/>
        <v>-1.5077898246352365E-2</v>
      </c>
      <c r="P181" s="4">
        <f t="shared" si="521"/>
        <v>2.162997652189449E-3</v>
      </c>
      <c r="Q181" s="4">
        <f t="shared" si="521"/>
        <v>-4.8729302096259522E-3</v>
      </c>
      <c r="R181" s="4">
        <f t="shared" si="521"/>
        <v>7.1888853606362395E-3</v>
      </c>
      <c r="S181" s="4">
        <f t="shared" si="521"/>
        <v>4.0406470834055217E-3</v>
      </c>
      <c r="T181" s="4">
        <f t="shared" si="521"/>
        <v>3.0581752439448147E-3</v>
      </c>
      <c r="U181" s="4">
        <f t="shared" si="521"/>
        <v>-7.4864292215483276E-3</v>
      </c>
      <c r="V181" s="4">
        <f t="shared" si="521"/>
        <v>-9.1166497646314826E-4</v>
      </c>
      <c r="W181" s="4">
        <f t="shared" si="521"/>
        <v>-3.9813235435132797E-3</v>
      </c>
      <c r="X181" s="4">
        <f t="shared" si="521"/>
        <v>-3.0109074708762019E-3</v>
      </c>
      <c r="Y181" s="4">
        <f t="shared" si="521"/>
        <v>2.2825292625425642E-4</v>
      </c>
      <c r="Z181" s="4">
        <f t="shared" si="521"/>
        <v>-1.8539412513922871E-2</v>
      </c>
      <c r="AA181" s="4">
        <f t="shared" si="521"/>
        <v>-1.7299965587177203E-2</v>
      </c>
      <c r="AB181" s="4">
        <f t="shared" si="521"/>
        <v>3.3117903638846063E-2</v>
      </c>
      <c r="AC181" s="4">
        <f t="shared" si="521"/>
        <v>4.8982333303631297E-2</v>
      </c>
      <c r="AD181" s="4">
        <f t="shared" si="521"/>
        <v>9.673406982594776E-4</v>
      </c>
      <c r="AE181" s="4">
        <f t="shared" si="521"/>
        <v>-1.3865509160736018E-2</v>
      </c>
      <c r="AF181" s="4">
        <f t="shared" si="521"/>
        <v>5.1506586721290451E-2</v>
      </c>
      <c r="AG181" s="4">
        <f t="shared" si="521"/>
        <v>-4.2031078594067656E-3</v>
      </c>
      <c r="AH181" s="4">
        <f t="shared" si="521"/>
        <v>-4.5884480366666237E-2</v>
      </c>
      <c r="AI181" s="4">
        <f t="shared" si="521"/>
        <v>-3.880263762181832E-2</v>
      </c>
      <c r="AJ181" s="4">
        <f t="shared" si="521"/>
        <v>6.2548415563166331E-4</v>
      </c>
      <c r="AK181" s="4">
        <f t="shared" si="521"/>
        <v>0.11453081913540747</v>
      </c>
      <c r="AL181" s="4">
        <f t="shared" si="521"/>
        <v>-4.0279655240952478E-3</v>
      </c>
      <c r="AM181" s="4">
        <f t="shared" si="521"/>
        <v>-1.8403795140787403E-2</v>
      </c>
      <c r="AN181" s="4">
        <f t="shared" si="521"/>
        <v>-4.179117466818847E-2</v>
      </c>
      <c r="AO181" s="4">
        <f t="shared" si="521"/>
        <v>-7.0923037778448444E-3</v>
      </c>
      <c r="AP181" s="4">
        <f t="shared" si="521"/>
        <v>4.2035180733303156E-3</v>
      </c>
      <c r="AQ181" s="4">
        <f t="shared" si="521"/>
        <v>7.4953222064861585E-3</v>
      </c>
      <c r="AR181" s="4">
        <f t="shared" si="521"/>
        <v>-5.683074583287641E-3</v>
      </c>
      <c r="AS181" s="4">
        <f t="shared" si="521"/>
        <v>-3.95085262695739E-3</v>
      </c>
      <c r="AT181" s="4">
        <f t="shared" si="521"/>
        <v>3.7206405932693155E-3</v>
      </c>
      <c r="AU181" s="4">
        <f t="shared" si="521"/>
        <v>3.8228057478377473E-3</v>
      </c>
      <c r="AV181" s="4">
        <f t="shared" si="521"/>
        <v>-5.7526610139440023E-3</v>
      </c>
      <c r="AW181" s="4">
        <f t="shared" si="521"/>
        <v>-5.0506552008493424E-2</v>
      </c>
      <c r="AX181" s="4">
        <f t="shared" si="521"/>
        <v>-4.1751849243012798E-2</v>
      </c>
      <c r="AY181" s="4">
        <f t="shared" si="521"/>
        <v>5.870456008402805E-3</v>
      </c>
      <c r="AZ181" s="4">
        <f t="shared" si="521"/>
        <v>-7.3833394095988419E-3</v>
      </c>
      <c r="BA181" s="4">
        <f t="shared" si="521"/>
        <v>1.6316382554281021E-2</v>
      </c>
      <c r="BB181" s="4">
        <f t="shared" si="521"/>
        <v>-2.2458348026381083E-3</v>
      </c>
      <c r="BC181" s="4">
        <f t="shared" si="521"/>
        <v>1.8243517297992798E-2</v>
      </c>
      <c r="BD181" s="4">
        <f t="shared" si="521"/>
        <v>1.6354015110749583E-2</v>
      </c>
      <c r="BE181" s="4">
        <f t="shared" si="521"/>
        <v>2.0279991033979934E-2</v>
      </c>
      <c r="BF181" s="4">
        <f t="shared" si="521"/>
        <v>1.5749249678546507E-3</v>
      </c>
      <c r="BG181" s="4">
        <f t="shared" si="521"/>
        <v>-1.626016784317471E-2</v>
      </c>
      <c r="BH181" s="4">
        <f t="shared" si="521"/>
        <v>-2.4027409955411669E-2</v>
      </c>
      <c r="BI181" s="4">
        <f t="shared" si="521"/>
        <v>-1.1180903732498196E-2</v>
      </c>
      <c r="BJ181" s="4">
        <f t="shared" si="521"/>
        <v>5.153540107683513E-2</v>
      </c>
      <c r="BK181" s="4">
        <f t="shared" si="521"/>
        <v>6.6373962552097191E-3</v>
      </c>
      <c r="BL181" s="4">
        <f t="shared" si="521"/>
        <v>1.1265945265101576E-2</v>
      </c>
      <c r="BM181" s="4">
        <f t="shared" si="521"/>
        <v>3.6387302784312417E-2</v>
      </c>
      <c r="BN181" s="4">
        <f t="shared" ref="BN181:DY181" si="522">BN74-AVERAGE(BN$71:BN$75)</f>
        <v>1.1562977474091622E-2</v>
      </c>
      <c r="BO181" s="4">
        <f t="shared" si="522"/>
        <v>1.416496239277882E-3</v>
      </c>
      <c r="BP181" s="4">
        <f t="shared" si="522"/>
        <v>8.6242681973950977E-3</v>
      </c>
      <c r="BQ181" s="4">
        <f t="shared" si="522"/>
        <v>7.1026063651443401E-3</v>
      </c>
      <c r="BR181" s="4">
        <f t="shared" si="522"/>
        <v>-7.2012719260632655E-3</v>
      </c>
      <c r="BS181" s="4">
        <f t="shared" si="522"/>
        <v>8.7032338099818645E-4</v>
      </c>
      <c r="BT181" s="4">
        <f t="shared" si="522"/>
        <v>2.3431402997509381E-3</v>
      </c>
      <c r="BU181" s="4">
        <f t="shared" si="522"/>
        <v>1.8823149687139662E-3</v>
      </c>
      <c r="BV181" s="4">
        <f t="shared" si="522"/>
        <v>-8.36803328166735E-4</v>
      </c>
      <c r="BW181" s="4">
        <f t="shared" si="522"/>
        <v>-6.9384370432444675E-3</v>
      </c>
      <c r="BX181" s="4">
        <f t="shared" si="522"/>
        <v>-1.3644765990986843E-2</v>
      </c>
      <c r="BY181" s="4">
        <f t="shared" si="522"/>
        <v>-1.2975991740588604E-2</v>
      </c>
      <c r="BZ181" s="4">
        <f t="shared" si="522"/>
        <v>-8.0501724922076995E-3</v>
      </c>
      <c r="CA181" s="4">
        <f t="shared" si="522"/>
        <v>1.5916124080970595E-2</v>
      </c>
      <c r="CB181" s="4">
        <f t="shared" si="522"/>
        <v>4.5619175563590131E-2</v>
      </c>
      <c r="CC181" s="4">
        <f t="shared" si="522"/>
        <v>3.8279803285407319E-3</v>
      </c>
      <c r="CD181" s="4">
        <f t="shared" si="522"/>
        <v>-4.5686867094775256E-2</v>
      </c>
      <c r="CE181" s="4">
        <f t="shared" si="522"/>
        <v>-6.0629584058940591E-3</v>
      </c>
      <c r="CF181" s="4">
        <f t="shared" si="522"/>
        <v>-3.288326362265738E-2</v>
      </c>
      <c r="CG181" s="4">
        <f t="shared" si="522"/>
        <v>1.4748461631348183E-3</v>
      </c>
      <c r="CH181" s="4">
        <f t="shared" si="522"/>
        <v>-2.935480863851194E-3</v>
      </c>
      <c r="CI181" s="4">
        <f t="shared" si="522"/>
        <v>2.5499185800239701E-2</v>
      </c>
      <c r="CJ181" s="4">
        <f t="shared" si="522"/>
        <v>-1.5727371129262539E-2</v>
      </c>
      <c r="CK181" s="4">
        <f t="shared" si="522"/>
        <v>-2.6678977434317953E-2</v>
      </c>
      <c r="CL181" s="4">
        <f t="shared" si="522"/>
        <v>-2.6882097165823089E-2</v>
      </c>
      <c r="CM181" s="4">
        <f t="shared" si="522"/>
        <v>-5.8876145754200764E-3</v>
      </c>
      <c r="CN181" s="4">
        <f t="shared" si="522"/>
        <v>6.7436529802833555E-3</v>
      </c>
      <c r="CO181" s="4">
        <f t="shared" si="522"/>
        <v>-5.5465005384104978E-3</v>
      </c>
      <c r="CP181" s="4">
        <f t="shared" si="522"/>
        <v>3.900126930034332E-3</v>
      </c>
      <c r="CQ181" s="4">
        <f t="shared" si="522"/>
        <v>6.1418453819883157E-4</v>
      </c>
      <c r="CR181" s="4">
        <f t="shared" si="522"/>
        <v>1.6194420465238724E-3</v>
      </c>
      <c r="CS181" s="4">
        <f t="shared" si="522"/>
        <v>5.4456332107719069E-3</v>
      </c>
      <c r="CT181" s="4">
        <f t="shared" si="522"/>
        <v>-1.4324682415675118E-3</v>
      </c>
      <c r="CU181" s="4">
        <f t="shared" si="522"/>
        <v>7.6471431916364484E-4</v>
      </c>
      <c r="CV181" s="4">
        <f t="shared" si="522"/>
        <v>-4.7214608589990111E-2</v>
      </c>
      <c r="CW181" s="4">
        <f t="shared" si="522"/>
        <v>1.1706440702586165E-2</v>
      </c>
      <c r="CX181" s="4">
        <f t="shared" si="522"/>
        <v>-1.3880634527611596E-2</v>
      </c>
      <c r="CY181" s="4">
        <f t="shared" si="522"/>
        <v>1.2039440074042864E-2</v>
      </c>
      <c r="CZ181" s="4">
        <f t="shared" si="522"/>
        <v>-4.5398199347103296E-3</v>
      </c>
      <c r="DA181" s="4">
        <f t="shared" si="522"/>
        <v>-6.0269085659663574E-2</v>
      </c>
      <c r="DB181" s="4">
        <f t="shared" si="522"/>
        <v>1.8164403072856536E-2</v>
      </c>
      <c r="DC181" s="4">
        <f t="shared" si="522"/>
        <v>-2.136523727668245E-2</v>
      </c>
      <c r="DD181" s="4">
        <f t="shared" si="522"/>
        <v>2.0096368170933864E-2</v>
      </c>
      <c r="DE181" s="4">
        <f t="shared" si="522"/>
        <v>-3.2074736317040387E-2</v>
      </c>
      <c r="DF181" s="4">
        <f t="shared" si="522"/>
        <v>1.8286833085797639E-2</v>
      </c>
      <c r="DG181" s="4">
        <f t="shared" si="522"/>
        <v>2.583313201648819E-3</v>
      </c>
      <c r="DH181" s="4">
        <f t="shared" si="522"/>
        <v>4.02474576424348E-2</v>
      </c>
      <c r="DI181" s="4">
        <f t="shared" si="522"/>
        <v>-4.0311084466038219E-3</v>
      </c>
      <c r="DJ181" s="4">
        <f t="shared" si="522"/>
        <v>-2.1086157276347869E-4</v>
      </c>
      <c r="DK181" s="4">
        <f t="shared" si="522"/>
        <v>-8.7797482564191988E-3</v>
      </c>
      <c r="DL181" s="4">
        <f t="shared" si="522"/>
        <v>1.0246861829112969E-2</v>
      </c>
      <c r="DM181" s="4">
        <f t="shared" si="522"/>
        <v>-5.156353812924043E-4</v>
      </c>
      <c r="DN181" s="4">
        <f t="shared" si="522"/>
        <v>-7.6991823788228357E-3</v>
      </c>
      <c r="DO181" s="4">
        <f t="shared" si="522"/>
        <v>1.6672981679802211E-3</v>
      </c>
      <c r="DP181" s="4">
        <f t="shared" si="522"/>
        <v>4.9777617941976623E-3</v>
      </c>
      <c r="DQ181" s="4">
        <f t="shared" si="522"/>
        <v>-1.6692474693388599E-4</v>
      </c>
      <c r="DR181" s="4">
        <f t="shared" si="522"/>
        <v>-5.617345706412793E-3</v>
      </c>
      <c r="DS181" s="4">
        <f t="shared" si="522"/>
        <v>-2.8036453857763436E-3</v>
      </c>
      <c r="DT181" s="4">
        <f t="shared" si="522"/>
        <v>6.8300156087201126E-3</v>
      </c>
      <c r="DU181" s="4">
        <f t="shared" si="522"/>
        <v>2.9310156543973731E-2</v>
      </c>
      <c r="DV181" s="4">
        <f t="shared" si="522"/>
        <v>-4.2567065152024977E-3</v>
      </c>
      <c r="DW181" s="4">
        <f t="shared" si="522"/>
        <v>-2.2929225548743402E-5</v>
      </c>
      <c r="DX181" s="4">
        <f t="shared" si="522"/>
        <v>4.5688273689577239E-3</v>
      </c>
      <c r="DY181" s="4">
        <f t="shared" si="522"/>
        <v>-1.8370232702931248E-2</v>
      </c>
      <c r="DZ181" s="4">
        <f t="shared" ref="DZ181:GK181" si="523">DZ74-AVERAGE(DZ$71:DZ$75)</f>
        <v>4.7298707990891826E-3</v>
      </c>
      <c r="EA181" s="4">
        <f t="shared" si="523"/>
        <v>3.3502075424099317E-2</v>
      </c>
      <c r="EB181" s="4">
        <f t="shared" si="523"/>
        <v>9.0469137309096836E-3</v>
      </c>
      <c r="EC181" s="4">
        <f t="shared" si="523"/>
        <v>-1.4485777093588236E-2</v>
      </c>
      <c r="ED181" s="4">
        <f t="shared" si="523"/>
        <v>-2.8971456912700255E-2</v>
      </c>
      <c r="EE181" s="4">
        <f t="shared" si="523"/>
        <v>-6.5786338711891663E-3</v>
      </c>
      <c r="EF181" s="4">
        <f t="shared" si="523"/>
        <v>-1.3956093373227159E-2</v>
      </c>
      <c r="EG181" s="4">
        <f t="shared" si="523"/>
        <v>1.3821237795610926E-2</v>
      </c>
      <c r="EH181" s="4">
        <f t="shared" si="523"/>
        <v>-7.6098069912753294E-3</v>
      </c>
      <c r="EI181" s="4">
        <f t="shared" si="523"/>
        <v>-7.141585886534076E-3</v>
      </c>
      <c r="EJ181" s="4">
        <f t="shared" si="523"/>
        <v>-1.1767639231492825E-2</v>
      </c>
      <c r="EK181" s="4">
        <f t="shared" si="523"/>
        <v>5.6787370040314034E-3</v>
      </c>
      <c r="EL181" s="4">
        <f t="shared" si="523"/>
        <v>-1.7838177044222875E-3</v>
      </c>
      <c r="EM181" s="4">
        <f t="shared" si="523"/>
        <v>6.9496476054068017E-3</v>
      </c>
      <c r="EN181" s="4">
        <f t="shared" si="523"/>
        <v>4.2454444802703132E-3</v>
      </c>
      <c r="EO181" s="4">
        <f t="shared" si="523"/>
        <v>1.5630868091557753E-4</v>
      </c>
      <c r="EP181" s="4">
        <f t="shared" si="523"/>
        <v>1.0364414751109175E-3</v>
      </c>
      <c r="EQ181" s="4">
        <f t="shared" si="523"/>
        <v>-3.4276284967470379E-3</v>
      </c>
      <c r="ER181" s="4">
        <f t="shared" si="523"/>
        <v>-1.9032837750054203E-3</v>
      </c>
      <c r="ES181" s="4">
        <f t="shared" si="523"/>
        <v>-5.9832981843135338E-3</v>
      </c>
      <c r="ET181" s="4">
        <f t="shared" si="523"/>
        <v>-5.4203455847616575E-3</v>
      </c>
      <c r="EU181" s="4">
        <f t="shared" si="523"/>
        <v>-1.7164738064413352E-2</v>
      </c>
      <c r="EV181" s="4">
        <f t="shared" si="523"/>
        <v>-8.1381108899682818E-3</v>
      </c>
      <c r="EW181" s="4">
        <f t="shared" si="523"/>
        <v>8.9455345053509466E-4</v>
      </c>
      <c r="EX181" s="4">
        <f t="shared" si="523"/>
        <v>2.549200555880906E-2</v>
      </c>
      <c r="EY181" s="4">
        <f t="shared" si="523"/>
        <v>4.0031735263145202E-3</v>
      </c>
      <c r="EZ181" s="4">
        <f t="shared" si="523"/>
        <v>3.1038390480965065E-2</v>
      </c>
      <c r="FA181" s="4">
        <f t="shared" si="523"/>
        <v>6.6545254556206919E-3</v>
      </c>
      <c r="FB181" s="4">
        <f t="shared" si="523"/>
        <v>-2.8272468398657827E-2</v>
      </c>
      <c r="FC181" s="4">
        <f t="shared" si="523"/>
        <v>-1.7929867496288318E-2</v>
      </c>
      <c r="FD181" s="4">
        <f t="shared" si="523"/>
        <v>-3.235505774538381E-2</v>
      </c>
      <c r="FE181" s="4">
        <f t="shared" si="523"/>
        <v>-6.9282040563218447E-2</v>
      </c>
      <c r="FF181" s="4">
        <f t="shared" si="523"/>
        <v>1.7472747204984759E-2</v>
      </c>
      <c r="FG181" s="4">
        <f t="shared" si="523"/>
        <v>-1.4968628786310636E-2</v>
      </c>
      <c r="FH181" s="4">
        <f t="shared" si="523"/>
        <v>-1.986639921217143E-2</v>
      </c>
      <c r="FI181" s="4">
        <f t="shared" si="523"/>
        <v>2.9702999484654942E-2</v>
      </c>
      <c r="FJ181" s="4">
        <f t="shared" si="523"/>
        <v>2.4768932061306169E-3</v>
      </c>
      <c r="FK181" s="4">
        <f t="shared" si="523"/>
        <v>7.6407656645588462E-4</v>
      </c>
      <c r="FL181" s="4">
        <f t="shared" si="523"/>
        <v>-1.2097227159729581E-2</v>
      </c>
      <c r="FM181" s="4">
        <f t="shared" si="523"/>
        <v>1.5822805966240422E-3</v>
      </c>
      <c r="FN181" s="4">
        <f t="shared" si="523"/>
        <v>-6.5627443955735085E-3</v>
      </c>
      <c r="FO181" s="4">
        <f t="shared" si="523"/>
        <v>1.6170708562168054E-2</v>
      </c>
      <c r="FP181" s="4">
        <f t="shared" si="523"/>
        <v>5.5215575670683748E-3</v>
      </c>
      <c r="FQ181" s="4">
        <f t="shared" si="523"/>
        <v>-1.9217424790854577E-3</v>
      </c>
      <c r="FR181" s="4">
        <f t="shared" si="523"/>
        <v>1.1283381534947306E-2</v>
      </c>
      <c r="FS181" s="4">
        <f t="shared" si="523"/>
        <v>2.4585556461584814E-2</v>
      </c>
      <c r="FT181" s="4">
        <f t="shared" si="523"/>
        <v>-3.1148300229856367E-4</v>
      </c>
      <c r="FU181" s="4">
        <f t="shared" si="523"/>
        <v>-1.0602467092535863E-2</v>
      </c>
      <c r="FV181" s="4">
        <f t="shared" si="523"/>
        <v>-6.9035432724876217E-3</v>
      </c>
      <c r="FW181" s="4">
        <f t="shared" si="523"/>
        <v>9.7525147968363368E-3</v>
      </c>
      <c r="FX181" s="4">
        <f t="shared" si="523"/>
        <v>-3.4039985458869364E-3</v>
      </c>
      <c r="FY181" s="4">
        <f t="shared" si="523"/>
        <v>-6.9284879725097404E-4</v>
      </c>
      <c r="FZ181" s="4">
        <f t="shared" si="523"/>
        <v>-3.2804249148048373E-2</v>
      </c>
      <c r="GA181" s="4">
        <f t="shared" si="523"/>
        <v>-3.8842542926714775E-3</v>
      </c>
      <c r="GB181" s="4">
        <f t="shared" si="523"/>
        <v>-1.4705234166025465E-2</v>
      </c>
      <c r="GC181" s="4">
        <f t="shared" si="523"/>
        <v>-5.3738049594435474E-3</v>
      </c>
      <c r="GD181" s="4">
        <f t="shared" si="523"/>
        <v>1.0561532487896538E-2</v>
      </c>
      <c r="GE181" s="4">
        <f t="shared" si="523"/>
        <v>4.8709256147341798E-2</v>
      </c>
      <c r="GF181" s="4">
        <f t="shared" si="523"/>
        <v>-1.4222808958819664E-3</v>
      </c>
      <c r="GG181" s="4">
        <f t="shared" si="523"/>
        <v>-2.3375369851798371E-2</v>
      </c>
      <c r="GH181" s="4">
        <f t="shared" si="523"/>
        <v>-1.1339752629687627E-2</v>
      </c>
      <c r="GI181" s="4">
        <f t="shared" si="523"/>
        <v>4.5588465960526422E-3</v>
      </c>
      <c r="GJ181" s="4">
        <f t="shared" si="523"/>
        <v>2.6390704066486573E-3</v>
      </c>
      <c r="GK181" s="4">
        <f t="shared" si="523"/>
        <v>5.9061568361475246E-3</v>
      </c>
      <c r="GL181" s="4">
        <f t="shared" ref="GL181:IQ181" si="524">GL74-AVERAGE(GL$71:GL$75)</f>
        <v>-7.4788803215862752E-3</v>
      </c>
      <c r="GM181" s="4">
        <f t="shared" si="524"/>
        <v>-2.8037842358661813E-3</v>
      </c>
      <c r="GN181" s="4">
        <f t="shared" si="524"/>
        <v>9.8296113313846543E-3</v>
      </c>
      <c r="GO181" s="4">
        <f t="shared" si="524"/>
        <v>4.3770416596639102E-3</v>
      </c>
      <c r="GP181" s="4">
        <f t="shared" si="524"/>
        <v>-3.5550702187594646E-3</v>
      </c>
      <c r="GQ181" s="4">
        <f t="shared" si="524"/>
        <v>-2.5799838563233713E-3</v>
      </c>
      <c r="GR181" s="4">
        <f t="shared" si="524"/>
        <v>1.5530496995609938E-2</v>
      </c>
      <c r="GS181" s="4">
        <f t="shared" si="524"/>
        <v>5.1228748162818047E-3</v>
      </c>
      <c r="GT181" s="4">
        <f t="shared" si="524"/>
        <v>-5.3238887894265004E-3</v>
      </c>
      <c r="GU181" s="4">
        <f t="shared" si="524"/>
        <v>2.4132681215818883E-3</v>
      </c>
      <c r="GV181" s="4">
        <f t="shared" si="524"/>
        <v>-1.1726663496119848E-2</v>
      </c>
      <c r="GW181" s="4">
        <f t="shared" si="524"/>
        <v>2.3430775016398703E-2</v>
      </c>
      <c r="GX181" s="4">
        <f t="shared" si="524"/>
        <v>2.4224492718201956E-2</v>
      </c>
      <c r="GY181" s="4">
        <f t="shared" si="524"/>
        <v>1.8942638655264563E-3</v>
      </c>
      <c r="GZ181" s="4">
        <f t="shared" si="524"/>
        <v>-2.2683855151062637E-2</v>
      </c>
      <c r="HA181" s="4">
        <f t="shared" si="524"/>
        <v>-2.5035118752276264E-2</v>
      </c>
      <c r="HB181" s="4">
        <f t="shared" si="524"/>
        <v>-1.9260611201776721E-2</v>
      </c>
      <c r="HC181" s="4">
        <f t="shared" si="524"/>
        <v>-4.1740433407468644E-4</v>
      </c>
      <c r="HD181" s="4">
        <f t="shared" si="524"/>
        <v>1.6547082486364096E-2</v>
      </c>
      <c r="HE181" s="4">
        <f t="shared" si="524"/>
        <v>-2.3059253659555561E-3</v>
      </c>
      <c r="HF181" s="4">
        <f t="shared" si="524"/>
        <v>-1.2729329571229067E-2</v>
      </c>
      <c r="HG181" s="4">
        <f t="shared" si="524"/>
        <v>-6.3047761252581092E-3</v>
      </c>
      <c r="HH181" s="4">
        <f t="shared" si="524"/>
        <v>1.0356494009074589E-2</v>
      </c>
      <c r="HI181" s="4">
        <f t="shared" si="524"/>
        <v>2.550045911291468E-3</v>
      </c>
      <c r="HJ181" s="4">
        <f t="shared" si="524"/>
        <v>-5.7492386183661415E-3</v>
      </c>
      <c r="HK181" s="4">
        <f t="shared" si="524"/>
        <v>2.2827841286431182E-3</v>
      </c>
      <c r="HL181" s="4">
        <f t="shared" si="524"/>
        <v>1.792225395713797E-3</v>
      </c>
      <c r="HM181" s="4">
        <f t="shared" si="524"/>
        <v>1.495782911827312E-4</v>
      </c>
      <c r="HN181" s="4">
        <f t="shared" si="524"/>
        <v>-5.5514434948437516E-3</v>
      </c>
      <c r="HO181" s="4">
        <f t="shared" si="524"/>
        <v>-1.2329491067944282E-3</v>
      </c>
      <c r="HP181" s="4">
        <f t="shared" si="524"/>
        <v>1.0273518030980923E-2</v>
      </c>
      <c r="HQ181" s="4">
        <f t="shared" si="524"/>
        <v>-7.1729872716666879E-4</v>
      </c>
      <c r="HR181" s="4">
        <f t="shared" si="524"/>
        <v>5.3872804888905768E-3</v>
      </c>
      <c r="HS181" s="4">
        <f t="shared" si="524"/>
        <v>-7.2103493222277068E-3</v>
      </c>
      <c r="HT181" s="4">
        <f t="shared" si="524"/>
        <v>6.1972213712204946E-3</v>
      </c>
      <c r="HU181" s="4">
        <f t="shared" si="524"/>
        <v>4.5476370957530047E-3</v>
      </c>
      <c r="HV181" s="4">
        <f t="shared" si="524"/>
        <v>-9.2212555967296581E-3</v>
      </c>
      <c r="HW181" s="4">
        <f t="shared" si="524"/>
        <v>2.2560117482575231E-2</v>
      </c>
      <c r="HX181" s="4">
        <f t="shared" si="524"/>
        <v>-2.6062246239310635E-2</v>
      </c>
      <c r="HY181" s="4">
        <f t="shared" si="524"/>
        <v>2.7207525066332821E-3</v>
      </c>
      <c r="HZ181" s="4">
        <f t="shared" si="524"/>
        <v>-1.694485805164643E-2</v>
      </c>
      <c r="IA181" s="4">
        <f t="shared" si="524"/>
        <v>-1.0595424677198022E-2</v>
      </c>
      <c r="IB181" s="4">
        <f t="shared" si="524"/>
        <v>-1.1539967916135887E-3</v>
      </c>
      <c r="IC181" s="4">
        <f t="shared" si="524"/>
        <v>-3.8174777986844981E-2</v>
      </c>
      <c r="ID181" s="4">
        <f t="shared" si="524"/>
        <v>5.6915025270885865E-3</v>
      </c>
      <c r="IE181" s="4">
        <f t="shared" si="524"/>
        <v>8.1534997134386344E-3</v>
      </c>
      <c r="IF181" s="4">
        <f t="shared" si="524"/>
        <v>-1.7070860239091955E-2</v>
      </c>
      <c r="IG181" s="4">
        <f t="shared" si="524"/>
        <v>8.0142559733330059E-3</v>
      </c>
      <c r="IH181" s="4">
        <f t="shared" si="524"/>
        <v>3.9513333168046351E-3</v>
      </c>
      <c r="II181" s="4">
        <f t="shared" si="524"/>
        <v>1.2509367959699227E-2</v>
      </c>
      <c r="IJ181" s="4">
        <f t="shared" si="524"/>
        <v>-1.546216477389388E-3</v>
      </c>
      <c r="IK181" s="4">
        <f t="shared" si="524"/>
        <v>-1.095893152925085E-3</v>
      </c>
      <c r="IL181" s="4">
        <f t="shared" si="524"/>
        <v>2.9748834166281541E-3</v>
      </c>
      <c r="IM181" s="4">
        <f t="shared" si="524"/>
        <v>-3.464076678788881E-3</v>
      </c>
      <c r="IN181" s="4">
        <f t="shared" si="524"/>
        <v>2.0879712337747909E-3</v>
      </c>
      <c r="IO181" s="4">
        <f t="shared" si="524"/>
        <v>8.0163892804538932E-3</v>
      </c>
      <c r="IP181" s="4">
        <f t="shared" si="524"/>
        <v>1.19352815952797E-2</v>
      </c>
      <c r="IQ181" s="4">
        <f t="shared" si="524"/>
        <v>2.4743939060864889E-3</v>
      </c>
      <c r="IT181" s="4">
        <f t="shared" si="512"/>
        <v>-9.3082835099460315E-4</v>
      </c>
      <c r="JU181" s="1">
        <f>COUNTIF(B181:IQ181,"&gt;0")</f>
        <v>121</v>
      </c>
    </row>
    <row r="182" spans="1:287" x14ac:dyDescent="0.25">
      <c r="A182" s="12">
        <v>-1</v>
      </c>
      <c r="B182" s="4">
        <f t="shared" ref="B182:BM182" si="525">B75-AVERAGE(B$71:B$75)</f>
        <v>1.5999851107934428E-2</v>
      </c>
      <c r="C182" s="4">
        <f t="shared" si="525"/>
        <v>2.4594306881309963E-4</v>
      </c>
      <c r="D182" s="4">
        <f t="shared" si="525"/>
        <v>-1.0052637859416565E-3</v>
      </c>
      <c r="E182" s="4">
        <f t="shared" si="525"/>
        <v>1.5793822765732494E-2</v>
      </c>
      <c r="F182" s="4">
        <f t="shared" si="525"/>
        <v>9.9908301033557181E-4</v>
      </c>
      <c r="G182" s="4">
        <f t="shared" si="525"/>
        <v>-1.729102005746766E-2</v>
      </c>
      <c r="H182" s="4">
        <f t="shared" si="525"/>
        <v>-5.0388887169937665E-3</v>
      </c>
      <c r="I182" s="4">
        <f t="shared" si="525"/>
        <v>-2.7769345974604797E-2</v>
      </c>
      <c r="J182" s="4">
        <f t="shared" si="525"/>
        <v>-8.0117617082357019E-3</v>
      </c>
      <c r="K182" s="4">
        <f t="shared" si="525"/>
        <v>-1.7353252377761044E-2</v>
      </c>
      <c r="L182" s="4">
        <f t="shared" si="525"/>
        <v>-5.2433951766233892E-3</v>
      </c>
      <c r="M182" s="4">
        <f t="shared" si="525"/>
        <v>2.753692687514122E-2</v>
      </c>
      <c r="N182" s="4">
        <f t="shared" si="525"/>
        <v>5.9091654893337914E-3</v>
      </c>
      <c r="O182" s="4">
        <f t="shared" si="525"/>
        <v>1.5077898246352412E-2</v>
      </c>
      <c r="P182" s="4">
        <f t="shared" si="525"/>
        <v>1.7016430706224855E-2</v>
      </c>
      <c r="Q182" s="4">
        <f t="shared" si="525"/>
        <v>2.6104743527685059E-2</v>
      </c>
      <c r="R182" s="4">
        <f t="shared" si="525"/>
        <v>-3.1677129641553932E-3</v>
      </c>
      <c r="S182" s="4">
        <f t="shared" si="525"/>
        <v>-4.4215152805954453E-3</v>
      </c>
      <c r="T182" s="4">
        <f t="shared" si="525"/>
        <v>-2.7033742742112515E-3</v>
      </c>
      <c r="U182" s="4">
        <f t="shared" si="525"/>
        <v>2.0253271420804433E-2</v>
      </c>
      <c r="V182" s="4">
        <f t="shared" si="525"/>
        <v>6.5720128050750018E-3</v>
      </c>
      <c r="W182" s="4">
        <f t="shared" si="525"/>
        <v>1.5459611592887203E-2</v>
      </c>
      <c r="X182" s="4">
        <f t="shared" si="525"/>
        <v>3.5978567663515716E-3</v>
      </c>
      <c r="Y182" s="4">
        <f t="shared" si="525"/>
        <v>6.8551657727888432E-3</v>
      </c>
      <c r="Z182" s="4">
        <f t="shared" si="525"/>
        <v>4.7379492229330982E-3</v>
      </c>
      <c r="AA182" s="4">
        <f t="shared" si="525"/>
        <v>5.7454073488072521E-2</v>
      </c>
      <c r="AB182" s="4">
        <f t="shared" si="525"/>
        <v>3.2908206886144271E-2</v>
      </c>
      <c r="AC182" s="4">
        <f t="shared" si="525"/>
        <v>-4.0274192142807828E-2</v>
      </c>
      <c r="AD182" s="4">
        <f t="shared" si="525"/>
        <v>-3.2651615573918761E-4</v>
      </c>
      <c r="AE182" s="4">
        <f t="shared" si="525"/>
        <v>-3.4360143482424589E-2</v>
      </c>
      <c r="AF182" s="4">
        <f t="shared" si="525"/>
        <v>-3.8787507282572714E-2</v>
      </c>
      <c r="AG182" s="4">
        <f t="shared" si="525"/>
        <v>-6.0714978896768031E-3</v>
      </c>
      <c r="AH182" s="4">
        <f t="shared" si="525"/>
        <v>2.0373678123982171E-2</v>
      </c>
      <c r="AI182" s="4">
        <f t="shared" si="525"/>
        <v>-2.1021927326393087E-3</v>
      </c>
      <c r="AJ182" s="4">
        <f t="shared" si="525"/>
        <v>3.2215258320599835E-2</v>
      </c>
      <c r="AK182" s="4">
        <f t="shared" si="525"/>
        <v>-6.8678747657335296E-2</v>
      </c>
      <c r="AL182" s="4">
        <f t="shared" si="525"/>
        <v>1.0641808964336707E-2</v>
      </c>
      <c r="AM182" s="4">
        <f t="shared" si="525"/>
        <v>8.8664772429952049E-5</v>
      </c>
      <c r="AN182" s="4">
        <f t="shared" si="525"/>
        <v>5.275754900862091E-2</v>
      </c>
      <c r="AO182" s="4">
        <f t="shared" si="525"/>
        <v>3.4157781231676981E-2</v>
      </c>
      <c r="AP182" s="4">
        <f t="shared" si="525"/>
        <v>-1.8564628915455846E-2</v>
      </c>
      <c r="AQ182" s="4">
        <f t="shared" si="525"/>
        <v>-1.2405339499850026E-2</v>
      </c>
      <c r="AR182" s="4">
        <f t="shared" si="525"/>
        <v>-7.0610791323823495E-3</v>
      </c>
      <c r="AS182" s="4">
        <f t="shared" si="525"/>
        <v>1.6693301342165434E-3</v>
      </c>
      <c r="AT182" s="4">
        <f t="shared" si="525"/>
        <v>1.0809034205871298E-2</v>
      </c>
      <c r="AU182" s="4">
        <f t="shared" si="525"/>
        <v>5.2410172164874067E-3</v>
      </c>
      <c r="AV182" s="4">
        <f t="shared" si="525"/>
        <v>2.3007372108626134E-2</v>
      </c>
      <c r="AW182" s="4">
        <f t="shared" si="525"/>
        <v>-2.4267950796942786E-2</v>
      </c>
      <c r="AX182" s="4">
        <f t="shared" si="525"/>
        <v>9.8634264853289869E-2</v>
      </c>
      <c r="AY182" s="4">
        <f t="shared" si="525"/>
        <v>8.8451629468278684E-2</v>
      </c>
      <c r="AZ182" s="4">
        <f t="shared" si="525"/>
        <v>1.9572717189650087E-2</v>
      </c>
      <c r="BA182" s="4">
        <f t="shared" si="525"/>
        <v>1.5748232725221439E-2</v>
      </c>
      <c r="BB182" s="4">
        <f t="shared" si="525"/>
        <v>-1.4644353282373278E-3</v>
      </c>
      <c r="BC182" s="4">
        <f t="shared" si="525"/>
        <v>-4.7608571206019516E-2</v>
      </c>
      <c r="BD182" s="4">
        <f t="shared" si="525"/>
        <v>-2.2395973580627684E-2</v>
      </c>
      <c r="BE182" s="4">
        <f t="shared" si="525"/>
        <v>-7.6624882348531537E-3</v>
      </c>
      <c r="BF182" s="4">
        <f t="shared" si="525"/>
        <v>-3.3777276349247053E-3</v>
      </c>
      <c r="BG182" s="4">
        <f t="shared" si="525"/>
        <v>1.8932750092749376E-2</v>
      </c>
      <c r="BH182" s="4">
        <f t="shared" si="525"/>
        <v>-1.0155557420230893E-2</v>
      </c>
      <c r="BI182" s="4">
        <f t="shared" si="525"/>
        <v>4.6172136518763717E-3</v>
      </c>
      <c r="BJ182" s="4">
        <f t="shared" si="525"/>
        <v>-3.7028047918111345E-2</v>
      </c>
      <c r="BK182" s="4">
        <f t="shared" si="525"/>
        <v>1.2248538344711086E-2</v>
      </c>
      <c r="BL182" s="4">
        <f t="shared" si="525"/>
        <v>-2.9710774152236087E-2</v>
      </c>
      <c r="BM182" s="4">
        <f t="shared" si="525"/>
        <v>-2.3755297847498615E-2</v>
      </c>
      <c r="BN182" s="4">
        <f t="shared" ref="BN182:DY182" si="526">BN75-AVERAGE(BN$71:BN$75)</f>
        <v>-4.484864876797022E-3</v>
      </c>
      <c r="BO182" s="4">
        <f t="shared" si="526"/>
        <v>-1.9766617929286516E-2</v>
      </c>
      <c r="BP182" s="4">
        <f t="shared" si="526"/>
        <v>1.7602743445946627E-2</v>
      </c>
      <c r="BQ182" s="4">
        <f t="shared" si="526"/>
        <v>-2.1881290059879495E-2</v>
      </c>
      <c r="BR182" s="4">
        <f t="shared" si="526"/>
        <v>2.8383807540572129E-2</v>
      </c>
      <c r="BS182" s="4">
        <f t="shared" si="526"/>
        <v>-2.3683987590292058E-2</v>
      </c>
      <c r="BT182" s="4">
        <f t="shared" si="526"/>
        <v>-2.315139543662751E-2</v>
      </c>
      <c r="BU182" s="4">
        <f t="shared" si="526"/>
        <v>-8.107697767050304E-3</v>
      </c>
      <c r="BV182" s="4">
        <f t="shared" si="526"/>
        <v>-5.0017722574720322E-3</v>
      </c>
      <c r="BW182" s="4">
        <f t="shared" si="526"/>
        <v>-4.4882496875252309E-5</v>
      </c>
      <c r="BX182" s="4">
        <f t="shared" si="526"/>
        <v>3.2399387169367681E-2</v>
      </c>
      <c r="BY182" s="4">
        <f t="shared" si="526"/>
        <v>2.1958440247051195E-2</v>
      </c>
      <c r="BZ182" s="4">
        <f t="shared" si="526"/>
        <v>-8.128490227298819E-3</v>
      </c>
      <c r="CA182" s="4">
        <f t="shared" si="526"/>
        <v>3.6896435388928377E-3</v>
      </c>
      <c r="CB182" s="4">
        <f t="shared" si="526"/>
        <v>-2.9164051878276216E-2</v>
      </c>
      <c r="CC182" s="4">
        <f t="shared" si="526"/>
        <v>-1.9244407661060735E-3</v>
      </c>
      <c r="CD182" s="4">
        <f t="shared" si="526"/>
        <v>-3.485511455612763E-2</v>
      </c>
      <c r="CE182" s="4">
        <f t="shared" si="526"/>
        <v>1.0829585047544792E-2</v>
      </c>
      <c r="CF182" s="4">
        <f t="shared" si="526"/>
        <v>-1.5713353222457822E-3</v>
      </c>
      <c r="CG182" s="4">
        <f t="shared" si="526"/>
        <v>-7.4834646654111867E-3</v>
      </c>
      <c r="CH182" s="4">
        <f t="shared" si="526"/>
        <v>-6.9122890962198136E-7</v>
      </c>
      <c r="CI182" s="4">
        <f t="shared" si="526"/>
        <v>-3.6014702058749487E-2</v>
      </c>
      <c r="CJ182" s="4">
        <f t="shared" si="526"/>
        <v>1.5597280049962284E-2</v>
      </c>
      <c r="CK182" s="4">
        <f t="shared" si="526"/>
        <v>-7.7396417993261558E-3</v>
      </c>
      <c r="CL182" s="4">
        <f t="shared" si="526"/>
        <v>4.2379003761149024E-3</v>
      </c>
      <c r="CM182" s="4">
        <f t="shared" si="526"/>
        <v>3.6286387694085272E-2</v>
      </c>
      <c r="CN182" s="4">
        <f t="shared" si="526"/>
        <v>-4.5301580050400143E-2</v>
      </c>
      <c r="CO182" s="4">
        <f t="shared" si="526"/>
        <v>1.519311954368505E-2</v>
      </c>
      <c r="CP182" s="4">
        <f t="shared" si="526"/>
        <v>-6.0094012476291864E-4</v>
      </c>
      <c r="CQ182" s="4">
        <f t="shared" si="526"/>
        <v>-1.3455630606721895E-2</v>
      </c>
      <c r="CR182" s="4">
        <f t="shared" si="526"/>
        <v>1.6194420465238724E-3</v>
      </c>
      <c r="CS182" s="4">
        <f t="shared" si="526"/>
        <v>-1.8088235340042577E-3</v>
      </c>
      <c r="CT182" s="4">
        <f t="shared" si="526"/>
        <v>5.4494339076873602E-3</v>
      </c>
      <c r="CU182" s="4">
        <f t="shared" si="526"/>
        <v>-8.8398685468949918E-3</v>
      </c>
      <c r="CV182" s="4">
        <f t="shared" si="526"/>
        <v>-4.7535024181667232E-3</v>
      </c>
      <c r="CW182" s="4">
        <f t="shared" si="526"/>
        <v>4.1393970296757961E-3</v>
      </c>
      <c r="CX182" s="4">
        <f t="shared" si="526"/>
        <v>5.254212977270982E-2</v>
      </c>
      <c r="CY182" s="4">
        <f t="shared" si="526"/>
        <v>1.197428482152095E-2</v>
      </c>
      <c r="CZ182" s="4">
        <f t="shared" si="526"/>
        <v>9.6532019963028702E-3</v>
      </c>
      <c r="DA182" s="4">
        <f t="shared" si="526"/>
        <v>6.7040544718808236E-4</v>
      </c>
      <c r="DB182" s="4">
        <f t="shared" si="526"/>
        <v>-9.4802044089045655E-3</v>
      </c>
      <c r="DC182" s="4">
        <f t="shared" si="526"/>
        <v>-7.4090126872002435E-2</v>
      </c>
      <c r="DD182" s="4">
        <f t="shared" si="526"/>
        <v>-2.1822686730079057E-2</v>
      </c>
      <c r="DE182" s="4">
        <f t="shared" si="526"/>
        <v>-3.3382704133303239E-3</v>
      </c>
      <c r="DF182" s="4">
        <f t="shared" si="526"/>
        <v>-2.4919039091094372E-3</v>
      </c>
      <c r="DG182" s="4">
        <f t="shared" si="526"/>
        <v>-1.2461268073553359E-2</v>
      </c>
      <c r="DH182" s="4">
        <f t="shared" si="526"/>
        <v>-3.5481703514204106E-2</v>
      </c>
      <c r="DI182" s="4">
        <f t="shared" si="526"/>
        <v>1.3847982160098984E-2</v>
      </c>
      <c r="DJ182" s="4">
        <f t="shared" si="526"/>
        <v>-4.3707513785176608E-3</v>
      </c>
      <c r="DK182" s="4">
        <f t="shared" si="526"/>
        <v>4.7354558606166443E-3</v>
      </c>
      <c r="DL182" s="4">
        <f t="shared" si="526"/>
        <v>-7.9292369501214981E-3</v>
      </c>
      <c r="DM182" s="4">
        <f t="shared" si="526"/>
        <v>-2.3199775826316393E-2</v>
      </c>
      <c r="DN182" s="4">
        <f t="shared" si="526"/>
        <v>1.8196118190961024E-3</v>
      </c>
      <c r="DO182" s="4">
        <f t="shared" si="526"/>
        <v>-2.6912572880000989E-3</v>
      </c>
      <c r="DP182" s="4">
        <f t="shared" si="526"/>
        <v>-1.2381327268683285E-2</v>
      </c>
      <c r="DQ182" s="4">
        <f t="shared" si="526"/>
        <v>-7.5735219600887461E-3</v>
      </c>
      <c r="DR182" s="4">
        <f t="shared" si="526"/>
        <v>-1.3117631505308234E-2</v>
      </c>
      <c r="DS182" s="4">
        <f t="shared" si="526"/>
        <v>1.0755513341553998E-2</v>
      </c>
      <c r="DT182" s="4">
        <f t="shared" si="526"/>
        <v>4.5939963271580137E-3</v>
      </c>
      <c r="DU182" s="4">
        <f t="shared" si="526"/>
        <v>-7.1753208296283146E-3</v>
      </c>
      <c r="DV182" s="4">
        <f t="shared" si="526"/>
        <v>3.3038169583845547E-2</v>
      </c>
      <c r="DW182" s="4">
        <f t="shared" si="526"/>
        <v>1.7195515667421061E-2</v>
      </c>
      <c r="DX182" s="4">
        <f t="shared" si="526"/>
        <v>4.5684745948592282E-3</v>
      </c>
      <c r="DY182" s="4">
        <f t="shared" si="526"/>
        <v>9.571573390459269E-3</v>
      </c>
      <c r="DZ182" s="4">
        <f t="shared" ref="DZ182:GK182" si="527">DZ75-AVERAGE(DZ$71:DZ$75)</f>
        <v>6.3444701985368506E-3</v>
      </c>
      <c r="EA182" s="4">
        <f t="shared" si="527"/>
        <v>-1.8936172612319412E-2</v>
      </c>
      <c r="EB182" s="4">
        <f t="shared" si="527"/>
        <v>-2.8652852318497977E-2</v>
      </c>
      <c r="EC182" s="4">
        <f t="shared" si="527"/>
        <v>-4.9171761780186151E-3</v>
      </c>
      <c r="ED182" s="4">
        <f t="shared" si="527"/>
        <v>3.3175887750590645E-3</v>
      </c>
      <c r="EE182" s="4">
        <f t="shared" si="527"/>
        <v>-1.843011387923825E-2</v>
      </c>
      <c r="EF182" s="4">
        <f t="shared" si="527"/>
        <v>1.2681782854181712E-2</v>
      </c>
      <c r="EG182" s="4">
        <f t="shared" si="527"/>
        <v>-1.481019998738488E-2</v>
      </c>
      <c r="EH182" s="4">
        <f t="shared" si="527"/>
        <v>-3.4556176135042103E-3</v>
      </c>
      <c r="EI182" s="4">
        <f t="shared" si="527"/>
        <v>-1.6376220746884457E-2</v>
      </c>
      <c r="EJ182" s="4">
        <f t="shared" si="527"/>
        <v>-8.8529468710318478E-3</v>
      </c>
      <c r="EK182" s="4">
        <f t="shared" si="527"/>
        <v>8.4285670961071653E-3</v>
      </c>
      <c r="EL182" s="4">
        <f t="shared" si="527"/>
        <v>-1.9049756879335758E-2</v>
      </c>
      <c r="EM182" s="4">
        <f t="shared" si="527"/>
        <v>-2.6073000789155519E-3</v>
      </c>
      <c r="EN182" s="4">
        <f t="shared" si="527"/>
        <v>-1.2965769176547573E-3</v>
      </c>
      <c r="EO182" s="4">
        <f t="shared" si="527"/>
        <v>1.5630868091557753E-4</v>
      </c>
      <c r="EP182" s="4">
        <f t="shared" si="527"/>
        <v>-9.018465827609767E-3</v>
      </c>
      <c r="EQ182" s="4">
        <f t="shared" si="527"/>
        <v>-1.0952730937376473E-3</v>
      </c>
      <c r="ER182" s="4">
        <f t="shared" si="527"/>
        <v>7.5512364179280223E-3</v>
      </c>
      <c r="ES182" s="4">
        <f t="shared" si="527"/>
        <v>-9.7877238578747677E-3</v>
      </c>
      <c r="ET182" s="4">
        <f t="shared" si="527"/>
        <v>2.5355603782094054E-2</v>
      </c>
      <c r="EU182" s="4">
        <f t="shared" si="527"/>
        <v>-4.6855059296454478E-3</v>
      </c>
      <c r="EV182" s="4">
        <f t="shared" si="527"/>
        <v>2.263408028768182E-2</v>
      </c>
      <c r="EW182" s="4">
        <f t="shared" si="527"/>
        <v>7.9672055449775403E-4</v>
      </c>
      <c r="EX182" s="4">
        <f t="shared" si="527"/>
        <v>-1.7689942603492399E-2</v>
      </c>
      <c r="EY182" s="4">
        <f t="shared" si="527"/>
        <v>-9.8133323651964765E-4</v>
      </c>
      <c r="EZ182" s="4">
        <f t="shared" si="527"/>
        <v>-1.918119685451708E-2</v>
      </c>
      <c r="FA182" s="4">
        <f t="shared" si="527"/>
        <v>-5.2390917578089228E-3</v>
      </c>
      <c r="FB182" s="4">
        <f t="shared" si="527"/>
        <v>3.1881944196726682E-3</v>
      </c>
      <c r="FC182" s="4">
        <f t="shared" si="527"/>
        <v>2.1338488797699711E-3</v>
      </c>
      <c r="FD182" s="4">
        <f t="shared" si="527"/>
        <v>-1.0033666999378563E-2</v>
      </c>
      <c r="FE182" s="4">
        <f t="shared" si="527"/>
        <v>2.1423292403259693E-2</v>
      </c>
      <c r="FF182" s="4">
        <f t="shared" si="527"/>
        <v>-1.8925738067136828E-2</v>
      </c>
      <c r="FG182" s="4">
        <f t="shared" si="527"/>
        <v>4.1335539746674019E-2</v>
      </c>
      <c r="FH182" s="4">
        <f t="shared" si="527"/>
        <v>-4.2169219712636253E-3</v>
      </c>
      <c r="FI182" s="4">
        <f t="shared" si="527"/>
        <v>7.9286243834089023E-3</v>
      </c>
      <c r="FJ182" s="4">
        <f t="shared" si="527"/>
        <v>2.1963537175847758E-2</v>
      </c>
      <c r="FK182" s="4">
        <f t="shared" si="527"/>
        <v>-1.2224053809843559E-2</v>
      </c>
      <c r="FL182" s="4">
        <f t="shared" si="527"/>
        <v>1.9004071699180787E-2</v>
      </c>
      <c r="FM182" s="4">
        <f t="shared" si="527"/>
        <v>1.2114195039149614E-2</v>
      </c>
      <c r="FN182" s="4">
        <f t="shared" si="527"/>
        <v>2.6250977582294034E-2</v>
      </c>
      <c r="FO182" s="4">
        <f t="shared" si="527"/>
        <v>1.6450437394523509E-2</v>
      </c>
      <c r="FP182" s="4">
        <f t="shared" si="527"/>
        <v>-2.6972667995106919E-2</v>
      </c>
      <c r="FQ182" s="4">
        <f t="shared" si="527"/>
        <v>7.0944616619419004E-3</v>
      </c>
      <c r="FR182" s="4">
        <f t="shared" si="527"/>
        <v>2.5900685464175796E-4</v>
      </c>
      <c r="FS182" s="4">
        <f t="shared" si="527"/>
        <v>1.0919350404729293E-2</v>
      </c>
      <c r="FT182" s="4">
        <f t="shared" si="527"/>
        <v>1.7015407139963207E-2</v>
      </c>
      <c r="FU182" s="4">
        <f t="shared" si="527"/>
        <v>3.1838057774059819E-2</v>
      </c>
      <c r="FV182" s="4">
        <f t="shared" si="527"/>
        <v>-7.047045632694769E-3</v>
      </c>
      <c r="FW182" s="4">
        <f t="shared" si="527"/>
        <v>-1.2343690577440978E-2</v>
      </c>
      <c r="FX182" s="4">
        <f t="shared" si="527"/>
        <v>1.8428910616684207E-2</v>
      </c>
      <c r="FY182" s="4">
        <f t="shared" si="527"/>
        <v>4.6762866348340161E-3</v>
      </c>
      <c r="FZ182" s="4">
        <f t="shared" si="527"/>
        <v>-3.6331707916564315E-2</v>
      </c>
      <c r="GA182" s="4">
        <f t="shared" si="527"/>
        <v>-1.035909461515115E-2</v>
      </c>
      <c r="GB182" s="4">
        <f t="shared" si="527"/>
        <v>-4.5896380923245725E-3</v>
      </c>
      <c r="GC182" s="4">
        <f t="shared" si="527"/>
        <v>1.1608201293454768E-2</v>
      </c>
      <c r="GD182" s="4">
        <f t="shared" si="527"/>
        <v>2.7376810143997475E-3</v>
      </c>
      <c r="GE182" s="4">
        <f t="shared" si="527"/>
        <v>-3.3882129126750239E-2</v>
      </c>
      <c r="GF182" s="4">
        <f t="shared" si="527"/>
        <v>2.700057320181257E-3</v>
      </c>
      <c r="GG182" s="4">
        <f t="shared" si="527"/>
        <v>1.6379813543441975E-2</v>
      </c>
      <c r="GH182" s="4">
        <f t="shared" si="527"/>
        <v>1.9741870399637144E-2</v>
      </c>
      <c r="GI182" s="4">
        <f t="shared" si="527"/>
        <v>1.8565869006307238E-2</v>
      </c>
      <c r="GJ182" s="4">
        <f t="shared" si="527"/>
        <v>-2.5823852126822651E-2</v>
      </c>
      <c r="GK182" s="4">
        <f t="shared" si="527"/>
        <v>7.9603752960304575E-4</v>
      </c>
      <c r="GL182" s="4">
        <f t="shared" ref="GL182:IQ182" si="528">GL75-AVERAGE(GL$71:GL$75)</f>
        <v>1.9905480435472633E-2</v>
      </c>
      <c r="GM182" s="4">
        <f t="shared" si="528"/>
        <v>7.4574855232897534E-3</v>
      </c>
      <c r="GN182" s="4">
        <f t="shared" si="528"/>
        <v>-3.8600897615998171E-2</v>
      </c>
      <c r="GO182" s="4">
        <f t="shared" si="528"/>
        <v>4.7284675181432628E-3</v>
      </c>
      <c r="GP182" s="4">
        <f t="shared" si="528"/>
        <v>1.4074463283906389E-2</v>
      </c>
      <c r="GQ182" s="4">
        <f t="shared" si="528"/>
        <v>-1.3646458459961014E-2</v>
      </c>
      <c r="GR182" s="4">
        <f t="shared" si="528"/>
        <v>-1.0638558758266789E-2</v>
      </c>
      <c r="GS182" s="4">
        <f t="shared" si="528"/>
        <v>6.3054914810127174E-3</v>
      </c>
      <c r="GT182" s="4">
        <f t="shared" si="528"/>
        <v>2.2481011971493332E-2</v>
      </c>
      <c r="GU182" s="4">
        <f t="shared" si="528"/>
        <v>2.3382317706589946E-3</v>
      </c>
      <c r="GV182" s="4">
        <f t="shared" si="528"/>
        <v>-2.2062533862054479E-3</v>
      </c>
      <c r="GW182" s="4">
        <f t="shared" si="528"/>
        <v>2.2448603371224358E-2</v>
      </c>
      <c r="GX182" s="4">
        <f t="shared" si="528"/>
        <v>-3.6725963965263883E-3</v>
      </c>
      <c r="GY182" s="4">
        <f t="shared" si="528"/>
        <v>-1.3415411335675826E-2</v>
      </c>
      <c r="GZ182" s="4">
        <f t="shared" si="528"/>
        <v>-8.902519711790173E-3</v>
      </c>
      <c r="HA182" s="4">
        <f t="shared" si="528"/>
        <v>-2.737197824346138E-3</v>
      </c>
      <c r="HB182" s="4">
        <f t="shared" si="528"/>
        <v>-3.5247706496339556E-3</v>
      </c>
      <c r="HC182" s="4">
        <f t="shared" si="528"/>
        <v>-1.6940625027763435E-2</v>
      </c>
      <c r="HD182" s="4">
        <f t="shared" si="528"/>
        <v>-2.7123006136761791E-2</v>
      </c>
      <c r="HE182" s="4">
        <f t="shared" si="528"/>
        <v>-1.0105866770537538E-2</v>
      </c>
      <c r="HF182" s="4">
        <f t="shared" si="528"/>
        <v>-1.0082905880168901E-2</v>
      </c>
      <c r="HG182" s="4">
        <f t="shared" si="528"/>
        <v>1.394999367912227E-3</v>
      </c>
      <c r="HH182" s="4">
        <f t="shared" si="528"/>
        <v>-2.5021458506773193E-3</v>
      </c>
      <c r="HI182" s="4">
        <f t="shared" si="528"/>
        <v>-1.9041495440014426E-2</v>
      </c>
      <c r="HJ182" s="4">
        <f t="shared" si="528"/>
        <v>-1.5956848606313544E-3</v>
      </c>
      <c r="HK182" s="4">
        <f t="shared" si="528"/>
        <v>1.1314283924452615E-3</v>
      </c>
      <c r="HL182" s="4">
        <f t="shared" si="528"/>
        <v>-1.0508808544034012E-2</v>
      </c>
      <c r="HM182" s="4">
        <f t="shared" si="528"/>
        <v>-1.1179529137646478E-2</v>
      </c>
      <c r="HN182" s="4">
        <f t="shared" si="528"/>
        <v>-7.5434836326616602E-3</v>
      </c>
      <c r="HO182" s="4">
        <f t="shared" si="528"/>
        <v>4.8873269779541239E-3</v>
      </c>
      <c r="HP182" s="4">
        <f t="shared" si="528"/>
        <v>-5.74321167864306E-3</v>
      </c>
      <c r="HQ182" s="4">
        <f t="shared" si="528"/>
        <v>2.5432147801516716E-2</v>
      </c>
      <c r="HR182" s="4">
        <f t="shared" si="528"/>
        <v>2.0802804943246968E-2</v>
      </c>
      <c r="HS182" s="4">
        <f t="shared" si="528"/>
        <v>9.7753377039930586E-3</v>
      </c>
      <c r="HT182" s="4">
        <f t="shared" si="528"/>
        <v>6.1936388102549365E-3</v>
      </c>
      <c r="HU182" s="4">
        <f t="shared" si="528"/>
        <v>-7.0739253632151871E-3</v>
      </c>
      <c r="HV182" s="4">
        <f t="shared" si="528"/>
        <v>9.9961309084493216E-5</v>
      </c>
      <c r="HW182" s="4">
        <f t="shared" si="528"/>
        <v>-6.1680521871229233E-3</v>
      </c>
      <c r="HX182" s="4">
        <f t="shared" si="528"/>
        <v>-1.4022112632155276E-2</v>
      </c>
      <c r="HY182" s="4">
        <f t="shared" si="528"/>
        <v>-3.2345877788601284E-2</v>
      </c>
      <c r="HZ182" s="4">
        <f t="shared" si="528"/>
        <v>4.1154623938906149E-3</v>
      </c>
      <c r="IA182" s="4">
        <f t="shared" si="528"/>
        <v>-5.3714715927431437E-3</v>
      </c>
      <c r="IB182" s="4">
        <f t="shared" si="528"/>
        <v>4.8788272131134354E-3</v>
      </c>
      <c r="IC182" s="4">
        <f t="shared" si="528"/>
        <v>-6.8082278631239283E-3</v>
      </c>
      <c r="ID182" s="4">
        <f t="shared" si="528"/>
        <v>-1.8019352090562692E-2</v>
      </c>
      <c r="IE182" s="4">
        <f t="shared" si="528"/>
        <v>-2.3822711730531649E-2</v>
      </c>
      <c r="IF182" s="4">
        <f t="shared" si="528"/>
        <v>1.3022669760055682E-2</v>
      </c>
      <c r="IG182" s="4">
        <f t="shared" si="528"/>
        <v>1.9625498063927587E-2</v>
      </c>
      <c r="IH182" s="4">
        <f t="shared" si="528"/>
        <v>-2.0875928377510452E-2</v>
      </c>
      <c r="II182" s="4">
        <f t="shared" si="528"/>
        <v>-7.2489547388779772E-3</v>
      </c>
      <c r="IJ182" s="4">
        <f t="shared" si="528"/>
        <v>4.9774884474778729E-3</v>
      </c>
      <c r="IK182" s="4">
        <f t="shared" si="528"/>
        <v>8.7326080878452486E-4</v>
      </c>
      <c r="IL182" s="4">
        <f t="shared" si="528"/>
        <v>-8.0052101257960112E-3</v>
      </c>
      <c r="IM182" s="4">
        <f t="shared" si="528"/>
        <v>4.3410210730496545E-3</v>
      </c>
      <c r="IN182" s="4">
        <f t="shared" si="528"/>
        <v>-8.4183896388894397E-3</v>
      </c>
      <c r="IO182" s="4">
        <f t="shared" si="528"/>
        <v>-1.1973915006869012E-2</v>
      </c>
      <c r="IP182" s="4">
        <f t="shared" si="528"/>
        <v>-4.5376489969310469E-4</v>
      </c>
      <c r="IQ182" s="4">
        <f t="shared" si="528"/>
        <v>-9.7960701843704551E-3</v>
      </c>
      <c r="IT182" s="4">
        <f t="shared" si="512"/>
        <v>-5.7684042149366247E-4</v>
      </c>
      <c r="JA182" s="15" t="s">
        <v>4</v>
      </c>
      <c r="JB182" s="15" t="s">
        <v>5</v>
      </c>
      <c r="JC182" s="15" t="s">
        <v>6</v>
      </c>
      <c r="JH182" s="15" t="s">
        <v>4</v>
      </c>
      <c r="JI182" s="15" t="s">
        <v>5</v>
      </c>
      <c r="JJ182" s="15" t="s">
        <v>6</v>
      </c>
      <c r="JO182" s="9" t="s">
        <v>7</v>
      </c>
      <c r="JP182" s="15" t="s">
        <v>4</v>
      </c>
      <c r="JQ182" s="15" t="s">
        <v>5</v>
      </c>
      <c r="JR182" s="15" t="s">
        <v>6</v>
      </c>
      <c r="JU182" s="1">
        <f>COUNTIF(B182:IQ182,"&gt;0")</f>
        <v>116</v>
      </c>
      <c r="JW182" s="9" t="s">
        <v>8</v>
      </c>
      <c r="JX182" s="15" t="s">
        <v>4</v>
      </c>
      <c r="JY182" s="15" t="s">
        <v>5</v>
      </c>
      <c r="JZ182" s="15" t="s">
        <v>6</v>
      </c>
    </row>
    <row r="183" spans="1:287" s="33" customFormat="1" x14ac:dyDescent="0.25">
      <c r="A183" s="32">
        <v>0</v>
      </c>
      <c r="B183" s="28">
        <f t="shared" ref="B183:BM183" si="529">B76-AVERAGE(B$71:B$75)</f>
        <v>8.5252339359830741E-3</v>
      </c>
      <c r="C183" s="28">
        <f t="shared" si="529"/>
        <v>1.4943805150574748E-4</v>
      </c>
      <c r="D183" s="28">
        <f t="shared" si="529"/>
        <v>-3.1465085319713664E-3</v>
      </c>
      <c r="E183" s="28">
        <f t="shared" si="529"/>
        <v>-1.5660007470351804E-3</v>
      </c>
      <c r="F183" s="28">
        <f t="shared" si="529"/>
        <v>-1.5273144969601012E-3</v>
      </c>
      <c r="G183" s="28">
        <f t="shared" si="529"/>
        <v>5.8351811262030307E-3</v>
      </c>
      <c r="H183" s="28">
        <f t="shared" si="529"/>
        <v>2.9362720268492643E-3</v>
      </c>
      <c r="I183" s="28">
        <f t="shared" si="529"/>
        <v>1.1946920914422392E-2</v>
      </c>
      <c r="J183" s="28">
        <f t="shared" si="529"/>
        <v>5.7556354019883118E-3</v>
      </c>
      <c r="K183" s="28">
        <f t="shared" si="529"/>
        <v>1.8387311771168636E-2</v>
      </c>
      <c r="L183" s="28">
        <f t="shared" si="529"/>
        <v>8.2847949774322929E-3</v>
      </c>
      <c r="M183" s="28">
        <f t="shared" si="529"/>
        <v>-5.9962757664729582E-2</v>
      </c>
      <c r="N183" s="28">
        <f t="shared" si="529"/>
        <v>1.4705752347714559E-2</v>
      </c>
      <c r="O183" s="28">
        <f t="shared" si="529"/>
        <v>3.5149388672631081E-3</v>
      </c>
      <c r="P183" s="28">
        <f t="shared" si="529"/>
        <v>4.5496313891536105E-3</v>
      </c>
      <c r="Q183" s="28">
        <f t="shared" si="529"/>
        <v>-1.8294814572335966E-2</v>
      </c>
      <c r="R183" s="28">
        <f t="shared" si="529"/>
        <v>-2.7235441901472007E-2</v>
      </c>
      <c r="S183" s="28">
        <f t="shared" si="529"/>
        <v>1.4987372532543893E-2</v>
      </c>
      <c r="T183" s="28">
        <f t="shared" si="529"/>
        <v>8.81972476210084E-3</v>
      </c>
      <c r="U183" s="28">
        <f t="shared" si="529"/>
        <v>-2.3007563344018746E-2</v>
      </c>
      <c r="V183" s="28">
        <f t="shared" si="529"/>
        <v>-2.0142565195421611E-2</v>
      </c>
      <c r="W183" s="28">
        <f t="shared" si="529"/>
        <v>7.537201830251309E-3</v>
      </c>
      <c r="X183" s="28">
        <f t="shared" si="529"/>
        <v>-2.493833113714056E-3</v>
      </c>
      <c r="Y183" s="28">
        <f t="shared" si="529"/>
        <v>9.6585691255895011E-3</v>
      </c>
      <c r="Z183" s="28">
        <f t="shared" si="529"/>
        <v>-5.7670143042453364E-3</v>
      </c>
      <c r="AA183" s="28">
        <f t="shared" si="529"/>
        <v>-1.7534844312874349E-2</v>
      </c>
      <c r="AB183" s="28">
        <f t="shared" si="529"/>
        <v>-9.4734246566116759E-3</v>
      </c>
      <c r="AC183" s="28">
        <f t="shared" si="529"/>
        <v>-6.7716489092498203E-3</v>
      </c>
      <c r="AD183" s="28">
        <f t="shared" si="529"/>
        <v>7.2059343645867208E-3</v>
      </c>
      <c r="AE183" s="28">
        <f t="shared" si="529"/>
        <v>2.0199434312942636E-2</v>
      </c>
      <c r="AF183" s="28">
        <f t="shared" si="529"/>
        <v>1.1368342019852375E-2</v>
      </c>
      <c r="AG183" s="28">
        <f t="shared" si="529"/>
        <v>9.0950060790452314E-3</v>
      </c>
      <c r="AH183" s="28">
        <f t="shared" si="529"/>
        <v>5.021183474250508E-3</v>
      </c>
      <c r="AI183" s="28">
        <f t="shared" si="529"/>
        <v>1.3496846253027578E-2</v>
      </c>
      <c r="AJ183" s="28">
        <f t="shared" si="529"/>
        <v>-1.2557869451715737E-2</v>
      </c>
      <c r="AK183" s="28">
        <f t="shared" si="529"/>
        <v>1.0682968794148142E-2</v>
      </c>
      <c r="AL183" s="28">
        <f t="shared" si="529"/>
        <v>7.7592853605831097E-3</v>
      </c>
      <c r="AM183" s="28">
        <f t="shared" si="529"/>
        <v>2.1447868323843086E-2</v>
      </c>
      <c r="AN183" s="28">
        <f t="shared" si="529"/>
        <v>-1.1187006699926946E-2</v>
      </c>
      <c r="AO183" s="28">
        <f t="shared" si="529"/>
        <v>-1.1247536121518694E-3</v>
      </c>
      <c r="AP183" s="28">
        <f t="shared" si="529"/>
        <v>4.8546859635528988E-2</v>
      </c>
      <c r="AQ183" s="28">
        <f t="shared" si="529"/>
        <v>-3.1883835052004018E-2</v>
      </c>
      <c r="AR183" s="28">
        <f t="shared" si="529"/>
        <v>-4.5229904173112359E-2</v>
      </c>
      <c r="AS183" s="28">
        <f t="shared" si="529"/>
        <v>-6.5953811727960734E-4</v>
      </c>
      <c r="AT183" s="28">
        <f t="shared" si="529"/>
        <v>-3.7377183555106261E-2</v>
      </c>
      <c r="AU183" s="28">
        <f t="shared" si="529"/>
        <v>-5.8230898909904828E-3</v>
      </c>
      <c r="AV183" s="28">
        <f t="shared" si="529"/>
        <v>2.3094779640443402E-2</v>
      </c>
      <c r="AW183" s="28">
        <f t="shared" si="529"/>
        <v>-3.7485143088476246E-2</v>
      </c>
      <c r="AX183" s="28">
        <f t="shared" si="529"/>
        <v>4.2280265811734233E-2</v>
      </c>
      <c r="AY183" s="28">
        <f t="shared" si="529"/>
        <v>-1.1727996775620217E-3</v>
      </c>
      <c r="AZ183" s="28">
        <f t="shared" si="529"/>
        <v>-1.426231085193319E-4</v>
      </c>
      <c r="BA183" s="28">
        <f t="shared" si="529"/>
        <v>-2.0891966419007941E-2</v>
      </c>
      <c r="BB183" s="28">
        <f t="shared" si="529"/>
        <v>-8.9616160893056119E-3</v>
      </c>
      <c r="BC183" s="28">
        <f t="shared" si="529"/>
        <v>9.8544207352006565E-3</v>
      </c>
      <c r="BD183" s="28">
        <f t="shared" si="529"/>
        <v>1.2600021608041113E-2</v>
      </c>
      <c r="BE183" s="28">
        <f t="shared" si="529"/>
        <v>2.5710212269303753E-2</v>
      </c>
      <c r="BF183" s="28">
        <f t="shared" si="529"/>
        <v>1.7847148029010215E-2</v>
      </c>
      <c r="BG183" s="28">
        <f t="shared" si="529"/>
        <v>4.6016700913210334E-2</v>
      </c>
      <c r="BH183" s="28">
        <f t="shared" si="529"/>
        <v>3.9923130406602069E-3</v>
      </c>
      <c r="BI183" s="28">
        <f t="shared" si="529"/>
        <v>9.9110324326399935E-3</v>
      </c>
      <c r="BJ183" s="28">
        <f t="shared" si="529"/>
        <v>7.3798228294320676E-3</v>
      </c>
      <c r="BK183" s="28">
        <f t="shared" si="529"/>
        <v>4.6885142765433485E-2</v>
      </c>
      <c r="BL183" s="28">
        <f t="shared" si="529"/>
        <v>2.1372337960298724E-2</v>
      </c>
      <c r="BM183" s="28">
        <f t="shared" si="529"/>
        <v>-1.7455861600034817E-2</v>
      </c>
      <c r="BN183" s="28">
        <f t="shared" ref="BN183:DY183" si="530">BN76-AVERAGE(BN$71:BN$75)</f>
        <v>9.9453491133268106E-3</v>
      </c>
      <c r="BO183" s="28">
        <f t="shared" si="530"/>
        <v>1.0150176208032101E-2</v>
      </c>
      <c r="BP183" s="28">
        <f t="shared" si="530"/>
        <v>-2.1873909295577282E-2</v>
      </c>
      <c r="BQ183" s="28">
        <f t="shared" si="530"/>
        <v>-5.7540120743866371E-2</v>
      </c>
      <c r="BR183" s="28">
        <f t="shared" si="530"/>
        <v>-2.8981475748078748E-2</v>
      </c>
      <c r="BS183" s="28">
        <f t="shared" si="530"/>
        <v>-1.7171997077658582E-2</v>
      </c>
      <c r="BT183" s="28">
        <f t="shared" si="530"/>
        <v>-8.5359478498669514E-3</v>
      </c>
      <c r="BU183" s="28">
        <f t="shared" si="530"/>
        <v>5.7347553189871156E-3</v>
      </c>
      <c r="BV183" s="28">
        <f t="shared" si="530"/>
        <v>2.8659519897367243E-3</v>
      </c>
      <c r="BW183" s="28">
        <f t="shared" si="530"/>
        <v>3.0402850325492232E-2</v>
      </c>
      <c r="BX183" s="28">
        <f t="shared" si="530"/>
        <v>2.3431708706879974E-2</v>
      </c>
      <c r="BY183" s="28">
        <f t="shared" si="530"/>
        <v>2.6455341030204083E-3</v>
      </c>
      <c r="BZ183" s="28">
        <f t="shared" si="530"/>
        <v>-4.3072818020834338E-4</v>
      </c>
      <c r="CA183" s="28">
        <f t="shared" si="530"/>
        <v>-5.6265907774273264E-3</v>
      </c>
      <c r="CB183" s="28">
        <f t="shared" si="530"/>
        <v>5.657723895303131E-3</v>
      </c>
      <c r="CC183" s="28">
        <f t="shared" si="530"/>
        <v>1.6166026036247031E-3</v>
      </c>
      <c r="CD183" s="28">
        <f t="shared" si="530"/>
        <v>2.8602242846675299E-2</v>
      </c>
      <c r="CE183" s="28">
        <f t="shared" si="530"/>
        <v>-1.3540104501845535E-2</v>
      </c>
      <c r="CF183" s="28">
        <f t="shared" si="530"/>
        <v>1.3472760489275509E-2</v>
      </c>
      <c r="CG183" s="28">
        <f t="shared" si="530"/>
        <v>1.4687867505947458E-3</v>
      </c>
      <c r="CH183" s="28">
        <f t="shared" si="530"/>
        <v>5.8709698200489664E-3</v>
      </c>
      <c r="CI183" s="28">
        <f t="shared" si="530"/>
        <v>3.5051720861699297E-3</v>
      </c>
      <c r="CJ183" s="28">
        <f t="shared" si="530"/>
        <v>-8.650145467764242E-3</v>
      </c>
      <c r="CK183" s="28">
        <f t="shared" si="530"/>
        <v>2.5310592847833099E-2</v>
      </c>
      <c r="CL183" s="28">
        <f t="shared" si="530"/>
        <v>6.8847156551634326E-3</v>
      </c>
      <c r="CM183" s="28">
        <f t="shared" si="530"/>
        <v>-4.9274608770770393E-3</v>
      </c>
      <c r="CN183" s="28">
        <f t="shared" si="530"/>
        <v>7.0384534393592435E-3</v>
      </c>
      <c r="CO183" s="28">
        <f t="shared" si="530"/>
        <v>-4.4834104399370618E-3</v>
      </c>
      <c r="CP183" s="28">
        <f t="shared" si="530"/>
        <v>-1.2477145163276838E-3</v>
      </c>
      <c r="CQ183" s="28">
        <f t="shared" si="530"/>
        <v>1.0976342249003042E-2</v>
      </c>
      <c r="CR183" s="28">
        <f t="shared" si="530"/>
        <v>1.6194420465238724E-3</v>
      </c>
      <c r="CS183" s="28">
        <f t="shared" si="530"/>
        <v>8.8680798786224847E-4</v>
      </c>
      <c r="CT183" s="28">
        <f t="shared" si="530"/>
        <v>1.7275640895763993E-2</v>
      </c>
      <c r="CU183" s="28">
        <f t="shared" si="530"/>
        <v>-9.0674446767869503E-3</v>
      </c>
      <c r="CV183" s="28">
        <f t="shared" si="530"/>
        <v>3.0074495567113984E-2</v>
      </c>
      <c r="CW183" s="28">
        <f t="shared" si="530"/>
        <v>9.25148499930011E-4</v>
      </c>
      <c r="CX183" s="28">
        <f t="shared" si="530"/>
        <v>-5.7869088846115961E-3</v>
      </c>
      <c r="CY183" s="28">
        <f t="shared" si="530"/>
        <v>1.0438064934528025E-2</v>
      </c>
      <c r="CZ183" s="28">
        <f t="shared" si="530"/>
        <v>1.1743599190695599E-3</v>
      </c>
      <c r="DA183" s="28">
        <f t="shared" si="530"/>
        <v>-9.0516643349681913E-3</v>
      </c>
      <c r="DB183" s="28">
        <f t="shared" si="530"/>
        <v>3.3945154440923671E-2</v>
      </c>
      <c r="DC183" s="28">
        <f t="shared" si="530"/>
        <v>-2.4240625172589313E-3</v>
      </c>
      <c r="DD183" s="28">
        <f t="shared" si="530"/>
        <v>-2.669791302080976E-2</v>
      </c>
      <c r="DE183" s="28">
        <f t="shared" si="530"/>
        <v>1.0328511661386791E-2</v>
      </c>
      <c r="DF183" s="28">
        <f t="shared" si="530"/>
        <v>1.0844059885427164E-2</v>
      </c>
      <c r="DG183" s="28">
        <f t="shared" si="530"/>
        <v>1.452309301265845E-2</v>
      </c>
      <c r="DH183" s="28">
        <f t="shared" si="530"/>
        <v>5.5983222292605257E-3</v>
      </c>
      <c r="DI183" s="28">
        <f t="shared" si="530"/>
        <v>-1.3954751065912539E-2</v>
      </c>
      <c r="DJ183" s="28">
        <f t="shared" si="530"/>
        <v>2.0427217692032588E-2</v>
      </c>
      <c r="DK183" s="28">
        <f t="shared" si="530"/>
        <v>-3.806587107560911E-2</v>
      </c>
      <c r="DL183" s="28">
        <f t="shared" si="530"/>
        <v>4.0889043626555922E-3</v>
      </c>
      <c r="DM183" s="28">
        <f t="shared" si="530"/>
        <v>1.7070890474620438E-2</v>
      </c>
      <c r="DN183" s="28">
        <f t="shared" si="530"/>
        <v>-1.1051939442661031E-2</v>
      </c>
      <c r="DO183" s="28">
        <f t="shared" si="530"/>
        <v>-3.7017692106117557E-2</v>
      </c>
      <c r="DP183" s="28">
        <f t="shared" si="530"/>
        <v>-1.3169837599831227E-2</v>
      </c>
      <c r="DQ183" s="28">
        <f t="shared" si="530"/>
        <v>-1.8982306800147879E-2</v>
      </c>
      <c r="DR183" s="28">
        <f t="shared" si="530"/>
        <v>-1.5333436820366652E-2</v>
      </c>
      <c r="DS183" s="28">
        <f t="shared" si="530"/>
        <v>1.0000338774526493E-2</v>
      </c>
      <c r="DT183" s="28">
        <f t="shared" si="530"/>
        <v>-1.0337298622150014E-2</v>
      </c>
      <c r="DU183" s="28">
        <f t="shared" si="530"/>
        <v>8.0167933389301612E-3</v>
      </c>
      <c r="DV183" s="28">
        <f t="shared" si="530"/>
        <v>2.5166931706316889E-3</v>
      </c>
      <c r="DW183" s="28">
        <f t="shared" si="530"/>
        <v>2.5597845078214783E-2</v>
      </c>
      <c r="DX183" s="28">
        <f t="shared" si="530"/>
        <v>5.6907335321484164E-3</v>
      </c>
      <c r="DY183" s="28">
        <f t="shared" si="530"/>
        <v>-7.9062965024141139E-3</v>
      </c>
      <c r="DZ183" s="28">
        <f t="shared" ref="DZ183:GK183" si="531">DZ76-AVERAGE(DZ$71:DZ$75)</f>
        <v>1.3184829237381528E-2</v>
      </c>
      <c r="EA183" s="28">
        <f t="shared" si="531"/>
        <v>1.017865716508352E-2</v>
      </c>
      <c r="EB183" s="28">
        <f t="shared" si="531"/>
        <v>-9.151262777301019E-3</v>
      </c>
      <c r="EC183" s="28">
        <f t="shared" si="531"/>
        <v>-1.2355703343221416E-2</v>
      </c>
      <c r="ED183" s="28">
        <f t="shared" si="531"/>
        <v>7.0263931000605784E-3</v>
      </c>
      <c r="EE183" s="28">
        <f t="shared" si="531"/>
        <v>2.0104403077330271E-3</v>
      </c>
      <c r="EF183" s="28">
        <f t="shared" si="531"/>
        <v>7.7922551631697309E-3</v>
      </c>
      <c r="EG183" s="28">
        <f t="shared" si="531"/>
        <v>5.3536968727554144E-4</v>
      </c>
      <c r="EH183" s="28">
        <f t="shared" si="531"/>
        <v>3.0576908648421209E-2</v>
      </c>
      <c r="EI183" s="28">
        <f t="shared" si="531"/>
        <v>1.3528797800448631E-2</v>
      </c>
      <c r="EJ183" s="28">
        <f t="shared" si="531"/>
        <v>-1.5281499159008664E-2</v>
      </c>
      <c r="EK183" s="28">
        <f t="shared" si="531"/>
        <v>8.4285670961071653E-3</v>
      </c>
      <c r="EL183" s="28">
        <f t="shared" si="531"/>
        <v>-1.4160222175976676E-2</v>
      </c>
      <c r="EM183" s="28">
        <f t="shared" si="531"/>
        <v>-1.5806703575111443E-2</v>
      </c>
      <c r="EN183" s="28">
        <f t="shared" si="531"/>
        <v>-1.3559333707830201E-2</v>
      </c>
      <c r="EO183" s="28">
        <f t="shared" si="531"/>
        <v>-2.3979407330039657E-2</v>
      </c>
      <c r="EP183" s="28">
        <f t="shared" si="531"/>
        <v>-3.4904049397684951E-3</v>
      </c>
      <c r="EQ183" s="28">
        <f t="shared" si="531"/>
        <v>9.8093260433132316E-4</v>
      </c>
      <c r="ER183" s="28">
        <f t="shared" si="531"/>
        <v>-5.7435311056665316E-3</v>
      </c>
      <c r="ES183" s="28">
        <f t="shared" si="531"/>
        <v>-5.1251457960681916E-3</v>
      </c>
      <c r="ET183" s="28">
        <f t="shared" si="531"/>
        <v>1.430699767609029E-2</v>
      </c>
      <c r="EU183" s="28">
        <f t="shared" si="531"/>
        <v>2.8015728031774581E-3</v>
      </c>
      <c r="EV183" s="28">
        <f t="shared" si="531"/>
        <v>2.5126883072745096E-3</v>
      </c>
      <c r="EW183" s="28">
        <f t="shared" si="531"/>
        <v>3.2163794419207015E-3</v>
      </c>
      <c r="EX183" s="28">
        <f t="shared" si="531"/>
        <v>2.2222535623809257E-3</v>
      </c>
      <c r="EY183" s="28">
        <f t="shared" si="531"/>
        <v>5.9439362418585526E-3</v>
      </c>
      <c r="EZ183" s="28">
        <f t="shared" si="531"/>
        <v>2.2832635741157361E-3</v>
      </c>
      <c r="FA183" s="28">
        <f t="shared" si="531"/>
        <v>-1.7331932553745488E-2</v>
      </c>
      <c r="FB183" s="28">
        <f t="shared" si="531"/>
        <v>-5.3978912500447455E-3</v>
      </c>
      <c r="FC183" s="28">
        <f t="shared" si="531"/>
        <v>2.1059886172127215E-3</v>
      </c>
      <c r="FD183" s="28">
        <f t="shared" si="531"/>
        <v>5.9132424650389292E-3</v>
      </c>
      <c r="FE183" s="28">
        <f t="shared" si="531"/>
        <v>2.5398720356893528E-3</v>
      </c>
      <c r="FF183" s="28">
        <f t="shared" si="531"/>
        <v>1.3972052158653513E-3</v>
      </c>
      <c r="FG183" s="28">
        <f t="shared" si="531"/>
        <v>-3.7129869693057954E-2</v>
      </c>
      <c r="FH183" s="28">
        <f t="shared" si="531"/>
        <v>2.8623789854998607E-2</v>
      </c>
      <c r="FI183" s="28">
        <f t="shared" si="531"/>
        <v>3.5616718395697924E-2</v>
      </c>
      <c r="FJ183" s="28">
        <f t="shared" si="531"/>
        <v>1.0065007214966325E-2</v>
      </c>
      <c r="FK183" s="28">
        <f t="shared" si="531"/>
        <v>3.400162148970283E-2</v>
      </c>
      <c r="FL183" s="28">
        <f t="shared" si="531"/>
        <v>1.0597498543190956E-2</v>
      </c>
      <c r="FM183" s="28">
        <f t="shared" si="531"/>
        <v>-6.1666676281627447E-3</v>
      </c>
      <c r="FN183" s="28">
        <f t="shared" si="531"/>
        <v>-7.9984592391653484E-3</v>
      </c>
      <c r="FO183" s="28">
        <f t="shared" si="531"/>
        <v>3.9600621731641084E-3</v>
      </c>
      <c r="FP183" s="28">
        <f t="shared" si="531"/>
        <v>-2.5623038993031574E-2</v>
      </c>
      <c r="FQ183" s="28">
        <f t="shared" si="531"/>
        <v>-1.0717563895163641E-2</v>
      </c>
      <c r="FR183" s="28">
        <f t="shared" si="531"/>
        <v>-7.4240925628628754E-3</v>
      </c>
      <c r="FS183" s="28">
        <f t="shared" si="531"/>
        <v>3.3595262890039577E-3</v>
      </c>
      <c r="FT183" s="28">
        <f t="shared" si="531"/>
        <v>8.2747411095092302E-3</v>
      </c>
      <c r="FU183" s="28">
        <f t="shared" si="531"/>
        <v>2.8364390880083242E-4</v>
      </c>
      <c r="FV183" s="28">
        <f t="shared" si="531"/>
        <v>-6.486250186453736E-3</v>
      </c>
      <c r="FW183" s="28">
        <f t="shared" si="531"/>
        <v>-9.1837070279253558E-3</v>
      </c>
      <c r="FX183" s="28">
        <f t="shared" si="531"/>
        <v>-1.4273712473473397E-2</v>
      </c>
      <c r="FY183" s="28">
        <f t="shared" si="531"/>
        <v>2.7594780306329676E-3</v>
      </c>
      <c r="FZ183" s="28">
        <f t="shared" si="531"/>
        <v>1.6289925050093999E-2</v>
      </c>
      <c r="GA183" s="28">
        <f t="shared" si="531"/>
        <v>-2.2229428660657065E-3</v>
      </c>
      <c r="GB183" s="28">
        <f t="shared" si="531"/>
        <v>2.7876311731572508E-2</v>
      </c>
      <c r="GC183" s="28">
        <f t="shared" si="531"/>
        <v>-8.1303042353574849E-3</v>
      </c>
      <c r="GD183" s="28">
        <f t="shared" si="531"/>
        <v>9.0963903797945875E-3</v>
      </c>
      <c r="GE183" s="28">
        <f t="shared" si="531"/>
        <v>2.9532136312393751E-3</v>
      </c>
      <c r="GF183" s="28">
        <f t="shared" si="531"/>
        <v>3.550124283592121E-2</v>
      </c>
      <c r="GG183" s="28">
        <f t="shared" si="531"/>
        <v>-7.366174759457474E-3</v>
      </c>
      <c r="GH183" s="28">
        <f t="shared" si="531"/>
        <v>-4.6428955737104777E-3</v>
      </c>
      <c r="GI183" s="28">
        <f t="shared" si="531"/>
        <v>-7.1190902095825308E-3</v>
      </c>
      <c r="GJ183" s="28">
        <f t="shared" si="531"/>
        <v>-1.1888215135903237E-2</v>
      </c>
      <c r="GK183" s="28">
        <f t="shared" si="531"/>
        <v>-3.7769617811382522E-2</v>
      </c>
      <c r="GL183" s="28">
        <f t="shared" ref="GL183:IQ183" si="532">GL76-AVERAGE(GL$71:GL$75)</f>
        <v>-4.8162552483599484E-2</v>
      </c>
      <c r="GM183" s="28">
        <f t="shared" si="532"/>
        <v>-2.2959156397174191E-2</v>
      </c>
      <c r="GN183" s="28">
        <f t="shared" si="532"/>
        <v>-3.6318759683122995E-2</v>
      </c>
      <c r="GO183" s="28">
        <f t="shared" si="532"/>
        <v>2.1615286027267575E-2</v>
      </c>
      <c r="GP183" s="28">
        <f t="shared" si="532"/>
        <v>1.4450607650253456E-2</v>
      </c>
      <c r="GQ183" s="28">
        <f t="shared" si="532"/>
        <v>-1.0583183080644827E-2</v>
      </c>
      <c r="GR183" s="28">
        <f t="shared" si="532"/>
        <v>-4.3952506342013632E-3</v>
      </c>
      <c r="GS183" s="28">
        <f t="shared" si="532"/>
        <v>1.2308610442803807E-2</v>
      </c>
      <c r="GT183" s="28">
        <f t="shared" si="532"/>
        <v>2.418923765388813E-3</v>
      </c>
      <c r="GU183" s="28">
        <f t="shared" si="532"/>
        <v>7.3636805260946531E-3</v>
      </c>
      <c r="GV183" s="28">
        <f t="shared" si="532"/>
        <v>-1.9547564667454892E-3</v>
      </c>
      <c r="GW183" s="28">
        <f t="shared" si="532"/>
        <v>2.1397734876933305E-2</v>
      </c>
      <c r="GX183" s="28">
        <f t="shared" si="532"/>
        <v>1.7203066076375655E-2</v>
      </c>
      <c r="GY183" s="28">
        <f t="shared" si="532"/>
        <v>-3.2503951008206813E-3</v>
      </c>
      <c r="GZ183" s="28">
        <f t="shared" si="532"/>
        <v>-1.3075416567936298E-2</v>
      </c>
      <c r="HA183" s="28">
        <f t="shared" si="532"/>
        <v>1.5217164265148967E-2</v>
      </c>
      <c r="HB183" s="28">
        <f t="shared" si="532"/>
        <v>-3.8086145925582456E-3</v>
      </c>
      <c r="HC183" s="28">
        <f t="shared" si="532"/>
        <v>-3.1086913274952876E-3</v>
      </c>
      <c r="HD183" s="28">
        <f t="shared" si="532"/>
        <v>3.2681170617605421E-3</v>
      </c>
      <c r="HE183" s="28">
        <f t="shared" si="532"/>
        <v>2.3758306257125598E-2</v>
      </c>
      <c r="HF183" s="28">
        <f t="shared" si="532"/>
        <v>1.5236058789254136E-2</v>
      </c>
      <c r="HG183" s="28">
        <f t="shared" si="532"/>
        <v>-2.4313489683032912E-2</v>
      </c>
      <c r="HH183" s="28">
        <f t="shared" si="532"/>
        <v>8.3469658202992552E-3</v>
      </c>
      <c r="HI183" s="28">
        <f t="shared" si="532"/>
        <v>-6.5541037215383008E-3</v>
      </c>
      <c r="HJ183" s="28">
        <f t="shared" si="532"/>
        <v>-1.0847655545071047E-2</v>
      </c>
      <c r="HK183" s="28">
        <f t="shared" si="532"/>
        <v>-1.7683350186596114E-2</v>
      </c>
      <c r="HL183" s="28">
        <f t="shared" si="532"/>
        <v>-7.533771665077205E-3</v>
      </c>
      <c r="HM183" s="28">
        <f t="shared" si="532"/>
        <v>-1.5889227165479681E-2</v>
      </c>
      <c r="HN183" s="28">
        <f t="shared" si="532"/>
        <v>2.4186610742721524E-2</v>
      </c>
      <c r="HO183" s="28">
        <f t="shared" si="532"/>
        <v>-6.806988868636391E-3</v>
      </c>
      <c r="HP183" s="28">
        <f t="shared" si="532"/>
        <v>-4.851576549370934E-3</v>
      </c>
      <c r="HQ183" s="28">
        <f t="shared" si="532"/>
        <v>1.7854142701096806E-2</v>
      </c>
      <c r="HR183" s="28">
        <f t="shared" si="532"/>
        <v>-1.3099181984684016E-4</v>
      </c>
      <c r="HS183" s="28">
        <f t="shared" si="532"/>
        <v>1.5595637768236088E-2</v>
      </c>
      <c r="HT183" s="28">
        <f t="shared" si="532"/>
        <v>5.9805232024671435E-3</v>
      </c>
      <c r="HU183" s="28">
        <f t="shared" si="532"/>
        <v>-9.9970341369884485E-3</v>
      </c>
      <c r="HV183" s="28">
        <f t="shared" si="532"/>
        <v>-8.8436281044775196E-4</v>
      </c>
      <c r="HW183" s="28">
        <f t="shared" si="532"/>
        <v>1.6372025997962053E-4</v>
      </c>
      <c r="HX183" s="28">
        <f t="shared" si="532"/>
        <v>6.0598270194020497E-3</v>
      </c>
      <c r="HY183" s="28">
        <f t="shared" si="532"/>
        <v>-8.3405317712465076E-3</v>
      </c>
      <c r="HZ183" s="28">
        <f t="shared" si="532"/>
        <v>1.9175273666850585E-2</v>
      </c>
      <c r="IA183" s="28">
        <f t="shared" si="532"/>
        <v>8.5979552086390366E-4</v>
      </c>
      <c r="IB183" s="28">
        <f t="shared" si="532"/>
        <v>5.3589640809181133E-3</v>
      </c>
      <c r="IC183" s="28">
        <f t="shared" si="532"/>
        <v>1.5491611807800768E-2</v>
      </c>
      <c r="ID183" s="28">
        <f t="shared" si="532"/>
        <v>3.1136175681608806E-2</v>
      </c>
      <c r="IE183" s="28">
        <f t="shared" si="532"/>
        <v>-8.2535997289088295E-3</v>
      </c>
      <c r="IF183" s="28">
        <f t="shared" si="532"/>
        <v>-9.3459517946335585E-3</v>
      </c>
      <c r="IG183" s="28">
        <f t="shared" si="532"/>
        <v>8.0142559733330059E-3</v>
      </c>
      <c r="IH183" s="28">
        <f t="shared" si="532"/>
        <v>-1.5790572554155234E-3</v>
      </c>
      <c r="II183" s="28">
        <f t="shared" si="532"/>
        <v>-2.5635166053201784E-2</v>
      </c>
      <c r="IJ183" s="28">
        <f t="shared" si="532"/>
        <v>1.6087435085952482E-2</v>
      </c>
      <c r="IK183" s="28">
        <f t="shared" si="532"/>
        <v>-1.8736906983758357E-2</v>
      </c>
      <c r="IL183" s="28">
        <f t="shared" si="532"/>
        <v>-1.2059847839015956E-2</v>
      </c>
      <c r="IM183" s="28">
        <f t="shared" si="532"/>
        <v>-2.3948079486761959E-3</v>
      </c>
      <c r="IN183" s="28">
        <f t="shared" si="532"/>
        <v>3.9611958523659641E-3</v>
      </c>
      <c r="IO183" s="28">
        <f t="shared" si="532"/>
        <v>-1.3743079458989652E-3</v>
      </c>
      <c r="IP183" s="28">
        <f t="shared" si="532"/>
        <v>1.1065600983809968E-2</v>
      </c>
      <c r="IQ183" s="28">
        <f t="shared" si="532"/>
        <v>9.4103570498628338E-3</v>
      </c>
      <c r="IT183" s="29">
        <f t="shared" si="512"/>
        <v>7.5450953987292099E-4</v>
      </c>
      <c r="IU183" s="29">
        <f>IT183</f>
        <v>7.5450953987292099E-4</v>
      </c>
      <c r="IY183" s="28">
        <f t="shared" ref="IY183:IY192" si="533">_xlfn.STDEV.S(B183:IQ183)</f>
        <v>1.7140053894803359E-2</v>
      </c>
      <c r="IZ183" s="33">
        <f>(IT183/IY183)*SQRT(1000)</f>
        <v>1.3920426837441018</v>
      </c>
      <c r="JA183" s="28">
        <f>_xlfn.T.INV.2T(0.1,999)</f>
        <v>1.6463803454274908</v>
      </c>
      <c r="JB183" s="28">
        <f>_xlfn.T.INV.2T(0.05,999)</f>
        <v>1.9623414611334626</v>
      </c>
      <c r="JC183" s="28">
        <f>_xlfn.T.INV.2T(0.01,999)</f>
        <v>2.5807596372676254</v>
      </c>
      <c r="JD183" s="33" t="str">
        <f>IF(ABS(IZ183)&gt;JB183,"Odrzucamy H0","NieodrzucamyH0")</f>
        <v>NieodrzucamyH0</v>
      </c>
      <c r="JG183" s="33">
        <f>IT183/$JC$179</f>
        <v>0.48648430946909843</v>
      </c>
      <c r="JH183" s="28">
        <f>_xlfn.T.INV.2T(0.1,4)</f>
        <v>2.1318467863266499</v>
      </c>
      <c r="JI183" s="28">
        <f>_xlfn.T.INV.2T(0.05,4)</f>
        <v>2.7764451051977934</v>
      </c>
      <c r="JJ183" s="28">
        <f>_xlfn.T.INV.2T(0.01,4)</f>
        <v>4.604094871349993</v>
      </c>
      <c r="JK183" s="33" t="str">
        <f>IF(ABS(JG183)&gt;JI183,"Odrzucamy H0","NieodrzucamyH0")</f>
        <v>NieodrzucamyH0</v>
      </c>
      <c r="JN183" s="34">
        <f>COUNTIF(B183:IQ183,"&gt;0")/250</f>
        <v>0.55600000000000005</v>
      </c>
      <c r="JO183" s="33">
        <f>(SQRT(250)/0.5)*(JN183-0.5)</f>
        <v>1.770875489694294</v>
      </c>
      <c r="JP183" s="29">
        <f>NORMSINV(1-0.05)</f>
        <v>1.6448536269514715</v>
      </c>
      <c r="JQ183" s="29">
        <f>NORMSINV(1-0.025)</f>
        <v>1.9599639845400536</v>
      </c>
      <c r="JR183" s="29">
        <f>NORMSINV(1-0.005)</f>
        <v>2.5758293035488999</v>
      </c>
      <c r="JS183" s="33" t="str">
        <f>IF(ABS(JO183)&gt;JQ183,"Odrzucamy H0","NieodrzucamyH0")</f>
        <v>NieodrzucamyH0</v>
      </c>
      <c r="JW183" s="33">
        <f>SQRT(250)*(JN183-$JY$180)/SQRT($JY$180*(1-$JY$180))</f>
        <v>1.770875489694294</v>
      </c>
      <c r="JX183" s="29">
        <f>NORMSINV(1-0.05)</f>
        <v>1.6448536269514715</v>
      </c>
      <c r="JY183" s="29">
        <f>NORMSINV(1-0.025)</f>
        <v>1.9599639845400536</v>
      </c>
      <c r="JZ183" s="29">
        <f>NORMSINV(1-0.005)</f>
        <v>2.5758293035488999</v>
      </c>
      <c r="KA183" s="33" t="str">
        <f>IF(ABS(JW183)&gt;JY183,"Odrzucamy H0","NieodrzucamyH0")</f>
        <v>NieodrzucamyH0</v>
      </c>
    </row>
    <row r="184" spans="1:287" x14ac:dyDescent="0.25">
      <c r="A184" s="12">
        <v>1</v>
      </c>
      <c r="B184" s="4">
        <f t="shared" ref="B184:BM184" si="534">B77-AVERAGE(B$71:B$75)</f>
        <v>8.481078711821249E-3</v>
      </c>
      <c r="C184" s="4">
        <f t="shared" si="534"/>
        <v>1.4852192857206102E-4</v>
      </c>
      <c r="D184" s="4">
        <f t="shared" si="534"/>
        <v>-3.1471113528386604E-3</v>
      </c>
      <c r="E184" s="4">
        <f t="shared" si="534"/>
        <v>-1.5702991572166813E-3</v>
      </c>
      <c r="F184" s="4">
        <f t="shared" si="534"/>
        <v>-1.5281527115895378E-3</v>
      </c>
      <c r="G184" s="4">
        <f t="shared" si="534"/>
        <v>5.8248369222454535E-3</v>
      </c>
      <c r="H184" s="4">
        <f t="shared" si="534"/>
        <v>2.909800865148391E-3</v>
      </c>
      <c r="I184" s="4">
        <f t="shared" si="534"/>
        <v>1.1890763176001516E-2</v>
      </c>
      <c r="J184" s="4">
        <f t="shared" si="534"/>
        <v>5.7299795924997173E-3</v>
      </c>
      <c r="K184" s="4">
        <f t="shared" si="534"/>
        <v>5.035417671662927E-3</v>
      </c>
      <c r="L184" s="4">
        <f t="shared" si="534"/>
        <v>-3.3433636363975554E-2</v>
      </c>
      <c r="M184" s="4">
        <f t="shared" si="534"/>
        <v>2.1148618476076995E-2</v>
      </c>
      <c r="N184" s="4">
        <f t="shared" si="534"/>
        <v>1.1202978887413796E-2</v>
      </c>
      <c r="O184" s="4">
        <f t="shared" si="534"/>
        <v>-3.1182876713356358E-2</v>
      </c>
      <c r="P184" s="4">
        <f t="shared" si="534"/>
        <v>-2.6913672364534222E-2</v>
      </c>
      <c r="Q184" s="4">
        <f t="shared" si="534"/>
        <v>-2.2469308579856944E-2</v>
      </c>
      <c r="R184" s="4">
        <f t="shared" si="534"/>
        <v>-2.2422642541867956E-3</v>
      </c>
      <c r="S184" s="4">
        <f t="shared" si="534"/>
        <v>1.8673192575090408E-2</v>
      </c>
      <c r="T184" s="4">
        <f t="shared" si="534"/>
        <v>1.7507063800414183E-2</v>
      </c>
      <c r="U184" s="4">
        <f t="shared" si="534"/>
        <v>-1.6072128661240991E-2</v>
      </c>
      <c r="V184" s="4">
        <f t="shared" si="534"/>
        <v>-9.3713929819418656E-3</v>
      </c>
      <c r="W184" s="4">
        <f t="shared" si="534"/>
        <v>2.4764644614727521E-2</v>
      </c>
      <c r="X184" s="4">
        <f t="shared" si="534"/>
        <v>-2.4938437011249055E-3</v>
      </c>
      <c r="Y184" s="4">
        <f t="shared" si="534"/>
        <v>9.6507320206831379E-3</v>
      </c>
      <c r="Z184" s="4">
        <f t="shared" si="534"/>
        <v>-5.7672211132647538E-3</v>
      </c>
      <c r="AA184" s="4">
        <f t="shared" si="534"/>
        <v>-5.0442315276782473E-2</v>
      </c>
      <c r="AB184" s="4">
        <f t="shared" si="534"/>
        <v>-1.0280375608276427E-2</v>
      </c>
      <c r="AC184" s="4">
        <f t="shared" si="534"/>
        <v>-6.820410492947882E-3</v>
      </c>
      <c r="AD184" s="4">
        <f t="shared" si="534"/>
        <v>7.1711457559541347E-3</v>
      </c>
      <c r="AE184" s="4">
        <f t="shared" si="534"/>
        <v>1.972384012856199E-2</v>
      </c>
      <c r="AF184" s="4">
        <f t="shared" si="534"/>
        <v>1.1231787323399932E-2</v>
      </c>
      <c r="AG184" s="4">
        <f t="shared" si="534"/>
        <v>9.0145017594238808E-3</v>
      </c>
      <c r="AH184" s="4">
        <f t="shared" si="534"/>
        <v>4.8872698651932977E-3</v>
      </c>
      <c r="AI184" s="4">
        <f t="shared" si="534"/>
        <v>1.3436484783776976E-2</v>
      </c>
      <c r="AJ184" s="4">
        <f t="shared" si="534"/>
        <v>3.4407040047961341E-3</v>
      </c>
      <c r="AK184" s="4">
        <f t="shared" si="534"/>
        <v>2.9837263576882192E-3</v>
      </c>
      <c r="AL184" s="4">
        <f t="shared" si="534"/>
        <v>7.8335079115033734E-2</v>
      </c>
      <c r="AM184" s="4">
        <f t="shared" si="534"/>
        <v>-2.5077125093856192E-4</v>
      </c>
      <c r="AN184" s="4">
        <f t="shared" si="534"/>
        <v>4.3933342285631003E-3</v>
      </c>
      <c r="AO184" s="4">
        <f t="shared" si="534"/>
        <v>-4.3562492350936628E-2</v>
      </c>
      <c r="AP184" s="4">
        <f t="shared" si="534"/>
        <v>5.4938658916068459E-2</v>
      </c>
      <c r="AQ184" s="4">
        <f t="shared" si="534"/>
        <v>2.497184566670204E-2</v>
      </c>
      <c r="AR184" s="4">
        <f t="shared" si="534"/>
        <v>-8.7329395385532631E-3</v>
      </c>
      <c r="AS184" s="4">
        <f t="shared" si="534"/>
        <v>-8.2316272369197252E-3</v>
      </c>
      <c r="AT184" s="4">
        <f t="shared" si="534"/>
        <v>-1.9030015299377034E-2</v>
      </c>
      <c r="AU184" s="4">
        <f t="shared" si="534"/>
        <v>1.7148813903527117E-2</v>
      </c>
      <c r="AV184" s="4">
        <f t="shared" si="534"/>
        <v>-8.1793052475218394E-3</v>
      </c>
      <c r="AW184" s="4">
        <f t="shared" si="534"/>
        <v>-3.7495633904121653E-2</v>
      </c>
      <c r="AX184" s="4">
        <f t="shared" si="534"/>
        <v>4.212148750220656E-2</v>
      </c>
      <c r="AY184" s="4">
        <f t="shared" si="534"/>
        <v>-1.2030070598381907E-3</v>
      </c>
      <c r="AZ184" s="4">
        <f t="shared" si="534"/>
        <v>-2.0401954039846584E-2</v>
      </c>
      <c r="BA184" s="4">
        <f t="shared" si="534"/>
        <v>-2.1065516380639918E-2</v>
      </c>
      <c r="BB184" s="4">
        <f t="shared" si="534"/>
        <v>-9.0182486605621982E-3</v>
      </c>
      <c r="BC184" s="4">
        <f t="shared" si="534"/>
        <v>9.843589799731569E-3</v>
      </c>
      <c r="BD184" s="4">
        <f t="shared" si="534"/>
        <v>1.2506495187683934E-2</v>
      </c>
      <c r="BE184" s="4">
        <f t="shared" si="534"/>
        <v>2.5204916771250141E-2</v>
      </c>
      <c r="BF184" s="4">
        <f t="shared" si="534"/>
        <v>1.7749603412432903E-2</v>
      </c>
      <c r="BG184" s="4">
        <f t="shared" si="534"/>
        <v>4.4655146216324645E-2</v>
      </c>
      <c r="BH184" s="4">
        <f t="shared" si="534"/>
        <v>3.9579932632015941E-3</v>
      </c>
      <c r="BI184" s="4">
        <f t="shared" si="534"/>
        <v>6.6566737204341361E-3</v>
      </c>
      <c r="BJ184" s="4">
        <f t="shared" si="534"/>
        <v>-4.9452140899545464E-2</v>
      </c>
      <c r="BK184" s="4">
        <f t="shared" si="534"/>
        <v>-1.4470225455725195E-2</v>
      </c>
      <c r="BL184" s="4">
        <f t="shared" si="534"/>
        <v>1.6037122680925497E-3</v>
      </c>
      <c r="BM184" s="4">
        <f t="shared" si="534"/>
        <v>9.0345249754922446E-3</v>
      </c>
      <c r="BN184" s="4">
        <f t="shared" ref="BN184:DY184" si="535">BN77-AVERAGE(BN$71:BN$75)</f>
        <v>-6.2858731118362581E-3</v>
      </c>
      <c r="BO184" s="4">
        <f t="shared" si="535"/>
        <v>4.0066970345350637E-2</v>
      </c>
      <c r="BP184" s="4">
        <f t="shared" si="535"/>
        <v>-1.3699136283772612E-2</v>
      </c>
      <c r="BQ184" s="4">
        <f t="shared" si="535"/>
        <v>-1.0427394191402699E-2</v>
      </c>
      <c r="BR184" s="4">
        <f t="shared" si="535"/>
        <v>-2.1006147570683153E-2</v>
      </c>
      <c r="BS184" s="4">
        <f t="shared" si="535"/>
        <v>-2.2428521509047427E-3</v>
      </c>
      <c r="BT184" s="4">
        <f t="shared" si="535"/>
        <v>-8.5360982161211615E-3</v>
      </c>
      <c r="BU184" s="4">
        <f t="shared" si="535"/>
        <v>1.0837693070571709E-2</v>
      </c>
      <c r="BV184" s="4">
        <f t="shared" si="535"/>
        <v>2.8648026029567644E-3</v>
      </c>
      <c r="BW184" s="4">
        <f t="shared" si="535"/>
        <v>3.012739974796675E-2</v>
      </c>
      <c r="BX184" s="4">
        <f t="shared" si="535"/>
        <v>2.3301250309690658E-2</v>
      </c>
      <c r="BY184" s="4">
        <f t="shared" si="535"/>
        <v>-1.6410103167251451E-2</v>
      </c>
      <c r="BZ184" s="4">
        <f t="shared" si="535"/>
        <v>-4.3214879517825021E-4</v>
      </c>
      <c r="CA184" s="4">
        <f t="shared" si="535"/>
        <v>-5.7012312204531065E-3</v>
      </c>
      <c r="CB184" s="4">
        <f t="shared" si="535"/>
        <v>5.6281109078440547E-3</v>
      </c>
      <c r="CC184" s="4">
        <f t="shared" si="535"/>
        <v>1.5632105462798336E-3</v>
      </c>
      <c r="CD184" s="4">
        <f t="shared" si="535"/>
        <v>2.8170781292406105E-2</v>
      </c>
      <c r="CE184" s="4">
        <f t="shared" si="535"/>
        <v>-1.3551426024717299E-2</v>
      </c>
      <c r="CF184" s="4">
        <f t="shared" si="535"/>
        <v>1.3466436909595468E-2</v>
      </c>
      <c r="CG184" s="4">
        <f t="shared" si="535"/>
        <v>1.4684264623569822E-3</v>
      </c>
      <c r="CH184" s="4">
        <f t="shared" si="535"/>
        <v>4.8720469685296685E-3</v>
      </c>
      <c r="CI184" s="4">
        <f t="shared" si="535"/>
        <v>-1.433333161600437E-2</v>
      </c>
      <c r="CJ184" s="4">
        <f t="shared" si="535"/>
        <v>-2.8202660916849979E-2</v>
      </c>
      <c r="CK184" s="4">
        <f t="shared" si="535"/>
        <v>1.3181719332817601E-2</v>
      </c>
      <c r="CL184" s="4">
        <f t="shared" si="535"/>
        <v>1.8765603216665476E-2</v>
      </c>
      <c r="CM184" s="4">
        <f t="shared" si="535"/>
        <v>-3.4679865929232667E-2</v>
      </c>
      <c r="CN184" s="4">
        <f t="shared" si="535"/>
        <v>-2.9534129456667255E-2</v>
      </c>
      <c r="CO184" s="4">
        <f t="shared" si="535"/>
        <v>-1.081282220857557E-2</v>
      </c>
      <c r="CP184" s="4">
        <f t="shared" si="535"/>
        <v>1.8902274297891461E-3</v>
      </c>
      <c r="CQ184" s="4">
        <f t="shared" si="535"/>
        <v>6.4091616193443727E-3</v>
      </c>
      <c r="CR184" s="4">
        <f t="shared" si="535"/>
        <v>1.4254758081511101E-2</v>
      </c>
      <c r="CS184" s="4">
        <f t="shared" si="535"/>
        <v>-9.4864589240096914E-3</v>
      </c>
      <c r="CT184" s="4">
        <f t="shared" si="535"/>
        <v>-6.3485816153827836E-3</v>
      </c>
      <c r="CU184" s="4">
        <f t="shared" si="535"/>
        <v>-9.0689528477944006E-3</v>
      </c>
      <c r="CV184" s="4">
        <f t="shared" si="535"/>
        <v>3.0002674545072175E-2</v>
      </c>
      <c r="CW184" s="4">
        <f t="shared" si="535"/>
        <v>9.2244340177507957E-4</v>
      </c>
      <c r="CX184" s="4">
        <f t="shared" si="535"/>
        <v>-3.1838775299464592E-2</v>
      </c>
      <c r="CY184" s="4">
        <f t="shared" si="535"/>
        <v>1.0396047376393269E-2</v>
      </c>
      <c r="CZ184" s="4">
        <f t="shared" si="535"/>
        <v>1.1485504596793518E-3</v>
      </c>
      <c r="DA184" s="4">
        <f t="shared" si="535"/>
        <v>-9.0531194296545672E-3</v>
      </c>
      <c r="DB184" s="4">
        <f t="shared" si="535"/>
        <v>3.3370734790013755E-2</v>
      </c>
      <c r="DC184" s="4">
        <f t="shared" si="535"/>
        <v>-2.821057475217683E-3</v>
      </c>
      <c r="DD184" s="4">
        <f t="shared" si="535"/>
        <v>-2.6792544209109773E-2</v>
      </c>
      <c r="DE184" s="4">
        <f t="shared" si="535"/>
        <v>1.0285745779472407E-2</v>
      </c>
      <c r="DF184" s="4">
        <f t="shared" si="535"/>
        <v>1.0842911081753748E-2</v>
      </c>
      <c r="DG184" s="4">
        <f t="shared" si="535"/>
        <v>1.54362291578476E-3</v>
      </c>
      <c r="DH184" s="4">
        <f t="shared" si="535"/>
        <v>-1.6581281221059209E-2</v>
      </c>
      <c r="DI184" s="4">
        <f t="shared" si="535"/>
        <v>1.2388111027126378E-2</v>
      </c>
      <c r="DJ184" s="4">
        <f t="shared" si="535"/>
        <v>7.1517456240949469E-4</v>
      </c>
      <c r="DK184" s="4">
        <f t="shared" si="535"/>
        <v>1.8505144664526128E-3</v>
      </c>
      <c r="DL184" s="4">
        <f t="shared" si="535"/>
        <v>9.1140405653285725E-3</v>
      </c>
      <c r="DM184" s="4">
        <f t="shared" si="535"/>
        <v>-1.4430965365344915E-2</v>
      </c>
      <c r="DN184" s="4">
        <f t="shared" si="535"/>
        <v>-6.9371782334567752E-3</v>
      </c>
      <c r="DO184" s="4">
        <f t="shared" si="535"/>
        <v>1.393591333377401E-2</v>
      </c>
      <c r="DP184" s="4">
        <f t="shared" si="535"/>
        <v>1.0504599908592647E-2</v>
      </c>
      <c r="DQ184" s="4">
        <f t="shared" si="535"/>
        <v>-1.9733915887051943E-2</v>
      </c>
      <c r="DR184" s="4">
        <f t="shared" si="535"/>
        <v>1.2706562171936442E-2</v>
      </c>
      <c r="DS184" s="4">
        <f t="shared" si="535"/>
        <v>-6.36212306446092E-3</v>
      </c>
      <c r="DT184" s="4">
        <f t="shared" si="535"/>
        <v>-1.0341223534148016E-2</v>
      </c>
      <c r="DU184" s="4">
        <f t="shared" si="535"/>
        <v>7.9906540653054327E-3</v>
      </c>
      <c r="DV184" s="4">
        <f t="shared" si="535"/>
        <v>2.4711227211416638E-3</v>
      </c>
      <c r="DW184" s="4">
        <f t="shared" si="535"/>
        <v>-3.2236353983016448E-2</v>
      </c>
      <c r="DX184" s="4">
        <f t="shared" si="535"/>
        <v>5.6904547531833336E-3</v>
      </c>
      <c r="DY184" s="4">
        <f t="shared" si="535"/>
        <v>-7.9088385781072492E-3</v>
      </c>
      <c r="DZ184" s="4">
        <f t="shared" ref="DZ184:GK184" si="536">DZ77-AVERAGE(DZ$71:DZ$75)</f>
        <v>1.2994105886685771E-2</v>
      </c>
      <c r="EA184" s="4">
        <f t="shared" si="536"/>
        <v>1.0128757693147028E-2</v>
      </c>
      <c r="EB184" s="4">
        <f t="shared" si="536"/>
        <v>-9.4701908701678682E-3</v>
      </c>
      <c r="EC184" s="4">
        <f t="shared" si="536"/>
        <v>-1.236185635124762E-2</v>
      </c>
      <c r="ED184" s="4">
        <f t="shared" si="536"/>
        <v>6.9038058871108993E-3</v>
      </c>
      <c r="EE184" s="4">
        <f t="shared" si="536"/>
        <v>2.0071606444060589E-3</v>
      </c>
      <c r="EF184" s="4">
        <f t="shared" si="536"/>
        <v>1.3691191452430687E-3</v>
      </c>
      <c r="EG184" s="4">
        <f t="shared" si="536"/>
        <v>1.0791869854464602E-2</v>
      </c>
      <c r="EH184" s="4">
        <f t="shared" si="536"/>
        <v>7.7760813052209707E-3</v>
      </c>
      <c r="EI184" s="4">
        <f t="shared" si="536"/>
        <v>5.184100237540356E-3</v>
      </c>
      <c r="EJ184" s="4">
        <f t="shared" si="536"/>
        <v>-3.1013484406175181E-2</v>
      </c>
      <c r="EK184" s="4">
        <f t="shared" si="536"/>
        <v>5.7168222771426629E-4</v>
      </c>
      <c r="EL184" s="4">
        <f t="shared" si="536"/>
        <v>-1.9437005615464898E-2</v>
      </c>
      <c r="EM184" s="4">
        <f t="shared" si="536"/>
        <v>-3.089090026252456E-2</v>
      </c>
      <c r="EN184" s="4">
        <f t="shared" si="536"/>
        <v>9.7369539203242001E-3</v>
      </c>
      <c r="EO184" s="4">
        <f t="shared" si="536"/>
        <v>-2.0479628177000452E-2</v>
      </c>
      <c r="EP184" s="4">
        <f t="shared" si="536"/>
        <v>-1.7637141486106848E-2</v>
      </c>
      <c r="EQ184" s="4">
        <f t="shared" si="536"/>
        <v>3.7123722664563468E-3</v>
      </c>
      <c r="ER184" s="4">
        <f t="shared" si="536"/>
        <v>7.9707147272260939E-3</v>
      </c>
      <c r="ES184" s="4">
        <f t="shared" si="536"/>
        <v>-5.1277606734444463E-3</v>
      </c>
      <c r="ET184" s="4">
        <f t="shared" si="536"/>
        <v>1.4220885294021586E-2</v>
      </c>
      <c r="EU184" s="4">
        <f t="shared" si="536"/>
        <v>2.7858183410509121E-3</v>
      </c>
      <c r="EV184" s="4">
        <f t="shared" si="536"/>
        <v>-4.5110228346285336E-2</v>
      </c>
      <c r="EW184" s="4">
        <f t="shared" si="536"/>
        <v>3.1593943629267679E-3</v>
      </c>
      <c r="EX184" s="4">
        <f t="shared" si="536"/>
        <v>2.2222535623809257E-3</v>
      </c>
      <c r="EY184" s="4">
        <f t="shared" si="536"/>
        <v>5.9324593971086777E-3</v>
      </c>
      <c r="EZ184" s="4">
        <f t="shared" si="536"/>
        <v>2.2832539336001857E-3</v>
      </c>
      <c r="FA184" s="4">
        <f t="shared" si="536"/>
        <v>-1.7336747005497911E-2</v>
      </c>
      <c r="FB184" s="4">
        <f t="shared" si="536"/>
        <v>-5.4252871151774457E-3</v>
      </c>
      <c r="FC184" s="4">
        <f t="shared" si="536"/>
        <v>1.917408696932861E-3</v>
      </c>
      <c r="FD184" s="4">
        <f t="shared" si="536"/>
        <v>5.8958851303513513E-3</v>
      </c>
      <c r="FE184" s="4">
        <f t="shared" si="536"/>
        <v>-4.0555258615476448E-3</v>
      </c>
      <c r="FF184" s="4">
        <f t="shared" si="536"/>
        <v>-4.3931268494614234E-2</v>
      </c>
      <c r="FG184" s="4">
        <f t="shared" si="536"/>
        <v>-2.6448521908286088E-2</v>
      </c>
      <c r="FH184" s="4">
        <f t="shared" si="536"/>
        <v>-6.0426468206283401E-3</v>
      </c>
      <c r="FI184" s="4">
        <f t="shared" si="536"/>
        <v>9.8730421590764884E-3</v>
      </c>
      <c r="FJ184" s="4">
        <f t="shared" si="536"/>
        <v>-2.4949582115172481E-2</v>
      </c>
      <c r="FK184" s="4">
        <f t="shared" si="536"/>
        <v>-3.3548629796958836E-3</v>
      </c>
      <c r="FL184" s="4">
        <f t="shared" si="536"/>
        <v>-1.1869717919021795E-2</v>
      </c>
      <c r="FM184" s="4">
        <f t="shared" si="536"/>
        <v>1.4571923631124837E-2</v>
      </c>
      <c r="FN184" s="4">
        <f t="shared" si="536"/>
        <v>4.1554446537445267E-3</v>
      </c>
      <c r="FO184" s="4">
        <f t="shared" si="536"/>
        <v>5.5209506812479003E-3</v>
      </c>
      <c r="FP184" s="4">
        <f t="shared" si="536"/>
        <v>8.6823626752191036E-3</v>
      </c>
      <c r="FQ184" s="4">
        <f t="shared" si="536"/>
        <v>1.3402706773999257E-2</v>
      </c>
      <c r="FR184" s="4">
        <f t="shared" si="536"/>
        <v>-7.4963973956805709E-3</v>
      </c>
      <c r="FS184" s="4">
        <f t="shared" si="536"/>
        <v>3.352863174928924E-3</v>
      </c>
      <c r="FT184" s="4">
        <f t="shared" si="536"/>
        <v>8.2242257665192924E-3</v>
      </c>
      <c r="FU184" s="4">
        <f t="shared" si="536"/>
        <v>-3.2371082390634569E-2</v>
      </c>
      <c r="FV184" s="4">
        <f t="shared" si="536"/>
        <v>-6.6198144247585468E-3</v>
      </c>
      <c r="FW184" s="4">
        <f t="shared" si="536"/>
        <v>-9.2044458217750529E-3</v>
      </c>
      <c r="FX184" s="4">
        <f t="shared" si="536"/>
        <v>-1.4273712473473397E-2</v>
      </c>
      <c r="FY184" s="4">
        <f t="shared" si="536"/>
        <v>2.7476004635934659E-3</v>
      </c>
      <c r="FZ184" s="4">
        <f t="shared" si="536"/>
        <v>1.5549218457288787E-2</v>
      </c>
      <c r="GA184" s="4">
        <f t="shared" si="536"/>
        <v>-2.2584842563205748E-3</v>
      </c>
      <c r="GB184" s="4">
        <f t="shared" si="536"/>
        <v>2.7457845928832044E-2</v>
      </c>
      <c r="GC184" s="4">
        <f t="shared" si="536"/>
        <v>-8.1310750313601451E-3</v>
      </c>
      <c r="GD184" s="4">
        <f t="shared" si="536"/>
        <v>4.2028231225016352E-3</v>
      </c>
      <c r="GE184" s="4">
        <f t="shared" si="536"/>
        <v>-1.4516493827158037E-2</v>
      </c>
      <c r="GF184" s="4">
        <f t="shared" si="536"/>
        <v>2.7047112955813121E-2</v>
      </c>
      <c r="GG184" s="4">
        <f t="shared" si="536"/>
        <v>-6.5891778632226694E-3</v>
      </c>
      <c r="GH184" s="4">
        <f t="shared" si="536"/>
        <v>1.12367256168289E-2</v>
      </c>
      <c r="GI184" s="4">
        <f t="shared" si="536"/>
        <v>-4.0563474374250208E-3</v>
      </c>
      <c r="GJ184" s="4">
        <f t="shared" si="536"/>
        <v>2.4037873931141058E-2</v>
      </c>
      <c r="GK184" s="4">
        <f t="shared" si="536"/>
        <v>-8.5284570407286615E-3</v>
      </c>
      <c r="GL184" s="4">
        <f t="shared" ref="GL184:IQ184" si="537">GL77-AVERAGE(GL$71:GL$75)</f>
        <v>-5.8071438378109574E-2</v>
      </c>
      <c r="GM184" s="4">
        <f t="shared" si="537"/>
        <v>2.2904572841082181E-2</v>
      </c>
      <c r="GN184" s="4">
        <f t="shared" si="537"/>
        <v>3.4708762552253719E-2</v>
      </c>
      <c r="GO184" s="4">
        <f t="shared" si="537"/>
        <v>4.3716176482204584E-2</v>
      </c>
      <c r="GP184" s="4">
        <f t="shared" si="537"/>
        <v>-3.2576765608812612E-2</v>
      </c>
      <c r="GQ184" s="4">
        <f t="shared" si="537"/>
        <v>-1.0616621257393478E-2</v>
      </c>
      <c r="GR184" s="4">
        <f t="shared" si="537"/>
        <v>-4.3988126828313724E-3</v>
      </c>
      <c r="GS184" s="4">
        <f t="shared" si="537"/>
        <v>1.2306356417175049E-2</v>
      </c>
      <c r="GT184" s="4">
        <f t="shared" si="537"/>
        <v>-1.1464339483209884E-2</v>
      </c>
      <c r="GU184" s="4">
        <f t="shared" si="537"/>
        <v>7.3501289412707107E-3</v>
      </c>
      <c r="GV184" s="4">
        <f t="shared" si="537"/>
        <v>-1.9553301001507244E-3</v>
      </c>
      <c r="GW184" s="4">
        <f t="shared" si="537"/>
        <v>2.1324792452266116E-2</v>
      </c>
      <c r="GX184" s="4">
        <f t="shared" si="537"/>
        <v>1.6965021766421055E-2</v>
      </c>
      <c r="GY184" s="4">
        <f t="shared" si="537"/>
        <v>-3.7139437918268514E-3</v>
      </c>
      <c r="GZ184" s="4">
        <f t="shared" si="537"/>
        <v>-1.3075933419361351E-2</v>
      </c>
      <c r="HA184" s="4">
        <f t="shared" si="537"/>
        <v>1.5021350213018394E-2</v>
      </c>
      <c r="HB184" s="4">
        <f t="shared" si="537"/>
        <v>-3.8136334796902136E-3</v>
      </c>
      <c r="HC184" s="4">
        <f t="shared" si="537"/>
        <v>9.6575099994260921E-6</v>
      </c>
      <c r="HD184" s="4">
        <f t="shared" si="537"/>
        <v>2.063726806050304E-2</v>
      </c>
      <c r="HE184" s="4">
        <f t="shared" si="537"/>
        <v>-6.2747967722703562E-3</v>
      </c>
      <c r="HF184" s="4">
        <f t="shared" si="537"/>
        <v>-2.9737932711910416E-3</v>
      </c>
      <c r="HG184" s="4">
        <f t="shared" si="537"/>
        <v>-6.0259871592783357E-2</v>
      </c>
      <c r="HH184" s="4">
        <f t="shared" si="537"/>
        <v>3.0673321742937021E-2</v>
      </c>
      <c r="HI184" s="4">
        <f t="shared" si="537"/>
        <v>-1.4014871734127136E-2</v>
      </c>
      <c r="HJ184" s="4">
        <f t="shared" si="537"/>
        <v>-2.9087386919862689E-2</v>
      </c>
      <c r="HK184" s="4">
        <f t="shared" si="537"/>
        <v>3.9163089895931646E-3</v>
      </c>
      <c r="HL184" s="4">
        <f t="shared" si="537"/>
        <v>-1.3359047673985056E-3</v>
      </c>
      <c r="HM184" s="4">
        <f t="shared" si="537"/>
        <v>-8.3021485182843881E-3</v>
      </c>
      <c r="HN184" s="4">
        <f t="shared" si="537"/>
        <v>2.813248562576808E-3</v>
      </c>
      <c r="HO184" s="4">
        <f t="shared" si="537"/>
        <v>-2.0345996653231779E-2</v>
      </c>
      <c r="HP184" s="4">
        <f t="shared" si="537"/>
        <v>-4.8662993716731637E-3</v>
      </c>
      <c r="HQ184" s="4">
        <f t="shared" si="537"/>
        <v>1.7738191944723779E-2</v>
      </c>
      <c r="HR184" s="4">
        <f t="shared" si="537"/>
        <v>-1.6444079863050468E-4</v>
      </c>
      <c r="HS184" s="4">
        <f t="shared" si="537"/>
        <v>-1.3321666659259632E-2</v>
      </c>
      <c r="HT184" s="4">
        <f t="shared" si="537"/>
        <v>5.9777127062474915E-3</v>
      </c>
      <c r="HU184" s="4">
        <f t="shared" si="537"/>
        <v>-9.9990527986558754E-3</v>
      </c>
      <c r="HV184" s="4">
        <f t="shared" si="537"/>
        <v>-8.9578724069938826E-4</v>
      </c>
      <c r="HW184" s="4">
        <f t="shared" si="537"/>
        <v>1.594205891171064E-4</v>
      </c>
      <c r="HX184" s="4">
        <f t="shared" si="537"/>
        <v>5.8563834012449415E-3</v>
      </c>
      <c r="HY184" s="4">
        <f t="shared" si="537"/>
        <v>-8.3405317712465076E-3</v>
      </c>
      <c r="HZ184" s="4">
        <f t="shared" si="537"/>
        <v>1.9051293410697973E-2</v>
      </c>
      <c r="IA184" s="4">
        <f t="shared" si="537"/>
        <v>8.5840303653791396E-4</v>
      </c>
      <c r="IB184" s="4">
        <f t="shared" si="537"/>
        <v>1.2632539559157632E-3</v>
      </c>
      <c r="IC184" s="4">
        <f t="shared" si="537"/>
        <v>1.9510412201618664E-2</v>
      </c>
      <c r="ID184" s="4">
        <f t="shared" si="537"/>
        <v>-6.7992402337160134E-3</v>
      </c>
      <c r="IE184" s="4">
        <f t="shared" si="537"/>
        <v>3.3314220094179071E-3</v>
      </c>
      <c r="IF184" s="4">
        <f t="shared" si="537"/>
        <v>-2.8666477422073317E-2</v>
      </c>
      <c r="IG184" s="4">
        <f t="shared" si="537"/>
        <v>1.8064547789928241E-2</v>
      </c>
      <c r="IH184" s="4">
        <f t="shared" si="537"/>
        <v>-1.2743683688684388E-2</v>
      </c>
      <c r="II184" s="4">
        <f t="shared" si="537"/>
        <v>1.3157166169290068E-3</v>
      </c>
      <c r="IJ184" s="4">
        <f t="shared" si="537"/>
        <v>3.3119397875406791E-2</v>
      </c>
      <c r="IK184" s="4">
        <f t="shared" si="537"/>
        <v>-2.2088423114742196E-3</v>
      </c>
      <c r="IL184" s="4">
        <f t="shared" si="537"/>
        <v>-1.5079196081916713E-2</v>
      </c>
      <c r="IM184" s="4">
        <f t="shared" si="537"/>
        <v>-6.1469230776348988E-3</v>
      </c>
      <c r="IN184" s="4">
        <f t="shared" si="537"/>
        <v>3.1188959291522513E-2</v>
      </c>
      <c r="IO184" s="4">
        <f t="shared" si="537"/>
        <v>-1.3759884900955853E-3</v>
      </c>
      <c r="IP184" s="4">
        <f t="shared" si="537"/>
        <v>1.09713369501822E-2</v>
      </c>
      <c r="IQ184" s="4">
        <f t="shared" si="537"/>
        <v>9.3707761803036548E-3</v>
      </c>
      <c r="IT184" s="22">
        <f t="shared" si="512"/>
        <v>-2.5609840799138353E-4</v>
      </c>
      <c r="IU184" s="22">
        <f>SUM(IT183:IT184)</f>
        <v>4.9841113188153741E-4</v>
      </c>
      <c r="IY184" s="4">
        <f t="shared" si="533"/>
        <v>1.8578626567344086E-2</v>
      </c>
      <c r="IZ184" s="1">
        <f t="shared" ref="IZ184:IZ192" si="538">(IT184/IY184)*SQRT(1000)</f>
        <v>-0.43590642799147034</v>
      </c>
      <c r="JA184" s="4">
        <f t="shared" ref="JA184:JA192" si="539">_xlfn.T.INV.2T(0.1,999)</f>
        <v>1.6463803454274908</v>
      </c>
      <c r="JB184" s="4">
        <f t="shared" ref="JB184:JB192" si="540">_xlfn.T.INV.2T(0.05,999)</f>
        <v>1.9623414611334626</v>
      </c>
      <c r="JC184" s="4">
        <f t="shared" ref="JC184:JC192" si="541">_xlfn.T.INV.2T(0.01,999)</f>
        <v>2.5807596372676254</v>
      </c>
      <c r="JD184" s="1" t="str">
        <f t="shared" ref="JD184:JD192" si="542">IF(ABS(IZ184)&gt;JB184,"Odrzucamy H0","NieodrzucamyH0")</f>
        <v>NieodrzucamyH0</v>
      </c>
      <c r="JG184" s="1">
        <f t="shared" ref="JG184:JG192" si="543">IT184/$JC$179</f>
        <v>-0.16512429675681436</v>
      </c>
      <c r="JH184" s="4">
        <f t="shared" ref="JH184:JH192" si="544">_xlfn.T.INV.2T(0.1,4)</f>
        <v>2.1318467863266499</v>
      </c>
      <c r="JI184" s="4">
        <f t="shared" ref="JI184:JI192" si="545">_xlfn.T.INV.2T(0.05,4)</f>
        <v>2.7764451051977934</v>
      </c>
      <c r="JJ184" s="4">
        <f t="shared" ref="JJ184:JJ192" si="546">_xlfn.T.INV.2T(0.01,4)</f>
        <v>4.604094871349993</v>
      </c>
      <c r="JK184" s="1" t="str">
        <f t="shared" ref="JK184:JK192" si="547">IF(ABS(JG184)&gt;JI184,"Odrzucamy H0","NieodrzucamyH0")</f>
        <v>NieodrzucamyH0</v>
      </c>
      <c r="JN184" s="35">
        <f t="shared" ref="JN184:JN192" si="548">COUNTIF(B184:IQ184,"&gt;0")/250</f>
        <v>0.53200000000000003</v>
      </c>
      <c r="JO184" s="36">
        <f>(SQRT(250)/0.5)*(JN184-0.5)</f>
        <v>1.0119288512538822</v>
      </c>
      <c r="JP184" s="21">
        <f t="shared" ref="JP184:JP192" si="549">NORMSINV(1-0.05)</f>
        <v>1.6448536269514715</v>
      </c>
      <c r="JQ184" s="21">
        <f t="shared" ref="JQ184:JQ192" si="550">NORMSINV(1-0.025)</f>
        <v>1.9599639845400536</v>
      </c>
      <c r="JR184" s="21">
        <f t="shared" ref="JR184:JR192" si="551">NORMSINV(1-0.005)</f>
        <v>2.5758293035488999</v>
      </c>
      <c r="JS184" s="1" t="str">
        <f t="shared" ref="JS184:JS192" si="552">IF(ABS(JO184)&gt;JQ184,"Odrzucamy H0","NieodrzucamyH0")</f>
        <v>NieodrzucamyH0</v>
      </c>
      <c r="JW184" s="36">
        <f t="shared" ref="JW184:JW192" si="553">SQRT(250)*(JN184-$JY$180)/SQRT($JY$180*(1-$JY$180))</f>
        <v>1.0119288512538822</v>
      </c>
      <c r="JX184" s="21">
        <f t="shared" ref="JX184:JX192" si="554">NORMSINV(1-0.05)</f>
        <v>1.6448536269514715</v>
      </c>
      <c r="JY184" s="21">
        <f t="shared" ref="JY184:JY192" si="555">NORMSINV(1-0.025)</f>
        <v>1.9599639845400536</v>
      </c>
      <c r="JZ184" s="21">
        <f t="shared" ref="JZ184:JZ192" si="556">NORMSINV(1-0.005)</f>
        <v>2.5758293035488999</v>
      </c>
      <c r="KA184" s="1" t="str">
        <f t="shared" ref="KA184:KA192" si="557">IF(ABS(JW184)&gt;JY184,"Odrzucamy H0","NieodrzucamyH0")</f>
        <v>NieodrzucamyH0</v>
      </c>
    </row>
    <row r="185" spans="1:287" x14ac:dyDescent="0.25">
      <c r="A185" s="12">
        <v>2</v>
      </c>
      <c r="B185" s="4">
        <f t="shared" ref="B185:BM185" si="558">B78-AVERAGE(B$71:B$75)</f>
        <v>-2.7651284599487518E-3</v>
      </c>
      <c r="C185" s="4">
        <f t="shared" si="558"/>
        <v>1.4760404939858946E-4</v>
      </c>
      <c r="D185" s="4">
        <f t="shared" si="558"/>
        <v>-3.1477132387129078E-3</v>
      </c>
      <c r="E185" s="4">
        <f t="shared" si="558"/>
        <v>-1.5746154464468731E-3</v>
      </c>
      <c r="F185" s="4">
        <f t="shared" si="558"/>
        <v>-1.5289893934810784E-3</v>
      </c>
      <c r="G185" s="4">
        <f t="shared" si="558"/>
        <v>5.8145589377237659E-3</v>
      </c>
      <c r="H185" s="4">
        <f t="shared" si="558"/>
        <v>2.8836000063217591E-3</v>
      </c>
      <c r="I185" s="4">
        <f t="shared" si="558"/>
        <v>1.1835437756600826E-2</v>
      </c>
      <c r="J185" s="4">
        <f t="shared" si="558"/>
        <v>5.7045817246107683E-3</v>
      </c>
      <c r="K185" s="4">
        <f t="shared" si="558"/>
        <v>5.0310713350800867E-3</v>
      </c>
      <c r="L185" s="4">
        <f t="shared" si="558"/>
        <v>2.3612657025986101E-2</v>
      </c>
      <c r="M185" s="4">
        <f t="shared" si="558"/>
        <v>6.2556773302444562E-3</v>
      </c>
      <c r="N185" s="4">
        <f t="shared" si="558"/>
        <v>1.1175101937729869E-2</v>
      </c>
      <c r="O185" s="4">
        <f t="shared" si="558"/>
        <v>-6.354992930412349E-3</v>
      </c>
      <c r="P185" s="4">
        <f t="shared" si="558"/>
        <v>9.1054653437268006E-3</v>
      </c>
      <c r="Q185" s="4">
        <f t="shared" si="558"/>
        <v>-3.7401567387727042E-2</v>
      </c>
      <c r="R185" s="4">
        <f t="shared" si="558"/>
        <v>-1.9737106385436061E-3</v>
      </c>
      <c r="S185" s="4">
        <f t="shared" si="558"/>
        <v>3.0763092144673224E-2</v>
      </c>
      <c r="T185" s="4">
        <f t="shared" si="558"/>
        <v>-1.8614107301860982E-3</v>
      </c>
      <c r="U185" s="4">
        <f t="shared" si="558"/>
        <v>-3.5674424588801587E-2</v>
      </c>
      <c r="V185" s="4">
        <f t="shared" si="558"/>
        <v>-1.3293465602283847E-2</v>
      </c>
      <c r="W185" s="4">
        <f t="shared" si="558"/>
        <v>2.1441613016466167E-2</v>
      </c>
      <c r="X185" s="4">
        <f t="shared" si="558"/>
        <v>-2.4938542863576114E-3</v>
      </c>
      <c r="Y185" s="4">
        <f t="shared" si="558"/>
        <v>9.6429386119657283E-3</v>
      </c>
      <c r="Z185" s="4">
        <f t="shared" si="558"/>
        <v>-5.7674281105060971E-3</v>
      </c>
      <c r="AA185" s="4">
        <f t="shared" si="558"/>
        <v>2.6322571616337635E-3</v>
      </c>
      <c r="AB185" s="4">
        <f t="shared" si="558"/>
        <v>-1.1135213083592718E-2</v>
      </c>
      <c r="AC185" s="4">
        <f t="shared" si="558"/>
        <v>-6.868498136454502E-3</v>
      </c>
      <c r="AD185" s="4">
        <f t="shared" si="558"/>
        <v>7.1367639278376582E-3</v>
      </c>
      <c r="AE185" s="4">
        <f t="shared" si="558"/>
        <v>1.9268332476484695E-2</v>
      </c>
      <c r="AF185" s="4">
        <f t="shared" si="558"/>
        <v>1.1098369112525312E-2</v>
      </c>
      <c r="AG185" s="4">
        <f t="shared" si="558"/>
        <v>8.9354228921647988E-3</v>
      </c>
      <c r="AH185" s="4">
        <f t="shared" si="558"/>
        <v>4.7564026995346254E-3</v>
      </c>
      <c r="AI185" s="4">
        <f t="shared" si="558"/>
        <v>1.3377050438295828E-2</v>
      </c>
      <c r="AJ185" s="4">
        <f t="shared" si="558"/>
        <v>3.4389795186790867E-3</v>
      </c>
      <c r="AK185" s="4">
        <f t="shared" si="558"/>
        <v>2.3677832899867125E-2</v>
      </c>
      <c r="AL185" s="4">
        <f t="shared" si="558"/>
        <v>3.5249576392562959E-3</v>
      </c>
      <c r="AM185" s="4">
        <f t="shared" si="558"/>
        <v>-3.9195911455670862E-4</v>
      </c>
      <c r="AN185" s="4">
        <f t="shared" si="558"/>
        <v>-2.7077079432953496E-3</v>
      </c>
      <c r="AO185" s="4">
        <f t="shared" si="558"/>
        <v>-1.047681860054446E-2</v>
      </c>
      <c r="AP185" s="4">
        <f t="shared" si="558"/>
        <v>-2.937485868786029E-2</v>
      </c>
      <c r="AQ185" s="4">
        <f t="shared" si="558"/>
        <v>-2.7890861559750689E-3</v>
      </c>
      <c r="AR185" s="4">
        <f t="shared" si="558"/>
        <v>-3.5303309615451389E-2</v>
      </c>
      <c r="AS185" s="4">
        <f t="shared" si="558"/>
        <v>4.7742161267428172E-3</v>
      </c>
      <c r="AT185" s="4">
        <f t="shared" si="558"/>
        <v>-1.4214967416558888E-2</v>
      </c>
      <c r="AU185" s="4">
        <f t="shared" si="558"/>
        <v>-2.5174760118601647E-2</v>
      </c>
      <c r="AV185" s="4">
        <f t="shared" si="558"/>
        <v>9.5145001428780709E-3</v>
      </c>
      <c r="AW185" s="4">
        <f t="shared" si="558"/>
        <v>-3.7506193010065712E-2</v>
      </c>
      <c r="AX185" s="4">
        <f t="shared" si="558"/>
        <v>4.196663640719242E-2</v>
      </c>
      <c r="AY185" s="4">
        <f t="shared" si="558"/>
        <v>-1.2328851101399861E-3</v>
      </c>
      <c r="AZ185" s="4">
        <f t="shared" si="558"/>
        <v>8.0902605395250828E-3</v>
      </c>
      <c r="BA185" s="4">
        <f t="shared" si="558"/>
        <v>-2.1243731161547368E-2</v>
      </c>
      <c r="BB185" s="4">
        <f t="shared" si="558"/>
        <v>-9.0757433359347616E-3</v>
      </c>
      <c r="BC185" s="4">
        <f t="shared" si="558"/>
        <v>9.8328298041179037E-3</v>
      </c>
      <c r="BD185" s="4">
        <f t="shared" si="558"/>
        <v>1.2414751871193244E-2</v>
      </c>
      <c r="BE185" s="4">
        <f t="shared" si="558"/>
        <v>2.4721597109400129E-2</v>
      </c>
      <c r="BF185" s="4">
        <f t="shared" si="558"/>
        <v>1.7653957460041607E-2</v>
      </c>
      <c r="BG185" s="4">
        <f t="shared" si="558"/>
        <v>4.3388801858502662E-2</v>
      </c>
      <c r="BH185" s="4">
        <f t="shared" si="558"/>
        <v>3.9240720946549529E-3</v>
      </c>
      <c r="BI185" s="4">
        <f t="shared" si="558"/>
        <v>6.6525227872907926E-3</v>
      </c>
      <c r="BJ185" s="4">
        <f t="shared" si="558"/>
        <v>2.0554758947846086E-2</v>
      </c>
      <c r="BK185" s="4">
        <f t="shared" si="558"/>
        <v>3.0263887767858558E-3</v>
      </c>
      <c r="BL185" s="4">
        <f t="shared" si="558"/>
        <v>1.6027582023499663E-3</v>
      </c>
      <c r="BM185" s="4">
        <f t="shared" si="558"/>
        <v>-4.0644768172415748E-3</v>
      </c>
      <c r="BN185" s="4">
        <f t="shared" ref="BN185:DY185" si="559">BN78-AVERAGE(BN$71:BN$75)</f>
        <v>-3.6574666521566004E-2</v>
      </c>
      <c r="BO185" s="4">
        <f t="shared" si="559"/>
        <v>-5.7652790978674675E-3</v>
      </c>
      <c r="BP185" s="4">
        <f t="shared" si="559"/>
        <v>-2.3123544592204656E-2</v>
      </c>
      <c r="BQ185" s="4">
        <f t="shared" si="559"/>
        <v>1.4261127382062198E-2</v>
      </c>
      <c r="BR185" s="4">
        <f t="shared" si="559"/>
        <v>2.1290930726370911E-4</v>
      </c>
      <c r="BS185" s="4">
        <f t="shared" si="559"/>
        <v>2.5073925121884586E-2</v>
      </c>
      <c r="BT185" s="4">
        <f t="shared" si="559"/>
        <v>-1.6718548921096726E-2</v>
      </c>
      <c r="BU185" s="4">
        <f t="shared" si="559"/>
        <v>5.1981712835266758E-4</v>
      </c>
      <c r="BV185" s="4">
        <f t="shared" si="559"/>
        <v>2.8636556767229013E-3</v>
      </c>
      <c r="BW185" s="4">
        <f t="shared" si="559"/>
        <v>2.9860870218755449E-2</v>
      </c>
      <c r="BX185" s="4">
        <f t="shared" si="559"/>
        <v>2.3173721863342E-2</v>
      </c>
      <c r="BY185" s="4">
        <f t="shared" si="559"/>
        <v>-4.1644984733443059E-2</v>
      </c>
      <c r="BZ185" s="4">
        <f t="shared" si="559"/>
        <v>-4.3357280265580121E-4</v>
      </c>
      <c r="CA185" s="4">
        <f t="shared" si="559"/>
        <v>-5.7771783043588792E-3</v>
      </c>
      <c r="CB185" s="4">
        <f t="shared" si="559"/>
        <v>5.5981729731264486E-3</v>
      </c>
      <c r="CC185" s="4">
        <f t="shared" si="559"/>
        <v>1.5105902996088751E-3</v>
      </c>
      <c r="CD185" s="4">
        <f t="shared" si="559"/>
        <v>2.775670245655297E-2</v>
      </c>
      <c r="CE185" s="4">
        <f t="shared" si="559"/>
        <v>-1.3562824122192575E-2</v>
      </c>
      <c r="CF185" s="4">
        <f t="shared" si="559"/>
        <v>1.3460145013871615E-2</v>
      </c>
      <c r="CG185" s="4">
        <f t="shared" si="559"/>
        <v>1.4680657412104634E-3</v>
      </c>
      <c r="CH185" s="4">
        <f t="shared" si="559"/>
        <v>4.8537697642144252E-3</v>
      </c>
      <c r="CI185" s="4">
        <f t="shared" si="559"/>
        <v>1.3058624254236265E-2</v>
      </c>
      <c r="CJ185" s="4">
        <f t="shared" si="559"/>
        <v>-4.7417358333366605E-3</v>
      </c>
      <c r="CK185" s="4">
        <f t="shared" si="559"/>
        <v>1.3179462887900072E-2</v>
      </c>
      <c r="CL185" s="4">
        <f t="shared" si="559"/>
        <v>6.2348677716089224E-3</v>
      </c>
      <c r="CM185" s="4">
        <f t="shared" si="559"/>
        <v>-1.1214992308118338E-2</v>
      </c>
      <c r="CN185" s="4">
        <f t="shared" si="559"/>
        <v>-3.3126917391645874E-2</v>
      </c>
      <c r="CO185" s="4">
        <f t="shared" si="559"/>
        <v>-8.0123278203419676E-3</v>
      </c>
      <c r="CP185" s="4">
        <f t="shared" si="559"/>
        <v>7.5694583685393356E-3</v>
      </c>
      <c r="CQ185" s="4">
        <f t="shared" si="559"/>
        <v>1.944541071350744E-3</v>
      </c>
      <c r="CR185" s="4">
        <f t="shared" si="559"/>
        <v>2.4829887645834329E-2</v>
      </c>
      <c r="CS185" s="4">
        <f t="shared" si="559"/>
        <v>-8.9913370219246239E-3</v>
      </c>
      <c r="CT185" s="4">
        <f t="shared" si="559"/>
        <v>-2.8868985359082756E-2</v>
      </c>
      <c r="CU185" s="4">
        <f t="shared" si="559"/>
        <v>-9.0704573213180126E-3</v>
      </c>
      <c r="CV185" s="4">
        <f t="shared" si="559"/>
        <v>2.9932055569723934E-2</v>
      </c>
      <c r="CW185" s="4">
        <f t="shared" si="559"/>
        <v>9.1972938336206452E-4</v>
      </c>
      <c r="CX185" s="4">
        <f t="shared" si="559"/>
        <v>-3.8444533379271499E-2</v>
      </c>
      <c r="CY185" s="4">
        <f t="shared" si="559"/>
        <v>1.0354569296438462E-2</v>
      </c>
      <c r="CZ185" s="4">
        <f t="shared" si="559"/>
        <v>1.1230012566612419E-3</v>
      </c>
      <c r="DA185" s="4">
        <f t="shared" si="559"/>
        <v>-9.0545710201951988E-3</v>
      </c>
      <c r="DB185" s="4">
        <f t="shared" si="559"/>
        <v>3.2822893866967885E-2</v>
      </c>
      <c r="DC185" s="4">
        <f t="shared" si="559"/>
        <v>-3.2026915050244985E-3</v>
      </c>
      <c r="DD185" s="4">
        <f t="shared" si="559"/>
        <v>-2.688904377783553E-2</v>
      </c>
      <c r="DE185" s="4">
        <f t="shared" si="559"/>
        <v>1.0243533804424255E-2</v>
      </c>
      <c r="DF185" s="4">
        <f t="shared" si="559"/>
        <v>1.0841764736752392E-2</v>
      </c>
      <c r="DG185" s="4">
        <f t="shared" si="559"/>
        <v>1.5412438160424197E-3</v>
      </c>
      <c r="DH185" s="4">
        <f t="shared" si="559"/>
        <v>2.0655876044478182E-2</v>
      </c>
      <c r="DI185" s="4">
        <f t="shared" si="559"/>
        <v>5.4554463598955692E-3</v>
      </c>
      <c r="DJ185" s="4">
        <f t="shared" si="559"/>
        <v>7.1496813431355709E-4</v>
      </c>
      <c r="DK185" s="4">
        <f t="shared" si="559"/>
        <v>-2.0059220106581413E-3</v>
      </c>
      <c r="DL185" s="4">
        <f t="shared" si="559"/>
        <v>-2.2321959877447846E-2</v>
      </c>
      <c r="DM185" s="4">
        <f t="shared" si="559"/>
        <v>-1.9401978087365268E-2</v>
      </c>
      <c r="DN185" s="4">
        <f t="shared" si="559"/>
        <v>-2.6145443149174167E-3</v>
      </c>
      <c r="DO185" s="4">
        <f t="shared" si="559"/>
        <v>1.1257012853492553E-3</v>
      </c>
      <c r="DP185" s="4">
        <f t="shared" si="559"/>
        <v>4.9777617941976623E-3</v>
      </c>
      <c r="DQ185" s="4">
        <f t="shared" si="559"/>
        <v>4.6776828260442303E-3</v>
      </c>
      <c r="DR185" s="4">
        <f t="shared" si="559"/>
        <v>2.4751526739865215E-3</v>
      </c>
      <c r="DS185" s="4">
        <f t="shared" si="559"/>
        <v>-5.1653888953079059E-3</v>
      </c>
      <c r="DT185" s="4">
        <f t="shared" si="559"/>
        <v>-1.034516404409121E-2</v>
      </c>
      <c r="DU185" s="4">
        <f t="shared" si="559"/>
        <v>7.9647800398302653E-3</v>
      </c>
      <c r="DV185" s="4">
        <f t="shared" si="559"/>
        <v>2.4261613588169697E-3</v>
      </c>
      <c r="DW185" s="4">
        <f t="shared" si="559"/>
        <v>-1.0821392341203934E-2</v>
      </c>
      <c r="DX185" s="4">
        <f t="shared" si="559"/>
        <v>5.6901762683806544E-3</v>
      </c>
      <c r="DY185" s="4">
        <f t="shared" si="559"/>
        <v>-7.9113887793378149E-3</v>
      </c>
      <c r="DZ185" s="4">
        <f t="shared" ref="DZ185:GK185" si="560">DZ78-AVERAGE(DZ$71:DZ$75)</f>
        <v>1.280854350195869E-2</v>
      </c>
      <c r="EA185" s="4">
        <f t="shared" si="560"/>
        <v>1.0079555804958441E-2</v>
      </c>
      <c r="EB185" s="4">
        <f t="shared" si="560"/>
        <v>-9.7780249633449348E-3</v>
      </c>
      <c r="EC185" s="4">
        <f t="shared" si="560"/>
        <v>-1.2368039998664475E-2</v>
      </c>
      <c r="ED185" s="4">
        <f t="shared" si="560"/>
        <v>6.7838888767644302E-3</v>
      </c>
      <c r="EE185" s="4">
        <f t="shared" si="560"/>
        <v>2.0038928277236767E-3</v>
      </c>
      <c r="EF185" s="4">
        <f t="shared" si="560"/>
        <v>1.3665426789438969E-3</v>
      </c>
      <c r="EG185" s="4">
        <f t="shared" si="560"/>
        <v>1.5552679575682321E-3</v>
      </c>
      <c r="EH185" s="4">
        <f t="shared" si="560"/>
        <v>2.9535231823517825E-3</v>
      </c>
      <c r="EI185" s="4">
        <f t="shared" si="560"/>
        <v>5.1835313268663516E-3</v>
      </c>
      <c r="EJ185" s="4">
        <f t="shared" si="560"/>
        <v>1.1976010494511028E-2</v>
      </c>
      <c r="EK185" s="4">
        <f t="shared" si="560"/>
        <v>-1.4173728162458956E-2</v>
      </c>
      <c r="EL185" s="4">
        <f t="shared" si="560"/>
        <v>-8.7642481596508295E-3</v>
      </c>
      <c r="EM185" s="4">
        <f t="shared" si="560"/>
        <v>-4.1485740016608558E-3</v>
      </c>
      <c r="EN185" s="4">
        <f t="shared" si="560"/>
        <v>5.605501391370892E-3</v>
      </c>
      <c r="EO185" s="4">
        <f t="shared" si="560"/>
        <v>2.0623594518530798E-3</v>
      </c>
      <c r="EP185" s="4">
        <f t="shared" si="560"/>
        <v>-7.142887512380118E-3</v>
      </c>
      <c r="EQ185" s="4">
        <f t="shared" si="560"/>
        <v>-1.4996610865838344E-2</v>
      </c>
      <c r="ER185" s="4">
        <f t="shared" si="560"/>
        <v>-1.8341093085309443E-2</v>
      </c>
      <c r="ES185" s="4">
        <f t="shared" si="560"/>
        <v>-5.13036711447298E-3</v>
      </c>
      <c r="ET185" s="4">
        <f t="shared" si="560"/>
        <v>1.413634916113652E-2</v>
      </c>
      <c r="EU185" s="4">
        <f t="shared" si="560"/>
        <v>2.7701882035999848E-3</v>
      </c>
      <c r="EV185" s="4">
        <f t="shared" si="560"/>
        <v>-2.9863519934400181E-3</v>
      </c>
      <c r="EW185" s="4">
        <f t="shared" si="560"/>
        <v>3.1015390872195922E-3</v>
      </c>
      <c r="EX185" s="4">
        <f t="shared" si="560"/>
        <v>2.2222535623809257E-3</v>
      </c>
      <c r="EY185" s="4">
        <f t="shared" si="560"/>
        <v>5.9210599205458108E-3</v>
      </c>
      <c r="EZ185" s="4">
        <f t="shared" si="560"/>
        <v>2.2832442911926475E-3</v>
      </c>
      <c r="FA185" s="4">
        <f t="shared" si="560"/>
        <v>-1.734158265461937E-2</v>
      </c>
      <c r="FB185" s="4">
        <f t="shared" si="560"/>
        <v>-5.4523984286494569E-3</v>
      </c>
      <c r="FC185" s="4">
        <f t="shared" si="560"/>
        <v>1.7339035662166762E-3</v>
      </c>
      <c r="FD185" s="4">
        <f t="shared" si="560"/>
        <v>5.8783822574223731E-3</v>
      </c>
      <c r="FE185" s="4">
        <f t="shared" si="560"/>
        <v>-4.1976167193803413E-3</v>
      </c>
      <c r="FF185" s="4">
        <f t="shared" si="560"/>
        <v>2.8807081370579813E-3</v>
      </c>
      <c r="FG185" s="4">
        <f t="shared" si="560"/>
        <v>-1.5429289964690807E-2</v>
      </c>
      <c r="FH185" s="4">
        <f t="shared" si="560"/>
        <v>-6.1680543115948273E-3</v>
      </c>
      <c r="FI185" s="4">
        <f t="shared" si="560"/>
        <v>-1.227025921378266E-2</v>
      </c>
      <c r="FJ185" s="4">
        <f t="shared" si="560"/>
        <v>8.9508817165716969E-3</v>
      </c>
      <c r="FK185" s="4">
        <f t="shared" si="560"/>
        <v>2.8049275899728762E-2</v>
      </c>
      <c r="FL185" s="4">
        <f t="shared" si="560"/>
        <v>-1.8499696649341394E-4</v>
      </c>
      <c r="FM185" s="4">
        <f t="shared" si="560"/>
        <v>-8.6270990926383424E-3</v>
      </c>
      <c r="FN185" s="4">
        <f t="shared" si="560"/>
        <v>-8.9297423597510094E-4</v>
      </c>
      <c r="FO185" s="4">
        <f t="shared" si="560"/>
        <v>6.8808176970855409E-2</v>
      </c>
      <c r="FP185" s="4">
        <f t="shared" si="560"/>
        <v>-1.6167071694343373E-2</v>
      </c>
      <c r="FQ185" s="4">
        <f t="shared" si="560"/>
        <v>7.4322832714499281E-4</v>
      </c>
      <c r="FR185" s="4">
        <f t="shared" si="560"/>
        <v>-7.569947763687755E-3</v>
      </c>
      <c r="FS185" s="4">
        <f t="shared" si="560"/>
        <v>3.3462343271725942E-3</v>
      </c>
      <c r="FT185" s="4">
        <f t="shared" si="560"/>
        <v>8.1744209158234916E-3</v>
      </c>
      <c r="FU185" s="4">
        <f t="shared" si="560"/>
        <v>-1.7192345357640294E-2</v>
      </c>
      <c r="FV185" s="4">
        <f t="shared" si="560"/>
        <v>-6.7565203297183006E-3</v>
      </c>
      <c r="FW185" s="4">
        <f t="shared" si="560"/>
        <v>-9.2253748031738067E-3</v>
      </c>
      <c r="FX185" s="4">
        <f t="shared" si="560"/>
        <v>-1.4273712473473397E-2</v>
      </c>
      <c r="FY185" s="4">
        <f t="shared" si="560"/>
        <v>2.7358043448295517E-3</v>
      </c>
      <c r="FZ185" s="4">
        <f t="shared" si="560"/>
        <v>1.4847248423787721E-2</v>
      </c>
      <c r="GA185" s="4">
        <f t="shared" si="560"/>
        <v>-2.2936056311971308E-3</v>
      </c>
      <c r="GB185" s="4">
        <f t="shared" si="560"/>
        <v>2.7055991046802019E-2</v>
      </c>
      <c r="GC185" s="4">
        <f t="shared" si="560"/>
        <v>-8.1318471825870767E-3</v>
      </c>
      <c r="GD185" s="4">
        <f t="shared" si="560"/>
        <v>4.1968216851560672E-3</v>
      </c>
      <c r="GE185" s="4">
        <f t="shared" si="560"/>
        <v>8.9601627107517307E-3</v>
      </c>
      <c r="GF185" s="4">
        <f t="shared" si="560"/>
        <v>-1.3598809652070024E-3</v>
      </c>
      <c r="GG185" s="4">
        <f t="shared" si="560"/>
        <v>-6.6144217356068078E-3</v>
      </c>
      <c r="GH185" s="4">
        <f t="shared" si="560"/>
        <v>6.5827511217900368E-3</v>
      </c>
      <c r="GI185" s="4">
        <f t="shared" si="560"/>
        <v>-3.1679165433553071E-2</v>
      </c>
      <c r="GJ185" s="4">
        <f t="shared" si="560"/>
        <v>-2.9201644648433514E-2</v>
      </c>
      <c r="GK185" s="4">
        <f t="shared" si="560"/>
        <v>-8.4583071051865435E-3</v>
      </c>
      <c r="GL185" s="4">
        <f t="shared" ref="GL185:IQ185" si="561">GL78-AVERAGE(GL$71:GL$75)</f>
        <v>3.1696161533732552E-2</v>
      </c>
      <c r="GM185" s="4">
        <f t="shared" si="561"/>
        <v>-3.8811170933798116E-3</v>
      </c>
      <c r="GN185" s="4">
        <f t="shared" si="561"/>
        <v>7.8202820022700813E-3</v>
      </c>
      <c r="GO185" s="4">
        <f t="shared" si="561"/>
        <v>-1.1877352341233587E-2</v>
      </c>
      <c r="GP185" s="4">
        <f t="shared" si="561"/>
        <v>-1.2378750802409933E-2</v>
      </c>
      <c r="GQ185" s="4">
        <f t="shared" si="561"/>
        <v>-1.0650449535383895E-2</v>
      </c>
      <c r="GR185" s="4">
        <f t="shared" si="561"/>
        <v>-4.4023613238329548E-3</v>
      </c>
      <c r="GS185" s="4">
        <f t="shared" si="561"/>
        <v>1.2304109144461997E-2</v>
      </c>
      <c r="GT185" s="4">
        <f t="shared" si="561"/>
        <v>-1.2134384837354037E-2</v>
      </c>
      <c r="GU185" s="4">
        <f t="shared" si="561"/>
        <v>7.3364770289715163E-3</v>
      </c>
      <c r="GV185" s="4">
        <f t="shared" si="561"/>
        <v>-1.9559046034708337E-3</v>
      </c>
      <c r="GW185" s="4">
        <f t="shared" si="561"/>
        <v>2.1253080216679085E-2</v>
      </c>
      <c r="GX185" s="4">
        <f t="shared" si="561"/>
        <v>1.6734156724425207E-2</v>
      </c>
      <c r="GY185" s="4">
        <f t="shared" si="561"/>
        <v>-4.1581563961164345E-3</v>
      </c>
      <c r="GZ185" s="4">
        <f t="shared" si="561"/>
        <v>-1.3076451014742561E-2</v>
      </c>
      <c r="HA185" s="4">
        <f t="shared" si="561"/>
        <v>1.4830903686560003E-2</v>
      </c>
      <c r="HB185" s="4">
        <f t="shared" si="561"/>
        <v>-3.8186749301454344E-3</v>
      </c>
      <c r="HC185" s="4">
        <f t="shared" si="561"/>
        <v>1.3220031316626794E-6</v>
      </c>
      <c r="HD185" s="4">
        <f t="shared" si="561"/>
        <v>7.7982225407556109E-3</v>
      </c>
      <c r="HE185" s="4">
        <f t="shared" si="561"/>
        <v>2.9907173592137026E-3</v>
      </c>
      <c r="HF185" s="4">
        <f t="shared" si="561"/>
        <v>-2.9890495246065311E-3</v>
      </c>
      <c r="HG185" s="4">
        <f t="shared" si="561"/>
        <v>1.2483425555598638E-2</v>
      </c>
      <c r="HH185" s="4">
        <f t="shared" si="561"/>
        <v>-2.085218396501403E-2</v>
      </c>
      <c r="HI185" s="4">
        <f t="shared" si="561"/>
        <v>6.5816462441251663E-3</v>
      </c>
      <c r="HJ185" s="4">
        <f t="shared" si="561"/>
        <v>2.9721609196903531E-3</v>
      </c>
      <c r="HK185" s="4">
        <f t="shared" si="561"/>
        <v>1.293300854897079E-2</v>
      </c>
      <c r="HL185" s="4">
        <f t="shared" si="561"/>
        <v>4.446998700963092E-3</v>
      </c>
      <c r="HM185" s="4">
        <f t="shared" si="561"/>
        <v>5.6479714197063895E-5</v>
      </c>
      <c r="HN185" s="4">
        <f t="shared" si="561"/>
        <v>-3.1292057715494939E-2</v>
      </c>
      <c r="HO185" s="4">
        <f t="shared" si="561"/>
        <v>-1.6485122169265169E-2</v>
      </c>
      <c r="HP185" s="4">
        <f t="shared" si="561"/>
        <v>-4.8811358319351371E-3</v>
      </c>
      <c r="HQ185" s="4">
        <f t="shared" si="561"/>
        <v>1.7624698620887107E-2</v>
      </c>
      <c r="HR185" s="4">
        <f t="shared" si="561"/>
        <v>-1.9750620010412778E-4</v>
      </c>
      <c r="HS185" s="4">
        <f t="shared" si="561"/>
        <v>-2.0225008892179489E-2</v>
      </c>
      <c r="HT185" s="4">
        <f t="shared" si="561"/>
        <v>5.9749116097254223E-3</v>
      </c>
      <c r="HU185" s="4">
        <f t="shared" si="561"/>
        <v>-1.0001077208788119E-2</v>
      </c>
      <c r="HV185" s="4">
        <f t="shared" si="561"/>
        <v>-9.0713483128101926E-4</v>
      </c>
      <c r="HW185" s="4">
        <f t="shared" si="561"/>
        <v>1.5513869426028487E-4</v>
      </c>
      <c r="HX185" s="4">
        <f t="shared" si="561"/>
        <v>5.6586217958169548E-3</v>
      </c>
      <c r="HY185" s="4">
        <f t="shared" si="561"/>
        <v>-8.3405317712465076E-3</v>
      </c>
      <c r="HZ185" s="4">
        <f t="shared" si="561"/>
        <v>1.8930028749888861E-2</v>
      </c>
      <c r="IA185" s="4">
        <f t="shared" si="561"/>
        <v>8.5701383277030714E-4</v>
      </c>
      <c r="IB185" s="4">
        <f t="shared" si="561"/>
        <v>1.2560886183062183E-3</v>
      </c>
      <c r="IC185" s="4">
        <f t="shared" si="561"/>
        <v>1.762834567160251E-2</v>
      </c>
      <c r="ID185" s="4">
        <f t="shared" si="561"/>
        <v>5.3641352287070697E-3</v>
      </c>
      <c r="IE185" s="4">
        <f t="shared" si="561"/>
        <v>3.3313975598714494E-3</v>
      </c>
      <c r="IF185" s="4">
        <f t="shared" si="561"/>
        <v>-4.1493119705731177E-4</v>
      </c>
      <c r="IG185" s="4">
        <f t="shared" si="561"/>
        <v>-2.0238212132737552E-2</v>
      </c>
      <c r="IH185" s="4">
        <f t="shared" si="561"/>
        <v>8.2028669548718149E-3</v>
      </c>
      <c r="II185" s="4">
        <f t="shared" si="561"/>
        <v>-9.5669928492564359E-3</v>
      </c>
      <c r="IJ185" s="4">
        <f t="shared" si="561"/>
        <v>1.7359606524665186E-2</v>
      </c>
      <c r="IK185" s="4">
        <f t="shared" si="561"/>
        <v>-3.5378943582409922E-4</v>
      </c>
      <c r="IL185" s="4">
        <f t="shared" si="561"/>
        <v>4.1758471387438101E-2</v>
      </c>
      <c r="IM185" s="4">
        <f t="shared" si="561"/>
        <v>-3.4659668308487162E-3</v>
      </c>
      <c r="IN185" s="4">
        <f t="shared" si="561"/>
        <v>1.1229104391530494E-3</v>
      </c>
      <c r="IO185" s="4">
        <f t="shared" si="561"/>
        <v>-1.3776646855743267E-3</v>
      </c>
      <c r="IP185" s="4">
        <f t="shared" si="561"/>
        <v>1.0878877054598843E-2</v>
      </c>
      <c r="IQ185" s="4">
        <f t="shared" si="561"/>
        <v>9.3316886875760719E-3</v>
      </c>
      <c r="IT185" s="22">
        <f t="shared" si="512"/>
        <v>5.8295352044080459E-4</v>
      </c>
      <c r="IU185" s="22">
        <f>SUM(IT183:IT185)</f>
        <v>1.081364652322342E-3</v>
      </c>
      <c r="IY185" s="4">
        <f t="shared" si="533"/>
        <v>1.5141362627670197E-2</v>
      </c>
      <c r="IZ185" s="1">
        <f t="shared" si="538"/>
        <v>1.2174999964914786</v>
      </c>
      <c r="JA185" s="4">
        <f t="shared" si="539"/>
        <v>1.6463803454274908</v>
      </c>
      <c r="JB185" s="4">
        <f t="shared" si="540"/>
        <v>1.9623414611334626</v>
      </c>
      <c r="JC185" s="4">
        <f t="shared" si="541"/>
        <v>2.5807596372676254</v>
      </c>
      <c r="JD185" s="1" t="str">
        <f t="shared" si="542"/>
        <v>NieodrzucamyH0</v>
      </c>
      <c r="JG185" s="1">
        <f t="shared" si="543"/>
        <v>0.3758703182096147</v>
      </c>
      <c r="JH185" s="4">
        <f t="shared" si="544"/>
        <v>2.1318467863266499</v>
      </c>
      <c r="JI185" s="4">
        <f t="shared" si="545"/>
        <v>2.7764451051977934</v>
      </c>
      <c r="JJ185" s="4">
        <f t="shared" si="546"/>
        <v>4.604094871349993</v>
      </c>
      <c r="JK185" s="1" t="str">
        <f t="shared" si="547"/>
        <v>NieodrzucamyH0</v>
      </c>
      <c r="JN185" s="35">
        <f t="shared" si="548"/>
        <v>0.55200000000000005</v>
      </c>
      <c r="JO185" s="36">
        <f t="shared" ref="JO184:JO191" si="562">(SQRT(250)/0.5)*(JN185-0.5)</f>
        <v>1.6443843832875586</v>
      </c>
      <c r="JP185" s="22">
        <f t="shared" si="549"/>
        <v>1.6448536269514715</v>
      </c>
      <c r="JQ185" s="22">
        <f t="shared" si="550"/>
        <v>1.9599639845400536</v>
      </c>
      <c r="JR185" s="22">
        <f t="shared" si="551"/>
        <v>2.5758293035488999</v>
      </c>
      <c r="JS185" s="1" t="str">
        <f t="shared" si="552"/>
        <v>NieodrzucamyH0</v>
      </c>
      <c r="JW185" s="36">
        <f t="shared" si="553"/>
        <v>1.6443843832875586</v>
      </c>
      <c r="JX185" s="22">
        <f t="shared" si="554"/>
        <v>1.6448536269514715</v>
      </c>
      <c r="JY185" s="22">
        <f t="shared" si="555"/>
        <v>1.9599639845400536</v>
      </c>
      <c r="JZ185" s="22">
        <f t="shared" si="556"/>
        <v>2.5758293035488999</v>
      </c>
      <c r="KA185" s="1" t="str">
        <f t="shared" si="557"/>
        <v>NieodrzucamyH0</v>
      </c>
    </row>
    <row r="186" spans="1:287" x14ac:dyDescent="0.25">
      <c r="A186" s="12">
        <v>3</v>
      </c>
      <c r="B186" s="4">
        <f t="shared" ref="B186:BM186" si="563">B79-AVERAGE(B$71:B$75)</f>
        <v>-7.6810111553196371E-3</v>
      </c>
      <c r="C186" s="4">
        <f t="shared" si="563"/>
        <v>-4.5203985862443284E-5</v>
      </c>
      <c r="D186" s="4">
        <f t="shared" si="563"/>
        <v>3.0292319607123606E-3</v>
      </c>
      <c r="E186" s="4">
        <f t="shared" si="563"/>
        <v>3.9689314974605885E-3</v>
      </c>
      <c r="F186" s="4">
        <f t="shared" si="563"/>
        <v>-1.6941287031403202E-2</v>
      </c>
      <c r="G186" s="4">
        <f t="shared" si="563"/>
        <v>-6.2752439881372229E-3</v>
      </c>
      <c r="H186" s="4">
        <f t="shared" si="563"/>
        <v>-1.4800725126554219E-2</v>
      </c>
      <c r="I186" s="4">
        <f t="shared" si="563"/>
        <v>1.015100037842487E-2</v>
      </c>
      <c r="J186" s="4">
        <f t="shared" si="563"/>
        <v>9.9468769282412099E-3</v>
      </c>
      <c r="K186" s="4">
        <f t="shared" si="563"/>
        <v>5.0267430643701006E-3</v>
      </c>
      <c r="L186" s="4">
        <f t="shared" si="563"/>
        <v>2.3381256090560836E-2</v>
      </c>
      <c r="M186" s="4">
        <f t="shared" si="563"/>
        <v>6.2391256093964707E-3</v>
      </c>
      <c r="N186" s="4">
        <f t="shared" si="563"/>
        <v>1.1147517047921603E-2</v>
      </c>
      <c r="O186" s="4">
        <f t="shared" si="563"/>
        <v>-6.3956372978841523E-3</v>
      </c>
      <c r="P186" s="4">
        <f t="shared" si="563"/>
        <v>8.4812896887759542E-3</v>
      </c>
      <c r="Q186" s="4">
        <f t="shared" si="563"/>
        <v>1.0096790658304097E-2</v>
      </c>
      <c r="R186" s="4">
        <f t="shared" si="563"/>
        <v>-1.9948375332357778E-3</v>
      </c>
      <c r="S186" s="4">
        <f t="shared" si="563"/>
        <v>8.9592451122269857E-3</v>
      </c>
      <c r="T186" s="4">
        <f t="shared" si="563"/>
        <v>-1.8857327599559352E-3</v>
      </c>
      <c r="U186" s="4">
        <f t="shared" si="563"/>
        <v>-6.2030889218168284E-3</v>
      </c>
      <c r="V186" s="4">
        <f t="shared" si="563"/>
        <v>1.1158361744548935E-3</v>
      </c>
      <c r="W186" s="4">
        <f t="shared" si="563"/>
        <v>1.69285767409252E-3</v>
      </c>
      <c r="X186" s="4">
        <f t="shared" si="563"/>
        <v>-2.493864869412396E-3</v>
      </c>
      <c r="Y186" s="4">
        <f t="shared" si="563"/>
        <v>1.1678705442034233E-2</v>
      </c>
      <c r="Z186" s="4">
        <f t="shared" si="563"/>
        <v>-9.8743371844790921E-3</v>
      </c>
      <c r="AA186" s="4">
        <f t="shared" si="563"/>
        <v>-1.6887696953675858E-2</v>
      </c>
      <c r="AB186" s="4">
        <f t="shared" si="563"/>
        <v>3.1090218143813457E-2</v>
      </c>
      <c r="AC186" s="4">
        <f t="shared" si="563"/>
        <v>-4.5121034370620497E-2</v>
      </c>
      <c r="AD186" s="4">
        <f t="shared" si="563"/>
        <v>1.5183790544608184E-2</v>
      </c>
      <c r="AE186" s="4">
        <f t="shared" si="563"/>
        <v>-4.4194916331806645E-2</v>
      </c>
      <c r="AF186" s="4">
        <f t="shared" si="563"/>
        <v>0.13492026587224376</v>
      </c>
      <c r="AG186" s="4">
        <f t="shared" si="563"/>
        <v>-1.7805126763052261E-2</v>
      </c>
      <c r="AH186" s="4">
        <f t="shared" si="563"/>
        <v>7.4511276259848205E-3</v>
      </c>
      <c r="AI186" s="4">
        <f t="shared" si="563"/>
        <v>-1.9200126517930224E-2</v>
      </c>
      <c r="AJ186" s="4">
        <f t="shared" si="563"/>
        <v>3.4372595528421989E-3</v>
      </c>
      <c r="AK186" s="4">
        <f t="shared" si="563"/>
        <v>2.3511130367732454E-2</v>
      </c>
      <c r="AL186" s="4">
        <f t="shared" si="563"/>
        <v>3.5245684868056588E-3</v>
      </c>
      <c r="AM186" s="4">
        <f t="shared" si="563"/>
        <v>-5.3656312513989009E-4</v>
      </c>
      <c r="AN186" s="4">
        <f t="shared" si="563"/>
        <v>-2.7086053232541212E-3</v>
      </c>
      <c r="AO186" s="4">
        <f t="shared" si="563"/>
        <v>2.4482874660829617E-3</v>
      </c>
      <c r="AP186" s="4">
        <f t="shared" si="563"/>
        <v>1.3685350310440771E-2</v>
      </c>
      <c r="AQ186" s="4">
        <f t="shared" si="563"/>
        <v>-2.7891978010551959E-3</v>
      </c>
      <c r="AR186" s="4">
        <f t="shared" si="563"/>
        <v>-3.9139239794313933E-4</v>
      </c>
      <c r="AS186" s="4">
        <f t="shared" si="563"/>
        <v>4.698747298081965E-3</v>
      </c>
      <c r="AT186" s="4">
        <f t="shared" si="563"/>
        <v>-1.5379734232560673E-3</v>
      </c>
      <c r="AU186" s="4">
        <f t="shared" si="563"/>
        <v>2.0446463301491903E-3</v>
      </c>
      <c r="AV186" s="4">
        <f t="shared" si="563"/>
        <v>-7.8219787041518985E-3</v>
      </c>
      <c r="AW186" s="4">
        <f t="shared" si="563"/>
        <v>-3.751682107528985E-2</v>
      </c>
      <c r="AX186" s="4">
        <f t="shared" si="563"/>
        <v>-1.0291279977558552E-2</v>
      </c>
      <c r="AY186" s="4">
        <f t="shared" si="563"/>
        <v>-4.0733545728918102E-2</v>
      </c>
      <c r="AZ186" s="4">
        <f t="shared" si="563"/>
        <v>-3.3964301810354694E-3</v>
      </c>
      <c r="BA186" s="4">
        <f t="shared" si="563"/>
        <v>-1.2397878476109087E-2</v>
      </c>
      <c r="BB186" s="4">
        <f t="shared" si="563"/>
        <v>-9.76103323957162E-3</v>
      </c>
      <c r="BC186" s="4">
        <f t="shared" si="563"/>
        <v>6.0907545543211344E-3</v>
      </c>
      <c r="BD186" s="4">
        <f t="shared" si="563"/>
        <v>2.1127816982323471E-3</v>
      </c>
      <c r="BE186" s="4">
        <f t="shared" si="563"/>
        <v>-1.3022417287816244E-2</v>
      </c>
      <c r="BF186" s="4">
        <f t="shared" si="563"/>
        <v>8.2895647242311448E-3</v>
      </c>
      <c r="BG186" s="4">
        <f t="shared" si="563"/>
        <v>3.0137992945304289E-2</v>
      </c>
      <c r="BH186" s="4">
        <f t="shared" si="563"/>
        <v>-2.4746107352839261E-2</v>
      </c>
      <c r="BI186" s="4">
        <f t="shared" si="563"/>
        <v>6.6483887167014186E-3</v>
      </c>
      <c r="BJ186" s="4">
        <f t="shared" si="563"/>
        <v>2.038343474560074E-2</v>
      </c>
      <c r="BK186" s="4">
        <f t="shared" si="563"/>
        <v>3.0188381829325673E-3</v>
      </c>
      <c r="BL186" s="4">
        <f t="shared" si="563"/>
        <v>1.6018059976724407E-3</v>
      </c>
      <c r="BM186" s="4">
        <f t="shared" si="563"/>
        <v>-4.0644981860709518E-3</v>
      </c>
      <c r="BN186" s="4">
        <f t="shared" ref="BN186:DY186" si="564">BN79-AVERAGE(BN$71:BN$75)</f>
        <v>9.1513953319186381E-3</v>
      </c>
      <c r="BO186" s="4">
        <f t="shared" si="564"/>
        <v>1.2358085454209085E-2</v>
      </c>
      <c r="BP186" s="4">
        <f t="shared" si="564"/>
        <v>-2.3181817952545428E-2</v>
      </c>
      <c r="BQ186" s="4">
        <f t="shared" si="564"/>
        <v>2.5860682337354515E-3</v>
      </c>
      <c r="BR186" s="4">
        <f t="shared" si="564"/>
        <v>1.5834353630952806E-4</v>
      </c>
      <c r="BS186" s="4">
        <f t="shared" si="564"/>
        <v>1.5946986390370035E-3</v>
      </c>
      <c r="BT186" s="4">
        <f t="shared" si="564"/>
        <v>-1.3897371752174285E-3</v>
      </c>
      <c r="BU186" s="4">
        <f t="shared" si="564"/>
        <v>1.9724814735701021E-2</v>
      </c>
      <c r="BV186" s="4">
        <f t="shared" si="564"/>
        <v>2.8625112031419385E-3</v>
      </c>
      <c r="BW186" s="4">
        <f t="shared" si="564"/>
        <v>-2.1665366535309396E-3</v>
      </c>
      <c r="BX186" s="4">
        <f t="shared" si="564"/>
        <v>2.0859895545260673E-2</v>
      </c>
      <c r="BY186" s="4">
        <f t="shared" si="564"/>
        <v>-7.1310576349076227E-3</v>
      </c>
      <c r="BZ186" s="4">
        <f t="shared" si="564"/>
        <v>4.3382785378311226E-3</v>
      </c>
      <c r="CA186" s="4">
        <f t="shared" si="564"/>
        <v>1.5352909513790919E-2</v>
      </c>
      <c r="CB186" s="4">
        <f t="shared" si="564"/>
        <v>-4.5711845981766773E-3</v>
      </c>
      <c r="CC186" s="4">
        <f t="shared" si="564"/>
        <v>1.3843413032648522E-2</v>
      </c>
      <c r="CD186" s="4">
        <f t="shared" si="564"/>
        <v>-1.5770721969427616E-2</v>
      </c>
      <c r="CE186" s="4">
        <f t="shared" si="564"/>
        <v>-2.5198362081764764E-2</v>
      </c>
      <c r="CF186" s="4">
        <f t="shared" si="564"/>
        <v>5.3410279936331392E-2</v>
      </c>
      <c r="CG186" s="4">
        <f t="shared" si="564"/>
        <v>6.8650190380938076E-3</v>
      </c>
      <c r="CH186" s="4">
        <f t="shared" si="564"/>
        <v>4.8356478409627484E-3</v>
      </c>
      <c r="CI186" s="4">
        <f t="shared" si="564"/>
        <v>1.2968218808920764E-2</v>
      </c>
      <c r="CJ186" s="4">
        <f t="shared" si="564"/>
        <v>-4.7556649669642575E-3</v>
      </c>
      <c r="CK186" s="4">
        <f t="shared" si="564"/>
        <v>1.3177213206763547E-2</v>
      </c>
      <c r="CL186" s="4">
        <f t="shared" si="564"/>
        <v>6.2331410152603661E-3</v>
      </c>
      <c r="CM186" s="4">
        <f t="shared" si="564"/>
        <v>-6.4576830578454113E-3</v>
      </c>
      <c r="CN186" s="4">
        <f t="shared" si="564"/>
        <v>1.0050476746556833E-2</v>
      </c>
      <c r="CO186" s="4">
        <f t="shared" si="564"/>
        <v>-8.0213714305540241E-3</v>
      </c>
      <c r="CP186" s="4">
        <f t="shared" si="564"/>
        <v>3.2880191802250433E-3</v>
      </c>
      <c r="CQ186" s="4">
        <f t="shared" si="564"/>
        <v>1.9427735739882242E-3</v>
      </c>
      <c r="CR186" s="4">
        <f t="shared" si="564"/>
        <v>9.6818327018785436E-4</v>
      </c>
      <c r="CS186" s="4">
        <f t="shared" si="564"/>
        <v>-1.0495180043516652E-2</v>
      </c>
      <c r="CT186" s="4">
        <f t="shared" si="564"/>
        <v>3.6151103795420143E-2</v>
      </c>
      <c r="CU186" s="4">
        <f t="shared" si="564"/>
        <v>-9.0719581109353319E-3</v>
      </c>
      <c r="CV186" s="4">
        <f t="shared" si="564"/>
        <v>3.5476534429712006E-2</v>
      </c>
      <c r="CW186" s="4">
        <f t="shared" si="564"/>
        <v>1.2263449327957136E-2</v>
      </c>
      <c r="CX186" s="4">
        <f t="shared" si="564"/>
        <v>-2.2686256388108905E-2</v>
      </c>
      <c r="CY186" s="4">
        <f t="shared" si="564"/>
        <v>-2.1919955653990223E-3</v>
      </c>
      <c r="CZ186" s="4">
        <f t="shared" si="564"/>
        <v>-1.1187192659464782E-2</v>
      </c>
      <c r="DA186" s="4">
        <f t="shared" si="564"/>
        <v>1.3993550440803099E-2</v>
      </c>
      <c r="DB186" s="4">
        <f t="shared" si="564"/>
        <v>0.12094173558469799</v>
      </c>
      <c r="DC186" s="4">
        <f t="shared" si="564"/>
        <v>-2.5484811162646493E-2</v>
      </c>
      <c r="DD186" s="4">
        <f t="shared" si="564"/>
        <v>-2.0993459053100086E-2</v>
      </c>
      <c r="DE186" s="4">
        <f t="shared" si="564"/>
        <v>8.5972228283130829E-3</v>
      </c>
      <c r="DF186" s="4">
        <f t="shared" si="564"/>
        <v>-1.4586781046489635E-2</v>
      </c>
      <c r="DG186" s="4">
        <f t="shared" si="564"/>
        <v>1.5388720385606952E-3</v>
      </c>
      <c r="DH186" s="4">
        <f t="shared" si="564"/>
        <v>2.043250537570147E-2</v>
      </c>
      <c r="DI186" s="4">
        <f t="shared" si="564"/>
        <v>5.4503666447202979E-3</v>
      </c>
      <c r="DJ186" s="4">
        <f t="shared" si="564"/>
        <v>7.1476151850897454E-4</v>
      </c>
      <c r="DK186" s="4">
        <f t="shared" si="564"/>
        <v>-2.017209325792366E-3</v>
      </c>
      <c r="DL186" s="4">
        <f t="shared" si="564"/>
        <v>9.9611318917242715E-4</v>
      </c>
      <c r="DM186" s="4">
        <f t="shared" si="564"/>
        <v>7.9192347897445899E-3</v>
      </c>
      <c r="DN186" s="4">
        <f t="shared" si="564"/>
        <v>-2.6158004330585254E-3</v>
      </c>
      <c r="DO186" s="4">
        <f t="shared" si="564"/>
        <v>8.87942682525341E-3</v>
      </c>
      <c r="DP186" s="4">
        <f t="shared" si="564"/>
        <v>4.9777617941976623E-3</v>
      </c>
      <c r="DQ186" s="4">
        <f t="shared" si="564"/>
        <v>-6.0625803960425847E-3</v>
      </c>
      <c r="DR186" s="4">
        <f t="shared" si="564"/>
        <v>3.4137938755882079E-3</v>
      </c>
      <c r="DS186" s="4">
        <f t="shared" si="564"/>
        <v>8.0329370813866843E-3</v>
      </c>
      <c r="DT186" s="4">
        <f t="shared" si="564"/>
        <v>-1.0349120245146644E-2</v>
      </c>
      <c r="DU186" s="4">
        <f t="shared" si="564"/>
        <v>4.1554576175609984E-3</v>
      </c>
      <c r="DV186" s="4">
        <f t="shared" si="564"/>
        <v>4.9350054191610437E-3</v>
      </c>
      <c r="DW186" s="4">
        <f t="shared" si="564"/>
        <v>-1.7323756243610086E-2</v>
      </c>
      <c r="DX186" s="4">
        <f t="shared" si="564"/>
        <v>-9.9831789817039669E-3</v>
      </c>
      <c r="DY186" s="4">
        <f t="shared" si="564"/>
        <v>-3.91681963418254E-3</v>
      </c>
      <c r="DZ186" s="4">
        <f t="shared" ref="DZ186:GK186" si="565">DZ79-AVERAGE(DZ$71:DZ$75)</f>
        <v>2.155162040453697E-2</v>
      </c>
      <c r="EA186" s="4">
        <f t="shared" si="565"/>
        <v>4.2578244118878783E-2</v>
      </c>
      <c r="EB186" s="4">
        <f t="shared" si="565"/>
        <v>-2.120587311542145E-2</v>
      </c>
      <c r="EC186" s="4">
        <f t="shared" si="565"/>
        <v>-3.731680572775882E-2</v>
      </c>
      <c r="ED186" s="4">
        <f t="shared" si="565"/>
        <v>-4.8809361595698753E-3</v>
      </c>
      <c r="EE186" s="4">
        <f t="shared" si="565"/>
        <v>1.9781590135672862E-4</v>
      </c>
      <c r="EF186" s="4">
        <f t="shared" si="565"/>
        <v>1.3639579215264854E-3</v>
      </c>
      <c r="EG186" s="4">
        <f t="shared" si="565"/>
        <v>1.5542288248064891E-3</v>
      </c>
      <c r="EH186" s="4">
        <f t="shared" si="565"/>
        <v>2.9198836251221527E-3</v>
      </c>
      <c r="EI186" s="4">
        <f t="shared" si="565"/>
        <v>5.1829632734464968E-3</v>
      </c>
      <c r="EJ186" s="4">
        <f t="shared" si="565"/>
        <v>1.1950107288777507E-2</v>
      </c>
      <c r="EK186" s="4">
        <f t="shared" si="565"/>
        <v>1.2156854065889405E-2</v>
      </c>
      <c r="EL186" s="4">
        <f t="shared" si="565"/>
        <v>-4.5784157510421085E-3</v>
      </c>
      <c r="EM186" s="4">
        <f t="shared" si="565"/>
        <v>-4.1598000721358476E-3</v>
      </c>
      <c r="EN186" s="4">
        <f t="shared" si="565"/>
        <v>-7.5694106981409126E-4</v>
      </c>
      <c r="EO186" s="4">
        <f t="shared" si="565"/>
        <v>2.0587333327828734E-3</v>
      </c>
      <c r="EP186" s="4">
        <f t="shared" si="565"/>
        <v>1.6712357973406092E-3</v>
      </c>
      <c r="EQ186" s="4">
        <f t="shared" si="565"/>
        <v>-6.8070713241201158E-3</v>
      </c>
      <c r="ER186" s="4">
        <f t="shared" si="565"/>
        <v>-3.1959010851199685E-3</v>
      </c>
      <c r="ES186" s="4">
        <f t="shared" si="565"/>
        <v>-5.1329651599079729E-3</v>
      </c>
      <c r="ET186" s="4">
        <f t="shared" si="565"/>
        <v>-4.7089300646895732E-3</v>
      </c>
      <c r="EU186" s="4">
        <f t="shared" si="565"/>
        <v>1.8777066749812756E-2</v>
      </c>
      <c r="EV186" s="4">
        <f t="shared" si="565"/>
        <v>-1.4153041598679446E-2</v>
      </c>
      <c r="EW186" s="4">
        <f t="shared" si="565"/>
        <v>9.4585323165233132E-3</v>
      </c>
      <c r="EX186" s="4">
        <f t="shared" si="565"/>
        <v>-3.3800235368983832E-3</v>
      </c>
      <c r="EY186" s="4">
        <f t="shared" si="565"/>
        <v>1.5039065035583398E-2</v>
      </c>
      <c r="EZ186" s="4">
        <f t="shared" si="565"/>
        <v>-1.6655456584764142E-2</v>
      </c>
      <c r="FA186" s="4">
        <f t="shared" si="565"/>
        <v>-2.5107082654389073E-2</v>
      </c>
      <c r="FB186" s="4">
        <f t="shared" si="565"/>
        <v>-3.9252389579386898E-2</v>
      </c>
      <c r="FC186" s="4">
        <f t="shared" si="565"/>
        <v>9.2833515488520493E-3</v>
      </c>
      <c r="FD186" s="4">
        <f t="shared" si="565"/>
        <v>-9.6920482654041552E-3</v>
      </c>
      <c r="FE186" s="4">
        <f t="shared" si="565"/>
        <v>-4.3431567493091763E-3</v>
      </c>
      <c r="FF186" s="4">
        <f t="shared" si="565"/>
        <v>2.8785106157674699E-3</v>
      </c>
      <c r="FG186" s="4">
        <f t="shared" si="565"/>
        <v>-1.5467763497353015E-2</v>
      </c>
      <c r="FH186" s="4">
        <f t="shared" si="565"/>
        <v>-6.2963185540339927E-3</v>
      </c>
      <c r="FI186" s="4">
        <f t="shared" si="565"/>
        <v>-1.2270334058688277E-2</v>
      </c>
      <c r="FJ186" s="4">
        <f t="shared" si="565"/>
        <v>-4.5338047142106132E-3</v>
      </c>
      <c r="FK186" s="4">
        <f t="shared" si="565"/>
        <v>1.332043384468861E-2</v>
      </c>
      <c r="FL186" s="4">
        <f t="shared" si="565"/>
        <v>-1.8581155924669835E-4</v>
      </c>
      <c r="FM186" s="4">
        <f t="shared" si="565"/>
        <v>1.0706183018820318E-2</v>
      </c>
      <c r="FN186" s="4">
        <f t="shared" si="565"/>
        <v>-9.2493937975239322E-4</v>
      </c>
      <c r="FO186" s="4">
        <f t="shared" si="565"/>
        <v>1.8818598392092468E-2</v>
      </c>
      <c r="FP186" s="4">
        <f t="shared" si="565"/>
        <v>-5.9047000432022202E-3</v>
      </c>
      <c r="FQ186" s="4">
        <f t="shared" si="565"/>
        <v>8.1311932454468973E-3</v>
      </c>
      <c r="FR186" s="4">
        <f t="shared" si="565"/>
        <v>-7.6447761304119068E-3</v>
      </c>
      <c r="FS186" s="4">
        <f t="shared" si="565"/>
        <v>-9.2909425337140434E-3</v>
      </c>
      <c r="FT186" s="4">
        <f t="shared" si="565"/>
        <v>-3.0900628440916827E-2</v>
      </c>
      <c r="FU186" s="4">
        <f t="shared" si="565"/>
        <v>-1.9133422382588909E-2</v>
      </c>
      <c r="FV186" s="4">
        <f t="shared" si="565"/>
        <v>1.246056773899167E-2</v>
      </c>
      <c r="FW186" s="4">
        <f t="shared" si="565"/>
        <v>-1.6708047017176138E-3</v>
      </c>
      <c r="FX186" s="4">
        <f t="shared" si="565"/>
        <v>-9.8367488777454867E-3</v>
      </c>
      <c r="FY186" s="4">
        <f t="shared" si="565"/>
        <v>1.9311055002883187E-2</v>
      </c>
      <c r="FZ186" s="4">
        <f t="shared" si="565"/>
        <v>3.9083847806351251E-3</v>
      </c>
      <c r="GA186" s="4">
        <f t="shared" si="565"/>
        <v>-6.1935876591383415E-2</v>
      </c>
      <c r="GB186" s="4">
        <f t="shared" si="565"/>
        <v>-3.0817550358423545E-3</v>
      </c>
      <c r="GC186" s="4">
        <f t="shared" si="565"/>
        <v>-1.1218416344655023E-2</v>
      </c>
      <c r="GD186" s="4">
        <f t="shared" si="565"/>
        <v>4.1907907349204437E-3</v>
      </c>
      <c r="GE186" s="4">
        <f t="shared" si="565"/>
        <v>8.9242946240689763E-3</v>
      </c>
      <c r="GF186" s="4">
        <f t="shared" si="565"/>
        <v>-1.3648540464110924E-3</v>
      </c>
      <c r="GG186" s="4">
        <f t="shared" si="565"/>
        <v>-6.6399212012638216E-3</v>
      </c>
      <c r="GH186" s="4">
        <f t="shared" si="565"/>
        <v>6.4955197533673225E-3</v>
      </c>
      <c r="GI186" s="4">
        <f t="shared" si="565"/>
        <v>-5.9356466385727946E-4</v>
      </c>
      <c r="GJ186" s="4">
        <f t="shared" si="565"/>
        <v>7.8929250627701938E-3</v>
      </c>
      <c r="GK186" s="4">
        <f t="shared" si="565"/>
        <v>-8.4589140543698781E-3</v>
      </c>
      <c r="GL186" s="4">
        <f t="shared" ref="GL186:IQ186" si="566">GL79-AVERAGE(GL$71:GL$75)</f>
        <v>-4.8618542960316598E-3</v>
      </c>
      <c r="GM186" s="4">
        <f t="shared" si="566"/>
        <v>-3.8822789913197063E-3</v>
      </c>
      <c r="GN186" s="4">
        <f t="shared" si="566"/>
        <v>7.2060598165832228E-3</v>
      </c>
      <c r="GO186" s="4">
        <f t="shared" si="566"/>
        <v>-4.4052445768508414E-5</v>
      </c>
      <c r="GP186" s="4">
        <f t="shared" si="566"/>
        <v>1.9966336919599724E-2</v>
      </c>
      <c r="GQ186" s="4">
        <f t="shared" si="566"/>
        <v>-1.0684674781273143E-2</v>
      </c>
      <c r="GR186" s="4">
        <f t="shared" si="566"/>
        <v>-2.2175022975723831E-2</v>
      </c>
      <c r="GS186" s="4">
        <f t="shared" si="566"/>
        <v>2.8099583882129252E-2</v>
      </c>
      <c r="GT186" s="4">
        <f t="shared" si="566"/>
        <v>-1.0318718498446209E-2</v>
      </c>
      <c r="GU186" s="4">
        <f t="shared" si="566"/>
        <v>1.9942544840650639E-2</v>
      </c>
      <c r="GV186" s="4">
        <f t="shared" si="566"/>
        <v>1.1115645046145478E-2</v>
      </c>
      <c r="GW186" s="4">
        <f t="shared" si="566"/>
        <v>1.0553594070795397E-2</v>
      </c>
      <c r="GX186" s="4">
        <f t="shared" si="566"/>
        <v>6.4278465014349806E-2</v>
      </c>
      <c r="GY186" s="4">
        <f t="shared" si="566"/>
        <v>-2.2033666824615151E-2</v>
      </c>
      <c r="GZ186" s="4">
        <f t="shared" si="566"/>
        <v>-2.4525470489731367E-2</v>
      </c>
      <c r="HA186" s="4">
        <f t="shared" si="566"/>
        <v>3.4432226718616992E-3</v>
      </c>
      <c r="HB186" s="4">
        <f t="shared" si="566"/>
        <v>-1.2886308931771244E-2</v>
      </c>
      <c r="HC186" s="4">
        <f t="shared" si="566"/>
        <v>-7.0618444316448807E-6</v>
      </c>
      <c r="HD186" s="4">
        <f t="shared" si="566"/>
        <v>7.7777931974053749E-3</v>
      </c>
      <c r="HE186" s="4">
        <f t="shared" si="566"/>
        <v>2.9907173592137026E-3</v>
      </c>
      <c r="HF186" s="4">
        <f t="shared" si="566"/>
        <v>-3.0044256599716965E-3</v>
      </c>
      <c r="HG186" s="4">
        <f t="shared" si="566"/>
        <v>1.2367033123287711E-2</v>
      </c>
      <c r="HH186" s="4">
        <f t="shared" si="566"/>
        <v>1.4035295868374785E-2</v>
      </c>
      <c r="HI186" s="4">
        <f t="shared" si="566"/>
        <v>8.7655374563566299E-3</v>
      </c>
      <c r="HJ186" s="4">
        <f t="shared" si="566"/>
        <v>2.9312823469543068E-3</v>
      </c>
      <c r="HK186" s="4">
        <f t="shared" si="566"/>
        <v>-2.2172954949695673E-3</v>
      </c>
      <c r="HL186" s="4">
        <f t="shared" si="566"/>
        <v>4.4399695363817743E-3</v>
      </c>
      <c r="HM186" s="4">
        <f t="shared" si="566"/>
        <v>8.7020814918707338E-3</v>
      </c>
      <c r="HN186" s="4">
        <f t="shared" si="566"/>
        <v>-9.7929789225752826E-3</v>
      </c>
      <c r="HO186" s="4">
        <f t="shared" si="566"/>
        <v>3.9933733921542237E-3</v>
      </c>
      <c r="HP186" s="4">
        <f t="shared" si="566"/>
        <v>-4.8960872509228245E-3</v>
      </c>
      <c r="HQ186" s="4">
        <f t="shared" si="566"/>
        <v>1.2618879210727508E-3</v>
      </c>
      <c r="HR186" s="4">
        <f t="shared" si="566"/>
        <v>-1.7566237727019769E-2</v>
      </c>
      <c r="HS186" s="4">
        <f t="shared" si="566"/>
        <v>-9.9440906968913632E-3</v>
      </c>
      <c r="HT186" s="4">
        <f t="shared" si="566"/>
        <v>-2.4872638869296981E-3</v>
      </c>
      <c r="HU186" s="4">
        <f t="shared" si="566"/>
        <v>-2.0609753102639218E-3</v>
      </c>
      <c r="HV186" s="4">
        <f t="shared" si="566"/>
        <v>3.4696851994175416E-3</v>
      </c>
      <c r="HW186" s="4">
        <f t="shared" si="566"/>
        <v>3.0172887255699603E-2</v>
      </c>
      <c r="HX186" s="4">
        <f t="shared" si="566"/>
        <v>-7.5208634790046034E-3</v>
      </c>
      <c r="HY186" s="4">
        <f t="shared" si="566"/>
        <v>-1.292847560831515E-2</v>
      </c>
      <c r="HZ186" s="4">
        <f t="shared" si="566"/>
        <v>-3.6613943646079238E-3</v>
      </c>
      <c r="IA186" s="4">
        <f t="shared" si="566"/>
        <v>-1.3305509253422883E-3</v>
      </c>
      <c r="IB186" s="4">
        <f t="shared" si="566"/>
        <v>1.2489614878503227E-3</v>
      </c>
      <c r="IC186" s="4">
        <f t="shared" si="566"/>
        <v>1.7623789773013532E-2</v>
      </c>
      <c r="ID186" s="4">
        <f t="shared" si="566"/>
        <v>5.362764321377762E-3</v>
      </c>
      <c r="IE186" s="4">
        <f t="shared" si="566"/>
        <v>3.3313731179664186E-3</v>
      </c>
      <c r="IF186" s="4">
        <f t="shared" si="566"/>
        <v>-4.180495530448883E-4</v>
      </c>
      <c r="IG186" s="4">
        <f t="shared" si="566"/>
        <v>8.8303035970497927E-3</v>
      </c>
      <c r="IH186" s="4">
        <f t="shared" si="566"/>
        <v>7.4949036897104891E-3</v>
      </c>
      <c r="II186" s="4">
        <f t="shared" si="566"/>
        <v>-9.5713945732315165E-3</v>
      </c>
      <c r="IJ186" s="4">
        <f t="shared" si="566"/>
        <v>9.2470570722617239E-3</v>
      </c>
      <c r="IK186" s="4">
        <f t="shared" si="566"/>
        <v>-3.5433974538963994E-4</v>
      </c>
      <c r="IL186" s="4">
        <f t="shared" si="566"/>
        <v>9.1436694624409762E-4</v>
      </c>
      <c r="IM186" s="4">
        <f t="shared" si="566"/>
        <v>-4.0921944268865924E-3</v>
      </c>
      <c r="IN186" s="4">
        <f t="shared" si="566"/>
        <v>1.4501640405319156E-2</v>
      </c>
      <c r="IO186" s="4">
        <f t="shared" si="566"/>
        <v>-1.3793365491897563E-3</v>
      </c>
      <c r="IP186" s="4">
        <f t="shared" si="566"/>
        <v>-9.6071165554552675E-3</v>
      </c>
      <c r="IQ186" s="4">
        <f t="shared" si="566"/>
        <v>-7.5191956823259659E-3</v>
      </c>
      <c r="IT186" s="22">
        <f t="shared" si="512"/>
        <v>1.0236220480254609E-3</v>
      </c>
      <c r="IU186" s="22">
        <f>SUM(IT183:IT186)</f>
        <v>2.1049867003478029E-3</v>
      </c>
      <c r="IY186" s="4">
        <f t="shared" si="533"/>
        <v>1.8765653720004154E-2</v>
      </c>
      <c r="IZ186" s="1">
        <f t="shared" si="538"/>
        <v>1.7249477067117074</v>
      </c>
      <c r="JA186" s="4">
        <f t="shared" si="539"/>
        <v>1.6463803454274908</v>
      </c>
      <c r="JB186" s="4">
        <f t="shared" si="540"/>
        <v>1.9623414611334626</v>
      </c>
      <c r="JC186" s="4">
        <f t="shared" si="541"/>
        <v>2.5807596372676254</v>
      </c>
      <c r="JD186" s="1" t="str">
        <f t="shared" si="542"/>
        <v>NieodrzucamyH0</v>
      </c>
      <c r="JG186" s="1">
        <f t="shared" si="543"/>
        <v>0.65999969367502331</v>
      </c>
      <c r="JH186" s="4">
        <f t="shared" si="544"/>
        <v>2.1318467863266499</v>
      </c>
      <c r="JI186" s="4">
        <f t="shared" si="545"/>
        <v>2.7764451051977934</v>
      </c>
      <c r="JJ186" s="4">
        <f t="shared" si="546"/>
        <v>4.604094871349993</v>
      </c>
      <c r="JK186" s="1" t="str">
        <f t="shared" si="547"/>
        <v>NieodrzucamyH0</v>
      </c>
      <c r="JN186" s="35">
        <f t="shared" si="548"/>
        <v>0.51200000000000001</v>
      </c>
      <c r="JO186" s="36">
        <f t="shared" si="562"/>
        <v>0.37947331922020583</v>
      </c>
      <c r="JP186" s="22">
        <f t="shared" si="549"/>
        <v>1.6448536269514715</v>
      </c>
      <c r="JQ186" s="22">
        <f t="shared" si="550"/>
        <v>1.9599639845400536</v>
      </c>
      <c r="JR186" s="22">
        <f t="shared" si="551"/>
        <v>2.5758293035488999</v>
      </c>
      <c r="JS186" s="1" t="str">
        <f t="shared" si="552"/>
        <v>NieodrzucamyH0</v>
      </c>
      <c r="JW186" s="36">
        <f t="shared" si="553"/>
        <v>0.37947331922020583</v>
      </c>
      <c r="JX186" s="22">
        <f t="shared" si="554"/>
        <v>1.6448536269514715</v>
      </c>
      <c r="JY186" s="22">
        <f t="shared" si="555"/>
        <v>1.9599639845400536</v>
      </c>
      <c r="JZ186" s="22">
        <f t="shared" si="556"/>
        <v>2.5758293035488999</v>
      </c>
      <c r="KA186" s="1" t="str">
        <f t="shared" si="557"/>
        <v>NieodrzucamyH0</v>
      </c>
    </row>
    <row r="187" spans="1:287" x14ac:dyDescent="0.25">
      <c r="A187" s="12">
        <v>4</v>
      </c>
      <c r="B187" s="4">
        <f t="shared" ref="B187:BM187" si="567">B80-AVERAGE(B$71:B$75)</f>
        <v>-7.7729769412782108E-3</v>
      </c>
      <c r="C187" s="4">
        <f t="shared" si="567"/>
        <v>4.5563545866991019E-3</v>
      </c>
      <c r="D187" s="4">
        <f t="shared" si="567"/>
        <v>-7.3934119757101844E-3</v>
      </c>
      <c r="E187" s="4">
        <f t="shared" si="567"/>
        <v>-1.8670645878367275E-4</v>
      </c>
      <c r="F187" s="4">
        <f t="shared" si="567"/>
        <v>-2.2816297800697636E-2</v>
      </c>
      <c r="G187" s="4">
        <f t="shared" si="567"/>
        <v>1.6651715826943605E-2</v>
      </c>
      <c r="H187" s="4">
        <f t="shared" si="567"/>
        <v>-7.1568342122835726E-3</v>
      </c>
      <c r="I187" s="4">
        <f t="shared" si="567"/>
        <v>2.7922694791521047E-3</v>
      </c>
      <c r="J187" s="4">
        <f t="shared" si="567"/>
        <v>1.9658843226656664E-2</v>
      </c>
      <c r="K187" s="4">
        <f t="shared" si="567"/>
        <v>-3.995975761868548E-3</v>
      </c>
      <c r="L187" s="4">
        <f t="shared" si="567"/>
        <v>2.315673817779464E-2</v>
      </c>
      <c r="M187" s="4">
        <f t="shared" si="567"/>
        <v>6.2227077490589408E-3</v>
      </c>
      <c r="N187" s="4">
        <f t="shared" si="567"/>
        <v>2.0689643052227896E-2</v>
      </c>
      <c r="O187" s="4">
        <f t="shared" si="567"/>
        <v>-6.436804908667668E-3</v>
      </c>
      <c r="P187" s="4">
        <f t="shared" si="567"/>
        <v>8.4658922694260241E-3</v>
      </c>
      <c r="Q187" s="4">
        <f t="shared" si="567"/>
        <v>9.9454214135876046E-3</v>
      </c>
      <c r="R187" s="4">
        <f t="shared" si="567"/>
        <v>-2.0157715424727451E-3</v>
      </c>
      <c r="S187" s="4">
        <f t="shared" si="567"/>
        <v>8.9557023607080444E-3</v>
      </c>
      <c r="T187" s="4">
        <f t="shared" si="567"/>
        <v>-1.9102964773433945E-3</v>
      </c>
      <c r="U187" s="4">
        <f t="shared" si="567"/>
        <v>-6.2285327500357004E-3</v>
      </c>
      <c r="V187" s="4">
        <f t="shared" si="567"/>
        <v>1.1076611392275429E-3</v>
      </c>
      <c r="W187" s="4">
        <f t="shared" si="567"/>
        <v>1.6824137837830443E-3</v>
      </c>
      <c r="X187" s="4">
        <f t="shared" si="567"/>
        <v>-1.9613116714213896E-2</v>
      </c>
      <c r="Y187" s="4">
        <f t="shared" si="567"/>
        <v>2.1618792264166572E-2</v>
      </c>
      <c r="Z187" s="4">
        <f t="shared" si="567"/>
        <v>2.5750174790539763E-2</v>
      </c>
      <c r="AA187" s="4">
        <f t="shared" si="567"/>
        <v>-1.7303895548795981E-2</v>
      </c>
      <c r="AB187" s="4">
        <f t="shared" si="567"/>
        <v>2.9265449113191882E-3</v>
      </c>
      <c r="AC187" s="4">
        <f t="shared" si="567"/>
        <v>-3.5327357374377012E-2</v>
      </c>
      <c r="AD187" s="4">
        <f t="shared" si="567"/>
        <v>4.7337769842138765E-3</v>
      </c>
      <c r="AE187" s="4">
        <f t="shared" si="567"/>
        <v>1.9799623032482377E-2</v>
      </c>
      <c r="AF187" s="4">
        <f t="shared" si="567"/>
        <v>-5.59808802428476E-2</v>
      </c>
      <c r="AG187" s="4">
        <f t="shared" si="567"/>
        <v>-5.1066104416876611E-2</v>
      </c>
      <c r="AH187" s="4">
        <f t="shared" si="567"/>
        <v>1.4841268097359857E-2</v>
      </c>
      <c r="AI187" s="4">
        <f t="shared" si="567"/>
        <v>-3.256023323470033E-2</v>
      </c>
      <c r="AJ187" s="4">
        <f t="shared" si="567"/>
        <v>1.1901837616857085E-2</v>
      </c>
      <c r="AK187" s="4">
        <f t="shared" si="567"/>
        <v>2.334865075320388E-2</v>
      </c>
      <c r="AL187" s="4">
        <f t="shared" si="567"/>
        <v>3.5241798194260328E-3</v>
      </c>
      <c r="AM187" s="4">
        <f t="shared" si="567"/>
        <v>-2.351093898845899E-3</v>
      </c>
      <c r="AN187" s="4">
        <f t="shared" si="567"/>
        <v>-2.7095010054483852E-3</v>
      </c>
      <c r="AO187" s="4">
        <f t="shared" si="567"/>
        <v>2.4355662833605643E-3</v>
      </c>
      <c r="AP187" s="4">
        <f t="shared" si="567"/>
        <v>1.3653788033755219E-2</v>
      </c>
      <c r="AQ187" s="4">
        <f t="shared" si="567"/>
        <v>-2.7893095207828303E-3</v>
      </c>
      <c r="AR187" s="4">
        <f t="shared" si="567"/>
        <v>-4.5023067207177348E-4</v>
      </c>
      <c r="AS187" s="4">
        <f t="shared" si="567"/>
        <v>4.6245728401218284E-3</v>
      </c>
      <c r="AT187" s="4">
        <f t="shared" si="567"/>
        <v>-1.53838516272138E-3</v>
      </c>
      <c r="AU187" s="4">
        <f t="shared" si="567"/>
        <v>2.0280108712447359E-3</v>
      </c>
      <c r="AV187" s="4">
        <f t="shared" si="567"/>
        <v>-7.8298881168874998E-3</v>
      </c>
      <c r="AW187" s="4">
        <f t="shared" si="567"/>
        <v>-3.9633209998825754E-2</v>
      </c>
      <c r="AX187" s="4">
        <f t="shared" si="567"/>
        <v>-0.11059815771619987</v>
      </c>
      <c r="AY187" s="4">
        <f t="shared" si="567"/>
        <v>1.5275558080817615E-2</v>
      </c>
      <c r="AZ187" s="4">
        <f t="shared" si="567"/>
        <v>-3.3981423172308274E-3</v>
      </c>
      <c r="BA187" s="4">
        <f t="shared" si="567"/>
        <v>-1.8051064623713656E-2</v>
      </c>
      <c r="BB187" s="4">
        <f t="shared" si="567"/>
        <v>-4.5696356231669857E-2</v>
      </c>
      <c r="BC187" s="4">
        <f t="shared" si="567"/>
        <v>-5.115035398476369E-2</v>
      </c>
      <c r="BD187" s="4">
        <f t="shared" si="567"/>
        <v>-5.1043839538441093E-3</v>
      </c>
      <c r="BE187" s="4">
        <f t="shared" si="567"/>
        <v>-8.3058212689609695E-3</v>
      </c>
      <c r="BF187" s="4">
        <f t="shared" si="567"/>
        <v>2.4330582285400915E-2</v>
      </c>
      <c r="BG187" s="4">
        <f t="shared" si="567"/>
        <v>1.0842089050861068E-2</v>
      </c>
      <c r="BH187" s="4">
        <f t="shared" si="567"/>
        <v>1.5370930772923906E-3</v>
      </c>
      <c r="BI187" s="4">
        <f t="shared" si="567"/>
        <v>-3.6028640837247787E-3</v>
      </c>
      <c r="BJ187" s="4">
        <f t="shared" si="567"/>
        <v>2.0216509136611209E-2</v>
      </c>
      <c r="BK187" s="4">
        <f t="shared" si="567"/>
        <v>3.0112459217728478E-3</v>
      </c>
      <c r="BL187" s="4">
        <f t="shared" si="567"/>
        <v>6.4586611105413878E-3</v>
      </c>
      <c r="BM187" s="4">
        <f t="shared" si="567"/>
        <v>-4.0645195486540293E-3</v>
      </c>
      <c r="BN187" s="4">
        <f t="shared" ref="BN187:DY187" si="568">BN80-AVERAGE(BN$71:BN$75)</f>
        <v>9.150764468402137E-3</v>
      </c>
      <c r="BO187" s="4">
        <f t="shared" si="568"/>
        <v>1.235322132854611E-2</v>
      </c>
      <c r="BP187" s="4">
        <f t="shared" si="568"/>
        <v>-2.3240991300886568E-2</v>
      </c>
      <c r="BQ187" s="4">
        <f t="shared" si="568"/>
        <v>2.5860682337354515E-3</v>
      </c>
      <c r="BR187" s="4">
        <f t="shared" si="568"/>
        <v>1.0457507086641515E-4</v>
      </c>
      <c r="BS187" s="4">
        <f t="shared" si="568"/>
        <v>1.5941742993183798E-3</v>
      </c>
      <c r="BT187" s="4">
        <f t="shared" si="568"/>
        <v>-1.4351082304601684E-3</v>
      </c>
      <c r="BU187" s="4">
        <f t="shared" si="568"/>
        <v>1.9662721502731212E-2</v>
      </c>
      <c r="BV187" s="4">
        <f t="shared" si="568"/>
        <v>-1.1113442016448087E-2</v>
      </c>
      <c r="BW187" s="4">
        <f t="shared" si="568"/>
        <v>-1.2137893782271513E-2</v>
      </c>
      <c r="BX187" s="4">
        <f t="shared" si="568"/>
        <v>7.6544694049059628E-2</v>
      </c>
      <c r="BY187" s="4">
        <f t="shared" si="568"/>
        <v>-7.1598083446927866E-3</v>
      </c>
      <c r="BZ187" s="4">
        <f t="shared" si="568"/>
        <v>-1.3628280262152336E-2</v>
      </c>
      <c r="CA187" s="4">
        <f t="shared" si="568"/>
        <v>-2.3418881317706249E-2</v>
      </c>
      <c r="CB187" s="4">
        <f t="shared" si="568"/>
        <v>1.2070419799135472E-2</v>
      </c>
      <c r="CC187" s="4">
        <f t="shared" si="568"/>
        <v>-6.3226229826403657E-3</v>
      </c>
      <c r="CD187" s="4">
        <f t="shared" si="568"/>
        <v>-1.7757227189032915E-2</v>
      </c>
      <c r="CE187" s="4">
        <f t="shared" si="568"/>
        <v>-2.8925055631439878E-2</v>
      </c>
      <c r="CF187" s="4">
        <f t="shared" si="568"/>
        <v>1.7329448074370608E-2</v>
      </c>
      <c r="CG187" s="4">
        <f t="shared" si="568"/>
        <v>1.0407191691754643E-2</v>
      </c>
      <c r="CH187" s="4">
        <f t="shared" si="568"/>
        <v>-9.8714136466714481E-3</v>
      </c>
      <c r="CI187" s="4">
        <f t="shared" si="568"/>
        <v>1.2879508370876345E-2</v>
      </c>
      <c r="CJ187" s="4">
        <f t="shared" si="568"/>
        <v>-4.7696986578746464E-3</v>
      </c>
      <c r="CK187" s="4">
        <f t="shared" si="568"/>
        <v>3.2994069589277336E-3</v>
      </c>
      <c r="CL187" s="4">
        <f t="shared" si="568"/>
        <v>6.2314097118226098E-3</v>
      </c>
      <c r="CM187" s="4">
        <f t="shared" si="568"/>
        <v>-6.4600282268548219E-3</v>
      </c>
      <c r="CN187" s="4">
        <f t="shared" si="568"/>
        <v>9.9213361768674489E-3</v>
      </c>
      <c r="CO187" s="4">
        <f t="shared" si="568"/>
        <v>-8.0304696802066828E-3</v>
      </c>
      <c r="CP187" s="4">
        <f t="shared" si="568"/>
        <v>3.2880124084193568E-3</v>
      </c>
      <c r="CQ187" s="4">
        <f t="shared" si="568"/>
        <v>1.9410107669492306E-3</v>
      </c>
      <c r="CR187" s="4">
        <f t="shared" si="568"/>
        <v>9.6775885577539845E-4</v>
      </c>
      <c r="CS187" s="4">
        <f t="shared" si="568"/>
        <v>-1.0499919044293475E-2</v>
      </c>
      <c r="CT187" s="4">
        <f t="shared" si="568"/>
        <v>3.5237072281773502E-2</v>
      </c>
      <c r="CU187" s="4">
        <f t="shared" si="568"/>
        <v>-2.3887177958654159E-2</v>
      </c>
      <c r="CV187" s="4">
        <f t="shared" si="568"/>
        <v>2.7453704664880986E-2</v>
      </c>
      <c r="CW187" s="4">
        <f t="shared" si="568"/>
        <v>4.1285743623629294E-2</v>
      </c>
      <c r="CX187" s="4">
        <f t="shared" si="568"/>
        <v>-2.3102710690638371E-2</v>
      </c>
      <c r="CY187" s="4">
        <f t="shared" si="568"/>
        <v>-2.185573087869851E-2</v>
      </c>
      <c r="CZ187" s="4">
        <f t="shared" si="568"/>
        <v>-2.703808400767632E-3</v>
      </c>
      <c r="DA187" s="4">
        <f t="shared" si="568"/>
        <v>-1.0258665085002148E-2</v>
      </c>
      <c r="DB187" s="4">
        <f t="shared" si="568"/>
        <v>1.8610409770157006E-2</v>
      </c>
      <c r="DC187" s="4">
        <f t="shared" si="568"/>
        <v>-4.1550880319047072E-2</v>
      </c>
      <c r="DD187" s="4">
        <f t="shared" si="568"/>
        <v>-2.251047347159215E-2</v>
      </c>
      <c r="DE187" s="4">
        <f t="shared" si="568"/>
        <v>5.9065482012806182E-3</v>
      </c>
      <c r="DF187" s="4">
        <f t="shared" si="568"/>
        <v>6.4785417328420492E-3</v>
      </c>
      <c r="DG187" s="4">
        <f t="shared" si="568"/>
        <v>-2.2810782309654366E-2</v>
      </c>
      <c r="DH187" s="4">
        <f t="shared" si="568"/>
        <v>2.0215665116010466E-2</v>
      </c>
      <c r="DI187" s="4">
        <f t="shared" si="568"/>
        <v>5.4452639543207974E-3</v>
      </c>
      <c r="DJ187" s="4">
        <f t="shared" si="568"/>
        <v>-9.8046043294591368E-3</v>
      </c>
      <c r="DK187" s="4">
        <f t="shared" si="568"/>
        <v>-2.0285728681572711E-3</v>
      </c>
      <c r="DL187" s="4">
        <f t="shared" si="568"/>
        <v>9.8651814880158393E-4</v>
      </c>
      <c r="DM187" s="4">
        <f t="shared" si="568"/>
        <v>7.900552109763332E-3</v>
      </c>
      <c r="DN187" s="4">
        <f t="shared" si="568"/>
        <v>-2.6170593715697243E-3</v>
      </c>
      <c r="DO187" s="4">
        <f t="shared" si="568"/>
        <v>8.6994883741025701E-3</v>
      </c>
      <c r="DP187" s="4">
        <f t="shared" si="568"/>
        <v>4.9777617941976623E-3</v>
      </c>
      <c r="DQ187" s="4">
        <f t="shared" si="568"/>
        <v>-6.0763677003660465E-3</v>
      </c>
      <c r="DR187" s="4">
        <f t="shared" si="568"/>
        <v>3.4120895752120036E-3</v>
      </c>
      <c r="DS187" s="4">
        <f t="shared" si="568"/>
        <v>8.028945061437422E-3</v>
      </c>
      <c r="DT187" s="4">
        <f t="shared" si="568"/>
        <v>-2.2098866437881462E-2</v>
      </c>
      <c r="DU187" s="4">
        <f t="shared" si="568"/>
        <v>-1.479720185915363E-2</v>
      </c>
      <c r="DV187" s="4">
        <f t="shared" si="568"/>
        <v>5.3018343044395976E-2</v>
      </c>
      <c r="DW187" s="4">
        <f t="shared" si="568"/>
        <v>-1.7853704112897315E-2</v>
      </c>
      <c r="DX187" s="4">
        <f t="shared" si="568"/>
        <v>8.7705158504756305E-3</v>
      </c>
      <c r="DY187" s="4">
        <f t="shared" si="568"/>
        <v>-7.7502459066176449E-3</v>
      </c>
      <c r="DZ187" s="4">
        <f t="shared" ref="DZ187:GK187" si="569">DZ80-AVERAGE(DZ$71:DZ$75)</f>
        <v>-9.5706633342611067E-3</v>
      </c>
      <c r="EA187" s="4">
        <f t="shared" si="569"/>
        <v>-2.645452541146566E-2</v>
      </c>
      <c r="EB187" s="4">
        <f t="shared" si="569"/>
        <v>-1.3965983025297782E-2</v>
      </c>
      <c r="EC187" s="4">
        <f t="shared" si="569"/>
        <v>-2.6859062532983948E-2</v>
      </c>
      <c r="ED187" s="4">
        <f t="shared" si="569"/>
        <v>-8.3746560837226272E-3</v>
      </c>
      <c r="EE187" s="4">
        <f t="shared" si="569"/>
        <v>3.6367628620637056E-3</v>
      </c>
      <c r="EF187" s="4">
        <f t="shared" si="569"/>
        <v>3.9386711186178884E-3</v>
      </c>
      <c r="EG187" s="4">
        <f t="shared" si="569"/>
        <v>1.5531918073493169E-3</v>
      </c>
      <c r="EH187" s="4">
        <f t="shared" si="569"/>
        <v>2.8858504269233939E-3</v>
      </c>
      <c r="EI187" s="4">
        <f t="shared" si="569"/>
        <v>1.387415253861694E-2</v>
      </c>
      <c r="EJ187" s="4">
        <f t="shared" si="569"/>
        <v>1.1924465755088445E-2</v>
      </c>
      <c r="EK187" s="4">
        <f t="shared" si="569"/>
        <v>1.2143005557401377E-2</v>
      </c>
      <c r="EL187" s="4">
        <f t="shared" si="569"/>
        <v>-4.5787513437835405E-3</v>
      </c>
      <c r="EM187" s="4">
        <f t="shared" si="569"/>
        <v>-4.1709512921584702E-3</v>
      </c>
      <c r="EN187" s="4">
        <f t="shared" si="569"/>
        <v>-7.5811108022541583E-4</v>
      </c>
      <c r="EO187" s="4">
        <f t="shared" si="569"/>
        <v>2.0551209843603052E-3</v>
      </c>
      <c r="EP187" s="4">
        <f t="shared" si="569"/>
        <v>1.6684474276327764E-3</v>
      </c>
      <c r="EQ187" s="4">
        <f t="shared" si="569"/>
        <v>-6.8119625534873813E-3</v>
      </c>
      <c r="ER187" s="4">
        <f t="shared" si="569"/>
        <v>-3.2163932396362437E-3</v>
      </c>
      <c r="ES187" s="4">
        <f t="shared" si="569"/>
        <v>-9.397588113569005E-3</v>
      </c>
      <c r="ET187" s="4">
        <f t="shared" si="569"/>
        <v>2.3834571773377116E-3</v>
      </c>
      <c r="EU187" s="4">
        <f t="shared" si="569"/>
        <v>2.038865838650649E-2</v>
      </c>
      <c r="EV187" s="4">
        <f t="shared" si="569"/>
        <v>-1.4402142037123892E-2</v>
      </c>
      <c r="EW187" s="4">
        <f t="shared" si="569"/>
        <v>1.4778908986862387E-2</v>
      </c>
      <c r="EX187" s="4">
        <f t="shared" si="569"/>
        <v>1.7830189870341545E-2</v>
      </c>
      <c r="EY187" s="4">
        <f t="shared" si="569"/>
        <v>5.5976527605502806E-3</v>
      </c>
      <c r="EZ187" s="4">
        <f t="shared" si="569"/>
        <v>2.7586645652439144E-2</v>
      </c>
      <c r="FA187" s="4">
        <f t="shared" si="569"/>
        <v>2.0731311097657024E-3</v>
      </c>
      <c r="FB187" s="4">
        <f t="shared" si="569"/>
        <v>-3.3407987469074862E-2</v>
      </c>
      <c r="FC187" s="4">
        <f t="shared" si="569"/>
        <v>-2.4504357281052207E-2</v>
      </c>
      <c r="FD187" s="4">
        <f t="shared" si="569"/>
        <v>-1.6323256374814028E-2</v>
      </c>
      <c r="FE187" s="4">
        <f t="shared" si="569"/>
        <v>-3.1877898651246402E-3</v>
      </c>
      <c r="FF187" s="4">
        <f t="shared" si="569"/>
        <v>2.8763195952514588E-3</v>
      </c>
      <c r="FG187" s="4">
        <f t="shared" si="569"/>
        <v>-1.5506718792215528E-2</v>
      </c>
      <c r="FH187" s="4">
        <f t="shared" si="569"/>
        <v>1.6199803442118313E-2</v>
      </c>
      <c r="FI187" s="4">
        <f t="shared" si="569"/>
        <v>-1.2270408862666997E-2</v>
      </c>
      <c r="FJ187" s="4">
        <f t="shared" si="569"/>
        <v>-4.750091451572595E-3</v>
      </c>
      <c r="FK187" s="4">
        <f t="shared" si="569"/>
        <v>1.3319487593988932E-2</v>
      </c>
      <c r="FL187" s="4">
        <f t="shared" si="569"/>
        <v>-1.8662468356116962E-4</v>
      </c>
      <c r="FM187" s="4">
        <f t="shared" si="569"/>
        <v>1.0633410426793728E-2</v>
      </c>
      <c r="FN187" s="4">
        <f t="shared" si="569"/>
        <v>-9.5654611578953937E-4</v>
      </c>
      <c r="FO187" s="4">
        <f t="shared" si="569"/>
        <v>1.8817260350945463E-2</v>
      </c>
      <c r="FP187" s="4">
        <f t="shared" si="569"/>
        <v>-5.9076371856484483E-3</v>
      </c>
      <c r="FQ187" s="4">
        <f t="shared" si="569"/>
        <v>8.1311932454468973E-3</v>
      </c>
      <c r="FR187" s="4">
        <f t="shared" si="569"/>
        <v>-2.7777360352262939E-2</v>
      </c>
      <c r="FS187" s="4">
        <f t="shared" si="569"/>
        <v>-2.1255950255743315E-2</v>
      </c>
      <c r="FT187" s="4">
        <f t="shared" si="569"/>
        <v>1.907009204836476E-2</v>
      </c>
      <c r="FU187" s="4">
        <f t="shared" si="569"/>
        <v>-1.9316262393969275E-2</v>
      </c>
      <c r="FV187" s="4">
        <f t="shared" si="569"/>
        <v>-2.4914213655708548E-2</v>
      </c>
      <c r="FW187" s="4">
        <f t="shared" si="569"/>
        <v>-1.5752809512660185E-2</v>
      </c>
      <c r="FX187" s="4">
        <f t="shared" si="569"/>
        <v>-3.5327201989622366E-2</v>
      </c>
      <c r="FY187" s="4">
        <f t="shared" si="569"/>
        <v>-8.1883880861257849E-3</v>
      </c>
      <c r="FZ187" s="4">
        <f t="shared" si="569"/>
        <v>2.8411365602821308E-2</v>
      </c>
      <c r="GA187" s="4">
        <f t="shared" si="569"/>
        <v>-2.7788650005283081E-2</v>
      </c>
      <c r="GB187" s="4">
        <f t="shared" si="569"/>
        <v>1.9051736509138373E-2</v>
      </c>
      <c r="GC187" s="4">
        <f t="shared" si="569"/>
        <v>-3.491661638984811E-2</v>
      </c>
      <c r="GD187" s="4">
        <f t="shared" si="569"/>
        <v>-3.6719583847729734E-2</v>
      </c>
      <c r="GE187" s="4">
        <f t="shared" si="569"/>
        <v>8.8888523399172185E-3</v>
      </c>
      <c r="GF187" s="4">
        <f t="shared" si="569"/>
        <v>-1.3698493824051373E-3</v>
      </c>
      <c r="GG187" s="4">
        <f t="shared" si="569"/>
        <v>-1.0457652789114286E-2</v>
      </c>
      <c r="GH187" s="4">
        <f t="shared" si="569"/>
        <v>6.4098953146919145E-3</v>
      </c>
      <c r="GI187" s="4">
        <f t="shared" si="569"/>
        <v>-6.3587122411845522E-4</v>
      </c>
      <c r="GJ187" s="4">
        <f t="shared" si="569"/>
        <v>7.8180203160206803E-3</v>
      </c>
      <c r="GK187" s="4">
        <f t="shared" si="569"/>
        <v>-8.459521950369699E-3</v>
      </c>
      <c r="GL187" s="4">
        <f t="shared" ref="GL187:IQ187" si="570">GL80-AVERAGE(GL$71:GL$75)</f>
        <v>-4.8673525075841103E-3</v>
      </c>
      <c r="GM187" s="4">
        <f t="shared" si="570"/>
        <v>-3.8834433981770038E-3</v>
      </c>
      <c r="GN187" s="4">
        <f t="shared" si="570"/>
        <v>7.199465318951985E-3</v>
      </c>
      <c r="GO187" s="4">
        <f t="shared" si="570"/>
        <v>-4.5218683547889596E-5</v>
      </c>
      <c r="GP187" s="4">
        <f t="shared" si="570"/>
        <v>1.9628014952504994E-2</v>
      </c>
      <c r="GQ187" s="4">
        <f t="shared" si="570"/>
        <v>-1.8760240559850719E-2</v>
      </c>
      <c r="GR187" s="4">
        <f t="shared" si="570"/>
        <v>-1.1588650608617138E-2</v>
      </c>
      <c r="GS187" s="4">
        <f t="shared" si="570"/>
        <v>7.6182447778300091E-2</v>
      </c>
      <c r="GT187" s="4">
        <f t="shared" si="570"/>
        <v>-1.0517727417205408E-2</v>
      </c>
      <c r="GU187" s="4">
        <f t="shared" si="570"/>
        <v>4.7481257194337554E-3</v>
      </c>
      <c r="GV187" s="4">
        <f t="shared" si="570"/>
        <v>-8.9700763507287434E-3</v>
      </c>
      <c r="GW187" s="4">
        <f t="shared" si="570"/>
        <v>1.4521297585186461E-2</v>
      </c>
      <c r="GX187" s="4">
        <f t="shared" si="570"/>
        <v>-1.5449006896419955E-3</v>
      </c>
      <c r="GY187" s="4">
        <f t="shared" si="570"/>
        <v>-1.2448339787547877E-2</v>
      </c>
      <c r="GZ187" s="4">
        <f t="shared" si="570"/>
        <v>-3.6251733461276005E-2</v>
      </c>
      <c r="HA187" s="4">
        <f t="shared" si="570"/>
        <v>2.9757648903788003E-3</v>
      </c>
      <c r="HB187" s="4">
        <f t="shared" si="570"/>
        <v>-2.1400007955035411E-3</v>
      </c>
      <c r="HC187" s="4">
        <f t="shared" si="570"/>
        <v>-1.3401868371095871E-3</v>
      </c>
      <c r="HD187" s="4">
        <f t="shared" si="570"/>
        <v>7.7575472868984304E-3</v>
      </c>
      <c r="HE187" s="4">
        <f t="shared" si="570"/>
        <v>2.9907173592137026E-3</v>
      </c>
      <c r="HF187" s="4">
        <f t="shared" si="570"/>
        <v>-6.1715043943009996E-4</v>
      </c>
      <c r="HG187" s="4">
        <f t="shared" si="570"/>
        <v>1.2253112103290695E-2</v>
      </c>
      <c r="HH187" s="4">
        <f t="shared" si="570"/>
        <v>1.4003121700662239E-2</v>
      </c>
      <c r="HI187" s="4">
        <f t="shared" si="570"/>
        <v>8.7251845445481709E-3</v>
      </c>
      <c r="HJ187" s="4">
        <f t="shared" si="570"/>
        <v>2.8909215340220873E-3</v>
      </c>
      <c r="HK187" s="4">
        <f t="shared" si="570"/>
        <v>-2.2325767477378656E-3</v>
      </c>
      <c r="HL187" s="4">
        <f t="shared" si="570"/>
        <v>4.4329774964062376E-3</v>
      </c>
      <c r="HM187" s="4">
        <f t="shared" si="570"/>
        <v>8.6279752967849017E-3</v>
      </c>
      <c r="HN187" s="4">
        <f t="shared" si="570"/>
        <v>-9.7980505624080082E-3</v>
      </c>
      <c r="HO187" s="4">
        <f t="shared" si="570"/>
        <v>3.987162625714121E-3</v>
      </c>
      <c r="HP187" s="4">
        <f t="shared" si="570"/>
        <v>-1.1053511429596832E-2</v>
      </c>
      <c r="HQ187" s="4">
        <f t="shared" si="570"/>
        <v>-4.3463482909772682E-4</v>
      </c>
      <c r="HR187" s="4">
        <f t="shared" si="570"/>
        <v>2.9354852304064857E-2</v>
      </c>
      <c r="HS187" s="4">
        <f t="shared" si="570"/>
        <v>-1.0105811029630114E-2</v>
      </c>
      <c r="HT187" s="4">
        <f t="shared" si="570"/>
        <v>-1.5179150258174566E-3</v>
      </c>
      <c r="HU187" s="4">
        <f t="shared" si="570"/>
        <v>5.5616394245234686E-3</v>
      </c>
      <c r="HV187" s="4">
        <f t="shared" si="570"/>
        <v>-1.1339259657931959E-3</v>
      </c>
      <c r="HW187" s="4">
        <f t="shared" si="570"/>
        <v>-1.8146641944086342E-2</v>
      </c>
      <c r="HX187" s="4">
        <f t="shared" si="570"/>
        <v>7.2589989075167085E-3</v>
      </c>
      <c r="HY187" s="4">
        <f t="shared" si="570"/>
        <v>-1.117439559835107E-2</v>
      </c>
      <c r="HZ187" s="4">
        <f t="shared" si="570"/>
        <v>3.4918556005261447E-3</v>
      </c>
      <c r="IA187" s="4">
        <f t="shared" si="570"/>
        <v>1.4468157973945154E-2</v>
      </c>
      <c r="IB187" s="4">
        <f t="shared" si="570"/>
        <v>8.9916394762546976E-4</v>
      </c>
      <c r="IC187" s="4">
        <f t="shared" si="570"/>
        <v>1.7619253261073987E-2</v>
      </c>
      <c r="ID187" s="4">
        <f t="shared" si="570"/>
        <v>5.3613966186971188E-3</v>
      </c>
      <c r="IE187" s="4">
        <f t="shared" si="570"/>
        <v>2.7059923866201339E-3</v>
      </c>
      <c r="IF187" s="4">
        <f t="shared" si="570"/>
        <v>-4.2117895160892873E-4</v>
      </c>
      <c r="IG187" s="4">
        <f t="shared" si="570"/>
        <v>8.829638206279607E-3</v>
      </c>
      <c r="IH187" s="4">
        <f t="shared" si="570"/>
        <v>7.4811956022883394E-3</v>
      </c>
      <c r="II187" s="4">
        <f t="shared" si="570"/>
        <v>-9.5758148254037022E-3</v>
      </c>
      <c r="IJ187" s="4">
        <f t="shared" si="570"/>
        <v>9.2458704192381717E-3</v>
      </c>
      <c r="IK187" s="4">
        <f t="shared" si="570"/>
        <v>-3.5488923938947346E-4</v>
      </c>
      <c r="IL187" s="4">
        <f t="shared" si="570"/>
        <v>8.9243614055400326E-4</v>
      </c>
      <c r="IM187" s="4">
        <f t="shared" si="570"/>
        <v>-4.0923225092651993E-3</v>
      </c>
      <c r="IN187" s="4">
        <f t="shared" si="570"/>
        <v>1.4420088573165152E-2</v>
      </c>
      <c r="IO187" s="4">
        <f t="shared" si="570"/>
        <v>-4.0498979471367252E-3</v>
      </c>
      <c r="IP187" s="4">
        <f t="shared" si="570"/>
        <v>2.4436834633797477E-2</v>
      </c>
      <c r="IQ187" s="4">
        <f t="shared" si="570"/>
        <v>2.08372788042211E-2</v>
      </c>
      <c r="IT187" s="22">
        <f t="shared" si="512"/>
        <v>-1.0231515491343304E-3</v>
      </c>
      <c r="IU187" s="22">
        <f>SUM(IT183:IT187)</f>
        <v>1.0818351512134725E-3</v>
      </c>
      <c r="IY187" s="4">
        <f t="shared" si="533"/>
        <v>1.8830931450439462E-2</v>
      </c>
      <c r="IZ187" s="1">
        <f t="shared" si="538"/>
        <v>-1.7181780387813241</v>
      </c>
      <c r="JA187" s="4">
        <f t="shared" si="539"/>
        <v>1.6463803454274908</v>
      </c>
      <c r="JB187" s="4">
        <f t="shared" si="540"/>
        <v>1.9623414611334626</v>
      </c>
      <c r="JC187" s="4">
        <f t="shared" si="541"/>
        <v>2.5807596372676254</v>
      </c>
      <c r="JD187" s="1" t="str">
        <f t="shared" si="542"/>
        <v>NieodrzucamyH0</v>
      </c>
      <c r="JG187" s="1">
        <f t="shared" si="543"/>
        <v>-0.65969633060794253</v>
      </c>
      <c r="JH187" s="4">
        <f t="shared" si="544"/>
        <v>2.1318467863266499</v>
      </c>
      <c r="JI187" s="4">
        <f t="shared" si="545"/>
        <v>2.7764451051977934</v>
      </c>
      <c r="JJ187" s="4">
        <f t="shared" si="546"/>
        <v>4.604094871349993</v>
      </c>
      <c r="JK187" s="1" t="str">
        <f t="shared" si="547"/>
        <v>NieodrzucamyH0</v>
      </c>
      <c r="JN187" s="35">
        <f t="shared" si="548"/>
        <v>0.496</v>
      </c>
      <c r="JO187" s="36">
        <f t="shared" si="562"/>
        <v>-0.12649110640673528</v>
      </c>
      <c r="JP187" s="22">
        <f t="shared" si="549"/>
        <v>1.6448536269514715</v>
      </c>
      <c r="JQ187" s="22">
        <f t="shared" si="550"/>
        <v>1.9599639845400536</v>
      </c>
      <c r="JR187" s="22">
        <f t="shared" si="551"/>
        <v>2.5758293035488999</v>
      </c>
      <c r="JS187" s="1" t="str">
        <f t="shared" si="552"/>
        <v>NieodrzucamyH0</v>
      </c>
      <c r="JW187" s="36">
        <f t="shared" si="553"/>
        <v>-0.12649110640673528</v>
      </c>
      <c r="JX187" s="22">
        <f t="shared" si="554"/>
        <v>1.6448536269514715</v>
      </c>
      <c r="JY187" s="22">
        <f t="shared" si="555"/>
        <v>1.9599639845400536</v>
      </c>
      <c r="JZ187" s="22">
        <f t="shared" si="556"/>
        <v>2.5758293035488999</v>
      </c>
      <c r="KA187" s="1" t="str">
        <f t="shared" si="557"/>
        <v>NieodrzucamyH0</v>
      </c>
    </row>
    <row r="188" spans="1:287" x14ac:dyDescent="0.25">
      <c r="A188" s="12">
        <v>5</v>
      </c>
      <c r="B188" s="4">
        <f t="shared" ref="B188:BM188" si="571">B81-AVERAGE(B$71:B$75)</f>
        <v>-7.8667323524510939E-3</v>
      </c>
      <c r="C188" s="4">
        <f t="shared" si="571"/>
        <v>1.2521815506966488E-2</v>
      </c>
      <c r="D188" s="4">
        <f t="shared" si="571"/>
        <v>1.8987262242022261E-2</v>
      </c>
      <c r="E188" s="4">
        <f t="shared" si="571"/>
        <v>2.7136958213783102E-2</v>
      </c>
      <c r="F188" s="4">
        <f t="shared" si="571"/>
        <v>5.33334014551551E-3</v>
      </c>
      <c r="G188" s="4">
        <f t="shared" si="571"/>
        <v>-1.2168455250336125E-2</v>
      </c>
      <c r="H188" s="4">
        <f t="shared" si="571"/>
        <v>3.4157946135436879E-3</v>
      </c>
      <c r="I188" s="4">
        <f t="shared" si="571"/>
        <v>8.501622360879214E-3</v>
      </c>
      <c r="J188" s="4">
        <f t="shared" si="571"/>
        <v>-9.1194563033591032E-3</v>
      </c>
      <c r="K188" s="4">
        <f t="shared" si="571"/>
        <v>-4.0446052661832609E-3</v>
      </c>
      <c r="L188" s="4">
        <f t="shared" si="571"/>
        <v>1.8235150110851167E-2</v>
      </c>
      <c r="M188" s="4">
        <f t="shared" si="571"/>
        <v>1.7397537097765564E-2</v>
      </c>
      <c r="N188" s="4">
        <f t="shared" si="571"/>
        <v>-8.0879020364007289E-3</v>
      </c>
      <c r="O188" s="4">
        <f t="shared" si="571"/>
        <v>-2.0504005050061294E-2</v>
      </c>
      <c r="P188" s="4">
        <f t="shared" si="571"/>
        <v>8.450614980542788E-3</v>
      </c>
      <c r="Q188" s="4">
        <f t="shared" si="571"/>
        <v>9.7977093341730936E-3</v>
      </c>
      <c r="R188" s="4">
        <f t="shared" si="571"/>
        <v>-1.1717715966364957E-2</v>
      </c>
      <c r="S188" s="4">
        <f t="shared" si="571"/>
        <v>8.9521462349511118E-3</v>
      </c>
      <c r="T188" s="4">
        <f t="shared" si="571"/>
        <v>1.6379033448497577E-2</v>
      </c>
      <c r="U188" s="4">
        <f t="shared" si="571"/>
        <v>-6.2537218189510965E-3</v>
      </c>
      <c r="V188" s="4">
        <f t="shared" si="571"/>
        <v>1.0995326525139477E-3</v>
      </c>
      <c r="W188" s="4">
        <f t="shared" si="571"/>
        <v>1.6719020616007049E-3</v>
      </c>
      <c r="X188" s="4">
        <f t="shared" si="571"/>
        <v>5.7401536178448911E-3</v>
      </c>
      <c r="Y188" s="4">
        <f t="shared" si="571"/>
        <v>6.4240285122968976E-3</v>
      </c>
      <c r="Z188" s="4">
        <f t="shared" si="571"/>
        <v>-1.3323092676712649E-2</v>
      </c>
      <c r="AA188" s="4">
        <f t="shared" si="571"/>
        <v>-1.7737611921936208E-2</v>
      </c>
      <c r="AB188" s="4">
        <f t="shared" si="571"/>
        <v>-3.177350940458247E-2</v>
      </c>
      <c r="AC188" s="4">
        <f t="shared" si="571"/>
        <v>-4.9780017209979772E-2</v>
      </c>
      <c r="AD188" s="4">
        <f t="shared" si="571"/>
        <v>-2.1146979792340068E-2</v>
      </c>
      <c r="AE188" s="4">
        <f t="shared" si="571"/>
        <v>-1.3115798585645981E-2</v>
      </c>
      <c r="AF188" s="4">
        <f t="shared" si="571"/>
        <v>-6.3737799375031809E-2</v>
      </c>
      <c r="AG188" s="4">
        <f t="shared" si="571"/>
        <v>-2.7996577098859159E-2</v>
      </c>
      <c r="AH188" s="4">
        <f t="shared" si="571"/>
        <v>4.4753059658933338E-3</v>
      </c>
      <c r="AI188" s="4">
        <f t="shared" si="571"/>
        <v>-6.4835030972475186E-2</v>
      </c>
      <c r="AJ188" s="4">
        <f t="shared" si="571"/>
        <v>-3.7269784820739421E-3</v>
      </c>
      <c r="AK188" s="4">
        <f t="shared" si="571"/>
        <v>-1.5397840251030819E-2</v>
      </c>
      <c r="AL188" s="4">
        <f t="shared" si="571"/>
        <v>2.0502151683480491E-2</v>
      </c>
      <c r="AM188" s="4">
        <f t="shared" si="571"/>
        <v>4.1786718712418736E-2</v>
      </c>
      <c r="AN188" s="4">
        <f t="shared" si="571"/>
        <v>-3.429008773965294E-2</v>
      </c>
      <c r="AO188" s="4">
        <f t="shared" si="571"/>
        <v>2.4229353624259974E-3</v>
      </c>
      <c r="AP188" s="4">
        <f t="shared" si="571"/>
        <v>1.3622577429226566E-2</v>
      </c>
      <c r="AQ188" s="4">
        <f t="shared" si="571"/>
        <v>-6.4750532212345564E-3</v>
      </c>
      <c r="AR188" s="4">
        <f t="shared" si="571"/>
        <v>-5.0817656290597524E-4</v>
      </c>
      <c r="AS188" s="4">
        <f t="shared" si="571"/>
        <v>1.7573582523682872E-2</v>
      </c>
      <c r="AT188" s="4">
        <f t="shared" si="571"/>
        <v>-1.5387963742955211E-3</v>
      </c>
      <c r="AU188" s="4">
        <f t="shared" si="571"/>
        <v>2.0115102878978789E-3</v>
      </c>
      <c r="AV188" s="4">
        <f t="shared" si="571"/>
        <v>-7.837842206450691E-3</v>
      </c>
      <c r="AW188" s="4">
        <f t="shared" si="571"/>
        <v>-0.1095275407076553</v>
      </c>
      <c r="AX188" s="4">
        <f t="shared" si="571"/>
        <v>1.4774895700705311E-2</v>
      </c>
      <c r="AY188" s="4">
        <f t="shared" si="571"/>
        <v>-5.0188438855072764E-2</v>
      </c>
      <c r="AZ188" s="4">
        <f t="shared" si="571"/>
        <v>-3.3998589428315519E-3</v>
      </c>
      <c r="BA188" s="4">
        <f t="shared" si="571"/>
        <v>-6.9821522634696695E-2</v>
      </c>
      <c r="BB188" s="4">
        <f t="shared" si="571"/>
        <v>-3.1402522972543187E-2</v>
      </c>
      <c r="BC188" s="4">
        <f t="shared" si="571"/>
        <v>-5.8954974354035825E-3</v>
      </c>
      <c r="BD188" s="4">
        <f t="shared" si="571"/>
        <v>1.6753534381649234E-2</v>
      </c>
      <c r="BE188" s="4">
        <f t="shared" si="571"/>
        <v>-3.349490261262543E-2</v>
      </c>
      <c r="BF188" s="4">
        <f t="shared" si="571"/>
        <v>-2.1065686530811353E-2</v>
      </c>
      <c r="BG188" s="4">
        <f t="shared" si="571"/>
        <v>-1.592925509393036E-2</v>
      </c>
      <c r="BH188" s="4">
        <f t="shared" si="571"/>
        <v>-1.7584097395936013E-2</v>
      </c>
      <c r="BI188" s="4">
        <f t="shared" si="571"/>
        <v>-6.0211845531793822E-3</v>
      </c>
      <c r="BJ188" s="4">
        <f t="shared" si="571"/>
        <v>-3.9839005540346414E-3</v>
      </c>
      <c r="BK188" s="4">
        <f t="shared" si="571"/>
        <v>2.0329255855672176E-2</v>
      </c>
      <c r="BL188" s="4">
        <f t="shared" si="571"/>
        <v>3.4320271044172547E-2</v>
      </c>
      <c r="BM188" s="4">
        <f t="shared" si="571"/>
        <v>-3.1092195887081606E-2</v>
      </c>
      <c r="BN188" s="4">
        <f t="shared" ref="BN188:DY188" si="572">BN81-AVERAGE(BN$71:BN$75)</f>
        <v>9.1501326015402621E-3</v>
      </c>
      <c r="BO188" s="4">
        <f t="shared" si="572"/>
        <v>1.2348378587565536E-2</v>
      </c>
      <c r="BP188" s="4">
        <f t="shared" si="572"/>
        <v>-3.0390191123215345E-3</v>
      </c>
      <c r="BQ188" s="4">
        <f t="shared" si="572"/>
        <v>2.5860682337354515E-3</v>
      </c>
      <c r="BR188" s="4">
        <f t="shared" si="572"/>
        <v>7.1168292704901224E-3</v>
      </c>
      <c r="BS188" s="4">
        <f t="shared" si="572"/>
        <v>1.5936507181469814E-3</v>
      </c>
      <c r="BT188" s="4">
        <f t="shared" si="572"/>
        <v>-1.4798741784818898E-3</v>
      </c>
      <c r="BU188" s="4">
        <f t="shared" si="572"/>
        <v>1.9601595418268718E-2</v>
      </c>
      <c r="BV188" s="4">
        <f t="shared" si="572"/>
        <v>1.0290015014087722E-2</v>
      </c>
      <c r="BW188" s="4">
        <f t="shared" si="572"/>
        <v>-1.0237480598828766E-2</v>
      </c>
      <c r="BX188" s="4">
        <f t="shared" si="572"/>
        <v>3.0416900083468465E-2</v>
      </c>
      <c r="BY188" s="4">
        <f t="shared" si="572"/>
        <v>-7.1888698752203169E-3</v>
      </c>
      <c r="BZ188" s="4">
        <f t="shared" si="572"/>
        <v>-2.8653428016346121E-2</v>
      </c>
      <c r="CA188" s="4">
        <f t="shared" si="572"/>
        <v>-2.9856567112634693E-3</v>
      </c>
      <c r="CB188" s="4">
        <f t="shared" si="572"/>
        <v>9.1123252471719974E-3</v>
      </c>
      <c r="CC188" s="4">
        <f t="shared" si="572"/>
        <v>2.1260646391808294E-3</v>
      </c>
      <c r="CD188" s="4">
        <f t="shared" si="572"/>
        <v>7.6141125529850303E-3</v>
      </c>
      <c r="CE188" s="4">
        <f t="shared" si="572"/>
        <v>-2.0040249807120575E-2</v>
      </c>
      <c r="CF188" s="4">
        <f t="shared" si="572"/>
        <v>-6.6737371549247734E-3</v>
      </c>
      <c r="CG188" s="4">
        <f t="shared" si="572"/>
        <v>-1.1065670406046028E-2</v>
      </c>
      <c r="CH188" s="4">
        <f t="shared" si="572"/>
        <v>-1.5902644755949526E-2</v>
      </c>
      <c r="CI188" s="4">
        <f t="shared" si="572"/>
        <v>-2.8128552483910503E-3</v>
      </c>
      <c r="CJ188" s="4">
        <f t="shared" si="572"/>
        <v>1.2822250487277127E-2</v>
      </c>
      <c r="CK188" s="4">
        <f t="shared" si="572"/>
        <v>1.9222691124107863E-3</v>
      </c>
      <c r="CL188" s="4">
        <f t="shared" si="572"/>
        <v>3.5876643804724903E-3</v>
      </c>
      <c r="CM188" s="4">
        <f t="shared" si="572"/>
        <v>-6.4623805951604073E-3</v>
      </c>
      <c r="CN188" s="4">
        <f t="shared" si="572"/>
        <v>9.7950815210603361E-3</v>
      </c>
      <c r="CO188" s="4">
        <f t="shared" si="572"/>
        <v>-1.2792343939280093E-3</v>
      </c>
      <c r="CP188" s="4">
        <f t="shared" si="572"/>
        <v>3.2880056355004232E-3</v>
      </c>
      <c r="CQ188" s="4">
        <f t="shared" si="572"/>
        <v>-9.5603259307576948E-4</v>
      </c>
      <c r="CR188" s="4">
        <f t="shared" si="572"/>
        <v>9.6733388783643373E-4</v>
      </c>
      <c r="CS188" s="4">
        <f t="shared" si="572"/>
        <v>-1.0504678745562587E-2</v>
      </c>
      <c r="CT188" s="4">
        <f t="shared" si="572"/>
        <v>3.4375910715674272E-2</v>
      </c>
      <c r="CU188" s="4">
        <f t="shared" si="572"/>
        <v>9.6170935815178601E-3</v>
      </c>
      <c r="CV188" s="4">
        <f t="shared" si="572"/>
        <v>1.1711509456195099E-2</v>
      </c>
      <c r="CW188" s="4">
        <f t="shared" si="572"/>
        <v>1.7578177232893111E-2</v>
      </c>
      <c r="CX188" s="4">
        <f t="shared" si="572"/>
        <v>-2.3536699087762038E-2</v>
      </c>
      <c r="CY188" s="4">
        <f t="shared" si="572"/>
        <v>-0.10162580986035602</v>
      </c>
      <c r="CZ188" s="4">
        <f t="shared" si="572"/>
        <v>-1.7366473734352829E-2</v>
      </c>
      <c r="DA188" s="4">
        <f t="shared" si="572"/>
        <v>3.8565099707258674E-2</v>
      </c>
      <c r="DB188" s="4">
        <f t="shared" si="572"/>
        <v>-1.2736736374318811E-4</v>
      </c>
      <c r="DC188" s="4">
        <f t="shared" si="572"/>
        <v>-2.1349647293133048E-2</v>
      </c>
      <c r="DD188" s="4">
        <f t="shared" si="572"/>
        <v>-4.3401357677637746E-2</v>
      </c>
      <c r="DE188" s="4">
        <f t="shared" si="572"/>
        <v>-8.0541800713544998E-3</v>
      </c>
      <c r="DF188" s="4">
        <f t="shared" si="572"/>
        <v>2.7210863369316392E-2</v>
      </c>
      <c r="DG188" s="4">
        <f t="shared" si="572"/>
        <v>1.4576015866389319E-2</v>
      </c>
      <c r="DH188" s="4">
        <f t="shared" si="572"/>
        <v>4.3362054235790232E-2</v>
      </c>
      <c r="DI188" s="4">
        <f t="shared" si="572"/>
        <v>3.6545011412055878E-2</v>
      </c>
      <c r="DJ188" s="4">
        <f t="shared" si="572"/>
        <v>-2.9770728364606897E-3</v>
      </c>
      <c r="DK188" s="4">
        <f t="shared" si="572"/>
        <v>3.3754366811769316E-3</v>
      </c>
      <c r="DL188" s="4">
        <f t="shared" si="572"/>
        <v>9.7686338801694812E-4</v>
      </c>
      <c r="DM188" s="4">
        <f t="shared" si="572"/>
        <v>7.8820298954318212E-3</v>
      </c>
      <c r="DN188" s="4">
        <f t="shared" si="572"/>
        <v>8.9812824460636567E-3</v>
      </c>
      <c r="DO188" s="4">
        <f t="shared" si="572"/>
        <v>8.5242821336750825E-3</v>
      </c>
      <c r="DP188" s="4">
        <f t="shared" si="572"/>
        <v>1.3686494231543906E-2</v>
      </c>
      <c r="DQ188" s="4">
        <f t="shared" si="572"/>
        <v>-6.0902579661506924E-3</v>
      </c>
      <c r="DR188" s="4">
        <f t="shared" si="572"/>
        <v>3.4103897160305749E-3</v>
      </c>
      <c r="DS188" s="4">
        <f t="shared" si="572"/>
        <v>8.0249689459633428E-3</v>
      </c>
      <c r="DT188" s="4">
        <f t="shared" si="572"/>
        <v>1.9989836362005048E-3</v>
      </c>
      <c r="DU188" s="4">
        <f t="shared" si="572"/>
        <v>-3.4453585774939323E-2</v>
      </c>
      <c r="DV188" s="4">
        <f t="shared" si="572"/>
        <v>-1.0936205871871153E-2</v>
      </c>
      <c r="DW188" s="4">
        <f t="shared" si="572"/>
        <v>-1.8408924123806895E-2</v>
      </c>
      <c r="DX188" s="4">
        <f t="shared" si="572"/>
        <v>-2.0370653627744793E-2</v>
      </c>
      <c r="DY188" s="4">
        <f t="shared" si="572"/>
        <v>-2.4209724756602779E-2</v>
      </c>
      <c r="DZ188" s="4">
        <f t="shared" ref="DZ188:GK188" si="573">DZ81-AVERAGE(DZ$71:DZ$75)</f>
        <v>8.1286344390375746E-3</v>
      </c>
      <c r="EA188" s="4">
        <f t="shared" si="573"/>
        <v>1.5012412937638423E-2</v>
      </c>
      <c r="EB188" s="4">
        <f t="shared" si="573"/>
        <v>-6.4087266885823946E-2</v>
      </c>
      <c r="EC188" s="4">
        <f t="shared" si="573"/>
        <v>-2.866873384910518E-2</v>
      </c>
      <c r="ED188" s="4">
        <f t="shared" si="573"/>
        <v>2.8671567023243992E-3</v>
      </c>
      <c r="EE188" s="4">
        <f t="shared" si="573"/>
        <v>4.1136460136192432E-3</v>
      </c>
      <c r="EF188" s="4">
        <f t="shared" si="573"/>
        <v>6.8265527717727417E-3</v>
      </c>
      <c r="EG188" s="4">
        <f t="shared" si="573"/>
        <v>-2.1131205129781834E-3</v>
      </c>
      <c r="EH188" s="4">
        <f t="shared" si="573"/>
        <v>1.6044874800339868E-2</v>
      </c>
      <c r="EI188" s="4">
        <f t="shared" si="573"/>
        <v>2.2615933148598021E-2</v>
      </c>
      <c r="EJ188" s="4">
        <f t="shared" si="573"/>
        <v>3.4546623326876728E-3</v>
      </c>
      <c r="EK188" s="4">
        <f t="shared" si="573"/>
        <v>1.2129259547281253E-2</v>
      </c>
      <c r="EL188" s="4">
        <f t="shared" si="573"/>
        <v>-4.5790873256917435E-3</v>
      </c>
      <c r="EM188" s="4">
        <f t="shared" si="573"/>
        <v>-1.6764025009483256E-2</v>
      </c>
      <c r="EN188" s="4">
        <f t="shared" si="573"/>
        <v>-7.5928362588897642E-4</v>
      </c>
      <c r="EO188" s="4">
        <f t="shared" si="573"/>
        <v>2.1867662312974987E-3</v>
      </c>
      <c r="EP188" s="4">
        <f t="shared" si="573"/>
        <v>1.6656683469202314E-3</v>
      </c>
      <c r="EQ188" s="4">
        <f t="shared" si="573"/>
        <v>-6.8168754898799274E-3</v>
      </c>
      <c r="ER188" s="4">
        <f t="shared" si="573"/>
        <v>-3.2370721914181094E-3</v>
      </c>
      <c r="ES188" s="4">
        <f t="shared" si="573"/>
        <v>-2.1275269632981715E-2</v>
      </c>
      <c r="ET188" s="4">
        <f t="shared" si="573"/>
        <v>-7.7924674218228136E-3</v>
      </c>
      <c r="EU188" s="4">
        <f t="shared" si="573"/>
        <v>7.4538481274933075E-3</v>
      </c>
      <c r="EV188" s="4">
        <f t="shared" si="573"/>
        <v>-1.4659296209317963E-2</v>
      </c>
      <c r="EW188" s="4">
        <f t="shared" si="573"/>
        <v>8.6113209595879165E-3</v>
      </c>
      <c r="EX188" s="4">
        <f t="shared" si="573"/>
        <v>-1.7438750466868738E-2</v>
      </c>
      <c r="EY188" s="4">
        <f t="shared" si="573"/>
        <v>-3.553283292027554E-3</v>
      </c>
      <c r="EZ188" s="4">
        <f t="shared" si="573"/>
        <v>-1.1773866201952497E-2</v>
      </c>
      <c r="FA188" s="4">
        <f t="shared" si="573"/>
        <v>-2.9020024399682008E-2</v>
      </c>
      <c r="FB188" s="4">
        <f t="shared" si="573"/>
        <v>-1.7027782107216616E-2</v>
      </c>
      <c r="FC188" s="4">
        <f t="shared" si="573"/>
        <v>-1.7586099343966224E-2</v>
      </c>
      <c r="FD188" s="4">
        <f t="shared" si="573"/>
        <v>-1.775281029588335E-2</v>
      </c>
      <c r="FE188" s="4">
        <f t="shared" si="573"/>
        <v>-7.5055640025710676E-3</v>
      </c>
      <c r="FF188" s="4">
        <f t="shared" si="573"/>
        <v>-4.8822941414666792E-3</v>
      </c>
      <c r="FG188" s="4">
        <f t="shared" si="573"/>
        <v>-2.7536971476246497E-3</v>
      </c>
      <c r="FH188" s="4">
        <f t="shared" si="573"/>
        <v>2.3612304861331999E-2</v>
      </c>
      <c r="FI188" s="4">
        <f t="shared" si="573"/>
        <v>-9.101541502326814E-2</v>
      </c>
      <c r="FJ188" s="4">
        <f t="shared" si="573"/>
        <v>-4.9728834213169683E-3</v>
      </c>
      <c r="FK188" s="4">
        <f t="shared" si="573"/>
        <v>1.331854318154552E-2</v>
      </c>
      <c r="FL188" s="4">
        <f t="shared" si="573"/>
        <v>-2.8914204986988058E-3</v>
      </c>
      <c r="FM188" s="4">
        <f t="shared" si="573"/>
        <v>1.0561863748025835E-2</v>
      </c>
      <c r="FN188" s="4">
        <f t="shared" si="573"/>
        <v>-1.4983905686597722E-2</v>
      </c>
      <c r="FO188" s="4">
        <f t="shared" si="573"/>
        <v>1.8815919208902819E-2</v>
      </c>
      <c r="FP188" s="4">
        <f t="shared" si="573"/>
        <v>-5.9105642864959148E-3</v>
      </c>
      <c r="FQ188" s="4">
        <f t="shared" si="573"/>
        <v>8.1311932454468973E-3</v>
      </c>
      <c r="FR188" s="4">
        <f t="shared" si="573"/>
        <v>8.533715319370052E-3</v>
      </c>
      <c r="FS188" s="4">
        <f t="shared" si="573"/>
        <v>-4.5631456088254925E-2</v>
      </c>
      <c r="FT188" s="4">
        <f t="shared" si="573"/>
        <v>-4.1695739041818086E-2</v>
      </c>
      <c r="FU188" s="4">
        <f t="shared" si="573"/>
        <v>-1.950414943946913E-2</v>
      </c>
      <c r="FV188" s="4">
        <f t="shared" si="573"/>
        <v>-2.5073378784891541E-2</v>
      </c>
      <c r="FW188" s="4">
        <f t="shared" si="573"/>
        <v>-4.128030988426732E-2</v>
      </c>
      <c r="FX188" s="4">
        <f t="shared" si="573"/>
        <v>8.0809935065967245E-3</v>
      </c>
      <c r="FY188" s="4">
        <f t="shared" si="573"/>
        <v>-3.59827780062177E-2</v>
      </c>
      <c r="FZ188" s="4">
        <f t="shared" si="573"/>
        <v>-5.2597294550969689E-2</v>
      </c>
      <c r="GA188" s="4">
        <f t="shared" si="573"/>
        <v>1.2502252979156917E-2</v>
      </c>
      <c r="GB188" s="4">
        <f t="shared" si="573"/>
        <v>-6.5145110611770059E-3</v>
      </c>
      <c r="GC188" s="4">
        <f t="shared" si="573"/>
        <v>-1.490730398109519E-2</v>
      </c>
      <c r="GD188" s="4">
        <f t="shared" si="573"/>
        <v>2.1145050808195551E-3</v>
      </c>
      <c r="GE188" s="4">
        <f t="shared" si="573"/>
        <v>-5.9635088544455327E-3</v>
      </c>
      <c r="GF188" s="4">
        <f t="shared" si="573"/>
        <v>4.9779799988550286E-3</v>
      </c>
      <c r="GG188" s="4">
        <f t="shared" si="573"/>
        <v>3.8252946498319618E-2</v>
      </c>
      <c r="GH188" s="4">
        <f t="shared" si="573"/>
        <v>-9.7007290840489917E-3</v>
      </c>
      <c r="GI188" s="4">
        <f t="shared" si="573"/>
        <v>-6.7763274875606763E-4</v>
      </c>
      <c r="GJ188" s="4">
        <f t="shared" si="573"/>
        <v>7.7443955168632686E-3</v>
      </c>
      <c r="GK188" s="4">
        <f t="shared" si="573"/>
        <v>8.3646769861837542E-3</v>
      </c>
      <c r="GL188" s="4">
        <f t="shared" ref="GL188:IQ188" si="574">GL81-AVERAGE(GL$71:GL$75)</f>
        <v>-4.8728250248048282E-3</v>
      </c>
      <c r="GM188" s="4">
        <f t="shared" si="574"/>
        <v>-5.5854555334722469E-3</v>
      </c>
      <c r="GN188" s="4">
        <f t="shared" si="574"/>
        <v>7.192904560374574E-3</v>
      </c>
      <c r="GO188" s="4">
        <f t="shared" si="574"/>
        <v>-4.6382406502870838E-5</v>
      </c>
      <c r="GP188" s="4">
        <f t="shared" si="574"/>
        <v>1.9301804681806537E-2</v>
      </c>
      <c r="GQ188" s="4">
        <f t="shared" si="574"/>
        <v>8.6639927730233161E-3</v>
      </c>
      <c r="GR188" s="4">
        <f t="shared" si="574"/>
        <v>-2.4622616690440163E-2</v>
      </c>
      <c r="GS188" s="4">
        <f t="shared" si="574"/>
        <v>1.2553709412550056E-2</v>
      </c>
      <c r="GT188" s="4">
        <f t="shared" si="574"/>
        <v>-1.0722472578594641E-2</v>
      </c>
      <c r="GU188" s="4">
        <f t="shared" si="574"/>
        <v>-1.1850187335388436E-2</v>
      </c>
      <c r="GV188" s="4">
        <f t="shared" si="574"/>
        <v>-2.0768760372506006E-2</v>
      </c>
      <c r="GW188" s="4">
        <f t="shared" si="574"/>
        <v>2.1280843607631932E-2</v>
      </c>
      <c r="GX188" s="4">
        <f t="shared" si="574"/>
        <v>-1.7763044631178095E-2</v>
      </c>
      <c r="GY188" s="4">
        <f t="shared" si="574"/>
        <v>-4.2424228141027837E-2</v>
      </c>
      <c r="GZ188" s="4">
        <f t="shared" si="574"/>
        <v>-2.6790907664220234E-2</v>
      </c>
      <c r="HA188" s="4">
        <f t="shared" si="574"/>
        <v>-1.9416536640179803E-2</v>
      </c>
      <c r="HB188" s="4">
        <f t="shared" si="574"/>
        <v>-1.1008967636217592E-2</v>
      </c>
      <c r="HC188" s="4">
        <f t="shared" si="574"/>
        <v>5.8046164702658092E-3</v>
      </c>
      <c r="HD188" s="4">
        <f t="shared" si="574"/>
        <v>9.8388290578422868E-3</v>
      </c>
      <c r="HE188" s="4">
        <f t="shared" si="574"/>
        <v>3.2764052161907056E-4</v>
      </c>
      <c r="HF188" s="4">
        <f t="shared" si="574"/>
        <v>2.2797217618631398E-2</v>
      </c>
      <c r="HG188" s="4">
        <f t="shared" si="574"/>
        <v>-4.5140642713406122E-3</v>
      </c>
      <c r="HH188" s="4">
        <f t="shared" si="574"/>
        <v>1.3971309452021609E-2</v>
      </c>
      <c r="HI188" s="4">
        <f t="shared" si="574"/>
        <v>8.6853394689642861E-3</v>
      </c>
      <c r="HJ188" s="4">
        <f t="shared" si="574"/>
        <v>1.9212472744921973E-3</v>
      </c>
      <c r="HK188" s="4">
        <f t="shared" si="574"/>
        <v>-2.2477392243373689E-3</v>
      </c>
      <c r="HL188" s="4">
        <f t="shared" si="574"/>
        <v>-9.2889902258020008E-3</v>
      </c>
      <c r="HM188" s="4">
        <f t="shared" si="574"/>
        <v>8.5551287221411788E-3</v>
      </c>
      <c r="HN188" s="4">
        <f t="shared" si="574"/>
        <v>-9.8031451226354305E-3</v>
      </c>
      <c r="HO188" s="4">
        <f t="shared" si="574"/>
        <v>3.9809827001986674E-3</v>
      </c>
      <c r="HP188" s="4">
        <f t="shared" si="574"/>
        <v>-2.2917826261541738E-2</v>
      </c>
      <c r="HQ188" s="4">
        <f t="shared" si="574"/>
        <v>-2.2534975577863423E-2</v>
      </c>
      <c r="HR188" s="4">
        <f t="shared" si="574"/>
        <v>-9.4434463274471522E-3</v>
      </c>
      <c r="HS188" s="4">
        <f t="shared" si="574"/>
        <v>-1.0271724522260262E-2</v>
      </c>
      <c r="HT188" s="4">
        <f t="shared" si="574"/>
        <v>-4.3789833042662235E-2</v>
      </c>
      <c r="HU188" s="4">
        <f t="shared" si="574"/>
        <v>-2.3965958492186593E-2</v>
      </c>
      <c r="HV188" s="4">
        <f t="shared" si="574"/>
        <v>1.1237876940894016E-3</v>
      </c>
      <c r="HW188" s="4">
        <f t="shared" si="574"/>
        <v>-1.223465755292124E-2</v>
      </c>
      <c r="HX188" s="4">
        <f t="shared" si="574"/>
        <v>5.1175321556734838E-3</v>
      </c>
      <c r="HY188" s="4">
        <f t="shared" si="574"/>
        <v>-1.3319251072762505E-2</v>
      </c>
      <c r="HZ188" s="4">
        <f t="shared" si="574"/>
        <v>1.5216227731410608E-2</v>
      </c>
      <c r="IA188" s="4">
        <f t="shared" si="574"/>
        <v>-8.1870809164807099E-4</v>
      </c>
      <c r="IB188" s="4">
        <f t="shared" si="574"/>
        <v>-1.3833325305223451E-2</v>
      </c>
      <c r="IC188" s="4">
        <f t="shared" si="574"/>
        <v>2.6062575050805503E-2</v>
      </c>
      <c r="ID188" s="4">
        <f t="shared" si="574"/>
        <v>4.192592122499483E-3</v>
      </c>
      <c r="IE188" s="4">
        <f t="shared" si="574"/>
        <v>1.692016975854807E-2</v>
      </c>
      <c r="IF188" s="4">
        <f t="shared" si="574"/>
        <v>2.3878547655652494E-2</v>
      </c>
      <c r="IG188" s="4">
        <f t="shared" si="574"/>
        <v>8.8289738997231748E-3</v>
      </c>
      <c r="IH188" s="4">
        <f t="shared" si="574"/>
        <v>7.4675884610806457E-3</v>
      </c>
      <c r="II188" s="4">
        <f t="shared" si="574"/>
        <v>-1.0636425664045898E-2</v>
      </c>
      <c r="IJ188" s="4">
        <f t="shared" si="574"/>
        <v>9.2446863473266989E-3</v>
      </c>
      <c r="IK188" s="4">
        <f t="shared" si="574"/>
        <v>1.149121565568857E-2</v>
      </c>
      <c r="IL188" s="4">
        <f t="shared" si="574"/>
        <v>8.7070930745287815E-4</v>
      </c>
      <c r="IM188" s="4">
        <f t="shared" si="574"/>
        <v>-4.0924506833713761E-3</v>
      </c>
      <c r="IN188" s="4">
        <f t="shared" si="574"/>
        <v>1.4339989980246284E-2</v>
      </c>
      <c r="IO188" s="4">
        <f t="shared" si="574"/>
        <v>-9.5919757861226609E-3</v>
      </c>
      <c r="IP188" s="4">
        <f t="shared" si="574"/>
        <v>-1.8069929441616315E-2</v>
      </c>
      <c r="IQ188" s="4">
        <f t="shared" si="574"/>
        <v>5.068427775890913E-2</v>
      </c>
      <c r="IT188" s="22">
        <f t="shared" si="512"/>
        <v>-4.2455266925414542E-3</v>
      </c>
      <c r="IU188" s="22">
        <f>SUM(IT183:IT188)</f>
        <v>-3.1636915413279817E-3</v>
      </c>
      <c r="IY188" s="4">
        <f t="shared" si="533"/>
        <v>2.1962794819679356E-2</v>
      </c>
      <c r="IZ188" s="1">
        <f t="shared" si="538"/>
        <v>-6.112853271043031</v>
      </c>
      <c r="JA188" s="4">
        <f t="shared" si="539"/>
        <v>1.6463803454274908</v>
      </c>
      <c r="JB188" s="4">
        <f t="shared" si="540"/>
        <v>1.9623414611334626</v>
      </c>
      <c r="JC188" s="4">
        <f t="shared" si="541"/>
        <v>2.5807596372676254</v>
      </c>
      <c r="JD188" s="1" t="str">
        <f t="shared" si="542"/>
        <v>Odrzucamy H0</v>
      </c>
      <c r="JG188" s="1">
        <f t="shared" si="543"/>
        <v>-2.7373837071715736</v>
      </c>
      <c r="JH188" s="4">
        <f t="shared" si="544"/>
        <v>2.1318467863266499</v>
      </c>
      <c r="JI188" s="4">
        <f t="shared" si="545"/>
        <v>2.7764451051977934</v>
      </c>
      <c r="JJ188" s="4">
        <f t="shared" si="546"/>
        <v>4.604094871349993</v>
      </c>
      <c r="JK188" s="1" t="str">
        <f t="shared" si="547"/>
        <v>NieodrzucamyH0</v>
      </c>
      <c r="JN188" s="35">
        <f t="shared" si="548"/>
        <v>0.46400000000000002</v>
      </c>
      <c r="JO188" s="36">
        <f>(SQRT(250)/0.5)*(JN188-0.5)</f>
        <v>-1.1384199576606158</v>
      </c>
      <c r="JP188" s="22">
        <f t="shared" si="549"/>
        <v>1.6448536269514715</v>
      </c>
      <c r="JQ188" s="22">
        <f t="shared" si="550"/>
        <v>1.9599639845400536</v>
      </c>
      <c r="JR188" s="22">
        <f t="shared" si="551"/>
        <v>2.5758293035488999</v>
      </c>
      <c r="JS188" s="1" t="str">
        <f t="shared" si="552"/>
        <v>NieodrzucamyH0</v>
      </c>
      <c r="JW188" s="36">
        <f t="shared" si="553"/>
        <v>-1.1384199576606158</v>
      </c>
      <c r="JX188" s="22">
        <f t="shared" si="554"/>
        <v>1.6448536269514715</v>
      </c>
      <c r="JY188" s="22">
        <f t="shared" si="555"/>
        <v>1.9599639845400536</v>
      </c>
      <c r="JZ188" s="22">
        <f t="shared" si="556"/>
        <v>2.5758293035488999</v>
      </c>
      <c r="KA188" s="1" t="str">
        <f t="shared" si="557"/>
        <v>NieodrzucamyH0</v>
      </c>
    </row>
    <row r="189" spans="1:287" x14ac:dyDescent="0.25">
      <c r="A189" s="12">
        <v>6</v>
      </c>
      <c r="B189" s="4">
        <f t="shared" ref="B189:BM189" si="575">B82-AVERAGE(B$71:B$75)</f>
        <v>1.9442872636595245E-2</v>
      </c>
      <c r="C189" s="4">
        <f t="shared" si="575"/>
        <v>-2.9621245730539507E-5</v>
      </c>
      <c r="D189" s="4">
        <f t="shared" si="575"/>
        <v>-1.6607292291716462E-3</v>
      </c>
      <c r="E189" s="4">
        <f t="shared" si="575"/>
        <v>-1.2380827046106683E-2</v>
      </c>
      <c r="F189" s="4">
        <f t="shared" si="575"/>
        <v>-3.1477638640871096E-3</v>
      </c>
      <c r="G189" s="4">
        <f t="shared" si="575"/>
        <v>-6.361603729364982E-3</v>
      </c>
      <c r="H189" s="4">
        <f t="shared" si="575"/>
        <v>6.1756006669956244E-3</v>
      </c>
      <c r="I189" s="4">
        <f t="shared" si="575"/>
        <v>6.8629731320961167E-3</v>
      </c>
      <c r="J189" s="4">
        <f t="shared" si="575"/>
        <v>5.5881863737500433E-3</v>
      </c>
      <c r="K189" s="4">
        <f t="shared" si="575"/>
        <v>8.5467866093904034E-3</v>
      </c>
      <c r="L189" s="4">
        <f t="shared" si="575"/>
        <v>7.5773150243345719E-3</v>
      </c>
      <c r="M189" s="4">
        <f t="shared" si="575"/>
        <v>4.115511022947807E-2</v>
      </c>
      <c r="N189" s="4">
        <f t="shared" si="575"/>
        <v>5.9091654893337914E-3</v>
      </c>
      <c r="O189" s="4">
        <f t="shared" si="575"/>
        <v>6.1178369744931231E-2</v>
      </c>
      <c r="P189" s="4">
        <f t="shared" si="575"/>
        <v>7.2413990999129069E-3</v>
      </c>
      <c r="Q189" s="4">
        <f t="shared" si="575"/>
        <v>-2.766036836772319E-2</v>
      </c>
      <c r="R189" s="4">
        <f t="shared" si="575"/>
        <v>-1.4335930090896187E-2</v>
      </c>
      <c r="S189" s="4">
        <f t="shared" si="575"/>
        <v>2.2912244477309746E-2</v>
      </c>
      <c r="T189" s="4">
        <f t="shared" si="575"/>
        <v>1.1659837977037802E-3</v>
      </c>
      <c r="U189" s="4">
        <f t="shared" si="575"/>
        <v>-8.6737075351797643E-5</v>
      </c>
      <c r="V189" s="4">
        <f t="shared" si="575"/>
        <v>4.6287456260326269E-3</v>
      </c>
      <c r="W189" s="4">
        <f t="shared" si="575"/>
        <v>-1.8483719331233248E-4</v>
      </c>
      <c r="X189" s="4">
        <f t="shared" si="575"/>
        <v>-3.0119392422902971E-3</v>
      </c>
      <c r="Y189" s="4">
        <f t="shared" si="575"/>
        <v>-3.7224247512309745E-2</v>
      </c>
      <c r="Z189" s="4">
        <f t="shared" si="575"/>
        <v>8.4443018402196209E-3</v>
      </c>
      <c r="AA189" s="4">
        <f t="shared" si="575"/>
        <v>7.9868614583147091E-2</v>
      </c>
      <c r="AB189" s="4">
        <f t="shared" si="575"/>
        <v>3.0555143193885317E-2</v>
      </c>
      <c r="AC189" s="4">
        <f t="shared" si="575"/>
        <v>-1.0558374889332499E-2</v>
      </c>
      <c r="AD189" s="4">
        <f t="shared" si="575"/>
        <v>2.1850908634480189E-2</v>
      </c>
      <c r="AE189" s="4">
        <f t="shared" si="575"/>
        <v>1.6719957683397557E-3</v>
      </c>
      <c r="AF189" s="4">
        <f t="shared" si="575"/>
        <v>3.7336035759221994E-2</v>
      </c>
      <c r="AG189" s="4">
        <f t="shared" si="575"/>
        <v>1.4546649092153741E-2</v>
      </c>
      <c r="AH189" s="4">
        <f t="shared" si="575"/>
        <v>-8.2369858253605377E-2</v>
      </c>
      <c r="AI189" s="4">
        <f t="shared" si="575"/>
        <v>5.6973620422616725E-3</v>
      </c>
      <c r="AJ189" s="4">
        <f t="shared" si="575"/>
        <v>2.3424576023456056E-2</v>
      </c>
      <c r="AK189" s="4">
        <f t="shared" si="575"/>
        <v>-1.068286486078599E-2</v>
      </c>
      <c r="AL189" s="4">
        <f t="shared" si="575"/>
        <v>-9.1084682092763773E-3</v>
      </c>
      <c r="AM189" s="4">
        <f t="shared" si="575"/>
        <v>4.4158394472141706E-3</v>
      </c>
      <c r="AN189" s="4">
        <f t="shared" si="575"/>
        <v>1.1648218453822901E-2</v>
      </c>
      <c r="AO189" s="4">
        <f t="shared" si="575"/>
        <v>-6.2977543485533572E-5</v>
      </c>
      <c r="AP189" s="4">
        <f t="shared" si="575"/>
        <v>1.7268125453872504E-2</v>
      </c>
      <c r="AQ189" s="4">
        <f t="shared" si="575"/>
        <v>-3.2609912546182262E-3</v>
      </c>
      <c r="AR189" s="4">
        <f t="shared" si="575"/>
        <v>1.5159254862783843E-2</v>
      </c>
      <c r="AS189" s="4">
        <f t="shared" si="575"/>
        <v>2.7948588493351943E-2</v>
      </c>
      <c r="AT189" s="4">
        <f t="shared" si="575"/>
        <v>2.8895399530408416E-4</v>
      </c>
      <c r="AU189" s="4">
        <f t="shared" si="575"/>
        <v>4.2327748349000625E-2</v>
      </c>
      <c r="AV189" s="4">
        <f t="shared" si="575"/>
        <v>-1.1214594527566639E-2</v>
      </c>
      <c r="AW189" s="4">
        <f t="shared" si="575"/>
        <v>1.8858392511741248E-2</v>
      </c>
      <c r="AX189" s="4">
        <f t="shared" si="575"/>
        <v>6.5603933192577749E-2</v>
      </c>
      <c r="AY189" s="4">
        <f t="shared" si="575"/>
        <v>-2.6849734973233289E-2</v>
      </c>
      <c r="AZ189" s="4">
        <f t="shared" si="575"/>
        <v>3.0817434315116469E-2</v>
      </c>
      <c r="BA189" s="4">
        <f t="shared" si="575"/>
        <v>2.0441806122402754E-3</v>
      </c>
      <c r="BB189" s="4">
        <f t="shared" si="575"/>
        <v>-4.0727367302523972E-3</v>
      </c>
      <c r="BC189" s="4">
        <f t="shared" si="575"/>
        <v>-9.8924199949992388E-4</v>
      </c>
      <c r="BD189" s="4">
        <f t="shared" si="575"/>
        <v>5.9898957593324739E-2</v>
      </c>
      <c r="BE189" s="4">
        <f t="shared" si="575"/>
        <v>5.0032690212589083E-2</v>
      </c>
      <c r="BF189" s="4">
        <f t="shared" si="575"/>
        <v>4.5655169324087547E-3</v>
      </c>
      <c r="BG189" s="4">
        <f t="shared" si="575"/>
        <v>-6.2243447784534212E-3</v>
      </c>
      <c r="BH189" s="4">
        <f t="shared" si="575"/>
        <v>-1.6953948548840185E-2</v>
      </c>
      <c r="BI189" s="4">
        <f t="shared" si="575"/>
        <v>-1.2643176677435936E-2</v>
      </c>
      <c r="BJ189" s="4">
        <f t="shared" si="575"/>
        <v>-2.0271688128863152E-2</v>
      </c>
      <c r="BK189" s="4">
        <f t="shared" si="575"/>
        <v>-2.4324190602547421E-3</v>
      </c>
      <c r="BL189" s="4">
        <f t="shared" si="575"/>
        <v>-2.5618568785960909E-2</v>
      </c>
      <c r="BM189" s="4">
        <f t="shared" si="575"/>
        <v>1.6073095245614216E-2</v>
      </c>
      <c r="BN189" s="4">
        <f t="shared" ref="BN189:DY189" si="576">BN82-AVERAGE(BN$71:BN$75)</f>
        <v>4.4427418987378078E-2</v>
      </c>
      <c r="BO189" s="4">
        <f t="shared" si="576"/>
        <v>7.5969248936819181E-3</v>
      </c>
      <c r="BP189" s="4">
        <f t="shared" si="576"/>
        <v>-4.741979115470956E-4</v>
      </c>
      <c r="BQ189" s="4">
        <f t="shared" si="576"/>
        <v>3.3357726900489139E-2</v>
      </c>
      <c r="BR189" s="4">
        <f t="shared" si="576"/>
        <v>-1.4539270957003348E-2</v>
      </c>
      <c r="BS189" s="4">
        <f t="shared" si="576"/>
        <v>-3.6703157183425594E-2</v>
      </c>
      <c r="BT189" s="4">
        <f t="shared" si="576"/>
        <v>3.0216785483971796E-2</v>
      </c>
      <c r="BU189" s="4">
        <f t="shared" si="576"/>
        <v>3.6468175742654298E-2</v>
      </c>
      <c r="BV189" s="4">
        <f t="shared" si="576"/>
        <v>-1.4374140599226336E-2</v>
      </c>
      <c r="BW189" s="4">
        <f t="shared" si="576"/>
        <v>1.6245358814265677E-2</v>
      </c>
      <c r="BX189" s="4">
        <f t="shared" si="576"/>
        <v>1.6321565611536606E-2</v>
      </c>
      <c r="BY189" s="4">
        <f t="shared" si="576"/>
        <v>-2.8561570389705207E-2</v>
      </c>
      <c r="BZ189" s="4">
        <f t="shared" si="576"/>
        <v>-2.5706115998216067E-2</v>
      </c>
      <c r="CA189" s="4">
        <f t="shared" si="576"/>
        <v>5.9606896486891423E-3</v>
      </c>
      <c r="CB189" s="4">
        <f t="shared" si="576"/>
        <v>2.1885013825145988E-2</v>
      </c>
      <c r="CC189" s="4">
        <f t="shared" si="576"/>
        <v>-3.1898212467322842E-2</v>
      </c>
      <c r="CD189" s="4">
        <f t="shared" si="576"/>
        <v>-1.1845961001727358E-2</v>
      </c>
      <c r="CE189" s="4">
        <f t="shared" si="576"/>
        <v>1.4977544621343325E-2</v>
      </c>
      <c r="CF189" s="4">
        <f t="shared" si="576"/>
        <v>1.6597825403571263E-2</v>
      </c>
      <c r="CG189" s="4">
        <f t="shared" si="576"/>
        <v>-1.2459253788308949E-2</v>
      </c>
      <c r="CH189" s="4">
        <f t="shared" si="576"/>
        <v>2.1740092148692585E-2</v>
      </c>
      <c r="CI189" s="4">
        <f t="shared" si="576"/>
        <v>-6.402906138526258E-3</v>
      </c>
      <c r="CJ189" s="4">
        <f t="shared" si="576"/>
        <v>2.8643938638189686E-2</v>
      </c>
      <c r="CK189" s="4">
        <f t="shared" si="576"/>
        <v>1.0370399397760129E-2</v>
      </c>
      <c r="CL189" s="4">
        <f t="shared" si="576"/>
        <v>4.9004779274915526E-2</v>
      </c>
      <c r="CM189" s="4">
        <f t="shared" si="576"/>
        <v>2.8493944825006653E-2</v>
      </c>
      <c r="CN189" s="4">
        <f t="shared" si="576"/>
        <v>3.9837240643197953E-3</v>
      </c>
      <c r="CO189" s="4">
        <f t="shared" si="576"/>
        <v>-7.6727051933180804E-3</v>
      </c>
      <c r="CP189" s="4">
        <f t="shared" si="576"/>
        <v>9.524172349795126E-3</v>
      </c>
      <c r="CQ189" s="4">
        <f t="shared" si="576"/>
        <v>-5.5538200545197924E-3</v>
      </c>
      <c r="CR189" s="4">
        <f t="shared" si="576"/>
        <v>-6.5797817810393251E-3</v>
      </c>
      <c r="CS189" s="4">
        <f t="shared" si="576"/>
        <v>5.5342331602558567E-3</v>
      </c>
      <c r="CT189" s="4">
        <f t="shared" si="576"/>
        <v>4.261697902962238E-2</v>
      </c>
      <c r="CU189" s="4">
        <f t="shared" si="576"/>
        <v>-2.3619936256782235E-2</v>
      </c>
      <c r="CV189" s="4">
        <f t="shared" si="576"/>
        <v>3.6228054866322974E-2</v>
      </c>
      <c r="CW189" s="4">
        <f t="shared" si="576"/>
        <v>-5.3509332637201895E-2</v>
      </c>
      <c r="CX189" s="4">
        <f t="shared" si="576"/>
        <v>1.1493160723716405E-2</v>
      </c>
      <c r="CY189" s="4">
        <f t="shared" si="576"/>
        <v>3.7602861197822413E-2</v>
      </c>
      <c r="CZ189" s="4">
        <f t="shared" si="576"/>
        <v>1.0742333932578823E-2</v>
      </c>
      <c r="DA189" s="4">
        <f t="shared" si="576"/>
        <v>1.8191834754400938E-2</v>
      </c>
      <c r="DB189" s="4">
        <f t="shared" si="576"/>
        <v>-3.8544812174073299E-3</v>
      </c>
      <c r="DC189" s="4">
        <f t="shared" si="576"/>
        <v>-4.9248529255389722E-2</v>
      </c>
      <c r="DD189" s="4">
        <f t="shared" si="576"/>
        <v>-2.8392790190077899E-2</v>
      </c>
      <c r="DE189" s="4">
        <f t="shared" si="576"/>
        <v>-2.1961840656841199E-3</v>
      </c>
      <c r="DF189" s="4">
        <f t="shared" si="576"/>
        <v>2.2120747466813171E-2</v>
      </c>
      <c r="DG189" s="4">
        <f t="shared" si="576"/>
        <v>-6.741031811677887E-3</v>
      </c>
      <c r="DH189" s="4">
        <f t="shared" si="576"/>
        <v>-6.0120076265763106E-3</v>
      </c>
      <c r="DI189" s="4">
        <f t="shared" si="576"/>
        <v>3.7216217816502903E-2</v>
      </c>
      <c r="DJ189" s="4">
        <f t="shared" si="576"/>
        <v>-7.1755709568387723E-3</v>
      </c>
      <c r="DK189" s="4">
        <f t="shared" si="576"/>
        <v>-3.2192481174948152E-3</v>
      </c>
      <c r="DL189" s="4">
        <f t="shared" si="576"/>
        <v>1.2366272254991952E-2</v>
      </c>
      <c r="DM189" s="4">
        <f t="shared" si="576"/>
        <v>9.0820454432318024E-3</v>
      </c>
      <c r="DN189" s="4">
        <f t="shared" si="576"/>
        <v>-4.8346499043513463E-3</v>
      </c>
      <c r="DO189" s="4">
        <f t="shared" si="576"/>
        <v>-1.8125166675554208E-2</v>
      </c>
      <c r="DP189" s="4">
        <f t="shared" si="576"/>
        <v>5.3340206738574838E-3</v>
      </c>
      <c r="DQ189" s="4">
        <f t="shared" si="576"/>
        <v>-1.0064653567166456E-2</v>
      </c>
      <c r="DR189" s="4">
        <f t="shared" si="576"/>
        <v>2.6942937509559721E-2</v>
      </c>
      <c r="DS189" s="4">
        <f t="shared" si="576"/>
        <v>-1.0976561791640542E-2</v>
      </c>
      <c r="DT189" s="4">
        <f t="shared" si="576"/>
        <v>-1.4614058620823208E-2</v>
      </c>
      <c r="DU189" s="4">
        <f t="shared" si="576"/>
        <v>1.4175587883109551E-2</v>
      </c>
      <c r="DV189" s="4">
        <f t="shared" si="576"/>
        <v>-3.5099646481623489E-2</v>
      </c>
      <c r="DW189" s="4">
        <f t="shared" si="576"/>
        <v>1.0857486620785948E-2</v>
      </c>
      <c r="DX189" s="4">
        <f t="shared" si="576"/>
        <v>-1.5995651664711622E-2</v>
      </c>
      <c r="DY189" s="4">
        <f t="shared" si="576"/>
        <v>-9.245687083467069E-3</v>
      </c>
      <c r="DZ189" s="4">
        <f t="shared" ref="DZ189:GK189" si="577">DZ82-AVERAGE(DZ$71:DZ$75)</f>
        <v>9.1420123180908867E-3</v>
      </c>
      <c r="EA189" s="4">
        <f t="shared" si="577"/>
        <v>-1.6622869244410517E-3</v>
      </c>
      <c r="EB189" s="4">
        <f t="shared" si="577"/>
        <v>-6.6089527854349336E-3</v>
      </c>
      <c r="EC189" s="4">
        <f t="shared" si="577"/>
        <v>-2.6962666561105818E-3</v>
      </c>
      <c r="ED189" s="4">
        <f t="shared" si="577"/>
        <v>-2.6360417577483045E-2</v>
      </c>
      <c r="EE189" s="4">
        <f t="shared" si="577"/>
        <v>-1.4566232027462843E-2</v>
      </c>
      <c r="EF189" s="4">
        <f t="shared" si="577"/>
        <v>6.3326884863552264E-3</v>
      </c>
      <c r="EG189" s="4">
        <f t="shared" si="577"/>
        <v>1.7586393992672748E-3</v>
      </c>
      <c r="EH189" s="4">
        <f t="shared" si="577"/>
        <v>1.3579305969403236E-2</v>
      </c>
      <c r="EI189" s="4">
        <f t="shared" si="577"/>
        <v>-3.9571376408459071E-3</v>
      </c>
      <c r="EJ189" s="4">
        <f t="shared" si="577"/>
        <v>2.433277993325644E-2</v>
      </c>
      <c r="EK189" s="4">
        <f t="shared" si="577"/>
        <v>3.553996448874177E-2</v>
      </c>
      <c r="EL189" s="4">
        <f t="shared" si="577"/>
        <v>-1.1421261020172272E-2</v>
      </c>
      <c r="EM189" s="4">
        <f t="shared" si="577"/>
        <v>2.1385532361158305E-3</v>
      </c>
      <c r="EN189" s="4">
        <f t="shared" si="577"/>
        <v>4.01700527766135E-2</v>
      </c>
      <c r="EO189" s="4">
        <f t="shared" si="577"/>
        <v>-5.9474742571022218E-3</v>
      </c>
      <c r="EP189" s="4">
        <f t="shared" si="577"/>
        <v>-5.0053515718936192E-3</v>
      </c>
      <c r="EQ189" s="4">
        <f t="shared" si="577"/>
        <v>1.2443002008627016E-2</v>
      </c>
      <c r="ER189" s="4">
        <f t="shared" si="577"/>
        <v>3.4597249160413018E-3</v>
      </c>
      <c r="ES189" s="4">
        <f t="shared" si="577"/>
        <v>-2.933895287362049E-2</v>
      </c>
      <c r="ET189" s="4">
        <f t="shared" si="577"/>
        <v>-2.4119650559679434E-2</v>
      </c>
      <c r="EU189" s="4">
        <f t="shared" si="577"/>
        <v>-3.1603028904225085E-3</v>
      </c>
      <c r="EV189" s="4">
        <f t="shared" si="577"/>
        <v>4.0459269947258694E-2</v>
      </c>
      <c r="EW189" s="4">
        <f t="shared" si="577"/>
        <v>4.1540927196277722E-5</v>
      </c>
      <c r="EX189" s="4">
        <f t="shared" si="577"/>
        <v>4.4847638931678015E-2</v>
      </c>
      <c r="EY189" s="4">
        <f t="shared" si="577"/>
        <v>-6.6078122179022036E-2</v>
      </c>
      <c r="EZ189" s="4">
        <f t="shared" si="577"/>
        <v>-1.3183084988767507E-2</v>
      </c>
      <c r="FA189" s="4">
        <f t="shared" si="577"/>
        <v>-5.8655328816026135E-3</v>
      </c>
      <c r="FB189" s="4">
        <f t="shared" si="577"/>
        <v>1.642358964671484E-2</v>
      </c>
      <c r="FC189" s="4">
        <f t="shared" si="577"/>
        <v>-2.5700575217635725E-2</v>
      </c>
      <c r="FD189" s="4">
        <f t="shared" si="577"/>
        <v>2.1081420939421239E-2</v>
      </c>
      <c r="FE189" s="4">
        <f t="shared" si="577"/>
        <v>-3.2456810325854468E-3</v>
      </c>
      <c r="FF189" s="4">
        <f t="shared" si="577"/>
        <v>-1.9823730134991661E-2</v>
      </c>
      <c r="FG189" s="4">
        <f t="shared" si="577"/>
        <v>2.9957099727324014E-2</v>
      </c>
      <c r="FH189" s="4">
        <f t="shared" si="577"/>
        <v>-4.9654358937448878E-3</v>
      </c>
      <c r="FI189" s="4">
        <f t="shared" si="577"/>
        <v>2.5754937575000116E-2</v>
      </c>
      <c r="FJ189" s="4">
        <f t="shared" si="577"/>
        <v>4.5558190751958855E-2</v>
      </c>
      <c r="FK189" s="4">
        <f t="shared" si="577"/>
        <v>-3.3086752722241326E-3</v>
      </c>
      <c r="FL189" s="4">
        <f t="shared" si="577"/>
        <v>-4.5375589574838192E-2</v>
      </c>
      <c r="FM189" s="4">
        <f t="shared" si="577"/>
        <v>7.80484968560923E-3</v>
      </c>
      <c r="FN189" s="4">
        <f t="shared" si="577"/>
        <v>-3.0453160855652144E-3</v>
      </c>
      <c r="FO189" s="4">
        <f t="shared" si="577"/>
        <v>4.1986772325248792E-3</v>
      </c>
      <c r="FP189" s="4">
        <f t="shared" si="577"/>
        <v>-8.1144792521503552E-4</v>
      </c>
      <c r="FQ189" s="4">
        <f t="shared" si="577"/>
        <v>-3.7948865132188953E-4</v>
      </c>
      <c r="FR189" s="4">
        <f t="shared" si="577"/>
        <v>-1.2312826927633634E-2</v>
      </c>
      <c r="FS189" s="4">
        <f t="shared" si="577"/>
        <v>-1.7728601784754036E-2</v>
      </c>
      <c r="FT189" s="4">
        <f t="shared" si="577"/>
        <v>-4.8103541672310183E-3</v>
      </c>
      <c r="FU189" s="4">
        <f t="shared" si="577"/>
        <v>1.722657612438671E-2</v>
      </c>
      <c r="FV189" s="4">
        <f t="shared" si="577"/>
        <v>-1.2709077512127798E-2</v>
      </c>
      <c r="FW189" s="4">
        <f t="shared" si="577"/>
        <v>4.9266809837639402E-3</v>
      </c>
      <c r="FX189" s="4">
        <f t="shared" si="577"/>
        <v>-2.6046268541118932E-2</v>
      </c>
      <c r="FY189" s="4">
        <f t="shared" si="577"/>
        <v>2.7044933441474722E-2</v>
      </c>
      <c r="FZ189" s="4">
        <f t="shared" si="577"/>
        <v>-1.6082689097407146E-2</v>
      </c>
      <c r="GA189" s="4">
        <f t="shared" si="577"/>
        <v>-2.0573680097308193E-2</v>
      </c>
      <c r="GB189" s="4">
        <f t="shared" si="577"/>
        <v>-1.1494060830130524E-2</v>
      </c>
      <c r="GC189" s="4">
        <f t="shared" si="577"/>
        <v>-1.5063044295829647E-3</v>
      </c>
      <c r="GD189" s="4">
        <f t="shared" si="577"/>
        <v>-2.1214389568256008E-2</v>
      </c>
      <c r="GE189" s="4">
        <f t="shared" si="577"/>
        <v>8.7580597435548361E-3</v>
      </c>
      <c r="GF189" s="4">
        <f t="shared" si="577"/>
        <v>-9.1128618908125451E-3</v>
      </c>
      <c r="GG189" s="4">
        <f t="shared" si="577"/>
        <v>-4.9163478617055174E-3</v>
      </c>
      <c r="GH189" s="4">
        <f t="shared" si="577"/>
        <v>1.046402804015641E-2</v>
      </c>
      <c r="GI189" s="4">
        <f t="shared" si="577"/>
        <v>-1.1843337360241259E-2</v>
      </c>
      <c r="GJ189" s="4">
        <f t="shared" si="577"/>
        <v>-3.5741500580317047E-2</v>
      </c>
      <c r="GK189" s="4">
        <f t="shared" si="577"/>
        <v>-7.6795411061724621E-3</v>
      </c>
      <c r="GL189" s="4">
        <f t="shared" ref="GL189:IQ189" si="578">GL82-AVERAGE(GL$71:GL$75)</f>
        <v>-1.3821050580510794E-2</v>
      </c>
      <c r="GM189" s="4">
        <f t="shared" si="578"/>
        <v>7.3580224085991845E-3</v>
      </c>
      <c r="GN189" s="4">
        <f t="shared" si="578"/>
        <v>-4.0083412566869391E-2</v>
      </c>
      <c r="GO189" s="4">
        <f t="shared" si="578"/>
        <v>3.6519950838298829E-2</v>
      </c>
      <c r="GP189" s="4">
        <f t="shared" si="578"/>
        <v>1.3932200241786749E-2</v>
      </c>
      <c r="GQ189" s="4">
        <f t="shared" si="578"/>
        <v>3.3071881738729481E-3</v>
      </c>
      <c r="GR189" s="4">
        <f t="shared" si="578"/>
        <v>2.8900297741799155E-2</v>
      </c>
      <c r="GS189" s="4">
        <f t="shared" si="578"/>
        <v>2.3894743434222657E-2</v>
      </c>
      <c r="GT189" s="4">
        <f t="shared" si="578"/>
        <v>2.3201061470616586E-3</v>
      </c>
      <c r="GU189" s="4">
        <f t="shared" si="578"/>
        <v>-1.5353319686642259E-2</v>
      </c>
      <c r="GV189" s="4">
        <f t="shared" si="578"/>
        <v>-5.0551318524127463E-3</v>
      </c>
      <c r="GW189" s="4">
        <f t="shared" si="578"/>
        <v>5.1111976225407398E-2</v>
      </c>
      <c r="GX189" s="4">
        <f t="shared" si="578"/>
        <v>3.6139002550075608E-3</v>
      </c>
      <c r="GY189" s="4">
        <f t="shared" si="578"/>
        <v>-2.2400764298759451E-2</v>
      </c>
      <c r="GZ189" s="4">
        <f t="shared" si="578"/>
        <v>-8.276031318756585E-3</v>
      </c>
      <c r="HA189" s="4">
        <f t="shared" si="578"/>
        <v>-1.2356587421446957E-3</v>
      </c>
      <c r="HB189" s="4">
        <f t="shared" si="578"/>
        <v>-1.2840985292612383E-2</v>
      </c>
      <c r="HC189" s="4">
        <f t="shared" si="578"/>
        <v>1.000437458684285E-2</v>
      </c>
      <c r="HD189" s="4">
        <f t="shared" si="578"/>
        <v>8.2932722893946462E-3</v>
      </c>
      <c r="HE189" s="4">
        <f t="shared" si="578"/>
        <v>8.3098990739329769E-3</v>
      </c>
      <c r="HF189" s="4">
        <f t="shared" si="578"/>
        <v>-2.0691042258623036E-2</v>
      </c>
      <c r="HG189" s="4">
        <f t="shared" si="578"/>
        <v>2.3503641975782884E-2</v>
      </c>
      <c r="HH189" s="4">
        <f t="shared" si="578"/>
        <v>3.9985759224310212E-2</v>
      </c>
      <c r="HI189" s="4">
        <f t="shared" si="578"/>
        <v>-4.1422455174124524E-3</v>
      </c>
      <c r="HJ189" s="4">
        <f t="shared" si="578"/>
        <v>-5.7701896686587449E-3</v>
      </c>
      <c r="HK189" s="4">
        <f t="shared" si="578"/>
        <v>-1.5386133649339306E-3</v>
      </c>
      <c r="HL189" s="4">
        <f t="shared" si="578"/>
        <v>4.3603578498934807E-3</v>
      </c>
      <c r="HM189" s="4">
        <f t="shared" si="578"/>
        <v>-2.4791261579098094E-2</v>
      </c>
      <c r="HN189" s="4">
        <f t="shared" si="578"/>
        <v>2.7252742701756521E-2</v>
      </c>
      <c r="HO189" s="4">
        <f t="shared" si="578"/>
        <v>4.6255685584170479E-3</v>
      </c>
      <c r="HP189" s="4">
        <f t="shared" si="578"/>
        <v>-1.4083943186173493E-2</v>
      </c>
      <c r="HQ189" s="4">
        <f t="shared" si="578"/>
        <v>1.4713809506253847E-2</v>
      </c>
      <c r="HR189" s="4">
        <f t="shared" si="578"/>
        <v>-2.4475837331956882E-2</v>
      </c>
      <c r="HS189" s="4">
        <f t="shared" si="578"/>
        <v>2.207553837762341E-2</v>
      </c>
      <c r="HT189" s="4">
        <f t="shared" si="578"/>
        <v>-4.1190626835553579E-2</v>
      </c>
      <c r="HU189" s="4">
        <f t="shared" si="578"/>
        <v>-1.1081592835733128E-2</v>
      </c>
      <c r="HV189" s="4">
        <f t="shared" si="578"/>
        <v>-8.7836282729481093E-4</v>
      </c>
      <c r="HW189" s="4">
        <f t="shared" si="578"/>
        <v>-1.070542281310379E-2</v>
      </c>
      <c r="HX189" s="4">
        <f t="shared" si="578"/>
        <v>2.3047020888348653E-3</v>
      </c>
      <c r="HY189" s="4">
        <f t="shared" si="578"/>
        <v>-3.3618124697304304E-3</v>
      </c>
      <c r="HZ189" s="4">
        <f t="shared" si="578"/>
        <v>3.159195281694672E-3</v>
      </c>
      <c r="IA189" s="4">
        <f t="shared" si="578"/>
        <v>-1.259404927001411E-2</v>
      </c>
      <c r="IB189" s="4">
        <f t="shared" si="578"/>
        <v>-1.795071323007072E-2</v>
      </c>
      <c r="IC189" s="4">
        <f t="shared" si="578"/>
        <v>-3.0815077368579972E-3</v>
      </c>
      <c r="ID189" s="4">
        <f t="shared" si="578"/>
        <v>1.9839280332621591E-2</v>
      </c>
      <c r="IE189" s="4">
        <f t="shared" si="578"/>
        <v>-2.4982626743410667E-2</v>
      </c>
      <c r="IF189" s="4">
        <f t="shared" si="578"/>
        <v>3.445847747117415E-2</v>
      </c>
      <c r="IG189" s="4">
        <f t="shared" si="578"/>
        <v>4.235549315486295E-2</v>
      </c>
      <c r="IH189" s="4">
        <f t="shared" si="578"/>
        <v>-1.3558171867043673E-3</v>
      </c>
      <c r="II189" s="4">
        <f t="shared" si="578"/>
        <v>-9.5112909329640241E-3</v>
      </c>
      <c r="IJ189" s="4">
        <f t="shared" si="578"/>
        <v>2.7533439088669839E-2</v>
      </c>
      <c r="IK189" s="4">
        <f t="shared" si="578"/>
        <v>2.8462999896717808E-3</v>
      </c>
      <c r="IL189" s="4">
        <f t="shared" si="578"/>
        <v>-1.0008871874606265E-2</v>
      </c>
      <c r="IM189" s="4">
        <f t="shared" si="578"/>
        <v>1.4629381032093512E-2</v>
      </c>
      <c r="IN189" s="4">
        <f t="shared" si="578"/>
        <v>1.4145609600509385E-2</v>
      </c>
      <c r="IO189" s="4">
        <f t="shared" si="578"/>
        <v>-1.0689661540544158E-2</v>
      </c>
      <c r="IP189" s="4">
        <f t="shared" si="578"/>
        <v>-7.9418597582658606E-3</v>
      </c>
      <c r="IQ189" s="4">
        <f t="shared" si="578"/>
        <v>1.9220228390978266E-3</v>
      </c>
      <c r="IT189" s="22">
        <f t="shared" si="512"/>
        <v>2.6415448172697441E-3</v>
      </c>
      <c r="IU189" s="22">
        <f>SUM(IT183:IT189)</f>
        <v>-5.2214672405823765E-4</v>
      </c>
      <c r="IY189" s="4">
        <f t="shared" si="533"/>
        <v>2.2516713236618718E-2</v>
      </c>
      <c r="IZ189" s="1">
        <f t="shared" si="538"/>
        <v>3.7098212675199798</v>
      </c>
      <c r="JA189" s="4">
        <f t="shared" si="539"/>
        <v>1.6463803454274908</v>
      </c>
      <c r="JB189" s="4">
        <f t="shared" si="540"/>
        <v>1.9623414611334626</v>
      </c>
      <c r="JC189" s="4">
        <f t="shared" si="541"/>
        <v>2.5807596372676254</v>
      </c>
      <c r="JD189" s="1" t="str">
        <f t="shared" si="542"/>
        <v>Odrzucamy H0</v>
      </c>
      <c r="JG189" s="1">
        <f t="shared" si="543"/>
        <v>1.7031860280753859</v>
      </c>
      <c r="JH189" s="4">
        <f t="shared" si="544"/>
        <v>2.1318467863266499</v>
      </c>
      <c r="JI189" s="4">
        <f t="shared" si="545"/>
        <v>2.7764451051977934</v>
      </c>
      <c r="JJ189" s="4">
        <f t="shared" si="546"/>
        <v>4.604094871349993</v>
      </c>
      <c r="JK189" s="1" t="str">
        <f t="shared" si="547"/>
        <v>NieodrzucamyH0</v>
      </c>
      <c r="JN189" s="35">
        <f t="shared" si="548"/>
        <v>0.496</v>
      </c>
      <c r="JO189" s="36">
        <f t="shared" si="562"/>
        <v>-0.12649110640673528</v>
      </c>
      <c r="JP189" s="22">
        <f t="shared" si="549"/>
        <v>1.6448536269514715</v>
      </c>
      <c r="JQ189" s="22">
        <f t="shared" si="550"/>
        <v>1.9599639845400536</v>
      </c>
      <c r="JR189" s="22">
        <f t="shared" si="551"/>
        <v>2.5758293035488999</v>
      </c>
      <c r="JS189" s="1" t="str">
        <f t="shared" si="552"/>
        <v>NieodrzucamyH0</v>
      </c>
      <c r="JW189" s="36">
        <f>SQRT(250)*(JN189-$JY$180)/SQRT($JY$180*(1-$JY$180))</f>
        <v>-0.12649110640673528</v>
      </c>
      <c r="JX189" s="22">
        <f t="shared" si="554"/>
        <v>1.6448536269514715</v>
      </c>
      <c r="JY189" s="22">
        <f t="shared" si="555"/>
        <v>1.9599639845400536</v>
      </c>
      <c r="JZ189" s="22">
        <f t="shared" si="556"/>
        <v>2.5758293035488999</v>
      </c>
      <c r="KA189" s="1" t="str">
        <f t="shared" si="557"/>
        <v>NieodrzucamyH0</v>
      </c>
    </row>
    <row r="190" spans="1:287" x14ac:dyDescent="0.25">
      <c r="A190" s="12">
        <v>7</v>
      </c>
      <c r="B190" s="4">
        <f t="shared" ref="B190:BM190" si="579">B83-AVERAGE(B$71:B$75)</f>
        <v>-3.8484404575636087E-2</v>
      </c>
      <c r="C190" s="4">
        <f t="shared" si="579"/>
        <v>2.6201265290218476E-3</v>
      </c>
      <c r="D190" s="4">
        <f t="shared" si="579"/>
        <v>-5.2423926319066479E-3</v>
      </c>
      <c r="E190" s="4">
        <f t="shared" si="579"/>
        <v>-1.7770931666346071E-4</v>
      </c>
      <c r="F190" s="4">
        <f t="shared" si="579"/>
        <v>-9.9886933273192497E-3</v>
      </c>
      <c r="G190" s="4">
        <f t="shared" si="579"/>
        <v>3.8651544704377486E-3</v>
      </c>
      <c r="H190" s="4">
        <f t="shared" si="579"/>
        <v>9.8185144218888333E-5</v>
      </c>
      <c r="I190" s="4">
        <f t="shared" si="579"/>
        <v>2.5292333322074131E-3</v>
      </c>
      <c r="J190" s="4">
        <f t="shared" si="579"/>
        <v>-2.5584783948638245E-4</v>
      </c>
      <c r="K190" s="4">
        <f t="shared" si="579"/>
        <v>8.527708959957846E-4</v>
      </c>
      <c r="L190" s="4">
        <f t="shared" si="579"/>
        <v>1.6039480092518502E-2</v>
      </c>
      <c r="M190" s="4">
        <f t="shared" si="579"/>
        <v>-2.966832460062745E-2</v>
      </c>
      <c r="N190" s="4">
        <f t="shared" si="579"/>
        <v>2.2220135607179767E-2</v>
      </c>
      <c r="O190" s="4">
        <f t="shared" si="579"/>
        <v>-8.8615238559762921E-4</v>
      </c>
      <c r="P190" s="4">
        <f t="shared" si="579"/>
        <v>-1.7424967699360581E-3</v>
      </c>
      <c r="Q190" s="4">
        <f t="shared" si="579"/>
        <v>7.3101206662860565E-3</v>
      </c>
      <c r="R190" s="4">
        <f t="shared" si="579"/>
        <v>-2.2648157713788634E-3</v>
      </c>
      <c r="S190" s="4">
        <f t="shared" si="579"/>
        <v>1.5628244272044227E-2</v>
      </c>
      <c r="T190" s="4">
        <f t="shared" si="579"/>
        <v>2.9227921503316018E-2</v>
      </c>
      <c r="U190" s="4">
        <f t="shared" si="579"/>
        <v>-3.144903105752701E-3</v>
      </c>
      <c r="V190" s="4">
        <f t="shared" si="579"/>
        <v>1.8802639622832316E-2</v>
      </c>
      <c r="W190" s="4">
        <f t="shared" si="579"/>
        <v>3.6814545086938516E-2</v>
      </c>
      <c r="X190" s="4">
        <f t="shared" si="579"/>
        <v>-2.4583125015415234E-3</v>
      </c>
      <c r="Y190" s="4">
        <f t="shared" si="579"/>
        <v>1.1052425346987865E-2</v>
      </c>
      <c r="Z190" s="4">
        <f t="shared" si="579"/>
        <v>6.5169095252337718E-3</v>
      </c>
      <c r="AA190" s="4">
        <f t="shared" si="579"/>
        <v>-2.1115657700408224E-2</v>
      </c>
      <c r="AB190" s="4">
        <f t="shared" si="579"/>
        <v>2.8079665292636294E-2</v>
      </c>
      <c r="AC190" s="4">
        <f t="shared" si="579"/>
        <v>3.0329991278092491E-3</v>
      </c>
      <c r="AD190" s="4">
        <f t="shared" si="579"/>
        <v>2.7656430115776041E-2</v>
      </c>
      <c r="AE190" s="4">
        <f t="shared" si="579"/>
        <v>-1.2358272414080626E-2</v>
      </c>
      <c r="AF190" s="4">
        <f t="shared" si="579"/>
        <v>6.0040923201479428E-3</v>
      </c>
      <c r="AG190" s="4">
        <f t="shared" si="579"/>
        <v>2.5114486491275633E-2</v>
      </c>
      <c r="AH190" s="4">
        <f t="shared" si="579"/>
        <v>8.4943581388828709E-3</v>
      </c>
      <c r="AI190" s="4">
        <f t="shared" si="579"/>
        <v>-2.0886486405310593E-2</v>
      </c>
      <c r="AJ190" s="4">
        <f t="shared" si="579"/>
        <v>1.1684006765342874E-3</v>
      </c>
      <c r="AK190" s="4">
        <f t="shared" si="579"/>
        <v>-1.9770054238020203E-2</v>
      </c>
      <c r="AL190" s="4">
        <f t="shared" si="579"/>
        <v>-4.3707604132678948E-2</v>
      </c>
      <c r="AM190" s="4">
        <f t="shared" si="579"/>
        <v>1.5464703322152568E-2</v>
      </c>
      <c r="AN190" s="4">
        <f t="shared" si="579"/>
        <v>-2.8701526404776544E-3</v>
      </c>
      <c r="AO190" s="4">
        <f t="shared" si="579"/>
        <v>2.5829625924094586E-3</v>
      </c>
      <c r="AP190" s="4">
        <f t="shared" si="579"/>
        <v>-4.61431108570797E-2</v>
      </c>
      <c r="AQ190" s="4">
        <f t="shared" si="579"/>
        <v>1.0363099676551355E-2</v>
      </c>
      <c r="AR190" s="4">
        <f t="shared" si="579"/>
        <v>-1.8005087537644408E-2</v>
      </c>
      <c r="AS190" s="4">
        <f t="shared" si="579"/>
        <v>1.6962858038839131E-2</v>
      </c>
      <c r="AT190" s="4">
        <f t="shared" si="579"/>
        <v>1.8830792401450226E-2</v>
      </c>
      <c r="AU190" s="4">
        <f t="shared" si="579"/>
        <v>1.7123227219944446E-2</v>
      </c>
      <c r="AV190" s="4">
        <f t="shared" si="579"/>
        <v>7.2297815030323183E-3</v>
      </c>
      <c r="AW190" s="4">
        <f t="shared" si="579"/>
        <v>-3.7129132629824479E-2</v>
      </c>
      <c r="AX190" s="4">
        <f t="shared" si="579"/>
        <v>3.3956335374548507E-2</v>
      </c>
      <c r="AY190" s="4">
        <f t="shared" si="579"/>
        <v>-2.3723813402640936E-3</v>
      </c>
      <c r="AZ190" s="4">
        <f t="shared" si="579"/>
        <v>-4.4551850600524967E-2</v>
      </c>
      <c r="BA190" s="4">
        <f t="shared" si="579"/>
        <v>-2.4961420429982402E-4</v>
      </c>
      <c r="BB190" s="4">
        <f t="shared" si="579"/>
        <v>7.8746607151951083E-3</v>
      </c>
      <c r="BC190" s="4">
        <f t="shared" si="579"/>
        <v>9.2479553307649523E-3</v>
      </c>
      <c r="BD190" s="4">
        <f t="shared" si="579"/>
        <v>7.3701882679439367E-3</v>
      </c>
      <c r="BE190" s="4">
        <f t="shared" si="579"/>
        <v>-5.3710297273112245E-4</v>
      </c>
      <c r="BF190" s="4">
        <f t="shared" si="579"/>
        <v>1.7957190709954544E-2</v>
      </c>
      <c r="BG190" s="4">
        <f t="shared" si="579"/>
        <v>1.0598990903238424E-2</v>
      </c>
      <c r="BH190" s="4">
        <f t="shared" si="579"/>
        <v>-2.3985975148938896E-2</v>
      </c>
      <c r="BI190" s="4">
        <f t="shared" si="579"/>
        <v>-1.1618370697543404E-2</v>
      </c>
      <c r="BJ190" s="4">
        <f t="shared" si="579"/>
        <v>5.7763651590848706E-3</v>
      </c>
      <c r="BK190" s="4">
        <f t="shared" si="579"/>
        <v>-2.2503006494762189E-2</v>
      </c>
      <c r="BL190" s="4">
        <f t="shared" si="579"/>
        <v>2.082921418582968E-2</v>
      </c>
      <c r="BM190" s="4">
        <f t="shared" si="579"/>
        <v>1.7292998340317127E-3</v>
      </c>
      <c r="BN190" s="4">
        <f t="shared" ref="BN190:DY190" si="580">BN83-AVERAGE(BN$71:BN$75)</f>
        <v>1.5922427510754757E-2</v>
      </c>
      <c r="BO190" s="4">
        <f t="shared" si="580"/>
        <v>-3.7940101372794331E-3</v>
      </c>
      <c r="BP190" s="4">
        <f t="shared" si="580"/>
        <v>-2.6438043061370299E-2</v>
      </c>
      <c r="BQ190" s="4">
        <f t="shared" si="580"/>
        <v>-8.2954319537987212E-3</v>
      </c>
      <c r="BR190" s="4">
        <f t="shared" si="580"/>
        <v>3.7856634451134503E-3</v>
      </c>
      <c r="BS190" s="4">
        <f t="shared" si="580"/>
        <v>-4.0969756954318953E-3</v>
      </c>
      <c r="BT190" s="4">
        <f t="shared" si="580"/>
        <v>-2.2643930062078127E-2</v>
      </c>
      <c r="BU190" s="4">
        <f t="shared" si="580"/>
        <v>3.0577834295131334E-2</v>
      </c>
      <c r="BV190" s="4">
        <f t="shared" si="580"/>
        <v>-6.0229467247693994E-3</v>
      </c>
      <c r="BW190" s="4">
        <f t="shared" si="580"/>
        <v>1.6452664836570177E-2</v>
      </c>
      <c r="BX190" s="4">
        <f t="shared" si="580"/>
        <v>2.4912271638484793E-2</v>
      </c>
      <c r="BY190" s="4">
        <f t="shared" si="580"/>
        <v>-0.10969884003161946</v>
      </c>
      <c r="BZ190" s="4">
        <f t="shared" si="580"/>
        <v>-1.2869688246499179E-2</v>
      </c>
      <c r="CA190" s="4">
        <f t="shared" si="580"/>
        <v>6.1994221689094962E-3</v>
      </c>
      <c r="CB190" s="4">
        <f t="shared" si="580"/>
        <v>9.7817806939538791E-3</v>
      </c>
      <c r="CC190" s="4">
        <f t="shared" si="580"/>
        <v>-9.6318185526483111E-3</v>
      </c>
      <c r="CD190" s="4">
        <f t="shared" si="580"/>
        <v>4.4553199859899834E-3</v>
      </c>
      <c r="CE190" s="4">
        <f t="shared" si="580"/>
        <v>-1.6180110071671507E-2</v>
      </c>
      <c r="CF190" s="4">
        <f t="shared" si="580"/>
        <v>1.1758460096617646E-2</v>
      </c>
      <c r="CG190" s="4">
        <f t="shared" si="580"/>
        <v>-1.7843542642781526E-2</v>
      </c>
      <c r="CH190" s="4">
        <f t="shared" si="580"/>
        <v>1.5017981972494659E-2</v>
      </c>
      <c r="CI190" s="4">
        <f t="shared" si="580"/>
        <v>1.7629700689800909E-2</v>
      </c>
      <c r="CJ190" s="4">
        <f t="shared" si="580"/>
        <v>-5.1173565170413375E-2</v>
      </c>
      <c r="CK190" s="4">
        <f t="shared" si="580"/>
        <v>5.0194116138390657E-2</v>
      </c>
      <c r="CL190" s="4">
        <f t="shared" si="580"/>
        <v>3.7336935210987177E-3</v>
      </c>
      <c r="CM190" s="4">
        <f t="shared" si="580"/>
        <v>-1.2196153768701624E-2</v>
      </c>
      <c r="CN190" s="4">
        <f t="shared" si="580"/>
        <v>-2.9029750407575584E-2</v>
      </c>
      <c r="CO190" s="4">
        <f t="shared" si="580"/>
        <v>-2.3464703543507903E-3</v>
      </c>
      <c r="CP190" s="4">
        <f t="shared" si="580"/>
        <v>3.3089552001958813E-3</v>
      </c>
      <c r="CQ190" s="4">
        <f t="shared" si="580"/>
        <v>3.7860640882173821E-2</v>
      </c>
      <c r="CR190" s="4">
        <f t="shared" si="580"/>
        <v>2.2769687549670276E-3</v>
      </c>
      <c r="CS190" s="4">
        <f t="shared" si="580"/>
        <v>2.595932223646881E-3</v>
      </c>
      <c r="CT190" s="4">
        <f t="shared" si="580"/>
        <v>1.1856047928407953E-2</v>
      </c>
      <c r="CU190" s="4">
        <f t="shared" si="580"/>
        <v>-8.6653581926423376E-3</v>
      </c>
      <c r="CV190" s="4">
        <f t="shared" si="580"/>
        <v>2.6262056020790042E-2</v>
      </c>
      <c r="CW190" s="4">
        <f t="shared" si="580"/>
        <v>4.133135468694803E-3</v>
      </c>
      <c r="CX190" s="4">
        <f t="shared" si="580"/>
        <v>-7.045535995531732E-2</v>
      </c>
      <c r="CY190" s="4">
        <f t="shared" si="580"/>
        <v>1.2609691455777413E-2</v>
      </c>
      <c r="CZ190" s="4">
        <f t="shared" si="580"/>
        <v>2.3280273415627909E-3</v>
      </c>
      <c r="DA190" s="4">
        <f t="shared" si="580"/>
        <v>-2.4051993668710921E-2</v>
      </c>
      <c r="DB190" s="4">
        <f t="shared" si="580"/>
        <v>7.262548962512415E-3</v>
      </c>
      <c r="DC190" s="4">
        <f t="shared" si="580"/>
        <v>-1.1741469200228021E-2</v>
      </c>
      <c r="DD190" s="4">
        <f t="shared" si="580"/>
        <v>-1.7017295596081939E-2</v>
      </c>
      <c r="DE190" s="4">
        <f t="shared" si="580"/>
        <v>3.9487951635999935E-3</v>
      </c>
      <c r="DF190" s="4">
        <f t="shared" si="580"/>
        <v>-4.1881982103572114E-4</v>
      </c>
      <c r="DG190" s="4">
        <f t="shared" si="580"/>
        <v>1.240972045816234E-2</v>
      </c>
      <c r="DH190" s="4">
        <f t="shared" si="580"/>
        <v>1.9635800661812919E-2</v>
      </c>
      <c r="DI190" s="4">
        <f t="shared" si="580"/>
        <v>-4.4910333218407414E-2</v>
      </c>
      <c r="DJ190" s="4">
        <f t="shared" si="580"/>
        <v>1.7790254028747531E-2</v>
      </c>
      <c r="DK190" s="4">
        <f t="shared" si="580"/>
        <v>1.5489685625182707E-2</v>
      </c>
      <c r="DL190" s="4">
        <f t="shared" si="580"/>
        <v>1.5868747585879799E-2</v>
      </c>
      <c r="DM190" s="4">
        <f t="shared" si="580"/>
        <v>-1.0668880428512655E-2</v>
      </c>
      <c r="DN190" s="4">
        <f t="shared" si="580"/>
        <v>2.8579901405341765E-2</v>
      </c>
      <c r="DO190" s="4">
        <f t="shared" si="580"/>
        <v>-3.5717823195779352E-3</v>
      </c>
      <c r="DP190" s="4">
        <f t="shared" si="580"/>
        <v>3.4460491119673878E-2</v>
      </c>
      <c r="DQ190" s="4">
        <f t="shared" si="580"/>
        <v>-2.3563438313357514E-3</v>
      </c>
      <c r="DR190" s="4">
        <f t="shared" si="580"/>
        <v>1.8874893055630608E-2</v>
      </c>
      <c r="DS190" s="4">
        <f t="shared" si="580"/>
        <v>8.0045572565434035E-3</v>
      </c>
      <c r="DT190" s="4">
        <f t="shared" si="580"/>
        <v>-1.0178786409909121E-2</v>
      </c>
      <c r="DU190" s="4">
        <f t="shared" si="580"/>
        <v>1.2852284009177048E-2</v>
      </c>
      <c r="DV190" s="4">
        <f t="shared" si="580"/>
        <v>3.4099141162987597E-3</v>
      </c>
      <c r="DW190" s="4">
        <f t="shared" si="580"/>
        <v>-8.8171869314637077E-3</v>
      </c>
      <c r="DX190" s="4">
        <f t="shared" si="580"/>
        <v>6.559247169825767E-3</v>
      </c>
      <c r="DY190" s="4">
        <f t="shared" si="580"/>
        <v>-4.845836659365073E-3</v>
      </c>
      <c r="DZ190" s="4">
        <f t="shared" ref="DZ190:GK190" si="581">DZ83-AVERAGE(DZ$71:DZ$75)</f>
        <v>-3.2687754897420462E-3</v>
      </c>
      <c r="EA190" s="4">
        <f t="shared" si="581"/>
        <v>-2.0839084210519756E-3</v>
      </c>
      <c r="EB190" s="4">
        <f t="shared" si="581"/>
        <v>-1.7045732367076055E-2</v>
      </c>
      <c r="EC190" s="4">
        <f t="shared" si="581"/>
        <v>-1.7506489878479723E-3</v>
      </c>
      <c r="ED190" s="4">
        <f t="shared" si="581"/>
        <v>1.4049013906810223E-3</v>
      </c>
      <c r="EE190" s="4">
        <f t="shared" si="581"/>
        <v>-1.4083151119522798E-2</v>
      </c>
      <c r="EF190" s="4">
        <f t="shared" si="581"/>
        <v>3.4520398909414379E-3</v>
      </c>
      <c r="EG190" s="4">
        <f t="shared" si="581"/>
        <v>-5.8009083548523736E-3</v>
      </c>
      <c r="EH190" s="4">
        <f t="shared" si="581"/>
        <v>9.7715600743585995E-4</v>
      </c>
      <c r="EI190" s="4">
        <f t="shared" si="581"/>
        <v>6.2010066654714143E-3</v>
      </c>
      <c r="EJ190" s="4">
        <f t="shared" si="581"/>
        <v>8.7947295912302013E-3</v>
      </c>
      <c r="EK190" s="4">
        <f t="shared" si="581"/>
        <v>9.7219626022919271E-3</v>
      </c>
      <c r="EL190" s="4">
        <f t="shared" si="581"/>
        <v>-5.7536394994827829E-3</v>
      </c>
      <c r="EM190" s="4">
        <f t="shared" si="581"/>
        <v>8.8671937346787855E-3</v>
      </c>
      <c r="EN190" s="4">
        <f t="shared" si="581"/>
        <v>-8.4842988792385352E-4</v>
      </c>
      <c r="EO190" s="4">
        <f t="shared" si="581"/>
        <v>2.0359015998435048E-2</v>
      </c>
      <c r="EP190" s="4">
        <f t="shared" si="581"/>
        <v>3.577821347883898E-3</v>
      </c>
      <c r="EQ190" s="4">
        <f t="shared" si="581"/>
        <v>-2.5310544861320405E-3</v>
      </c>
      <c r="ER190" s="4">
        <f t="shared" si="581"/>
        <v>2.4970463024648972E-2</v>
      </c>
      <c r="ES190" s="4">
        <f t="shared" si="581"/>
        <v>-4.9064900826652717E-3</v>
      </c>
      <c r="ET190" s="4">
        <f t="shared" si="581"/>
        <v>1.1075581544499235E-2</v>
      </c>
      <c r="EU190" s="4">
        <f t="shared" si="581"/>
        <v>3.7899565716683226E-5</v>
      </c>
      <c r="EV190" s="4">
        <f t="shared" si="581"/>
        <v>-3.5505352112633171E-2</v>
      </c>
      <c r="EW190" s="4">
        <f t="shared" si="581"/>
        <v>-1.8148104767388637E-3</v>
      </c>
      <c r="EX190" s="4">
        <f t="shared" si="581"/>
        <v>2.1141244955988989E-2</v>
      </c>
      <c r="EY190" s="4">
        <f t="shared" si="581"/>
        <v>1.0460803365171304E-2</v>
      </c>
      <c r="EZ190" s="4">
        <f t="shared" si="581"/>
        <v>-4.0747592261218026E-3</v>
      </c>
      <c r="FA190" s="4">
        <f t="shared" si="581"/>
        <v>-1.1738986833283714E-2</v>
      </c>
      <c r="FB190" s="4">
        <f t="shared" si="581"/>
        <v>-1.3716678819777593E-2</v>
      </c>
      <c r="FC190" s="4">
        <f t="shared" si="581"/>
        <v>-8.4653157112626713E-3</v>
      </c>
      <c r="FD190" s="4">
        <f t="shared" si="581"/>
        <v>-2.6078757691959473E-3</v>
      </c>
      <c r="FE190" s="4">
        <f t="shared" si="581"/>
        <v>1.415044670249067E-2</v>
      </c>
      <c r="FF190" s="4">
        <f t="shared" si="581"/>
        <v>-1.1826580710991987E-2</v>
      </c>
      <c r="FG190" s="4">
        <f t="shared" si="581"/>
        <v>-8.8014896773069441E-3</v>
      </c>
      <c r="FH190" s="4">
        <f t="shared" si="581"/>
        <v>1.9313552807837128E-2</v>
      </c>
      <c r="FI190" s="4">
        <f t="shared" si="581"/>
        <v>1.1919594298051816E-2</v>
      </c>
      <c r="FJ190" s="4">
        <f t="shared" si="581"/>
        <v>-1.1033777125174504E-4</v>
      </c>
      <c r="FK190" s="4">
        <f t="shared" si="581"/>
        <v>-5.6011890165949207E-2</v>
      </c>
      <c r="FL190" s="4">
        <f t="shared" si="581"/>
        <v>1.5750551357183736E-2</v>
      </c>
      <c r="FM190" s="4">
        <f t="shared" si="581"/>
        <v>-2.8523942858519648E-4</v>
      </c>
      <c r="FN190" s="4">
        <f t="shared" si="581"/>
        <v>1.0841106230502705E-2</v>
      </c>
      <c r="FO190" s="4">
        <f t="shared" si="581"/>
        <v>4.95677888055477E-2</v>
      </c>
      <c r="FP190" s="4">
        <f t="shared" si="581"/>
        <v>6.6960620265891224E-3</v>
      </c>
      <c r="FQ190" s="4">
        <f t="shared" si="581"/>
        <v>-3.6905090399372859E-3</v>
      </c>
      <c r="FR190" s="4">
        <f t="shared" si="581"/>
        <v>7.7432440549169059E-3</v>
      </c>
      <c r="FS190" s="4">
        <f t="shared" si="581"/>
        <v>9.5085843841103603E-3</v>
      </c>
      <c r="FT190" s="4">
        <f t="shared" si="581"/>
        <v>3.1301092570602718E-3</v>
      </c>
      <c r="FU190" s="4">
        <f t="shared" si="581"/>
        <v>-2.7458555623713826E-2</v>
      </c>
      <c r="FV190" s="4">
        <f t="shared" si="581"/>
        <v>1.3429176037454471E-2</v>
      </c>
      <c r="FW190" s="4">
        <f t="shared" si="581"/>
        <v>3.8787021912643424E-4</v>
      </c>
      <c r="FX190" s="4">
        <f t="shared" si="581"/>
        <v>-1.5590381760759154E-2</v>
      </c>
      <c r="FY190" s="4">
        <f t="shared" si="581"/>
        <v>-7.0854631001393917E-3</v>
      </c>
      <c r="FZ190" s="4">
        <f t="shared" si="581"/>
        <v>5.2181637468823698E-3</v>
      </c>
      <c r="GA190" s="4">
        <f t="shared" si="581"/>
        <v>-7.1969880790405619E-3</v>
      </c>
      <c r="GB190" s="4">
        <f t="shared" si="581"/>
        <v>1.0192151496846829E-2</v>
      </c>
      <c r="GC190" s="4">
        <f t="shared" si="581"/>
        <v>-2.3297089605666628E-2</v>
      </c>
      <c r="GD190" s="4">
        <f t="shared" si="581"/>
        <v>7.286726447335099E-3</v>
      </c>
      <c r="GE190" s="4">
        <f t="shared" si="581"/>
        <v>-8.3843075556658351E-4</v>
      </c>
      <c r="GF190" s="4">
        <f t="shared" si="581"/>
        <v>-3.013572874815653E-2</v>
      </c>
      <c r="GG190" s="4">
        <f t="shared" si="581"/>
        <v>7.4594321728017991E-3</v>
      </c>
      <c r="GH190" s="4">
        <f t="shared" si="581"/>
        <v>1.7967986222623491E-2</v>
      </c>
      <c r="GI190" s="4">
        <f t="shared" si="581"/>
        <v>3.7338634394912173E-3</v>
      </c>
      <c r="GJ190" s="4">
        <f t="shared" si="581"/>
        <v>-7.5495715331289548E-3</v>
      </c>
      <c r="GK190" s="4">
        <f t="shared" si="581"/>
        <v>-3.1843484553399561E-2</v>
      </c>
      <c r="GL190" s="4">
        <f t="shared" ref="GL190:IQ190" si="582">GL83-AVERAGE(GL$71:GL$75)</f>
        <v>-1.1780354579500376E-2</v>
      </c>
      <c r="GM190" s="4">
        <f t="shared" si="582"/>
        <v>4.4321828781513729E-2</v>
      </c>
      <c r="GN190" s="4">
        <f t="shared" si="582"/>
        <v>3.2193429899699828E-3</v>
      </c>
      <c r="GO190" s="4">
        <f t="shared" si="582"/>
        <v>-2.5920962375713803E-2</v>
      </c>
      <c r="GP190" s="4">
        <f t="shared" si="582"/>
        <v>2.7916097816137186E-2</v>
      </c>
      <c r="GQ190" s="4">
        <f t="shared" si="582"/>
        <v>-7.5431359932047557E-4</v>
      </c>
      <c r="GR190" s="4">
        <f t="shared" si="582"/>
        <v>-9.2424172143707774E-3</v>
      </c>
      <c r="GS190" s="4">
        <f t="shared" si="582"/>
        <v>1.5599056214628319E-2</v>
      </c>
      <c r="GT190" s="4">
        <f t="shared" si="582"/>
        <v>-9.6413575519940977E-3</v>
      </c>
      <c r="GU190" s="4">
        <f t="shared" si="582"/>
        <v>9.9709253122439289E-3</v>
      </c>
      <c r="GV190" s="4">
        <f t="shared" si="582"/>
        <v>8.0355277480499733E-3</v>
      </c>
      <c r="GW190" s="4">
        <f t="shared" si="582"/>
        <v>1.318088170194256E-2</v>
      </c>
      <c r="GX190" s="4">
        <f t="shared" si="582"/>
        <v>-1.6118476270907357E-3</v>
      </c>
      <c r="GY190" s="4">
        <f t="shared" si="582"/>
        <v>-1.2420417427173865E-2</v>
      </c>
      <c r="GZ190" s="4">
        <f t="shared" si="582"/>
        <v>-7.8420823449498224E-3</v>
      </c>
      <c r="HA190" s="4">
        <f t="shared" si="582"/>
        <v>2.7004809737577011E-3</v>
      </c>
      <c r="HB190" s="4">
        <f t="shared" si="582"/>
        <v>-1.5323794376829217E-2</v>
      </c>
      <c r="HC190" s="4">
        <f t="shared" si="582"/>
        <v>1.6448626810606486E-2</v>
      </c>
      <c r="HD190" s="4">
        <f t="shared" si="582"/>
        <v>8.2680511840418913E-3</v>
      </c>
      <c r="HE190" s="4">
        <f t="shared" si="582"/>
        <v>4.0511870830104713E-3</v>
      </c>
      <c r="HF190" s="4">
        <f t="shared" si="582"/>
        <v>2.7223698163531462E-3</v>
      </c>
      <c r="HG190" s="4">
        <f t="shared" si="582"/>
        <v>-6.1906806896791251E-3</v>
      </c>
      <c r="HH190" s="4">
        <f t="shared" si="582"/>
        <v>2.1400110533069366E-2</v>
      </c>
      <c r="HI190" s="4">
        <f t="shared" si="582"/>
        <v>-2.0449759686114274E-2</v>
      </c>
      <c r="HJ190" s="4">
        <f t="shared" si="582"/>
        <v>2.2330289517723891E-2</v>
      </c>
      <c r="HK190" s="4">
        <f t="shared" si="582"/>
        <v>3.4721931954334578E-3</v>
      </c>
      <c r="HL190" s="4">
        <f t="shared" si="582"/>
        <v>2.1544581810588364E-2</v>
      </c>
      <c r="HM190" s="4">
        <f t="shared" si="582"/>
        <v>4.5010941848223567E-2</v>
      </c>
      <c r="HN190" s="4">
        <f t="shared" si="582"/>
        <v>2.6635969234441699E-3</v>
      </c>
      <c r="HO190" s="4">
        <f t="shared" si="582"/>
        <v>6.5594236682541048E-3</v>
      </c>
      <c r="HP190" s="4">
        <f t="shared" si="582"/>
        <v>7.8105435653459438E-4</v>
      </c>
      <c r="HQ190" s="4">
        <f t="shared" si="582"/>
        <v>1.6903930590003502E-2</v>
      </c>
      <c r="HR190" s="4">
        <f t="shared" si="582"/>
        <v>-3.4121998864088798E-3</v>
      </c>
      <c r="HS190" s="4">
        <f t="shared" si="582"/>
        <v>-1.9404945995799207E-2</v>
      </c>
      <c r="HT190" s="4">
        <f t="shared" si="582"/>
        <v>7.6612194028681784E-4</v>
      </c>
      <c r="HU190" s="4">
        <f t="shared" si="582"/>
        <v>-5.8227859332347365E-3</v>
      </c>
      <c r="HV190" s="4">
        <f t="shared" si="582"/>
        <v>-8.7004752088307383E-3</v>
      </c>
      <c r="HW190" s="4">
        <f t="shared" si="582"/>
        <v>-6.830831670868189E-3</v>
      </c>
      <c r="HX190" s="4">
        <f t="shared" si="582"/>
        <v>-4.9188763267957554E-3</v>
      </c>
      <c r="HY190" s="4">
        <f t="shared" si="582"/>
        <v>-4.6816376207549906E-3</v>
      </c>
      <c r="HZ190" s="4">
        <f t="shared" si="582"/>
        <v>7.2881630944628979E-3</v>
      </c>
      <c r="IA190" s="4">
        <f t="shared" si="582"/>
        <v>-1.4960500140620172E-2</v>
      </c>
      <c r="IB190" s="4">
        <f t="shared" si="582"/>
        <v>2.280677021802212E-3</v>
      </c>
      <c r="IC190" s="4">
        <f t="shared" si="582"/>
        <v>1.2272753618851539E-2</v>
      </c>
      <c r="ID190" s="4">
        <f t="shared" si="582"/>
        <v>-1.1704493793447556E-2</v>
      </c>
      <c r="IE190" s="4">
        <f t="shared" si="582"/>
        <v>-4.4695129416665123E-3</v>
      </c>
      <c r="IF190" s="4">
        <f t="shared" si="582"/>
        <v>-1.0211414952858296E-2</v>
      </c>
      <c r="IG190" s="4">
        <f t="shared" si="582"/>
        <v>2.5332682537928249E-2</v>
      </c>
      <c r="IH190" s="4">
        <f t="shared" si="582"/>
        <v>-2.9227569442324724E-2</v>
      </c>
      <c r="II190" s="4">
        <f t="shared" si="582"/>
        <v>-2.2790960012804829E-2</v>
      </c>
      <c r="IJ190" s="4">
        <f t="shared" si="582"/>
        <v>9.8613890908030768E-3</v>
      </c>
      <c r="IK190" s="4">
        <f t="shared" si="582"/>
        <v>1.9456496137428309E-2</v>
      </c>
      <c r="IL190" s="4">
        <f t="shared" si="582"/>
        <v>3.0591759417115602E-4</v>
      </c>
      <c r="IM190" s="4">
        <f t="shared" si="582"/>
        <v>1.001240505471142E-3</v>
      </c>
      <c r="IN190" s="4">
        <f t="shared" si="582"/>
        <v>2.1008432994058714E-4</v>
      </c>
      <c r="IO190" s="4">
        <f t="shared" si="582"/>
        <v>-7.5837979774945729E-3</v>
      </c>
      <c r="IP190" s="4">
        <f t="shared" si="582"/>
        <v>-1.1944842669460755E-2</v>
      </c>
      <c r="IQ190" s="4">
        <f t="shared" si="582"/>
        <v>6.4309177823913067E-3</v>
      </c>
      <c r="IT190" s="22">
        <f t="shared" si="512"/>
        <v>3.8332411241255777E-4</v>
      </c>
      <c r="IU190" s="22">
        <f>SUM(IT183:IT190)</f>
        <v>-1.3882261164567988E-4</v>
      </c>
      <c r="IY190" s="4">
        <f t="shared" si="533"/>
        <v>1.9014074154662941E-2</v>
      </c>
      <c r="IZ190" s="1">
        <f t="shared" si="538"/>
        <v>0.6375158040439397</v>
      </c>
      <c r="JA190" s="4">
        <f t="shared" si="539"/>
        <v>1.6463803454274908</v>
      </c>
      <c r="JB190" s="4">
        <f t="shared" si="540"/>
        <v>1.9623414611334626</v>
      </c>
      <c r="JC190" s="4">
        <f t="shared" si="541"/>
        <v>2.5807596372676254</v>
      </c>
      <c r="JD190" s="1" t="str">
        <f t="shared" si="542"/>
        <v>NieodrzucamyH0</v>
      </c>
      <c r="JG190" s="1">
        <f t="shared" si="543"/>
        <v>0.24715547819486353</v>
      </c>
      <c r="JH190" s="4">
        <f t="shared" si="544"/>
        <v>2.1318467863266499</v>
      </c>
      <c r="JI190" s="4">
        <f t="shared" si="545"/>
        <v>2.7764451051977934</v>
      </c>
      <c r="JJ190" s="4">
        <f t="shared" si="546"/>
        <v>4.604094871349993</v>
      </c>
      <c r="JK190" s="1" t="str">
        <f t="shared" si="547"/>
        <v>NieodrzucamyH0</v>
      </c>
      <c r="JN190" s="35">
        <f t="shared" si="548"/>
        <v>0.54800000000000004</v>
      </c>
      <c r="JO190" s="36">
        <f t="shared" si="562"/>
        <v>1.5178932768808233</v>
      </c>
      <c r="JP190" s="22">
        <f t="shared" si="549"/>
        <v>1.6448536269514715</v>
      </c>
      <c r="JQ190" s="22">
        <f t="shared" si="550"/>
        <v>1.9599639845400536</v>
      </c>
      <c r="JR190" s="22">
        <f t="shared" si="551"/>
        <v>2.5758293035488999</v>
      </c>
      <c r="JS190" s="1" t="str">
        <f t="shared" si="552"/>
        <v>NieodrzucamyH0</v>
      </c>
      <c r="JW190" s="36">
        <f t="shared" si="553"/>
        <v>1.5178932768808233</v>
      </c>
      <c r="JX190" s="22">
        <f t="shared" si="554"/>
        <v>1.6448536269514715</v>
      </c>
      <c r="JY190" s="22">
        <f t="shared" si="555"/>
        <v>1.9599639845400536</v>
      </c>
      <c r="JZ190" s="22">
        <f t="shared" si="556"/>
        <v>2.5758293035488999</v>
      </c>
      <c r="KA190" s="1" t="str">
        <f t="shared" si="557"/>
        <v>NieodrzucamyH0</v>
      </c>
    </row>
    <row r="191" spans="1:287" x14ac:dyDescent="0.25">
      <c r="A191" s="12">
        <v>8</v>
      </c>
      <c r="B191" s="4">
        <f t="shared" ref="B191:BM191" si="583">B84-AVERAGE(B$71:B$75)</f>
        <v>-4.9687486280907113E-2</v>
      </c>
      <c r="C191" s="4">
        <f t="shared" si="583"/>
        <v>2.6178377875868521E-3</v>
      </c>
      <c r="D191" s="4">
        <f t="shared" si="583"/>
        <v>-5.2441351330555401E-3</v>
      </c>
      <c r="E191" s="4">
        <f t="shared" si="583"/>
        <v>-1.7817587959807247E-4</v>
      </c>
      <c r="F191" s="4">
        <f t="shared" si="583"/>
        <v>-1.0046059804117857E-2</v>
      </c>
      <c r="G191" s="4">
        <f t="shared" si="583"/>
        <v>3.8635904533194355E-3</v>
      </c>
      <c r="H191" s="4">
        <f t="shared" si="583"/>
        <v>9.2814398579583058E-5</v>
      </c>
      <c r="I191" s="4">
        <f t="shared" si="583"/>
        <v>2.5256327247338405E-3</v>
      </c>
      <c r="J191" s="4">
        <f t="shared" si="583"/>
        <v>-2.5672005377046475E-4</v>
      </c>
      <c r="K191" s="4">
        <f t="shared" si="583"/>
        <v>-1.958669184030671E-3</v>
      </c>
      <c r="L191" s="4">
        <f t="shared" si="583"/>
        <v>-1.3725285233712751E-2</v>
      </c>
      <c r="M191" s="4">
        <f t="shared" si="583"/>
        <v>-8.1344529510275938E-3</v>
      </c>
      <c r="N191" s="4">
        <f t="shared" si="583"/>
        <v>3.3378236099551217E-3</v>
      </c>
      <c r="O191" s="4">
        <f t="shared" si="583"/>
        <v>-2.6630937467131328E-3</v>
      </c>
      <c r="P191" s="4">
        <f t="shared" si="583"/>
        <v>2.2423191050569249E-2</v>
      </c>
      <c r="Q191" s="4">
        <f t="shared" si="583"/>
        <v>-1.187466080052383E-2</v>
      </c>
      <c r="R191" s="4">
        <f t="shared" si="583"/>
        <v>-5.7197069299775513E-3</v>
      </c>
      <c r="S191" s="4">
        <f t="shared" si="583"/>
        <v>-1.5779046998909071E-3</v>
      </c>
      <c r="T191" s="4">
        <f t="shared" si="583"/>
        <v>-1.5564336589463486E-2</v>
      </c>
      <c r="U191" s="4">
        <f t="shared" si="583"/>
        <v>9.1043809469453923E-3</v>
      </c>
      <c r="V191" s="4">
        <f t="shared" si="583"/>
        <v>-4.2411997804490814E-3</v>
      </c>
      <c r="W191" s="4">
        <f t="shared" si="583"/>
        <v>1.4374762401369744E-2</v>
      </c>
      <c r="X191" s="4">
        <f t="shared" si="583"/>
        <v>-2.4583316592731918E-3</v>
      </c>
      <c r="Y191" s="4">
        <f t="shared" si="583"/>
        <v>1.103488196752902E-2</v>
      </c>
      <c r="Z191" s="4">
        <f t="shared" si="583"/>
        <v>6.378612383239622E-3</v>
      </c>
      <c r="AA191" s="4">
        <f t="shared" si="583"/>
        <v>-0.14350058318900052</v>
      </c>
      <c r="AB191" s="4">
        <f t="shared" si="583"/>
        <v>2.7989366793063186E-2</v>
      </c>
      <c r="AC191" s="4">
        <f t="shared" si="583"/>
        <v>2.7550224649537016E-3</v>
      </c>
      <c r="AD191" s="4">
        <f t="shared" si="583"/>
        <v>2.6979080045902278E-2</v>
      </c>
      <c r="AE191" s="4">
        <f t="shared" si="583"/>
        <v>-1.2469926550150797E-2</v>
      </c>
      <c r="AF191" s="4">
        <f t="shared" si="583"/>
        <v>5.9635215895152459E-3</v>
      </c>
      <c r="AG191" s="4">
        <f t="shared" si="583"/>
        <v>2.4503146859796245E-2</v>
      </c>
      <c r="AH191" s="4">
        <f t="shared" si="583"/>
        <v>8.2693704295346941E-3</v>
      </c>
      <c r="AI191" s="4">
        <f t="shared" si="583"/>
        <v>-2.1612532425264196E-2</v>
      </c>
      <c r="AJ191" s="4">
        <f t="shared" si="583"/>
        <v>-8.1529396671705494E-3</v>
      </c>
      <c r="AK191" s="4">
        <f t="shared" si="583"/>
        <v>-4.2705664338502959E-3</v>
      </c>
      <c r="AL191" s="4">
        <f t="shared" si="583"/>
        <v>2.1232392018553627E-2</v>
      </c>
      <c r="AM191" s="4">
        <f t="shared" si="583"/>
        <v>5.9174393695052251E-3</v>
      </c>
      <c r="AN191" s="4">
        <f t="shared" si="583"/>
        <v>-5.5747837264249402E-2</v>
      </c>
      <c r="AO191" s="4">
        <f t="shared" si="583"/>
        <v>-6.8026950356363377E-5</v>
      </c>
      <c r="AP191" s="4">
        <f t="shared" si="583"/>
        <v>1.1676941500494597E-2</v>
      </c>
      <c r="AQ191" s="4">
        <f t="shared" si="583"/>
        <v>-2.9279282196468949E-2</v>
      </c>
      <c r="AR191" s="4">
        <f t="shared" si="583"/>
        <v>-2.8542904036899179E-2</v>
      </c>
      <c r="AS191" s="4">
        <f t="shared" si="583"/>
        <v>3.4599878659081026E-2</v>
      </c>
      <c r="AT191" s="4">
        <f t="shared" si="583"/>
        <v>6.3683451166721295E-3</v>
      </c>
      <c r="AU191" s="4">
        <f t="shared" si="583"/>
        <v>-1.7758430419527529E-2</v>
      </c>
      <c r="AV191" s="4">
        <f t="shared" si="583"/>
        <v>-1.0207756803473862E-2</v>
      </c>
      <c r="AW191" s="4">
        <f t="shared" si="583"/>
        <v>-3.7137437691340848E-2</v>
      </c>
      <c r="AX191" s="4">
        <f t="shared" si="583"/>
        <v>3.3937439857631972E-2</v>
      </c>
      <c r="AY191" s="4">
        <f t="shared" si="583"/>
        <v>-2.390891970593504E-3</v>
      </c>
      <c r="AZ191" s="4">
        <f t="shared" si="583"/>
        <v>-6.0728680540899763E-2</v>
      </c>
      <c r="BA191" s="4">
        <f t="shared" si="583"/>
        <v>-3.0626600398361327E-4</v>
      </c>
      <c r="BB191" s="4">
        <f t="shared" si="583"/>
        <v>7.7882483910309882E-3</v>
      </c>
      <c r="BC191" s="4">
        <f t="shared" si="583"/>
        <v>9.2407386838267679E-3</v>
      </c>
      <c r="BD191" s="4">
        <f t="shared" si="583"/>
        <v>7.3501368771287509E-3</v>
      </c>
      <c r="BE191" s="4">
        <f t="shared" si="583"/>
        <v>-5.495013832550362E-4</v>
      </c>
      <c r="BF191" s="4">
        <f t="shared" si="583"/>
        <v>1.7857481982404291E-2</v>
      </c>
      <c r="BG191" s="4">
        <f t="shared" si="583"/>
        <v>1.059430730538197E-2</v>
      </c>
      <c r="BH191" s="4">
        <f t="shared" si="583"/>
        <v>-2.4485572352322904E-2</v>
      </c>
      <c r="BI191" s="4">
        <f t="shared" si="583"/>
        <v>1.1304234684818799E-2</v>
      </c>
      <c r="BJ191" s="4">
        <f t="shared" si="583"/>
        <v>1.8814605325482937E-2</v>
      </c>
      <c r="BK191" s="4">
        <f t="shared" si="583"/>
        <v>2.9174634968303532E-2</v>
      </c>
      <c r="BL191" s="4">
        <f t="shared" si="583"/>
        <v>1.1676318616823672E-2</v>
      </c>
      <c r="BM191" s="4">
        <f t="shared" si="583"/>
        <v>-1.7903437957132277E-2</v>
      </c>
      <c r="BN191" s="4">
        <f t="shared" ref="BN191:DY191" si="584">BN84-AVERAGE(BN$71:BN$75)</f>
        <v>3.9682707158989481E-3</v>
      </c>
      <c r="BO191" s="4">
        <f t="shared" si="584"/>
        <v>2.0038457121469719E-2</v>
      </c>
      <c r="BP191" s="4">
        <f t="shared" si="584"/>
        <v>-2.7947239619686419E-2</v>
      </c>
      <c r="BQ191" s="4">
        <f t="shared" si="584"/>
        <v>-1.1073567573446401E-2</v>
      </c>
      <c r="BR191" s="4">
        <f t="shared" si="584"/>
        <v>1.243467789021328E-2</v>
      </c>
      <c r="BS191" s="4">
        <f t="shared" si="584"/>
        <v>3.4258691644078923E-2</v>
      </c>
      <c r="BT191" s="4">
        <f t="shared" si="584"/>
        <v>-1.227508633459691E-2</v>
      </c>
      <c r="BU191" s="4">
        <f t="shared" si="584"/>
        <v>4.798352129738407E-2</v>
      </c>
      <c r="BV191" s="4">
        <f t="shared" si="584"/>
        <v>-6.0845217665036937E-3</v>
      </c>
      <c r="BW191" s="4">
        <f t="shared" si="584"/>
        <v>1.6444932229932104E-2</v>
      </c>
      <c r="BX191" s="4">
        <f t="shared" si="584"/>
        <v>2.4746259479411677E-2</v>
      </c>
      <c r="BY191" s="4">
        <f t="shared" si="584"/>
        <v>-0.29205284732504422</v>
      </c>
      <c r="BZ191" s="4">
        <f t="shared" si="584"/>
        <v>-1.3058039319911039E-2</v>
      </c>
      <c r="CA191" s="4">
        <f t="shared" si="584"/>
        <v>6.1890626103945981E-3</v>
      </c>
      <c r="CB191" s="4">
        <f t="shared" si="584"/>
        <v>9.7800808477145982E-3</v>
      </c>
      <c r="CC191" s="4">
        <f t="shared" si="584"/>
        <v>-9.6472037217420932E-3</v>
      </c>
      <c r="CD191" s="4">
        <f t="shared" si="584"/>
        <v>4.4453103889183828E-3</v>
      </c>
      <c r="CE191" s="4">
        <f t="shared" si="584"/>
        <v>-1.6216316528388511E-2</v>
      </c>
      <c r="CF191" s="4">
        <f t="shared" si="584"/>
        <v>1.1757814945525037E-2</v>
      </c>
      <c r="CG191" s="4">
        <f t="shared" si="584"/>
        <v>-1.8248115547518463E-2</v>
      </c>
      <c r="CH191" s="4">
        <f t="shared" si="584"/>
        <v>3.4489494244980177E-3</v>
      </c>
      <c r="CI191" s="4">
        <f t="shared" si="584"/>
        <v>1.0493320720098093E-2</v>
      </c>
      <c r="CJ191" s="4">
        <f t="shared" si="584"/>
        <v>-3.567850231361154E-2</v>
      </c>
      <c r="CK191" s="4">
        <f t="shared" si="584"/>
        <v>2.1495755282038117E-2</v>
      </c>
      <c r="CL191" s="4">
        <f t="shared" si="584"/>
        <v>2.3346182473160705E-2</v>
      </c>
      <c r="CM191" s="4">
        <f t="shared" si="584"/>
        <v>6.6852462704420669E-4</v>
      </c>
      <c r="CN191" s="4">
        <f t="shared" si="584"/>
        <v>2.7342259442349512E-2</v>
      </c>
      <c r="CO191" s="4">
        <f t="shared" si="584"/>
        <v>4.5193355720439072E-3</v>
      </c>
      <c r="CP191" s="4">
        <f t="shared" si="584"/>
        <v>1.9178146817462684E-2</v>
      </c>
      <c r="CQ191" s="4">
        <f t="shared" si="584"/>
        <v>2.8010449293080445E-2</v>
      </c>
      <c r="CR191" s="4">
        <f t="shared" si="584"/>
        <v>2.831016360709869E-2</v>
      </c>
      <c r="CS191" s="4">
        <f t="shared" si="584"/>
        <v>4.7816410754641492E-2</v>
      </c>
      <c r="CT191" s="4">
        <f t="shared" si="584"/>
        <v>-3.0052139586916934E-3</v>
      </c>
      <c r="CU191" s="4">
        <f t="shared" si="584"/>
        <v>-8.6680137520539369E-3</v>
      </c>
      <c r="CV191" s="4">
        <f t="shared" si="584"/>
        <v>2.6240085648663758E-2</v>
      </c>
      <c r="CW191" s="4">
        <f t="shared" si="584"/>
        <v>4.1306912539483057E-3</v>
      </c>
      <c r="CX191" s="4">
        <f t="shared" si="584"/>
        <v>-0.15986182190392279</v>
      </c>
      <c r="CY191" s="4">
        <f t="shared" si="584"/>
        <v>1.2535086825742571E-2</v>
      </c>
      <c r="CZ191" s="4">
        <f t="shared" si="584"/>
        <v>2.2892459171974661E-3</v>
      </c>
      <c r="DA191" s="4">
        <f t="shared" si="584"/>
        <v>-2.4244913692843741E-2</v>
      </c>
      <c r="DB191" s="4">
        <f t="shared" si="584"/>
        <v>7.2566433503163403E-3</v>
      </c>
      <c r="DC191" s="4">
        <f t="shared" si="584"/>
        <v>-1.1857001870240072E-2</v>
      </c>
      <c r="DD191" s="4">
        <f t="shared" si="584"/>
        <v>-1.7017295596081939E-2</v>
      </c>
      <c r="DE191" s="4">
        <f t="shared" si="584"/>
        <v>3.9487623170641178E-3</v>
      </c>
      <c r="DF191" s="4">
        <f t="shared" si="584"/>
        <v>-5.2373581870777432E-4</v>
      </c>
      <c r="DG191" s="4">
        <f t="shared" si="584"/>
        <v>-1.0282881588610799E-3</v>
      </c>
      <c r="DH191" s="4">
        <f t="shared" si="584"/>
        <v>-7.8246793574411021E-3</v>
      </c>
      <c r="DI191" s="4">
        <f t="shared" si="584"/>
        <v>2.1635234421269363E-2</v>
      </c>
      <c r="DJ191" s="4">
        <f t="shared" si="584"/>
        <v>4.0651103252619036E-3</v>
      </c>
      <c r="DK191" s="4">
        <f t="shared" si="584"/>
        <v>9.3401786060140143E-3</v>
      </c>
      <c r="DL191" s="4">
        <f t="shared" si="584"/>
        <v>3.0716969349238329E-2</v>
      </c>
      <c r="DM191" s="4">
        <f t="shared" si="584"/>
        <v>1.647314461531748E-2</v>
      </c>
      <c r="DN191" s="4">
        <f t="shared" si="584"/>
        <v>-3.4081302052145525E-2</v>
      </c>
      <c r="DO191" s="4">
        <f t="shared" si="584"/>
        <v>-1.1065907793802603E-2</v>
      </c>
      <c r="DP191" s="4">
        <f t="shared" si="584"/>
        <v>1.2557877902212043E-2</v>
      </c>
      <c r="DQ191" s="4">
        <f t="shared" si="584"/>
        <v>2.9396046558423417E-2</v>
      </c>
      <c r="DR191" s="4">
        <f t="shared" si="584"/>
        <v>-3.7645544957109244E-3</v>
      </c>
      <c r="DS191" s="4">
        <f t="shared" si="584"/>
        <v>7.5469412459366683E-3</v>
      </c>
      <c r="DT191" s="4">
        <f t="shared" si="584"/>
        <v>-1.0182107278224673E-2</v>
      </c>
      <c r="DU191" s="4">
        <f t="shared" si="584"/>
        <v>1.2754035782395892E-2</v>
      </c>
      <c r="DV191" s="4">
        <f t="shared" si="584"/>
        <v>3.3515839560721008E-3</v>
      </c>
      <c r="DW191" s="4">
        <f t="shared" si="584"/>
        <v>-0.15146531574394445</v>
      </c>
      <c r="DX191" s="4">
        <f t="shared" si="584"/>
        <v>6.5572992636627097E-3</v>
      </c>
      <c r="DY191" s="4">
        <f t="shared" si="584"/>
        <v>-4.8479865967949618E-3</v>
      </c>
      <c r="DZ191" s="4">
        <f t="shared" ref="DZ191:GK191" si="585">DZ84-AVERAGE(DZ$71:DZ$75)</f>
        <v>-3.2752831595854537E-3</v>
      </c>
      <c r="EA191" s="4">
        <f t="shared" si="585"/>
        <v>-2.1108141356915278E-3</v>
      </c>
      <c r="EB191" s="4">
        <f t="shared" si="585"/>
        <v>-1.7147201869121505E-2</v>
      </c>
      <c r="EC191" s="4">
        <f t="shared" si="585"/>
        <v>-1.8161747224747539E-3</v>
      </c>
      <c r="ED191" s="4">
        <f t="shared" si="585"/>
        <v>1.3746876218700002E-3</v>
      </c>
      <c r="EE191" s="4">
        <f t="shared" si="585"/>
        <v>-1.4290055500569986E-2</v>
      </c>
      <c r="EF191" s="4">
        <f t="shared" si="585"/>
        <v>3.9303500678490979E-3</v>
      </c>
      <c r="EG191" s="4">
        <f t="shared" si="585"/>
        <v>3.3026076918471698E-4</v>
      </c>
      <c r="EH191" s="4">
        <f t="shared" si="585"/>
        <v>2.0353507065577418E-2</v>
      </c>
      <c r="EI191" s="4">
        <f t="shared" si="585"/>
        <v>1.3240183753827305E-2</v>
      </c>
      <c r="EJ191" s="4">
        <f t="shared" si="585"/>
        <v>7.8328199352217225E-3</v>
      </c>
      <c r="EK191" s="4">
        <f t="shared" si="585"/>
        <v>3.2269589046253183E-2</v>
      </c>
      <c r="EL191" s="4">
        <f t="shared" si="585"/>
        <v>-4.8776151951151793E-3</v>
      </c>
      <c r="EM191" s="4">
        <f t="shared" si="585"/>
        <v>-1.0530397853160872E-2</v>
      </c>
      <c r="EN191" s="4">
        <f t="shared" si="585"/>
        <v>2.6951258978511933E-2</v>
      </c>
      <c r="EO191" s="4">
        <f t="shared" si="585"/>
        <v>-2.4379576425793812E-4</v>
      </c>
      <c r="EP191" s="4">
        <f t="shared" si="585"/>
        <v>9.2428886788911563E-3</v>
      </c>
      <c r="EQ191" s="4">
        <f t="shared" si="585"/>
        <v>-8.3903787712172832E-3</v>
      </c>
      <c r="ER191" s="4">
        <f t="shared" si="585"/>
        <v>2.6461062058699154E-2</v>
      </c>
      <c r="ES191" s="4">
        <f t="shared" si="585"/>
        <v>-4.9098585446067993E-3</v>
      </c>
      <c r="ET191" s="4">
        <f t="shared" si="585"/>
        <v>1.1038701144194897E-2</v>
      </c>
      <c r="EU191" s="4">
        <f t="shared" si="585"/>
        <v>3.6429014457220292E-5</v>
      </c>
      <c r="EV191" s="4">
        <f t="shared" si="585"/>
        <v>-9.1699757599019063E-2</v>
      </c>
      <c r="EW191" s="4">
        <f t="shared" si="585"/>
        <v>-1.9743573088743822E-3</v>
      </c>
      <c r="EX191" s="4">
        <f t="shared" si="585"/>
        <v>2.0789952535534655E-2</v>
      </c>
      <c r="EY191" s="4">
        <f t="shared" si="585"/>
        <v>1.0398720378915979E-2</v>
      </c>
      <c r="EZ191" s="4">
        <f t="shared" si="585"/>
        <v>-4.1167128051427387E-3</v>
      </c>
      <c r="FA191" s="4">
        <f t="shared" si="585"/>
        <v>-1.1750515564535699E-2</v>
      </c>
      <c r="FB191" s="4">
        <f t="shared" si="585"/>
        <v>-1.3726138745792378E-2</v>
      </c>
      <c r="FC191" s="4">
        <f t="shared" si="585"/>
        <v>-8.4758805292994774E-3</v>
      </c>
      <c r="FD191" s="4">
        <f t="shared" si="585"/>
        <v>-2.7706906482183654E-3</v>
      </c>
      <c r="FE191" s="4">
        <f t="shared" si="585"/>
        <v>1.5896614771050178E-2</v>
      </c>
      <c r="FF191" s="4">
        <f t="shared" si="585"/>
        <v>1.7298366349834872E-2</v>
      </c>
      <c r="FG191" s="4">
        <f t="shared" si="585"/>
        <v>-2.8248174789493527E-3</v>
      </c>
      <c r="FH191" s="4">
        <f t="shared" si="585"/>
        <v>3.9852827753100485E-3</v>
      </c>
      <c r="FI191" s="4">
        <f t="shared" si="585"/>
        <v>-1.7556451590009965E-2</v>
      </c>
      <c r="FJ191" s="4">
        <f t="shared" si="585"/>
        <v>1.0065007214966325E-2</v>
      </c>
      <c r="FK191" s="4">
        <f t="shared" si="585"/>
        <v>1.6562171689479786E-2</v>
      </c>
      <c r="FL191" s="4">
        <f t="shared" si="585"/>
        <v>4.4625171306154308E-3</v>
      </c>
      <c r="FM191" s="4">
        <f t="shared" si="585"/>
        <v>1.5799383013700714E-2</v>
      </c>
      <c r="FN191" s="4">
        <f t="shared" si="585"/>
        <v>-1.3487940174613314E-2</v>
      </c>
      <c r="FO191" s="4">
        <f t="shared" si="585"/>
        <v>2.3399324451362346E-2</v>
      </c>
      <c r="FP191" s="4">
        <f t="shared" si="585"/>
        <v>-1.3489990506119612E-2</v>
      </c>
      <c r="FQ191" s="4">
        <f t="shared" si="585"/>
        <v>1.2446190440619077E-2</v>
      </c>
      <c r="FR191" s="4">
        <f t="shared" si="585"/>
        <v>7.6986498264411223E-3</v>
      </c>
      <c r="FS191" s="4">
        <f t="shared" si="585"/>
        <v>9.4329669521413841E-3</v>
      </c>
      <c r="FT191" s="4">
        <f t="shared" si="585"/>
        <v>3.126164674012802E-3</v>
      </c>
      <c r="FU191" s="4">
        <f t="shared" si="585"/>
        <v>-8.5647732278154781E-2</v>
      </c>
      <c r="FV191" s="4">
        <f t="shared" si="585"/>
        <v>1.3358786684608777E-2</v>
      </c>
      <c r="FW191" s="4">
        <f t="shared" si="585"/>
        <v>3.6271633575128345E-4</v>
      </c>
      <c r="FX191" s="4">
        <f t="shared" si="585"/>
        <v>-1.5592117664632522E-2</v>
      </c>
      <c r="FY191" s="4">
        <f t="shared" si="585"/>
        <v>-7.1265916778600284E-3</v>
      </c>
      <c r="FZ191" s="4">
        <f t="shared" si="585"/>
        <v>4.9498052347847106E-3</v>
      </c>
      <c r="GA191" s="4">
        <f t="shared" si="585"/>
        <v>-7.1979978993719409E-3</v>
      </c>
      <c r="GB191" s="4">
        <f t="shared" si="585"/>
        <v>1.0183284281828599E-2</v>
      </c>
      <c r="GC191" s="4">
        <f t="shared" si="585"/>
        <v>-2.3558714068030236E-2</v>
      </c>
      <c r="GD191" s="4">
        <f t="shared" si="585"/>
        <v>6.6496067511481296E-3</v>
      </c>
      <c r="GE191" s="4">
        <f t="shared" si="585"/>
        <v>6.7448580180453823E-3</v>
      </c>
      <c r="GF191" s="4">
        <f t="shared" si="585"/>
        <v>1.4494616034240314E-2</v>
      </c>
      <c r="GG191" s="4">
        <f t="shared" si="585"/>
        <v>3.1468219494963515E-4</v>
      </c>
      <c r="GH191" s="4">
        <f t="shared" si="585"/>
        <v>-2.6501906765133487E-2</v>
      </c>
      <c r="GI191" s="4">
        <f t="shared" si="585"/>
        <v>-2.2925570189599426E-2</v>
      </c>
      <c r="GJ191" s="4">
        <f t="shared" si="585"/>
        <v>2.2629888218408733E-2</v>
      </c>
      <c r="GK191" s="4">
        <f t="shared" si="585"/>
        <v>-1.0042351992373938E-2</v>
      </c>
      <c r="GL191" s="4">
        <f t="shared" ref="GL191:IQ191" si="586">GL84-AVERAGE(GL$71:GL$75)</f>
        <v>1.2993250870013318E-2</v>
      </c>
      <c r="GM191" s="4">
        <f t="shared" si="586"/>
        <v>7.6629221524326854E-3</v>
      </c>
      <c r="GN191" s="4">
        <f t="shared" si="586"/>
        <v>2.8889691725703413E-2</v>
      </c>
      <c r="GO191" s="4">
        <f t="shared" si="586"/>
        <v>2.4086874610143496E-2</v>
      </c>
      <c r="GP191" s="4">
        <f t="shared" si="586"/>
        <v>-9.7629406851154239E-3</v>
      </c>
      <c r="GQ191" s="4">
        <f t="shared" si="586"/>
        <v>-7.707547675646232E-4</v>
      </c>
      <c r="GR191" s="4">
        <f t="shared" si="586"/>
        <v>-9.2511932165130033E-3</v>
      </c>
      <c r="GS191" s="4">
        <f t="shared" si="586"/>
        <v>1.5576193721141962E-2</v>
      </c>
      <c r="GT191" s="4">
        <f t="shared" si="586"/>
        <v>-0.18048521084437141</v>
      </c>
      <c r="GU191" s="4">
        <f t="shared" si="586"/>
        <v>9.9697851126200852E-3</v>
      </c>
      <c r="GV191" s="4">
        <f t="shared" si="586"/>
        <v>7.9510553953664551E-3</v>
      </c>
      <c r="GW191" s="4">
        <f t="shared" si="586"/>
        <v>1.3180751929948362E-2</v>
      </c>
      <c r="GX191" s="4">
        <f t="shared" si="586"/>
        <v>-1.6225552585128846E-3</v>
      </c>
      <c r="GY191" s="4">
        <f t="shared" si="586"/>
        <v>-1.257702506936921E-2</v>
      </c>
      <c r="GZ191" s="4">
        <f t="shared" si="586"/>
        <v>-7.8623730081994816E-3</v>
      </c>
      <c r="HA191" s="4">
        <f t="shared" si="586"/>
        <v>2.6980048476929865E-3</v>
      </c>
      <c r="HB191" s="4">
        <f t="shared" si="586"/>
        <v>-1.5515578916001853E-2</v>
      </c>
      <c r="HC191" s="4">
        <f t="shared" si="586"/>
        <v>4.0140436156133313E-3</v>
      </c>
      <c r="HD191" s="4">
        <f t="shared" si="586"/>
        <v>-1.0795338301987546E-2</v>
      </c>
      <c r="HE191" s="4">
        <f t="shared" si="586"/>
        <v>4.5792153862896801E-3</v>
      </c>
      <c r="HF191" s="4">
        <f t="shared" si="586"/>
        <v>-1.3876346188162704E-3</v>
      </c>
      <c r="HG191" s="4">
        <f t="shared" si="586"/>
        <v>1.2728176237611483E-2</v>
      </c>
      <c r="HH191" s="4">
        <f t="shared" si="586"/>
        <v>2.831910288905222E-2</v>
      </c>
      <c r="HI191" s="4">
        <f t="shared" si="586"/>
        <v>-3.0951888943388461E-2</v>
      </c>
      <c r="HJ191" s="4">
        <f t="shared" si="586"/>
        <v>-8.9089577625980788E-3</v>
      </c>
      <c r="HK191" s="4">
        <f t="shared" si="586"/>
        <v>2.4333503212885174E-3</v>
      </c>
      <c r="HL191" s="4">
        <f t="shared" si="586"/>
        <v>7.3648437652166603E-3</v>
      </c>
      <c r="HM191" s="4">
        <f t="shared" si="586"/>
        <v>-3.2666730586459435E-3</v>
      </c>
      <c r="HN191" s="4">
        <f t="shared" si="586"/>
        <v>-2.1462233532881132E-2</v>
      </c>
      <c r="HO191" s="4">
        <f t="shared" si="586"/>
        <v>6.9202688629594966E-3</v>
      </c>
      <c r="HP191" s="4">
        <f t="shared" si="586"/>
        <v>7.7780956058509068E-4</v>
      </c>
      <c r="HQ191" s="4">
        <f t="shared" si="586"/>
        <v>1.6807350023399378E-2</v>
      </c>
      <c r="HR191" s="4">
        <f t="shared" si="586"/>
        <v>-3.4185295164994617E-3</v>
      </c>
      <c r="HS191" s="4">
        <f t="shared" si="586"/>
        <v>-6.733644782014489E-2</v>
      </c>
      <c r="HT191" s="4">
        <f t="shared" si="586"/>
        <v>7.5357040770857031E-4</v>
      </c>
      <c r="HU191" s="4">
        <f t="shared" si="586"/>
        <v>-5.8303521534106935E-3</v>
      </c>
      <c r="HV191" s="4">
        <f t="shared" si="586"/>
        <v>-8.7201909673834486E-3</v>
      </c>
      <c r="HW191" s="4">
        <f t="shared" si="586"/>
        <v>-6.8551462729968945E-3</v>
      </c>
      <c r="HX191" s="4">
        <f t="shared" si="586"/>
        <v>-4.9303068662951942E-3</v>
      </c>
      <c r="HY191" s="4">
        <f t="shared" si="586"/>
        <v>-4.6949763370352669E-3</v>
      </c>
      <c r="HZ191" s="4">
        <f t="shared" si="586"/>
        <v>7.2876861637869144E-3</v>
      </c>
      <c r="IA191" s="4">
        <f t="shared" si="586"/>
        <v>-1.5178005081253871E-2</v>
      </c>
      <c r="IB191" s="4">
        <f t="shared" si="586"/>
        <v>7.5704044606225186E-5</v>
      </c>
      <c r="IC191" s="4">
        <f t="shared" si="586"/>
        <v>2.271960331560318E-2</v>
      </c>
      <c r="ID191" s="4">
        <f t="shared" si="586"/>
        <v>7.4422155506703655E-3</v>
      </c>
      <c r="IE191" s="4">
        <f t="shared" si="586"/>
        <v>1.5750398480304686E-3</v>
      </c>
      <c r="IF191" s="4">
        <f t="shared" si="586"/>
        <v>1.8337867182125138E-3</v>
      </c>
      <c r="IG191" s="4">
        <f t="shared" si="586"/>
        <v>2.8680928185117766E-2</v>
      </c>
      <c r="IH191" s="4">
        <f t="shared" si="586"/>
        <v>1.9379948312628497E-2</v>
      </c>
      <c r="II191" s="4">
        <f t="shared" si="586"/>
        <v>-2.8735252556599949E-3</v>
      </c>
      <c r="IJ191" s="4">
        <f t="shared" si="586"/>
        <v>-4.049891930906031E-3</v>
      </c>
      <c r="IK191" s="4">
        <f t="shared" si="586"/>
        <v>1.694169878159555E-2</v>
      </c>
      <c r="IL191" s="4">
        <f t="shared" si="586"/>
        <v>7.5585846080963946E-5</v>
      </c>
      <c r="IM191" s="4">
        <f t="shared" si="586"/>
        <v>-1.9607681585325318E-2</v>
      </c>
      <c r="IN191" s="4">
        <f t="shared" si="586"/>
        <v>8.2176534242354368E-3</v>
      </c>
      <c r="IO191" s="4">
        <f t="shared" si="586"/>
        <v>-7.6080477565244869E-3</v>
      </c>
      <c r="IP191" s="4">
        <f t="shared" si="586"/>
        <v>-1.2122880713920176E-2</v>
      </c>
      <c r="IQ191" s="4">
        <f t="shared" si="586"/>
        <v>6.4198543752516674E-3</v>
      </c>
      <c r="IT191" s="22">
        <f t="shared" si="512"/>
        <v>-2.6655262721815938E-3</v>
      </c>
      <c r="IU191" s="22">
        <f>SUM(IT183:IT191)</f>
        <v>-2.8043488838272734E-3</v>
      </c>
      <c r="IY191" s="4">
        <f t="shared" si="533"/>
        <v>3.2961325857526425E-2</v>
      </c>
      <c r="IZ191" s="1">
        <f t="shared" si="538"/>
        <v>-2.557280074092358</v>
      </c>
      <c r="JA191" s="4">
        <f t="shared" si="539"/>
        <v>1.6463803454274908</v>
      </c>
      <c r="JB191" s="4">
        <f t="shared" si="540"/>
        <v>1.9623414611334626</v>
      </c>
      <c r="JC191" s="4">
        <f t="shared" si="541"/>
        <v>2.5807596372676254</v>
      </c>
      <c r="JD191" s="1" t="str">
        <f t="shared" si="542"/>
        <v>Odrzucamy H0</v>
      </c>
      <c r="JG191" s="1">
        <f t="shared" si="543"/>
        <v>-1.7186485251232302</v>
      </c>
      <c r="JH191" s="4">
        <f t="shared" si="544"/>
        <v>2.1318467863266499</v>
      </c>
      <c r="JI191" s="4">
        <f t="shared" si="545"/>
        <v>2.7764451051977934</v>
      </c>
      <c r="JJ191" s="4">
        <f t="shared" si="546"/>
        <v>4.604094871349993</v>
      </c>
      <c r="JK191" s="1" t="str">
        <f t="shared" si="547"/>
        <v>NieodrzucamyH0</v>
      </c>
      <c r="JN191" s="35">
        <f t="shared" si="548"/>
        <v>0.54400000000000004</v>
      </c>
      <c r="JO191" s="36">
        <f t="shared" si="562"/>
        <v>1.3914021704740882</v>
      </c>
      <c r="JP191" s="22">
        <f t="shared" si="549"/>
        <v>1.6448536269514715</v>
      </c>
      <c r="JQ191" s="22">
        <f t="shared" si="550"/>
        <v>1.9599639845400536</v>
      </c>
      <c r="JR191" s="22">
        <f t="shared" si="551"/>
        <v>2.5758293035488999</v>
      </c>
      <c r="JS191" s="1" t="str">
        <f t="shared" si="552"/>
        <v>NieodrzucamyH0</v>
      </c>
      <c r="JW191" s="36">
        <f t="shared" si="553"/>
        <v>1.3914021704740882</v>
      </c>
      <c r="JX191" s="22">
        <f t="shared" si="554"/>
        <v>1.6448536269514715</v>
      </c>
      <c r="JY191" s="22">
        <f t="shared" si="555"/>
        <v>1.9599639845400536</v>
      </c>
      <c r="JZ191" s="22">
        <f t="shared" si="556"/>
        <v>2.5758293035488999</v>
      </c>
      <c r="KA191" s="1" t="str">
        <f t="shared" si="557"/>
        <v>NieodrzucamyH0</v>
      </c>
    </row>
    <row r="192" spans="1:287" s="18" customFormat="1" ht="15.75" thickBot="1" x14ac:dyDescent="0.3">
      <c r="A192" s="20">
        <v>9</v>
      </c>
      <c r="B192" s="4">
        <f t="shared" ref="B192:BM192" si="587">B85-AVERAGE(B$71:B$75)</f>
        <v>1.2096991472483434E-2</v>
      </c>
      <c r="C192" s="4">
        <f t="shared" si="587"/>
        <v>2.6155559555567421E-3</v>
      </c>
      <c r="D192" s="4">
        <f t="shared" si="587"/>
        <v>-5.2458822436679872E-3</v>
      </c>
      <c r="E192" s="4">
        <f t="shared" si="587"/>
        <v>-1.7864308056180834E-4</v>
      </c>
      <c r="F192" s="4">
        <f t="shared" si="587"/>
        <v>-1.0104305262131508E-2</v>
      </c>
      <c r="G192" s="4">
        <f t="shared" si="587"/>
        <v>3.8620303408056769E-3</v>
      </c>
      <c r="H192" s="4">
        <f t="shared" si="587"/>
        <v>8.7468459974162326E-5</v>
      </c>
      <c r="I192" s="4">
        <f t="shared" si="587"/>
        <v>2.5220184137549999E-3</v>
      </c>
      <c r="J192" s="4">
        <f t="shared" si="587"/>
        <v>-2.5759389950724861E-4</v>
      </c>
      <c r="K192" s="4">
        <f t="shared" si="587"/>
        <v>-1.9828678642999221E-3</v>
      </c>
      <c r="L192" s="4">
        <f t="shared" si="587"/>
        <v>1.0913537194325577E-2</v>
      </c>
      <c r="M192" s="4">
        <f t="shared" si="587"/>
        <v>8.8024333017873956E-3</v>
      </c>
      <c r="N192" s="4">
        <f t="shared" si="587"/>
        <v>3.3311947622025801E-3</v>
      </c>
      <c r="O192" s="4">
        <f t="shared" si="587"/>
        <v>1.4803908134770093E-3</v>
      </c>
      <c r="P192" s="4">
        <f t="shared" si="587"/>
        <v>-1.6698194996779877E-3</v>
      </c>
      <c r="Q192" s="4">
        <f t="shared" si="587"/>
        <v>3.244896592814648E-2</v>
      </c>
      <c r="R192" s="4">
        <f t="shared" si="587"/>
        <v>-5.7465715970177363E-4</v>
      </c>
      <c r="S192" s="4">
        <f t="shared" si="587"/>
        <v>1.4862241101991049E-2</v>
      </c>
      <c r="T192" s="4">
        <f t="shared" si="587"/>
        <v>1.7983811119650722E-2</v>
      </c>
      <c r="U192" s="4">
        <f t="shared" si="587"/>
        <v>-5.2787234844636627E-2</v>
      </c>
      <c r="V192" s="4">
        <f t="shared" si="587"/>
        <v>-2.4050112315259997E-2</v>
      </c>
      <c r="W192" s="4">
        <f t="shared" si="587"/>
        <v>-1.324798642715916E-2</v>
      </c>
      <c r="X192" s="4">
        <f t="shared" si="587"/>
        <v>-2.4583508117068664E-3</v>
      </c>
      <c r="Y192" s="4">
        <f t="shared" si="587"/>
        <v>1.1017484630768418E-2</v>
      </c>
      <c r="Z192" s="4">
        <f t="shared" si="587"/>
        <v>6.2435116003181643E-3</v>
      </c>
      <c r="AA192" s="4">
        <f t="shared" si="587"/>
        <v>9.6775616163779776E-2</v>
      </c>
      <c r="AB192" s="4">
        <f t="shared" si="587"/>
        <v>2.7900760308046842E-2</v>
      </c>
      <c r="AC192" s="4">
        <f t="shared" si="587"/>
        <v>2.4860888452634834E-3</v>
      </c>
      <c r="AD192" s="4">
        <f t="shared" si="587"/>
        <v>2.6335662569641913E-2</v>
      </c>
      <c r="AE192" s="4">
        <f t="shared" si="587"/>
        <v>-1.2583978309673045E-2</v>
      </c>
      <c r="AF192" s="4">
        <f t="shared" si="587"/>
        <v>5.9234627994645597E-3</v>
      </c>
      <c r="AG192" s="4">
        <f t="shared" si="587"/>
        <v>2.3920957155644615E-2</v>
      </c>
      <c r="AH192" s="4">
        <f t="shared" si="587"/>
        <v>8.0509836475789048E-3</v>
      </c>
      <c r="AI192" s="4">
        <f t="shared" si="587"/>
        <v>-2.2379353561612018E-2</v>
      </c>
      <c r="AJ192" s="4">
        <f t="shared" si="587"/>
        <v>-8.2597080053123349E-3</v>
      </c>
      <c r="AK192" s="4">
        <f t="shared" si="587"/>
        <v>-1.5606455132724279E-2</v>
      </c>
      <c r="AL192" s="4">
        <f t="shared" si="587"/>
        <v>-2.210885210129502E-3</v>
      </c>
      <c r="AM192" s="4">
        <f t="shared" si="587"/>
        <v>5.8854084610500453E-3</v>
      </c>
      <c r="AN192" s="4">
        <f t="shared" si="587"/>
        <v>-2.8116080668324758E-2</v>
      </c>
      <c r="AO192" s="4">
        <f t="shared" si="587"/>
        <v>-2.4366054676844408E-2</v>
      </c>
      <c r="AP192" s="4">
        <f t="shared" si="587"/>
        <v>9.2570502558974241E-3</v>
      </c>
      <c r="AQ192" s="4">
        <f t="shared" si="587"/>
        <v>6.7447830651977967E-4</v>
      </c>
      <c r="AR192" s="4">
        <f t="shared" si="587"/>
        <v>1.3831718543612179E-3</v>
      </c>
      <c r="AS192" s="4">
        <f t="shared" si="587"/>
        <v>-1.2282894240974939E-2</v>
      </c>
      <c r="AT192" s="4">
        <f t="shared" si="587"/>
        <v>-4.7200100751684841E-2</v>
      </c>
      <c r="AU192" s="4">
        <f t="shared" si="587"/>
        <v>-1.5912184170425399E-2</v>
      </c>
      <c r="AV192" s="4">
        <f t="shared" si="587"/>
        <v>2.3991278016695393E-2</v>
      </c>
      <c r="AW192" s="4">
        <f t="shared" si="587"/>
        <v>-3.7145790828570384E-2</v>
      </c>
      <c r="AX192" s="4">
        <f t="shared" si="587"/>
        <v>3.3918707550277358E-2</v>
      </c>
      <c r="AY192" s="4">
        <f t="shared" si="587"/>
        <v>-2.4092443420669733E-3</v>
      </c>
      <c r="AZ192" s="4">
        <f t="shared" si="587"/>
        <v>8.7202303281523078E-2</v>
      </c>
      <c r="BA192" s="4">
        <f t="shared" si="587"/>
        <v>-3.6207451787527434E-4</v>
      </c>
      <c r="BB192" s="4">
        <f t="shared" si="587"/>
        <v>7.703420520835294E-3</v>
      </c>
      <c r="BC192" s="4">
        <f t="shared" si="587"/>
        <v>9.2335606546178582E-3</v>
      </c>
      <c r="BD192" s="4">
        <f t="shared" si="587"/>
        <v>7.3302638635407294E-3</v>
      </c>
      <c r="BE192" s="4">
        <f t="shared" si="587"/>
        <v>-5.6198757041068777E-4</v>
      </c>
      <c r="BF192" s="4">
        <f t="shared" si="587"/>
        <v>1.7759735137448766E-2</v>
      </c>
      <c r="BG192" s="4">
        <f t="shared" si="587"/>
        <v>1.0589643914059274E-2</v>
      </c>
      <c r="BH192" s="4">
        <f t="shared" si="587"/>
        <v>-2.5008278022983745E-2</v>
      </c>
      <c r="BI192" s="4">
        <f t="shared" si="587"/>
        <v>1.1259815303438551E-2</v>
      </c>
      <c r="BJ192" s="4">
        <f t="shared" si="587"/>
        <v>-9.3953330988285136E-4</v>
      </c>
      <c r="BK192" s="4">
        <f t="shared" si="587"/>
        <v>7.9610407253843992E-3</v>
      </c>
      <c r="BL192" s="4">
        <f t="shared" si="587"/>
        <v>1.1555552741508037E-2</v>
      </c>
      <c r="BM192" s="4">
        <f t="shared" si="587"/>
        <v>-1.1053402080507035E-2</v>
      </c>
      <c r="BN192" s="4">
        <f t="shared" ref="BN192:DY192" si="588">BN85-AVERAGE(BN$71:BN$75)</f>
        <v>2.5048607937338069E-2</v>
      </c>
      <c r="BO192" s="4">
        <f t="shared" si="588"/>
        <v>-1.3441441766843127E-2</v>
      </c>
      <c r="BP192" s="4">
        <f t="shared" si="588"/>
        <v>-1.3513849932886788E-2</v>
      </c>
      <c r="BQ192" s="4">
        <f t="shared" si="588"/>
        <v>1.1859732097663035E-2</v>
      </c>
      <c r="BR192" s="4">
        <f t="shared" si="588"/>
        <v>-5.6152328007532211E-3</v>
      </c>
      <c r="BS192" s="4">
        <f t="shared" si="588"/>
        <v>-2.9805538192741558E-2</v>
      </c>
      <c r="BT192" s="4">
        <f t="shared" si="588"/>
        <v>-2.7124153608342264E-2</v>
      </c>
      <c r="BU192" s="4">
        <f t="shared" si="588"/>
        <v>-2.2038092042138985E-3</v>
      </c>
      <c r="BV192" s="4">
        <f t="shared" si="588"/>
        <v>-6.1470746740596568E-3</v>
      </c>
      <c r="BW192" s="4">
        <f t="shared" si="588"/>
        <v>1.6437242449651768E-2</v>
      </c>
      <c r="BX192" s="4">
        <f t="shared" si="588"/>
        <v>2.4584444197553387E-2</v>
      </c>
      <c r="BY192" s="4">
        <f t="shared" si="588"/>
        <v>-8.0204777638600427E-3</v>
      </c>
      <c r="BZ192" s="4">
        <f t="shared" si="588"/>
        <v>-1.325166896049804E-2</v>
      </c>
      <c r="CA192" s="4">
        <f t="shared" si="588"/>
        <v>6.178769418577746E-3</v>
      </c>
      <c r="CB192" s="4">
        <f t="shared" si="588"/>
        <v>9.7783765603241552E-3</v>
      </c>
      <c r="CC192" s="4">
        <f t="shared" si="588"/>
        <v>-9.662710298516286E-3</v>
      </c>
      <c r="CD192" s="4">
        <f t="shared" si="588"/>
        <v>4.435237153218083E-3</v>
      </c>
      <c r="CE192" s="4">
        <f t="shared" si="588"/>
        <v>-1.6252962675204909E-2</v>
      </c>
      <c r="CF192" s="4">
        <f t="shared" si="588"/>
        <v>1.1757170829572521E-2</v>
      </c>
      <c r="CG192" s="4">
        <f t="shared" si="588"/>
        <v>-1.8669469940980989E-2</v>
      </c>
      <c r="CH192" s="4">
        <f t="shared" si="588"/>
        <v>3.4407861258723034E-3</v>
      </c>
      <c r="CI192" s="4">
        <f t="shared" si="588"/>
        <v>1.1812110123460675E-3</v>
      </c>
      <c r="CJ192" s="4">
        <f t="shared" si="588"/>
        <v>6.5618828638016628E-3</v>
      </c>
      <c r="CK192" s="4">
        <f t="shared" si="588"/>
        <v>2.1400311920439008E-2</v>
      </c>
      <c r="CL192" s="4">
        <f t="shared" si="588"/>
        <v>-6.1291597108851141E-3</v>
      </c>
      <c r="CM192" s="4">
        <f t="shared" si="588"/>
        <v>-4.3695808068198467E-3</v>
      </c>
      <c r="CN192" s="4">
        <f t="shared" si="588"/>
        <v>1.2941834697682893E-2</v>
      </c>
      <c r="CO192" s="4">
        <f t="shared" si="588"/>
        <v>-6.0638841287404665E-3</v>
      </c>
      <c r="CP192" s="4">
        <f t="shared" si="588"/>
        <v>2.2404000914205925E-3</v>
      </c>
      <c r="CQ192" s="4">
        <f t="shared" si="588"/>
        <v>3.7929022767547848E-3</v>
      </c>
      <c r="CR192" s="4">
        <f t="shared" si="588"/>
        <v>-5.9418556349298633E-3</v>
      </c>
      <c r="CS192" s="4">
        <f t="shared" si="588"/>
        <v>-3.6179506805375114E-2</v>
      </c>
      <c r="CT192" s="4">
        <f t="shared" si="588"/>
        <v>3.4223096759601122E-3</v>
      </c>
      <c r="CU192" s="4">
        <f t="shared" si="588"/>
        <v>-8.6706606776329222E-3</v>
      </c>
      <c r="CV192" s="4">
        <f t="shared" si="588"/>
        <v>2.6218319800086383E-2</v>
      </c>
      <c r="CW192" s="4">
        <f t="shared" si="588"/>
        <v>4.1282546638864159E-3</v>
      </c>
      <c r="CX192" s="4">
        <f t="shared" si="588"/>
        <v>0.11806240135796951</v>
      </c>
      <c r="CY192" s="4">
        <f t="shared" si="588"/>
        <v>1.2461754491265563E-2</v>
      </c>
      <c r="CZ192" s="4">
        <f t="shared" si="588"/>
        <v>2.2509430431551817E-3</v>
      </c>
      <c r="DA192" s="4">
        <f t="shared" si="588"/>
        <v>-2.4443306899577702E-2</v>
      </c>
      <c r="DB192" s="4">
        <f t="shared" si="588"/>
        <v>7.250708930107215E-3</v>
      </c>
      <c r="DC192" s="4">
        <f t="shared" si="588"/>
        <v>-1.1970090316840374E-2</v>
      </c>
      <c r="DD192" s="4">
        <f t="shared" si="588"/>
        <v>-1.7017295596081939E-2</v>
      </c>
      <c r="DE192" s="4">
        <f t="shared" si="588"/>
        <v>3.9487294824252644E-3</v>
      </c>
      <c r="DF192" s="4">
        <f t="shared" si="588"/>
        <v>-6.3083463193054808E-4</v>
      </c>
      <c r="DG192" s="4">
        <f t="shared" si="588"/>
        <v>-1.0293466238967006E-3</v>
      </c>
      <c r="DH192" s="4">
        <f t="shared" si="588"/>
        <v>8.2565448831121019E-3</v>
      </c>
      <c r="DI192" s="4">
        <f t="shared" si="588"/>
        <v>1.1286391216916195E-2</v>
      </c>
      <c r="DJ192" s="4">
        <f t="shared" si="588"/>
        <v>4.0567494781774604E-3</v>
      </c>
      <c r="DK192" s="4">
        <f t="shared" si="588"/>
        <v>-3.116539530977683E-4</v>
      </c>
      <c r="DL192" s="4">
        <f t="shared" si="588"/>
        <v>-3.8312245175734384E-4</v>
      </c>
      <c r="DM192" s="4">
        <f t="shared" si="588"/>
        <v>-1.4548305602741056E-3</v>
      </c>
      <c r="DN192" s="4">
        <f t="shared" si="588"/>
        <v>-7.2411535536746514E-3</v>
      </c>
      <c r="DO192" s="4">
        <f t="shared" si="588"/>
        <v>-1.4846385366385152E-2</v>
      </c>
      <c r="DP192" s="4">
        <f t="shared" si="588"/>
        <v>8.0242226423618505E-3</v>
      </c>
      <c r="DQ192" s="4">
        <f t="shared" si="588"/>
        <v>-1.5006618090390726E-2</v>
      </c>
      <c r="DR192" s="4">
        <f t="shared" si="588"/>
        <v>-4.2328278104349831E-2</v>
      </c>
      <c r="DS192" s="4">
        <f t="shared" si="588"/>
        <v>-1.9401214247643815E-2</v>
      </c>
      <c r="DT192" s="4">
        <f t="shared" si="588"/>
        <v>-1.0185440283115528E-2</v>
      </c>
      <c r="DU192" s="4">
        <f t="shared" si="588"/>
        <v>1.2657706699124574E-2</v>
      </c>
      <c r="DV192" s="4">
        <f t="shared" si="588"/>
        <v>3.2941346878641248E-3</v>
      </c>
      <c r="DW192" s="4">
        <f t="shared" si="588"/>
        <v>0.1635966508213158</v>
      </c>
      <c r="DX192" s="4">
        <f t="shared" si="588"/>
        <v>6.5553567834164064E-3</v>
      </c>
      <c r="DY192" s="4">
        <f t="shared" si="588"/>
        <v>-4.8501302433086608E-3</v>
      </c>
      <c r="DZ192" s="4">
        <f t="shared" ref="DZ192:GK192" si="589">DZ85-AVERAGE(DZ$71:DZ$75)</f>
        <v>-3.2818241592747679E-3</v>
      </c>
      <c r="EA192" s="4">
        <f t="shared" si="589"/>
        <v>-2.1380011628717604E-3</v>
      </c>
      <c r="EB192" s="4">
        <f t="shared" si="589"/>
        <v>-1.7246657553203048E-2</v>
      </c>
      <c r="EC192" s="4">
        <f t="shared" si="589"/>
        <v>-1.8806523485021959E-3</v>
      </c>
      <c r="ED192" s="4">
        <f t="shared" si="589"/>
        <v>1.3448032891981631E-3</v>
      </c>
      <c r="EE192" s="4">
        <f t="shared" si="589"/>
        <v>-1.450304344042512E-2</v>
      </c>
      <c r="EF192" s="4">
        <f t="shared" si="589"/>
        <v>3.9294343654241405E-3</v>
      </c>
      <c r="EG192" s="4">
        <f t="shared" si="589"/>
        <v>-3.0943901131565707E-3</v>
      </c>
      <c r="EH192" s="4">
        <f t="shared" si="589"/>
        <v>9.057446445515191E-3</v>
      </c>
      <c r="EI192" s="4">
        <f t="shared" si="589"/>
        <v>1.3163234040427031E-2</v>
      </c>
      <c r="EJ192" s="4">
        <f t="shared" si="589"/>
        <v>1.0701274742938777E-2</v>
      </c>
      <c r="EK192" s="4">
        <f t="shared" si="589"/>
        <v>-5.9784358926016409E-3</v>
      </c>
      <c r="EL192" s="4">
        <f t="shared" si="589"/>
        <v>-6.6389914420263785E-3</v>
      </c>
      <c r="EM192" s="4">
        <f t="shared" si="589"/>
        <v>-1.3329744091962956E-2</v>
      </c>
      <c r="EN192" s="4">
        <f t="shared" si="589"/>
        <v>-9.6262098663815656E-3</v>
      </c>
      <c r="EO192" s="4">
        <f t="shared" si="589"/>
        <v>7.0684886561061099E-3</v>
      </c>
      <c r="EP192" s="4">
        <f t="shared" si="589"/>
        <v>-1.2104077238470278E-2</v>
      </c>
      <c r="EQ192" s="4">
        <f t="shared" si="589"/>
        <v>-3.0491561014045009E-2</v>
      </c>
      <c r="ER192" s="4">
        <f t="shared" si="589"/>
        <v>-4.3205066295014971E-2</v>
      </c>
      <c r="ES192" s="4">
        <f t="shared" si="589"/>
        <v>-4.9132146759451253E-3</v>
      </c>
      <c r="ET192" s="4">
        <f t="shared" si="589"/>
        <v>1.10022646439174E-2</v>
      </c>
      <c r="EU192" s="4">
        <f t="shared" si="589"/>
        <v>3.496202328127202E-5</v>
      </c>
      <c r="EV192" s="4">
        <f t="shared" si="589"/>
        <v>7.6526183141623627E-2</v>
      </c>
      <c r="EW192" s="4">
        <f t="shared" si="589"/>
        <v>-2.1380125135580484E-3</v>
      </c>
      <c r="EX192" s="4">
        <f t="shared" si="589"/>
        <v>2.0451468414451508E-2</v>
      </c>
      <c r="EY192" s="4">
        <f t="shared" si="589"/>
        <v>1.0337604302710267E-2</v>
      </c>
      <c r="EZ192" s="4">
        <f t="shared" si="589"/>
        <v>-4.159215196236167E-3</v>
      </c>
      <c r="FA192" s="4">
        <f t="shared" si="589"/>
        <v>-1.1761966403227696E-2</v>
      </c>
      <c r="FB192" s="4">
        <f t="shared" si="589"/>
        <v>-1.3735657133298879E-2</v>
      </c>
      <c r="FC192" s="4">
        <f t="shared" si="589"/>
        <v>-8.4863770017059061E-3</v>
      </c>
      <c r="FD192" s="4">
        <f t="shared" si="589"/>
        <v>-2.9377416072481934E-3</v>
      </c>
      <c r="FE192" s="4">
        <f t="shared" si="589"/>
        <v>1.5831485841450239E-2</v>
      </c>
      <c r="FF192" s="4">
        <f t="shared" si="589"/>
        <v>-4.3232153534867703E-3</v>
      </c>
      <c r="FG192" s="4">
        <f t="shared" si="589"/>
        <v>-1.6407421123413968E-2</v>
      </c>
      <c r="FH192" s="4">
        <f t="shared" si="589"/>
        <v>3.9840536777252886E-3</v>
      </c>
      <c r="FI192" s="4">
        <f t="shared" si="589"/>
        <v>-1.0312951243148075E-2</v>
      </c>
      <c r="FJ192" s="4">
        <f t="shared" si="589"/>
        <v>-1.3637322066206471E-3</v>
      </c>
      <c r="FK192" s="4">
        <f t="shared" si="589"/>
        <v>-2.9526902626878831E-2</v>
      </c>
      <c r="FL192" s="4">
        <f t="shared" si="589"/>
        <v>-1.6587648882379537E-4</v>
      </c>
      <c r="FM192" s="4">
        <f t="shared" si="589"/>
        <v>-1.3140657084762242E-2</v>
      </c>
      <c r="FN192" s="4">
        <f t="shared" si="589"/>
        <v>6.3257989437239971E-3</v>
      </c>
      <c r="FO192" s="4">
        <f t="shared" si="589"/>
        <v>2.7328766533080695E-3</v>
      </c>
      <c r="FP192" s="4">
        <f t="shared" si="589"/>
        <v>-2.8011570681777162E-2</v>
      </c>
      <c r="FQ192" s="4">
        <f t="shared" si="589"/>
        <v>3.7825818102007081E-2</v>
      </c>
      <c r="FR192" s="4">
        <f t="shared" si="589"/>
        <v>7.6546452819710072E-3</v>
      </c>
      <c r="FS192" s="4">
        <f t="shared" si="589"/>
        <v>9.3586476993713519E-3</v>
      </c>
      <c r="FT192" s="4">
        <f t="shared" si="589"/>
        <v>3.1222357130701373E-3</v>
      </c>
      <c r="FU192" s="4">
        <f t="shared" si="589"/>
        <v>9.8290856804075774E-2</v>
      </c>
      <c r="FV192" s="4">
        <f t="shared" si="589"/>
        <v>1.3289563762724672E-2</v>
      </c>
      <c r="FW192" s="4">
        <f t="shared" si="589"/>
        <v>3.3781288018992772E-4</v>
      </c>
      <c r="FX192" s="4">
        <f t="shared" si="589"/>
        <v>-1.5593858151800104E-2</v>
      </c>
      <c r="FY192" s="4">
        <f t="shared" si="589"/>
        <v>-7.1682529075912322E-3</v>
      </c>
      <c r="FZ192" s="4">
        <f t="shared" si="589"/>
        <v>4.6900281621848929E-3</v>
      </c>
      <c r="GA192" s="4">
        <f t="shared" si="589"/>
        <v>-7.1990056932247862E-3</v>
      </c>
      <c r="GB192" s="4">
        <f t="shared" si="589"/>
        <v>1.017446964133234E-2</v>
      </c>
      <c r="GC192" s="4">
        <f t="shared" si="589"/>
        <v>-2.3829012434883126E-2</v>
      </c>
      <c r="GD192" s="4">
        <f t="shared" si="589"/>
        <v>6.6496067511481296E-3</v>
      </c>
      <c r="GE192" s="4">
        <f t="shared" si="589"/>
        <v>3.0274327279146839E-3</v>
      </c>
      <c r="GF192" s="4">
        <f t="shared" si="589"/>
        <v>3.9691532970491305E-3</v>
      </c>
      <c r="GG192" s="4">
        <f t="shared" si="589"/>
        <v>3.1110874882723117E-4</v>
      </c>
      <c r="GH192" s="4">
        <f t="shared" si="589"/>
        <v>-5.9055521810412919E-3</v>
      </c>
      <c r="GI192" s="4">
        <f t="shared" si="589"/>
        <v>1.1534721450640942E-2</v>
      </c>
      <c r="GJ192" s="4">
        <f t="shared" si="589"/>
        <v>-6.2489281069590128E-3</v>
      </c>
      <c r="GK192" s="4">
        <f t="shared" si="589"/>
        <v>-4.4589209546157891E-3</v>
      </c>
      <c r="GL192" s="4">
        <f t="shared" ref="GL192:IQ192" si="590">GL85-AVERAGE(GL$71:GL$75)</f>
        <v>-3.4937244660459013E-2</v>
      </c>
      <c r="GM192" s="4">
        <f t="shared" si="590"/>
        <v>1.0412895680510209E-2</v>
      </c>
      <c r="GN192" s="4">
        <f t="shared" si="590"/>
        <v>-2.7203123854744472E-2</v>
      </c>
      <c r="GO192" s="4">
        <f t="shared" si="590"/>
        <v>-2.1030943510393817E-2</v>
      </c>
      <c r="GP192" s="4">
        <f t="shared" si="590"/>
        <v>-2.3468084984505466E-3</v>
      </c>
      <c r="GQ192" s="4">
        <f t="shared" si="590"/>
        <v>-7.8706341149961841E-4</v>
      </c>
      <c r="GR192" s="4">
        <f t="shared" si="590"/>
        <v>-9.2600214473584144E-3</v>
      </c>
      <c r="GS192" s="4">
        <f t="shared" si="590"/>
        <v>1.5553548303575124E-2</v>
      </c>
      <c r="GT192" s="4">
        <f t="shared" si="590"/>
        <v>0.12827935991996517</v>
      </c>
      <c r="GU192" s="4">
        <f t="shared" si="590"/>
        <v>9.9686424740789894E-3</v>
      </c>
      <c r="GV192" s="4">
        <f t="shared" si="590"/>
        <v>7.8681146781358954E-3</v>
      </c>
      <c r="GW192" s="4">
        <f t="shared" si="590"/>
        <v>1.3180622251401989E-2</v>
      </c>
      <c r="GX192" s="4">
        <f t="shared" si="590"/>
        <v>-1.6333333117196664E-3</v>
      </c>
      <c r="GY192" s="4">
        <f t="shared" si="590"/>
        <v>-1.2729785265368184E-2</v>
      </c>
      <c r="GZ192" s="4">
        <f t="shared" si="590"/>
        <v>-7.8824820990612485E-3</v>
      </c>
      <c r="HA192" s="4">
        <f t="shared" si="590"/>
        <v>2.6955364960036107E-3</v>
      </c>
      <c r="HB192" s="4">
        <f t="shared" si="590"/>
        <v>-1.5712788047820937E-2</v>
      </c>
      <c r="HC192" s="4">
        <f t="shared" si="590"/>
        <v>4.0127874322651537E-3</v>
      </c>
      <c r="HD192" s="4">
        <f t="shared" si="590"/>
        <v>8.2033436732379924E-4</v>
      </c>
      <c r="HE192" s="4">
        <f t="shared" si="590"/>
        <v>2.6379133645832212E-3</v>
      </c>
      <c r="HF192" s="4">
        <f t="shared" si="590"/>
        <v>-1.392993018674302E-3</v>
      </c>
      <c r="HG192" s="4">
        <f t="shared" si="590"/>
        <v>2.1502433945561105E-4</v>
      </c>
      <c r="HH192" s="4">
        <f t="shared" si="590"/>
        <v>3.3912250708111411E-3</v>
      </c>
      <c r="HI192" s="4">
        <f t="shared" si="590"/>
        <v>1.3123712084587503E-2</v>
      </c>
      <c r="HJ192" s="4">
        <f t="shared" si="590"/>
        <v>-1.768285594002711E-3</v>
      </c>
      <c r="HK192" s="4">
        <f t="shared" si="590"/>
        <v>-1.0884686233937315E-2</v>
      </c>
      <c r="HL192" s="4">
        <f t="shared" si="590"/>
        <v>9.3582299129474408E-3</v>
      </c>
      <c r="HM192" s="4">
        <f t="shared" si="590"/>
        <v>1.4424602173276179E-3</v>
      </c>
      <c r="HN192" s="4">
        <f t="shared" si="590"/>
        <v>-3.7743251290005941E-2</v>
      </c>
      <c r="HO192" s="4">
        <f t="shared" si="590"/>
        <v>-3.9240172948397942E-3</v>
      </c>
      <c r="HP192" s="4">
        <f t="shared" si="590"/>
        <v>7.7457642303859734E-4</v>
      </c>
      <c r="HQ192" s="4">
        <f t="shared" si="590"/>
        <v>1.6712640178681376E-2</v>
      </c>
      <c r="HR192" s="4">
        <f t="shared" si="590"/>
        <v>-3.4248274172110765E-3</v>
      </c>
      <c r="HS192" s="4">
        <f t="shared" si="590"/>
        <v>7.8140827563701831E-2</v>
      </c>
      <c r="HT192" s="4">
        <f t="shared" si="590"/>
        <v>7.4092946448853659E-4</v>
      </c>
      <c r="HU192" s="4">
        <f t="shared" si="590"/>
        <v>-5.8378769201792458E-3</v>
      </c>
      <c r="HV192" s="4">
        <f t="shared" si="590"/>
        <v>-8.7400829854137642E-3</v>
      </c>
      <c r="HW192" s="4">
        <f t="shared" si="590"/>
        <v>-6.8797024517646913E-3</v>
      </c>
      <c r="HX192" s="4">
        <f t="shared" si="590"/>
        <v>-4.9416605045820693E-3</v>
      </c>
      <c r="HY192" s="4">
        <f t="shared" si="590"/>
        <v>-4.7082181522961463E-3</v>
      </c>
      <c r="HZ192" s="4">
        <f t="shared" si="590"/>
        <v>7.2872085736896269E-3</v>
      </c>
      <c r="IA192" s="4">
        <f t="shared" si="590"/>
        <v>-1.5402070707446806E-2</v>
      </c>
      <c r="IB192" s="4">
        <f t="shared" si="590"/>
        <v>7.3478767518822454E-5</v>
      </c>
      <c r="IC192" s="4">
        <f t="shared" si="590"/>
        <v>1.8244089000332392E-2</v>
      </c>
      <c r="ID192" s="4">
        <f t="shared" si="590"/>
        <v>1.9439927129498453E-3</v>
      </c>
      <c r="IE192" s="4">
        <f t="shared" si="590"/>
        <v>1.5724757243228752E-3</v>
      </c>
      <c r="IF192" s="4">
        <f t="shared" si="590"/>
        <v>2.1561922693963398E-3</v>
      </c>
      <c r="IG192" s="4">
        <f t="shared" si="590"/>
        <v>-3.8743262200634995E-3</v>
      </c>
      <c r="IH192" s="4">
        <f t="shared" si="590"/>
        <v>1.6852643518913066E-3</v>
      </c>
      <c r="II192" s="4">
        <f t="shared" si="590"/>
        <v>-1.3735610780468794E-3</v>
      </c>
      <c r="IJ192" s="4">
        <f t="shared" si="590"/>
        <v>-5.0737479123889283E-3</v>
      </c>
      <c r="IK192" s="4">
        <f t="shared" si="590"/>
        <v>5.3327642465375458E-3</v>
      </c>
      <c r="IL192" s="4">
        <f t="shared" si="590"/>
        <v>-2.0593979400367689E-2</v>
      </c>
      <c r="IM192" s="4">
        <f t="shared" si="590"/>
        <v>-1.8509637412621668E-2</v>
      </c>
      <c r="IN192" s="4">
        <f t="shared" si="590"/>
        <v>1.9938227033866988E-2</v>
      </c>
      <c r="IO192" s="4">
        <f t="shared" si="590"/>
        <v>-7.6325381443824204E-3</v>
      </c>
      <c r="IP192" s="4">
        <f t="shared" si="590"/>
        <v>-1.2305766949844832E-2</v>
      </c>
      <c r="IQ192" s="4">
        <f t="shared" si="590"/>
        <v>6.4088642002813863E-3</v>
      </c>
      <c r="IR192" s="27"/>
      <c r="IT192" s="22">
        <f t="shared" si="512"/>
        <v>1.7368655410884293E-3</v>
      </c>
      <c r="IU192" s="23">
        <f>SUM(IT183:IT192)</f>
        <v>-1.0674833427388442E-3</v>
      </c>
      <c r="IY192" s="4">
        <f t="shared" si="533"/>
        <v>2.4086714792087318E-2</v>
      </c>
      <c r="IZ192" s="1">
        <f t="shared" si="538"/>
        <v>2.2802823659059221</v>
      </c>
      <c r="JA192" s="4">
        <f t="shared" si="539"/>
        <v>1.6463803454274908</v>
      </c>
      <c r="JB192" s="4">
        <f t="shared" si="540"/>
        <v>1.9623414611334626</v>
      </c>
      <c r="JC192" s="4">
        <f t="shared" si="541"/>
        <v>2.5807596372676254</v>
      </c>
      <c r="JD192" s="1" t="str">
        <f t="shared" si="542"/>
        <v>Odrzucamy H0</v>
      </c>
      <c r="JG192" s="1">
        <f t="shared" si="543"/>
        <v>1.1198769382550011</v>
      </c>
      <c r="JH192" s="17">
        <f t="shared" si="544"/>
        <v>2.1318467863266499</v>
      </c>
      <c r="JI192" s="17">
        <f t="shared" si="545"/>
        <v>2.7764451051977934</v>
      </c>
      <c r="JJ192" s="17">
        <f t="shared" si="546"/>
        <v>4.604094871349993</v>
      </c>
      <c r="JK192" s="1" t="str">
        <f t="shared" si="547"/>
        <v>NieodrzucamyH0</v>
      </c>
      <c r="JN192" s="35">
        <f t="shared" si="548"/>
        <v>0.5</v>
      </c>
      <c r="JO192" s="36">
        <f>(SQRT(250)/0.5)*(JN192-0.5)</f>
        <v>0</v>
      </c>
      <c r="JP192" s="23">
        <f t="shared" si="549"/>
        <v>1.6448536269514715</v>
      </c>
      <c r="JQ192" s="23">
        <f t="shared" si="550"/>
        <v>1.9599639845400536</v>
      </c>
      <c r="JR192" s="23">
        <f t="shared" si="551"/>
        <v>2.5758293035488999</v>
      </c>
      <c r="JS192" s="1" t="str">
        <f t="shared" si="552"/>
        <v>NieodrzucamyH0</v>
      </c>
      <c r="JW192" s="36">
        <f t="shared" si="553"/>
        <v>0</v>
      </c>
      <c r="JX192" s="23">
        <f t="shared" si="554"/>
        <v>1.6448536269514715</v>
      </c>
      <c r="JY192" s="23">
        <f t="shared" si="555"/>
        <v>1.9599639845400536</v>
      </c>
      <c r="JZ192" s="23">
        <f t="shared" si="556"/>
        <v>2.5758293035488999</v>
      </c>
      <c r="KA192" s="1" t="str">
        <f t="shared" si="557"/>
        <v>NieodrzucamyH0</v>
      </c>
    </row>
    <row r="210" spans="254:257" x14ac:dyDescent="0.25">
      <c r="IU210" s="1" t="s">
        <v>9</v>
      </c>
      <c r="IV210" s="1" t="s">
        <v>10</v>
      </c>
      <c r="IW210" s="1" t="s">
        <v>11</v>
      </c>
    </row>
    <row r="211" spans="254:257" x14ac:dyDescent="0.25">
      <c r="IT211">
        <v>0</v>
      </c>
      <c r="IU211" s="4">
        <v>2.0566811044335602E-3</v>
      </c>
      <c r="IV211" s="4">
        <v>2.5189072247566681E-3</v>
      </c>
      <c r="IW211" s="4">
        <v>2.8894390001955139E-3</v>
      </c>
    </row>
    <row r="212" spans="254:257" x14ac:dyDescent="0.25">
      <c r="IT212">
        <v>1</v>
      </c>
      <c r="IU212" s="4">
        <v>1.0603376588761539E-3</v>
      </c>
      <c r="IV212" s="4">
        <v>1.9847898995223679E-3</v>
      </c>
      <c r="IW212" s="4">
        <v>2.7258534504000574E-3</v>
      </c>
    </row>
    <row r="213" spans="254:257" x14ac:dyDescent="0.25">
      <c r="IT213">
        <v>2</v>
      </c>
      <c r="IU213" s="4">
        <v>1.0496744791192963E-4</v>
      </c>
      <c r="IV213" s="4">
        <v>1.4916458088812484E-3</v>
      </c>
      <c r="IW213" s="4">
        <v>2.6032411351977827E-3</v>
      </c>
    </row>
    <row r="214" spans="254:257" x14ac:dyDescent="0.25">
      <c r="IT214">
        <v>3</v>
      </c>
      <c r="IU214" s="4">
        <v>1.0691166774227396E-3</v>
      </c>
      <c r="IV214" s="4">
        <v>2.9180211587151658E-3</v>
      </c>
      <c r="IW214" s="4">
        <v>4.4001482604705405E-3</v>
      </c>
    </row>
    <row r="215" spans="254:257" x14ac:dyDescent="0.25">
      <c r="IT215">
        <v>4</v>
      </c>
      <c r="IU215" s="4">
        <v>2.4722182724215981E-4</v>
      </c>
      <c r="IV215" s="4">
        <v>2.5583524288576936E-3</v>
      </c>
      <c r="IW215" s="4">
        <v>4.4110113060519115E-3</v>
      </c>
    </row>
    <row r="216" spans="254:257" x14ac:dyDescent="0.25">
      <c r="IT216">
        <v>5</v>
      </c>
      <c r="IU216" s="4">
        <v>-1.0614034122025193E-3</v>
      </c>
      <c r="IV216" s="4">
        <v>1.7119533097361209E-3</v>
      </c>
      <c r="IW216" s="4">
        <v>3.9351439623691803E-3</v>
      </c>
    </row>
    <row r="217" spans="254:257" x14ac:dyDescent="0.25">
      <c r="IT217">
        <v>6</v>
      </c>
      <c r="IU217" s="4">
        <v>-1.3134071340324095E-3</v>
      </c>
      <c r="IV217" s="4">
        <v>1.9221757082293366E-3</v>
      </c>
      <c r="IW217" s="4">
        <v>4.515898136301242E-3</v>
      </c>
    </row>
    <row r="218" spans="254:257" x14ac:dyDescent="0.25">
      <c r="IT218">
        <v>7</v>
      </c>
      <c r="IU218" s="4">
        <v>-2.1011682040270418E-3</v>
      </c>
      <c r="IV218" s="4">
        <v>1.59664075855781E-3</v>
      </c>
      <c r="IW218" s="4">
        <v>4.5608949620685579E-3</v>
      </c>
    </row>
    <row r="219" spans="254:257" x14ac:dyDescent="0.25">
      <c r="IT219">
        <v>8</v>
      </c>
      <c r="IU219" s="4">
        <v>-3.9588975013318938E-3</v>
      </c>
      <c r="IV219" s="4">
        <v>2.0113758157606345E-4</v>
      </c>
      <c r="IW219" s="4">
        <v>3.5359235605256552E-3</v>
      </c>
    </row>
    <row r="220" spans="254:257" x14ac:dyDescent="0.25">
      <c r="IT220">
        <v>9</v>
      </c>
      <c r="IU220" s="4">
        <v>-2.5531591588263455E-3</v>
      </c>
      <c r="IV220" s="4">
        <v>2.0691020444047175E-3</v>
      </c>
      <c r="IW22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2024-10-22T22:31:58Z</dcterms:modified>
</cp:coreProperties>
</file>