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43452495-9039-435F-8986-455FC9DFB78B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<sst xmlns="http://schemas.openxmlformats.org/spreadsheetml/2006/main" count="11" uniqueCount="11">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</sst>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beleggingen Jol"/>
      <sheetName val="schatting lening"/>
      <sheetName val="Kroatie 2024"/>
    </sheetNames>
    <sheetDataSet>
      <sheetData sheetId="0">
        <row r="6">
          <cell r="B6" t="str">
            <v>IWDA</v>
          </cell>
          <cell r="E6">
            <v>90</v>
          </cell>
          <cell r="F6">
            <v>89.932333333333347</v>
          </cell>
          <cell r="G6">
            <v>8093.9100000000017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14382.93</v>
          </cell>
          <cell r="U5">
            <v>36511.790999999997</v>
          </cell>
          <cell r="V5">
            <v>1659.72</v>
          </cell>
          <cell r="X5">
            <v>52554.440999999999</v>
          </cell>
        </row>
        <row r="6">
          <cell r="T6">
            <v>19989.23</v>
          </cell>
          <cell r="U6">
            <v>1823.6410000000001</v>
          </cell>
          <cell r="W6">
            <v>8805.7900000000009</v>
          </cell>
          <cell r="X6">
            <v>30618.661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0.68</v>
    <v>7.5009999999999999E-3</v>
    <v>EUR</v>
    <v>Euronext Amsterdam</v>
    <v>XAMS</v>
    <v>2E-3</v>
    <v>91.444999999999993</v>
    <v>ETF</v>
    <v>45513.388182870367</v>
    <v>0</v>
    <v>90.82</v>
    <v>78201680217.800003</v>
    <v>iShs CoreMSCI Wld ETF USD A</v>
    <v>90.834999999999994</v>
    <v>90.66</v>
    <v>91.34</v>
    <v>IWDA</v>
    <v>iShs CoreMSCI Wld ETF USD A (XAMS:IWDA)</v>
    <v>42711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0.26700000000000002</v>
    <v>8.6890000000000005E-3</v>
    <v>EUR</v>
    <v>Euronext Amsterdam</v>
    <v>XAMS</v>
    <v>1.8E-3</v>
    <v>31.02</v>
    <v>ETF</v>
    <v>45513.388194444444</v>
    <v>3</v>
    <v>30.815999999999999</v>
    <v>20604117590.880001</v>
    <v>iShs CrMSCI EMIMIUCITS ETFUSDA</v>
    <v>30.835999999999999</v>
    <v>30.73</v>
    <v>30.997</v>
    <v>EMIM</v>
    <v>iShs CrMSCI EMIMIUCITS ETFUSDA (XAMS:EMIM)</v>
    <v>3274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0.84</v>
    <v>7.1389999999999995E-3</v>
    <v>EUR</v>
    <v>Xetra</v>
    <v>XETR</v>
    <v>2.2000000000000001E-3</v>
    <v>118.62</v>
    <v>ETF</v>
    <v>45513.388194444444</v>
    <v>6</v>
    <v>117.76</v>
    <v>13266443856.959999</v>
    <v>FTSE AllWld UCITS ETF USD A</v>
    <v>117.82</v>
    <v>117.66</v>
    <v>118.5</v>
    <v>VWCE</v>
    <v>FTSE AllWld UCITS ETF USD A (XETR:VWCE)</v>
    <v>34202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I12" sqref="I12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90</v>
      </c>
      <c r="C2" s="3">
        <f>[1]Assets!$G$6</f>
        <v>8093.9100000000017</v>
      </c>
      <c r="D2" s="3">
        <f>[1]Assets!$F$6</f>
        <v>89.932333333333347</v>
      </c>
      <c r="E2" s="4" cm="1">
        <f t="array" ref="E2">_FV(O3,"Price")</f>
        <v>91.34</v>
      </c>
      <c r="F2" t="s">
        <v>6</v>
      </c>
      <c r="G2">
        <f>[1]Ledger!$X$5</f>
        <v>52554.440999999999</v>
      </c>
      <c r="H2">
        <f>[1]Ledger!$U$5</f>
        <v>36511.790999999997</v>
      </c>
      <c r="I2">
        <f>[1]Ledger!$T$5</f>
        <v>14382.93</v>
      </c>
      <c r="J2">
        <f>[1]Ledger!$V$5</f>
        <v>1659.72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30.997</v>
      </c>
      <c r="F3" t="s">
        <v>7</v>
      </c>
      <c r="G3">
        <f>[1]Ledger!$X$6</f>
        <v>30618.661</v>
      </c>
      <c r="H3">
        <f>[1]Ledger!$U$6</f>
        <v>1823.6410000000001</v>
      </c>
      <c r="I3">
        <f>[1]Ledger!$T$6</f>
        <v>19989.23</v>
      </c>
      <c r="J3">
        <f>[1]Ledger!$W$6</f>
        <v>8805.7900000000009</v>
      </c>
      <c r="O3" t="e" vm="1">
        <v>#VALUE!</v>
      </c>
      <c r="U3" s="6">
        <f ca="1">NOW()</f>
        <v>45513.482001851851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118.5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2024-08-09T09:34:06Z</dcterms:modified>
</cp:coreProperties>
</file>