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92AB9E88-9C64-410B-95C0-62E5E72C56E8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<sst xmlns="http://schemas.openxmlformats.org/spreadsheetml/2006/main" count="11" uniqueCount="11">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</sst>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36663.319000000003</v>
          </cell>
          <cell r="V5">
            <v>1706</v>
          </cell>
          <cell r="X5">
            <v>51212.048999999999</v>
          </cell>
        </row>
        <row r="6">
          <cell r="T6">
            <v>19345.87</v>
          </cell>
          <cell r="U6">
            <v>1882.0330000000004</v>
          </cell>
          <cell r="W6">
            <v>8824.8799999999992</v>
          </cell>
          <cell r="X6">
            <v>30052.782999999996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7.4999999999999997E-2</v>
    <v>7.986E-4</v>
    <v>EUR</v>
    <v>Euronext Amsterdam</v>
    <v>XAMS</v>
    <v>2E-3</v>
    <v>94.7</v>
    <v>ETF</v>
    <v>45503.666666666664</v>
    <v>0</v>
    <v>93.89</v>
    <v>76531170531.970001</v>
    <v>iShs CoreMSCI Wld ETF USD A</v>
    <v>94.265000000000001</v>
    <v>93.92</v>
    <v>93.995000000000005</v>
    <v>IWDA</v>
    <v>iShs CoreMSCI Wld ETF USD A (XAMS:IWDA)</v>
    <v>113201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2E-3</v>
    <v>6.3810000000000001E-5</v>
    <v>EUR</v>
    <v>Euronext Amsterdam</v>
    <v>XAMS</v>
    <v>1.8E-3</v>
    <v>31.532</v>
    <v>ETF</v>
    <v>45503.666666666664</v>
    <v>3</v>
    <v>31.34</v>
    <v>20540937542.860001</v>
    <v>iShs CrMSCI EMIMIUCITS ETFUSDA</v>
    <v>31.462</v>
    <v>31.344000000000001</v>
    <v>31.346</v>
    <v>EMIM</v>
    <v>iShs CrMSCI EMIMIUCITS ETFUSDA (XAMS:EMIM)</v>
    <v>22559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125.14</v>
    <v>96.52</v>
    <v>0.06</v>
    <v>4.9370000000000002E-4</v>
    <v>EUR</v>
    <v>Xetra</v>
    <v>XETR</v>
    <v>2.2000000000000001E-3</v>
    <v>122.5</v>
    <v>ETF</v>
    <v>45503.65693287037</v>
    <v>6</v>
    <v>121.5</v>
    <v>12527969851.459999</v>
    <v>FTSE AllWld UCITS ETF USD A</v>
    <v>121.98</v>
    <v>121.54</v>
    <v>121.6</v>
    <v>VWCE</v>
    <v>FTSE AllWld UCITS ETF USD A (XETR:VWCE)</v>
    <v>62731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L21" sqref="L21"/>
    </sheetView>
  </sheetViews>
  <sheetFormatPr defaultRowHeight="15" x14ac:dyDescent="0.25"/>
  <cols>
    <col min="1" max="5" width="15.7109375" customWidth="1"/>
    <col min="21" max="21" width="15.5703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93.995000000000005</v>
      </c>
      <c r="F2" t="s">
        <v>6</v>
      </c>
      <c r="G2">
        <f>[1]Ledger!$X$5</f>
        <v>51212.048999999999</v>
      </c>
      <c r="H2">
        <f>[1]Ledger!$U$5</f>
        <v>36663.319000000003</v>
      </c>
      <c r="I2">
        <f>[1]Ledger!$T$5</f>
        <v>12842.73</v>
      </c>
      <c r="J2">
        <f>[1]Ledger!$V$5</f>
        <v>1706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31.346</v>
      </c>
      <c r="F3" t="s">
        <v>7</v>
      </c>
      <c r="G3">
        <f>[1]Ledger!$X$6</f>
        <v>30052.782999999996</v>
      </c>
      <c r="H3">
        <f>[1]Ledger!$U$6</f>
        <v>1882.0330000000004</v>
      </c>
      <c r="I3">
        <f>[1]Ledger!$T$6</f>
        <v>19345.87</v>
      </c>
      <c r="J3">
        <f>[1]Ledger!$W$6</f>
        <v>8824.8799999999992</v>
      </c>
      <c r="O3" t="e" vm="1">
        <v>#VALUE!</v>
      </c>
      <c r="U3" s="6">
        <f ca="1">NOW()</f>
        <v>45503.763641782411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121.6</v>
      </c>
      <c r="O4" t="e" vm="2">
        <v>#VALUE!</v>
      </c>
    </row>
    <row r="5" spans="1:21" x14ac:dyDescent="0.25">
      <c r="O5" t="e" vm="3">
        <v>#VALUE!</v>
      </c>
      <c r="U5" s="6"/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2024-07-30T16:19:41Z</dcterms:modified>
</cp:coreProperties>
</file>