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A0928ADC-CA81-4021-B878-06D11AED5F79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<sst xmlns="http://schemas.openxmlformats.org/spreadsheetml/2006/main" count="11" uniqueCount="11">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</sst>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beleggingen Jol"/>
      <sheetName val="schatting lening"/>
      <sheetName val="Kroatie 2024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15427.5</v>
          </cell>
          <cell r="U5">
            <v>37044.531000000003</v>
          </cell>
          <cell r="V5">
            <v>1696.55</v>
          </cell>
          <cell r="X5">
            <v>54168.581000000006</v>
          </cell>
        </row>
        <row r="6">
          <cell r="T6">
            <v>19345.87</v>
          </cell>
          <cell r="U6">
            <v>1902.117</v>
          </cell>
          <cell r="W6">
            <v>8824.8799999999992</v>
          </cell>
          <cell r="X6">
            <v>30072.866999999998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1.395</v>
    <v>1.4841E-2</v>
    <v>EUR</v>
    <v>Euronext Amsterdam</v>
    <v>XAMS</v>
    <v>2E-3</v>
    <v>95.39</v>
    <v>ETF</v>
    <v>45504.666666666664</v>
    <v>0</v>
    <v>94.75</v>
    <v>76531170531.970001</v>
    <v>iShs CoreMSCI Wld ETF USD A</v>
    <v>94.85</v>
    <v>93.995000000000005</v>
    <v>95.39</v>
    <v>IWDA</v>
    <v>iShs CoreMSCI Wld ETF USD A (XAMS:IWDA)</v>
    <v>153423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0.63100000000000001</v>
    <v>2.0129999999999999E-2</v>
    <v>EUR</v>
    <v>Euronext Amsterdam</v>
    <v>XAMS</v>
    <v>1.8E-3</v>
    <v>31.978000000000002</v>
    <v>ETF</v>
    <v>45504.666666666664</v>
    <v>3</v>
    <v>31.8</v>
    <v>20540937542.860001</v>
    <v>iShs CrMSCI EMIMIUCITS ETFUSDA</v>
    <v>31.859000000000002</v>
    <v>31.346</v>
    <v>31.977</v>
    <v>EMIM</v>
    <v>iShs CrMSCI EMIMIUCITS ETFUSDA (XAMS:EMIM)</v>
    <v>17997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1.9</v>
    <v>1.5625E-2</v>
    <v>EUR</v>
    <v>Xetra</v>
    <v>XETR</v>
    <v>2.2000000000000001E-3</v>
    <v>123.56</v>
    <v>ETF</v>
    <v>45504.65693287037</v>
    <v>6</v>
    <v>122.7</v>
    <v>12527969851.459999</v>
    <v>FTSE AllWld UCITS ETF USD A</v>
    <v>122.82</v>
    <v>121.6</v>
    <v>123.5</v>
    <v>VWCE</v>
    <v>FTSE AllWld UCITS ETF USD A (XETR:VWCE)</v>
    <v>71655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G15" sqref="G15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95.39</v>
      </c>
      <c r="F2" t="s">
        <v>6</v>
      </c>
      <c r="G2">
        <f>[1]Ledger!$X$5</f>
        <v>54168.581000000006</v>
      </c>
      <c r="H2">
        <f>[1]Ledger!$U$5</f>
        <v>37044.531000000003</v>
      </c>
      <c r="I2">
        <f>[1]Ledger!$T$5</f>
        <v>15427.5</v>
      </c>
      <c r="J2">
        <f>[1]Ledger!$V$5</f>
        <v>1696.55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31.977</v>
      </c>
      <c r="F3" t="s">
        <v>7</v>
      </c>
      <c r="G3">
        <f>[1]Ledger!$X$6</f>
        <v>30072.866999999998</v>
      </c>
      <c r="H3">
        <f>[1]Ledger!$U$6</f>
        <v>1902.117</v>
      </c>
      <c r="I3">
        <f>[1]Ledger!$T$6</f>
        <v>19345.87</v>
      </c>
      <c r="J3">
        <f>[1]Ledger!$W$6</f>
        <v>8824.8799999999992</v>
      </c>
      <c r="O3" t="e" vm="1">
        <v>#VALUE!</v>
      </c>
      <c r="U3" s="6">
        <f ca="1">NOW()</f>
        <v>45504.824936921294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123.5</v>
      </c>
      <c r="O4" t="e" vm="2">
        <v>#VALUE!</v>
      </c>
    </row>
    <row r="5" spans="1:21" x14ac:dyDescent="0.25">
      <c r="O5" t="e" vm="3">
        <v>#VALUE!</v>
      </c>
      <c r="U5" s="6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2024-07-31T17:47:56Z</dcterms:modified>
</cp:coreProperties>
</file>