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updateLinks="always" defaultThemeVersion="202300"/>
  <mc:AlternateContent xmlns:mc="http://schemas.openxmlformats.org/markup-compatibility/2006">
    <mc:Choice Requires="x15">
      <x15ac:absPath xmlns:x15ac="http://schemas.microsoft.com/office/spreadsheetml/2010/11/ac" url="C:\Users\bartm\Documents\GitHub\Stock-tracker\"/>
    </mc:Choice>
  </mc:AlternateContent>
  <xr:revisionPtr revIDLastSave="0" documentId="13_ncr:1_{8534C34C-E170-4A63-BD69-1CC1D96F59C1}" xr6:coauthVersionLast="47" xr6:coauthVersionMax="47" xr10:uidLastSave="{00000000-0000-0000-0000-000000000000}"/>
  <bookViews>
    <workbookView xWindow="-120" yWindow="-120" windowWidth="29040" windowHeight="16440" xr2:uid="{29A6A1C3-F615-434C-B187-5E0D3705EC97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 a="1"/>
  <c r="E4" i="1" s="1"/>
  <c r="E2" i="1" a="1"/>
  <c r="E2" i="1" s="1"/>
  <c r="E3" i="1" a="1"/>
  <c r="E3" i="1" s="1"/>
  <c r="B2" i="1"/>
  <c r="J3" i="1"/>
  <c r="I3" i="1"/>
  <c r="J2" i="1"/>
  <c r="I2" i="1"/>
  <c r="B4" i="1"/>
  <c r="C2" i="1"/>
  <c r="D4" i="1"/>
  <c r="D3" i="1"/>
  <c r="D2" i="1"/>
  <c r="C4" i="1"/>
  <c r="C3" i="1"/>
  <c r="B3" i="1"/>
  <c r="A3" i="1" l="1"/>
  <c r="A2" i="1"/>
  <c r="A4" i="1"/>
  <c r="H2" i="1" l="1"/>
  <c r="G2" i="1" l="1"/>
  <c r="H3" i="1" l="1"/>
  <c r="G3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2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7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sharedStrings.xml><?xml version="1.0" encoding="utf-8"?>
<sst xmlns="http://schemas.openxmlformats.org/spreadsheetml/2006/main" count="11" uniqueCount="11">
  <si>
    <t>Name</t>
  </si>
  <si>
    <t>Shares</t>
  </si>
  <si>
    <t>Money Invested</t>
  </si>
  <si>
    <t>Average Buy Price</t>
  </si>
  <si>
    <t>Current Price</t>
  </si>
  <si>
    <t>Net worth</t>
  </si>
  <si>
    <t>Bart</t>
  </si>
  <si>
    <t>Jolien</t>
  </si>
  <si>
    <t>bolero</t>
  </si>
  <si>
    <t>cash</t>
  </si>
  <si>
    <t>penioen/kbc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</si>
</sst>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€&quot;\ * #,##0.00_ ;_ &quot;€&quot;\ * \-#,##0.00_ ;_ &quot;€&quot;\ * &quot;-&quot;??_ ;_ @_ "/>
    <numFmt numFmtId="164" formatCode="_([$€-2]\ * #,##0.00_);_([$€-2]\ * \(#,##0.00\);_([$€-2]\ * &quot;-&quot;??_);_(@_)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4" fontId="0" fillId="0" borderId="0" xfId="1" applyFont="1" applyAlignment="1">
      <alignment vertical="center" wrapText="1"/>
    </xf>
    <xf numFmtId="44" fontId="0" fillId="0" borderId="0" xfId="1" applyFont="1"/>
    <xf numFmtId="164" fontId="0" fillId="0" borderId="0" xfId="0" applyNumberFormat="1"/>
    <xf numFmtId="0" fontId="1" fillId="0" borderId="0" xfId="0" applyFont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4228772ca94f1527/Shares.xlsx" TargetMode="External"/><Relationship Id="rId1" Type="http://schemas.openxmlformats.org/officeDocument/2006/relationships/externalLinkPath" Target="https://d.docs.live.net/4228772ca94f1527/Shar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ssets"/>
      <sheetName val="Assets geschiedenis"/>
      <sheetName val="ETF aankopen"/>
      <sheetName val="Maand uitgaven"/>
      <sheetName val="Ledger"/>
      <sheetName val="LedgerPerJaar"/>
      <sheetName val="Kroatie 2024"/>
      <sheetName val="beleggingen Jol"/>
      <sheetName val="schatting lening"/>
    </sheetNames>
    <sheetDataSet>
      <sheetData sheetId="0">
        <row r="6">
          <cell r="B6" t="str">
            <v>IWDA</v>
          </cell>
          <cell r="E6">
            <v>79</v>
          </cell>
          <cell r="F6">
            <v>89.933797468354442</v>
          </cell>
          <cell r="G6">
            <v>7104.7700000000013</v>
          </cell>
        </row>
        <row r="7">
          <cell r="B7" t="str">
            <v>EMIM</v>
          </cell>
          <cell r="E7">
            <v>33</v>
          </cell>
          <cell r="F7">
            <v>31.210303030303031</v>
          </cell>
          <cell r="G7">
            <v>1029.94</v>
          </cell>
        </row>
        <row r="8">
          <cell r="B8" t="str">
            <v>VWCE</v>
          </cell>
          <cell r="E8">
            <v>230</v>
          </cell>
          <cell r="F8">
            <v>102.25373913043477</v>
          </cell>
          <cell r="G8">
            <v>23518.359999999997</v>
          </cell>
        </row>
      </sheetData>
      <sheetData sheetId="1"/>
      <sheetData sheetId="2"/>
      <sheetData sheetId="3"/>
      <sheetData sheetId="4">
        <row r="5">
          <cell r="T5">
            <v>12842.73</v>
          </cell>
          <cell r="U5">
            <v>36613.819000000003</v>
          </cell>
          <cell r="V5">
            <v>1706</v>
          </cell>
          <cell r="X5">
            <v>51162.548999999999</v>
          </cell>
        </row>
        <row r="6">
          <cell r="T6">
            <v>19345.87</v>
          </cell>
          <cell r="U6">
            <v>1879.0670000000002</v>
          </cell>
          <cell r="W6">
            <v>8824.8799999999992</v>
          </cell>
          <cell r="X6">
            <v>30049.816999999995</v>
          </cell>
        </row>
      </sheetData>
      <sheetData sheetId="5"/>
      <sheetData sheetId="6"/>
      <sheetData sheetId="7"/>
      <sheetData sheetId="8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8">
  <rv s="0">
    <v>https://www.bing.com/financeapi/forcetrigger?t=aloe4c&amp;q=XAMS%3aIWDA&amp;form=skydnc</v>
    <v>Learn more on Bing</v>
  </rv>
  <rv s="1">
    <v>en-GB</v>
    <v>aloe4c</v>
    <v>268435456</v>
    <v>1</v>
    <v>Powered by Refinitiv</v>
    <v>0</v>
    <v>iShs CoreMSCI Wld ETF USD A (XAMS:IWDA)</v>
    <v>2</v>
    <v>3</v>
    <v>Finance</v>
    <v>4</v>
    <v>96.7</v>
    <v>73.69</v>
    <v>0.57499999999999996</v>
    <v>6.1339999999999997E-3</v>
    <v>EUR</v>
    <v>Euronext Amsterdam</v>
    <v>XAMS</v>
    <v>2E-3</v>
    <v>94.43</v>
    <v>ETF</v>
    <v>45502.385162037041</v>
    <v>0</v>
    <v>94.12</v>
    <v>76531170531.970001</v>
    <v>iShs CoreMSCI Wld ETF USD A</v>
    <v>94.375</v>
    <v>93.745000000000005</v>
    <v>94.32</v>
    <v>IWDA</v>
    <v>iShs CoreMSCI Wld ETF USD A (XAMS:IWDA)</v>
    <v>37286</v>
  </rv>
  <rv s="2">
    <v>1</v>
  </rv>
  <rv s="0">
    <v>https://www.bing.com/financeapi/forcetrigger?t=alo6cw&amp;q=XAMS%3aEMIM&amp;form=skydnc</v>
    <v>Learn more on Bing</v>
  </rv>
  <rv s="1">
    <v>en-GB</v>
    <v>alo6cw</v>
    <v>268435456</v>
    <v>1</v>
    <v>Powered by Refinitiv</v>
    <v>0</v>
    <v>iShs CrMSCI EMIMIUCITS ETFUSDA (XAMS:EMIM)</v>
    <v>2</v>
    <v>3</v>
    <v>Finance</v>
    <v>4</v>
    <v>32.82</v>
    <v>26.53</v>
    <v>0.154</v>
    <v>4.9090000000000002E-3</v>
    <v>EUR</v>
    <v>Euronext Amsterdam</v>
    <v>XAMS</v>
    <v>1.8E-3</v>
    <v>31.565999999999999</v>
    <v>ETF</v>
    <v>45502.38517361111</v>
    <v>3</v>
    <v>31.5</v>
    <v>20540937542.860001</v>
    <v>iShs CrMSCI EMIMIUCITS ETFUSDA</v>
    <v>31.550999999999998</v>
    <v>31.369</v>
    <v>31.523</v>
    <v>EMIM</v>
    <v>iShs CrMSCI EMIMIUCITS ETFUSDA (XAMS:EMIM)</v>
    <v>10521</v>
  </rv>
  <rv s="2">
    <v>4</v>
  </rv>
  <rv s="3">
    <v>en-GB</v>
    <v>c8v3ur</v>
    <v>268435456</v>
    <v>1</v>
    <v>Powered by Refinitiv</v>
    <v>5</v>
    <v>FTSE AllWld UCITS ETF USD A (XAMS:VWCE)</v>
    <v>6</v>
    <v>3</v>
    <v>Finance</v>
    <v>4</v>
    <v>125.26</v>
    <v>96.82</v>
    <v>0.70599999999999996</v>
    <v>5.816E-3</v>
    <v>EUR</v>
    <v>Euronext Amsterdam</v>
    <v>XAMS</v>
    <v>2.2000000000000001E-3</v>
    <v>122.298</v>
    <v>ETF</v>
    <v>45502.385162037041</v>
    <v>121.9</v>
    <v>12527969851.459999</v>
    <v>FTSE AllWld UCITS ETF USD A</v>
    <v>122.1</v>
    <v>121.38200000000001</v>
    <v>122.08799999999999</v>
    <v>VWCE</v>
    <v>FTSE AllWld UCITS ETF USD A (XAMS:VWCE)</v>
    <v>1287</v>
  </rv>
  <rv s="2">
    <v>6</v>
  </rv>
</rvData>
</file>

<file path=xl/richData/rdrichvaluestructure.xml><?xml version="1.0" encoding="utf-8"?>
<rvStructures xmlns="http://schemas.microsoft.com/office/spreadsheetml/2017/richdata" count="4">
  <s t="_hyperlink">
    <k n="Address" t="s"/>
    <k n="Text" t="s"/>
  </s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Change"/>
    <k n="Change (%)"/>
    <k n="Currency" t="s"/>
    <k n="Exchange" t="s"/>
    <k n="Exchange abbreviation" t="s"/>
    <k n="Expense ratio"/>
    <k n="High"/>
    <k n="Instrument type" t="s"/>
    <k n="Last trade time"/>
    <k n="LearnMoreOnLink" t="r"/>
    <k n="Low"/>
    <k n="Market cap"/>
    <k n="Name" t="s"/>
    <k n="Open"/>
    <k n="Previous close"/>
    <k n="Price"/>
    <k n="Ticker symbol" t="s"/>
    <k n="UniqueName" t="s"/>
    <k n="Volume"/>
  </s>
  <s t="_linkedentity">
    <k n="%cvi" t="r"/>
  </s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Change"/>
    <k n="Change (%)"/>
    <k n="Currency" t="s"/>
    <k n="Exchange" t="s"/>
    <k n="Exchange abbreviation" t="s"/>
    <k n="Expense ratio"/>
    <k n="High"/>
    <k n="Instrument type" t="s"/>
    <k n="Last trade time"/>
    <k n="Low"/>
    <k n="Market cap"/>
    <k n="Name" t="s"/>
    <k n="Open"/>
    <k n="Previous close"/>
    <k n="Price"/>
    <k n="Ticker symbol" t="s"/>
    <k n="UniqueName" t="s"/>
    <k n="Volume"/>
  </s>
</rvStructures>
</file>

<file path=xl/richData/rdsupportingpropertybag.xml><?xml version="1.0" encoding="utf-8"?>
<supportingPropertyBags xmlns="http://schemas.microsoft.com/office/spreadsheetml/2017/richdata2">
  <spbArrays count="2">
    <a count="32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Last trade time</v>
      <v t="s">Ticker symbol</v>
      <v t="s">Exchange abbreviation</v>
      <v t="s">Change</v>
      <v t="s">Expense ratio</v>
      <v t="s">Change (%)</v>
      <v t="s">Currency</v>
      <v t="s">Previous close</v>
      <v t="s">Open</v>
      <v t="s">High</v>
      <v t="s">Low</v>
      <v t="s">52 week high</v>
      <v t="s">52 week low</v>
      <v t="s">Volume</v>
      <v t="s">Market cap</v>
      <v t="s">Instrument type</v>
      <v t="s">_Flags</v>
      <v t="s">UniqueName</v>
      <v t="s">_DisplayString</v>
      <v t="s">LearnMoreOnLink</v>
      <v t="s">%ProviderInfo</v>
    </a>
    <a count="31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Last trade time</v>
      <v t="s">Ticker symbol</v>
      <v t="s">Exchange abbreviation</v>
      <v t="s">Change</v>
      <v t="s">Expense ratio</v>
      <v t="s">Change (%)</v>
      <v t="s">Currency</v>
      <v t="s">Previous close</v>
      <v t="s">Open</v>
      <v t="s">High</v>
      <v t="s">Low</v>
      <v t="s">52 week high</v>
      <v t="s">52 week low</v>
      <v t="s">Volume</v>
      <v t="s">Market cap</v>
      <v t="s">Instrument type</v>
      <v t="s">_Flags</v>
      <v t="s">UniqueName</v>
      <v t="s">_DisplayString</v>
      <v t="s">%ProviderInfo</v>
    </a>
  </spbArrays>
  <spbData count="7">
    <spb s="0">
      <v>0</v>
      <v>Name</v>
      <v>LearnMoreOnLink</v>
    </spb>
    <spb s="1">
      <v>0</v>
      <v>0</v>
      <v>0</v>
    </spb>
    <spb s="2">
      <v>1</v>
      <v>1</v>
      <v>1</v>
    </spb>
    <spb s="3">
      <v>1</v>
      <v>1</v>
      <v>2</v>
      <v>1</v>
      <v>1</v>
      <v>1</v>
      <v>3</v>
      <v>4</v>
      <v>5</v>
      <v>1</v>
      <v>1</v>
      <v>4</v>
      <v>1</v>
      <v>6</v>
      <v>7</v>
    </spb>
    <spb s="4">
      <v>Delayed 15 minutes</v>
      <v>from previous close</v>
      <v>from previous close</v>
      <v>GMT</v>
    </spb>
    <spb s="5">
      <v>1</v>
      <v>Name</v>
    </spb>
    <spb s="6">
      <v>1</v>
      <v>1</v>
    </spb>
  </spbData>
</supportingPropertyBags>
</file>

<file path=xl/richData/rdsupportingpropertybagstructure.xml><?xml version="1.0" encoding="utf-8"?>
<spbStructures xmlns="http://schemas.microsoft.com/office/spreadsheetml/2017/richdata2" count="7">
  <s>
    <k n="^Order" t="spba"/>
    <k n="TitleProperty" t="s"/>
    <k n="SubTitleProperty" t="s"/>
  </s>
  <s>
    <k n="ShowInCardView" t="b"/>
    <k n="ShowInDotNotation" t="b"/>
    <k n="ShowInAutoComplete" t="b"/>
  </s>
  <s>
    <k n="UniqueName" t="spb"/>
    <k n="`%ProviderInfo" t="spb"/>
    <k n="LearnMoreOnLink" t="spb"/>
  </s>
  <s>
    <k n="Low" t="i"/>
    <k n="High" t="i"/>
    <k n="Name" t="i"/>
    <k n="Open" t="i"/>
    <k n="Price" t="i"/>
    <k n="Change" t="i"/>
    <k n="Volume" t="i"/>
    <k n="Change (%)" t="i"/>
    <k n="Market cap" t="i"/>
    <k n="52 week low" t="i"/>
    <k n="52 week high" t="i"/>
    <k n="Expense ratio" t="i"/>
    <k n="Previous close" t="i"/>
    <k n="Last trade time" t="i"/>
    <k n="`%EntityServiceId" t="i"/>
  </s>
  <s>
    <k n="Price" t="s"/>
    <k n="Change" t="s"/>
    <k n="Change (%)" t="s"/>
    <k n="Last trade time" t="s"/>
  </s>
  <s>
    <k n="^Order" t="spba"/>
    <k n="TitleProperty" t="s"/>
  </s>
  <s>
    <k n="UniqueName" t="spb"/>
    <k n="`%ProviderInfo" t="spb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5">
    <x:dxf>
      <x:numFmt numFmtId="2" formatCode="0.00"/>
    </x:dxf>
    <x:dxf>
      <x:numFmt numFmtId="0" formatCode="General"/>
    </x:dxf>
    <x:dxf>
      <x:numFmt numFmtId="27" formatCode="d/mm/yyyy\ h:mm"/>
    </x:dxf>
    <x:dxf>
      <x:numFmt numFmtId="14" formatCode="0.00%"/>
    </x:dxf>
    <x:dxf>
      <x:numFmt numFmtId="3" formatCode="#,##0"/>
    </x:dxf>
  </dxfs>
  <richProperties>
    <rPr n="NumberFormat" t="s"/>
    <rPr n="IsTitleField" t="b"/>
  </richProperties>
  <richStyles>
    <rSty dxfid="1">
      <rpv i="0">_([$€-x-euro2] * #,##0.00_);_([$€-x-euro2] * (#,##0.00);_([$€-x-euro2] * "-"??_);_(@_)</rpv>
    </rSty>
    <rSty>
      <rpv i="1">1</rpv>
    </rSty>
    <rSty dxfid="4">
      <rpv i="0">#,##0</rpv>
    </rSty>
    <rSty dxfid="3"/>
    <rSty dxfid="1">
      <rpv i="0">_([$€-x-euro2] * #,##0_);_([$€-x-euro2] * (#,##0);_([$€-x-euro2] * "-"_);_(@_)</rpv>
    </rSty>
    <rSty dxfid="2"/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5A40D-BB52-45F6-9C73-EDE2E7F2B2C7}">
  <dimension ref="A1:O12"/>
  <sheetViews>
    <sheetView tabSelected="1" workbookViewId="0">
      <selection activeCell="E14" sqref="E14"/>
    </sheetView>
  </sheetViews>
  <sheetFormatPr defaultRowHeight="15" x14ac:dyDescent="0.25"/>
  <cols>
    <col min="1" max="5" width="15.7109375" customWidth="1"/>
  </cols>
  <sheetData>
    <row r="1" spans="1:1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6"/>
      <c r="H1" s="1" t="s">
        <v>8</v>
      </c>
      <c r="I1" s="1" t="s">
        <v>9</v>
      </c>
      <c r="J1" s="1" t="s">
        <v>10</v>
      </c>
    </row>
    <row r="2" spans="1:15" x14ac:dyDescent="0.25">
      <c r="A2" s="2" t="str">
        <f>[1]Assets!$B$6</f>
        <v>IWDA</v>
      </c>
      <c r="B2" s="2">
        <f>[1]Assets!$E$6</f>
        <v>79</v>
      </c>
      <c r="C2" s="3">
        <f>[1]Assets!$G$6</f>
        <v>7104.7700000000013</v>
      </c>
      <c r="D2" s="3">
        <f>[1]Assets!$F$6</f>
        <v>89.933797468354442</v>
      </c>
      <c r="E2" s="4" cm="1">
        <f t="array" ref="E2">_FV(O3,"Price")</f>
        <v>94.32</v>
      </c>
      <c r="F2" t="s">
        <v>6</v>
      </c>
      <c r="G2">
        <f>[1]Ledger!$X$5</f>
        <v>51162.548999999999</v>
      </c>
      <c r="H2">
        <f>[1]Ledger!$U$5</f>
        <v>36613.819000000003</v>
      </c>
      <c r="I2">
        <f>[1]Ledger!$T$5</f>
        <v>12842.73</v>
      </c>
      <c r="J2">
        <f>[1]Ledger!$V$5</f>
        <v>1706</v>
      </c>
    </row>
    <row r="3" spans="1:15" x14ac:dyDescent="0.25">
      <c r="A3" s="2" t="str">
        <f>[1]Assets!$B$7</f>
        <v>EMIM</v>
      </c>
      <c r="B3" s="2">
        <f>[1]Assets!$E$7</f>
        <v>33</v>
      </c>
      <c r="C3" s="3">
        <f>[1]Assets!$G$7</f>
        <v>1029.94</v>
      </c>
      <c r="D3" s="3">
        <f>[1]Assets!$F$7</f>
        <v>31.210303030303031</v>
      </c>
      <c r="E3" s="5" cm="1">
        <f t="array" ref="E3">_FV(O4,"Price")</f>
        <v>31.523</v>
      </c>
      <c r="F3" t="s">
        <v>7</v>
      </c>
      <c r="G3">
        <f>[1]Ledger!$X$6</f>
        <v>30049.816999999995</v>
      </c>
      <c r="H3">
        <f>[1]Ledger!$U$6</f>
        <v>1879.0670000000002</v>
      </c>
      <c r="I3">
        <f>[1]Ledger!$T$6</f>
        <v>19345.87</v>
      </c>
      <c r="J3">
        <f>[1]Ledger!$W$6</f>
        <v>8824.8799999999992</v>
      </c>
      <c r="O3" t="e" vm="1">
        <v>#VALUE!</v>
      </c>
    </row>
    <row r="4" spans="1:15" x14ac:dyDescent="0.25">
      <c r="A4" s="2" t="str">
        <f>[1]Assets!$B$8</f>
        <v>VWCE</v>
      </c>
      <c r="B4" s="2">
        <f>[1]Assets!$E$8</f>
        <v>230</v>
      </c>
      <c r="C4" s="3">
        <f>[1]Assets!$G$8</f>
        <v>23518.359999999997</v>
      </c>
      <c r="D4" s="3">
        <f>[1]Assets!$F$8</f>
        <v>102.25373913043477</v>
      </c>
      <c r="E4" s="4" cm="1">
        <f t="array" ref="E4">_FV(O5,"Price")</f>
        <v>122.08799999999999</v>
      </c>
      <c r="O4" t="e" vm="2">
        <v>#VALUE!</v>
      </c>
    </row>
    <row r="5" spans="1:15" x14ac:dyDescent="0.25">
      <c r="O5" t="e" vm="3">
        <v>#VALUE!</v>
      </c>
    </row>
    <row r="12" spans="1:15" x14ac:dyDescent="0.25">
      <c r="M12" s="5"/>
    </row>
  </sheetData>
  <mergeCells count="1"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meeremans</dc:creator>
  <cp:lastModifiedBy>bart meeremans</cp:lastModifiedBy>
  <dcterms:created xsi:type="dcterms:W3CDTF">2024-07-26T10:01:25Z</dcterms:created>
  <dcterms:modified xsi:type="dcterms:W3CDTF">2024-07-29T09:29:54Z</dcterms:modified>
</cp:coreProperties>
</file>