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nSyncing\Dropbox\Varia\BH\"/>
    </mc:Choice>
  </mc:AlternateContent>
  <xr:revisionPtr revIDLastSave="0" documentId="13_ncr:1_{01385349-66BC-4DF1-870A-880B50F0CB9A}" xr6:coauthVersionLast="47" xr6:coauthVersionMax="47" xr10:uidLastSave="{00000000-0000-0000-0000-000000000000}"/>
  <bookViews>
    <workbookView xWindow="-108" yWindow="-108" windowWidth="23256" windowHeight="12576" activeTab="1" xr2:uid="{419D903A-9EC7-4FBC-9941-FC89245F4633}"/>
  </bookViews>
  <sheets>
    <sheet name="Joystick" sheetId="1" r:id="rId1"/>
    <sheet name="controll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1" l="1"/>
  <c r="V9" i="1"/>
  <c r="V10" i="1"/>
  <c r="V11" i="1"/>
  <c r="V12" i="1"/>
  <c r="V13" i="1"/>
  <c r="V14" i="1"/>
  <c r="V7" i="1"/>
  <c r="M8" i="1"/>
  <c r="M9" i="1"/>
  <c r="M10" i="1"/>
  <c r="M11" i="1"/>
  <c r="M12" i="1"/>
  <c r="M13" i="1"/>
  <c r="M14" i="1"/>
  <c r="M7" i="1"/>
  <c r="D20" i="1"/>
  <c r="D21" i="1"/>
  <c r="D22" i="1"/>
  <c r="D23" i="1"/>
  <c r="D19" i="1"/>
</calcChain>
</file>

<file path=xl/sharedStrings.xml><?xml version="1.0" encoding="utf-8"?>
<sst xmlns="http://schemas.openxmlformats.org/spreadsheetml/2006/main" count="270" uniqueCount="122">
  <si>
    <t>Rolwagen Joystick</t>
  </si>
  <si>
    <t>CON7</t>
  </si>
  <si>
    <t>con7</t>
  </si>
  <si>
    <t>oranje</t>
  </si>
  <si>
    <t>pcb</t>
  </si>
  <si>
    <t>A</t>
  </si>
  <si>
    <t>geel</t>
  </si>
  <si>
    <t>M</t>
  </si>
  <si>
    <t>C</t>
  </si>
  <si>
    <t>wit</t>
  </si>
  <si>
    <t>O</t>
  </si>
  <si>
    <t>E</t>
  </si>
  <si>
    <t>rood</t>
  </si>
  <si>
    <t>GND</t>
  </si>
  <si>
    <t>Q</t>
  </si>
  <si>
    <t>G</t>
  </si>
  <si>
    <t>zwart</t>
  </si>
  <si>
    <t>S</t>
  </si>
  <si>
    <t>Rust</t>
  </si>
  <si>
    <t>Vooruit</t>
  </si>
  <si>
    <t>Achteruit</t>
  </si>
  <si>
    <t>Links</t>
  </si>
  <si>
    <t>Rechts</t>
  </si>
  <si>
    <t>CON nr</t>
  </si>
  <si>
    <t>.</t>
  </si>
  <si>
    <t>weerstand</t>
  </si>
  <si>
    <t>43M</t>
  </si>
  <si>
    <t>4.4k</t>
  </si>
  <si>
    <t>37.8M</t>
  </si>
  <si>
    <t>na</t>
  </si>
  <si>
    <t>35M</t>
  </si>
  <si>
    <t>36M</t>
  </si>
  <si>
    <t>weerstand tov</t>
  </si>
  <si>
    <t>mid</t>
  </si>
  <si>
    <t>2.2k</t>
  </si>
  <si>
    <t>42M</t>
  </si>
  <si>
    <t>VA</t>
  </si>
  <si>
    <t>niveau (5V)</t>
  </si>
  <si>
    <t>BLAUW</t>
  </si>
  <si>
    <t>bruin</t>
  </si>
  <si>
    <t>groen</t>
  </si>
  <si>
    <t>paars</t>
  </si>
  <si>
    <t>VCC</t>
  </si>
  <si>
    <t>voor/ach</t>
  </si>
  <si>
    <t>links/rech</t>
  </si>
  <si>
    <t>?</t>
  </si>
  <si>
    <t>test</t>
  </si>
  <si>
    <t>gnd</t>
  </si>
  <si>
    <t>vcc</t>
  </si>
  <si>
    <t>voor/acht</t>
  </si>
  <si>
    <t>1to1</t>
  </si>
  <si>
    <t>GRIJS</t>
  </si>
  <si>
    <t>PAARS</t>
  </si>
  <si>
    <t>chip</t>
  </si>
  <si>
    <t>draden komen aan achterkant toe</t>
  </si>
  <si>
    <t>sig?</t>
  </si>
  <si>
    <t>blauw</t>
  </si>
  <si>
    <t>GEEL</t>
  </si>
  <si>
    <t>ZWART</t>
  </si>
  <si>
    <t>ROOD</t>
  </si>
  <si>
    <t>BRUIN</t>
  </si>
  <si>
    <t>GROEN</t>
  </si>
  <si>
    <t>ORANJE</t>
  </si>
  <si>
    <t>aan joyst</t>
  </si>
  <si>
    <t>silicone</t>
  </si>
  <si>
    <t>chip aan bovenkant</t>
  </si>
  <si>
    <t>Joyst con</t>
  </si>
  <si>
    <t>bord IN</t>
  </si>
  <si>
    <t>sch on/off</t>
  </si>
  <si>
    <t>4x schakel</t>
  </si>
  <si>
    <t>GND, cap, ard</t>
  </si>
  <si>
    <t>1to1 uit</t>
  </si>
  <si>
    <t>out LR2</t>
  </si>
  <si>
    <t>out VA2</t>
  </si>
  <si>
    <t>out VA1</t>
  </si>
  <si>
    <t>out LR1</t>
  </si>
  <si>
    <t>ard D6</t>
  </si>
  <si>
    <t>ard D5</t>
  </si>
  <si>
    <t>LR1</t>
  </si>
  <si>
    <t>VA1</t>
  </si>
  <si>
    <t>VA2</t>
  </si>
  <si>
    <t>LR2</t>
  </si>
  <si>
    <t>4x schakelaar</t>
  </si>
  <si>
    <t>bord uit</t>
  </si>
  <si>
    <t>CON CONTROLLER</t>
  </si>
  <si>
    <t>ok</t>
  </si>
  <si>
    <t>ON/OFF</t>
  </si>
  <si>
    <t>L</t>
  </si>
  <si>
    <t>R</t>
  </si>
  <si>
    <t>HAZARDS</t>
  </si>
  <si>
    <t>HORN</t>
  </si>
  <si>
    <t>LIGHTS</t>
  </si>
  <si>
    <t>MODE</t>
  </si>
  <si>
    <t>PROFILE</t>
  </si>
  <si>
    <t>LEFT TURN</t>
  </si>
  <si>
    <t>SPEED DOWN</t>
  </si>
  <si>
    <t>SPEED UP</t>
  </si>
  <si>
    <t>5v</t>
  </si>
  <si>
    <t>gnd2</t>
  </si>
  <si>
    <t xml:space="preserve"> </t>
  </si>
  <si>
    <t>on/off</t>
  </si>
  <si>
    <t>hazards</t>
  </si>
  <si>
    <t>horn</t>
  </si>
  <si>
    <t>lights</t>
  </si>
  <si>
    <t>mode</t>
  </si>
  <si>
    <t>profile</t>
  </si>
  <si>
    <t>left sign</t>
  </si>
  <si>
    <t>speed down</t>
  </si>
  <si>
    <t>speed up</t>
  </si>
  <si>
    <t>right sign</t>
  </si>
  <si>
    <t>RIGHT TURN</t>
  </si>
  <si>
    <t>sch1</t>
  </si>
  <si>
    <t>sch5</t>
  </si>
  <si>
    <t>-</t>
  </si>
  <si>
    <t>sch2</t>
  </si>
  <si>
    <t>sch3</t>
  </si>
  <si>
    <t>sch4</t>
  </si>
  <si>
    <t>button</t>
  </si>
  <si>
    <t>pos</t>
  </si>
  <si>
    <t>functie</t>
  </si>
  <si>
    <t>arduino pin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</si>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</sst>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0.0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66" fontId="0" fillId="0" borderId="0" xfId="1" applyNumberFormat="1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0" fillId="0" borderId="11" xfId="0" applyBorder="1"/>
    <xf numFmtId="0" fontId="0" fillId="0" borderId="10" xfId="0" applyBorder="1"/>
    <xf numFmtId="0" fontId="0" fillId="4" borderId="1" xfId="0" applyFill="1" applyBorder="1"/>
    <xf numFmtId="0" fontId="0" fillId="4" borderId="8" xfId="0" applyFill="1" applyBorder="1"/>
    <xf numFmtId="0" fontId="0" fillId="5" borderId="3" xfId="0" applyFill="1" applyBorder="1"/>
    <xf numFmtId="0" fontId="0" fillId="5" borderId="9" xfId="0" applyFill="1" applyBorder="1"/>
    <xf numFmtId="0" fontId="0" fillId="6" borderId="8" xfId="0" applyFill="1" applyBorder="1"/>
    <xf numFmtId="0" fontId="0" fillId="6" borderId="4" xfId="0" applyFill="1" applyBorder="1"/>
    <xf numFmtId="0" fontId="0" fillId="7" borderId="9" xfId="0" applyFill="1" applyBorder="1"/>
    <xf numFmtId="0" fontId="0" fillId="7" borderId="6" xfId="0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554874</xdr:colOff>
      <xdr:row>11</xdr:row>
      <xdr:rowOff>99060</xdr:rowOff>
    </xdr:from>
    <xdr:to>
      <xdr:col>19</xdr:col>
      <xdr:colOff>236219</xdr:colOff>
      <xdr:row>31</xdr:row>
      <xdr:rowOff>22860</xdr:rowOff>
    </xdr:to>
    <xdr:pic>
      <xdr:nvPicPr>
        <xdr:cNvPr id="2" name="Picture 1" descr="Arduino Nano pinout">
          <a:extLst>
            <a:ext uri="{FF2B5EF4-FFF2-40B4-BE49-F238E27FC236}">
              <a16:creationId xmlns:a16="http://schemas.microsoft.com/office/drawing/2014/main" id="{C7ECF3BC-162C-B175-D600-339FEC378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0474" y="2110740"/>
          <a:ext cx="4558145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53FE-B563-4FB7-AF9C-8D278D225D0F}">
  <dimension ref="A1:X30"/>
  <sheetViews>
    <sheetView topLeftCell="B3" zoomScaleNormal="100" workbookViewId="0">
      <selection activeCell="E3" sqref="E3"/>
    </sheetView>
  </sheetViews>
  <sheetFormatPr defaultRowHeight="14.4" x14ac:dyDescent="0.3"/>
  <cols>
    <col min="4" max="4" width="10.33203125" bestFit="1" customWidth="1"/>
  </cols>
  <sheetData>
    <row r="1" spans="1:24" x14ac:dyDescent="0.3">
      <c r="A1" s="2" t="s">
        <v>0</v>
      </c>
    </row>
    <row r="2" spans="1:24" ht="15" thickBot="1" x14ac:dyDescent="0.35">
      <c r="B2" t="s">
        <v>1</v>
      </c>
    </row>
    <row r="3" spans="1:24" x14ac:dyDescent="0.3">
      <c r="B3" s="3">
        <v>8</v>
      </c>
      <c r="C3" s="4">
        <v>6</v>
      </c>
      <c r="D3" s="4">
        <v>4</v>
      </c>
      <c r="E3" s="5">
        <v>2</v>
      </c>
      <c r="F3" t="s">
        <v>2</v>
      </c>
    </row>
    <row r="4" spans="1:24" ht="15" thickBot="1" x14ac:dyDescent="0.35">
      <c r="B4" s="6">
        <v>7</v>
      </c>
      <c r="C4" s="7">
        <v>5</v>
      </c>
      <c r="D4" s="7">
        <v>3</v>
      </c>
      <c r="E4" s="8">
        <v>1</v>
      </c>
    </row>
    <row r="5" spans="1:24" x14ac:dyDescent="0.3">
      <c r="L5" t="s">
        <v>32</v>
      </c>
    </row>
    <row r="6" spans="1:24" x14ac:dyDescent="0.3">
      <c r="A6" s="1" t="s">
        <v>23</v>
      </c>
      <c r="B6" s="1" t="s">
        <v>63</v>
      </c>
      <c r="C6" s="10" t="s">
        <v>4</v>
      </c>
      <c r="D6" s="1" t="s">
        <v>66</v>
      </c>
      <c r="E6" s="1" t="s">
        <v>24</v>
      </c>
      <c r="F6" s="1" t="s">
        <v>18</v>
      </c>
      <c r="G6" s="1" t="s">
        <v>19</v>
      </c>
      <c r="H6" s="1" t="s">
        <v>20</v>
      </c>
      <c r="I6" s="1" t="s">
        <v>21</v>
      </c>
      <c r="J6" s="1" t="s">
        <v>22</v>
      </c>
      <c r="L6" s="1" t="s">
        <v>13</v>
      </c>
      <c r="N6" s="1" t="s">
        <v>33</v>
      </c>
      <c r="P6" s="1" t="s">
        <v>46</v>
      </c>
      <c r="Q6" s="1" t="s">
        <v>63</v>
      </c>
      <c r="R6" s="1" t="s">
        <v>64</v>
      </c>
      <c r="S6" s="1" t="s">
        <v>67</v>
      </c>
      <c r="V6" s="1" t="s">
        <v>83</v>
      </c>
      <c r="W6" s="1" t="s">
        <v>84</v>
      </c>
    </row>
    <row r="7" spans="1:24" x14ac:dyDescent="0.3">
      <c r="A7">
        <v>1</v>
      </c>
      <c r="B7" t="s">
        <v>57</v>
      </c>
      <c r="C7" s="9" t="s">
        <v>5</v>
      </c>
      <c r="D7" t="s">
        <v>6</v>
      </c>
      <c r="E7" t="s">
        <v>44</v>
      </c>
      <c r="F7" s="11">
        <v>2.5</v>
      </c>
      <c r="G7" s="11">
        <v>2.5</v>
      </c>
      <c r="H7" s="11">
        <v>2.5</v>
      </c>
      <c r="I7" s="11">
        <v>3.8</v>
      </c>
      <c r="J7" s="11">
        <v>1.2</v>
      </c>
      <c r="L7" t="s">
        <v>26</v>
      </c>
      <c r="M7" t="str">
        <f>E7</f>
        <v>links/rech</v>
      </c>
      <c r="N7" t="s">
        <v>26</v>
      </c>
      <c r="O7" t="s">
        <v>3</v>
      </c>
      <c r="P7" s="11" t="s">
        <v>50</v>
      </c>
      <c r="Q7" t="s">
        <v>57</v>
      </c>
      <c r="R7" t="s">
        <v>6</v>
      </c>
      <c r="S7" t="s">
        <v>57</v>
      </c>
      <c r="T7" t="s">
        <v>69</v>
      </c>
      <c r="V7" s="11" t="str">
        <f>S7</f>
        <v>GEEL</v>
      </c>
      <c r="W7" t="s">
        <v>6</v>
      </c>
      <c r="X7" t="s">
        <v>85</v>
      </c>
    </row>
    <row r="8" spans="1:24" x14ac:dyDescent="0.3">
      <c r="A8">
        <v>3</v>
      </c>
      <c r="B8" t="s">
        <v>52</v>
      </c>
      <c r="C8" s="9" t="s">
        <v>8</v>
      </c>
      <c r="D8" t="s">
        <v>9</v>
      </c>
      <c r="E8" t="s">
        <v>43</v>
      </c>
      <c r="F8" s="11">
        <v>2.5</v>
      </c>
      <c r="G8" s="11">
        <v>3.8</v>
      </c>
      <c r="H8" s="11">
        <v>1.2</v>
      </c>
      <c r="I8" s="11">
        <v>2.5</v>
      </c>
      <c r="J8" s="11">
        <v>2.5</v>
      </c>
      <c r="L8" t="s">
        <v>28</v>
      </c>
      <c r="M8" t="str">
        <f t="shared" ref="M8:M14" si="0">E8</f>
        <v>voor/ach</v>
      </c>
      <c r="N8" t="s">
        <v>26</v>
      </c>
      <c r="O8" t="s">
        <v>39</v>
      </c>
      <c r="P8" s="11" t="s">
        <v>49</v>
      </c>
      <c r="Q8" t="s">
        <v>52</v>
      </c>
      <c r="R8" t="s">
        <v>41</v>
      </c>
      <c r="S8" t="s">
        <v>52</v>
      </c>
      <c r="T8" t="s">
        <v>69</v>
      </c>
      <c r="V8" s="11" t="str">
        <f t="shared" ref="V8:V14" si="1">S8</f>
        <v>PAARS</v>
      </c>
      <c r="W8" t="s">
        <v>9</v>
      </c>
      <c r="X8" t="s">
        <v>85</v>
      </c>
    </row>
    <row r="9" spans="1:24" x14ac:dyDescent="0.3">
      <c r="A9">
        <v>5</v>
      </c>
      <c r="B9" t="s">
        <v>58</v>
      </c>
      <c r="C9" s="9" t="s">
        <v>11</v>
      </c>
      <c r="D9" t="s">
        <v>12</v>
      </c>
      <c r="E9" t="s">
        <v>13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L9" s="11">
        <v>0</v>
      </c>
      <c r="M9" t="str">
        <f t="shared" si="0"/>
        <v>GND</v>
      </c>
      <c r="N9" t="s">
        <v>34</v>
      </c>
      <c r="O9" t="s">
        <v>12</v>
      </c>
      <c r="P9" s="11" t="s">
        <v>47</v>
      </c>
      <c r="Q9" t="s">
        <v>58</v>
      </c>
      <c r="R9" t="s">
        <v>16</v>
      </c>
      <c r="S9" t="s">
        <v>58</v>
      </c>
      <c r="T9" t="s">
        <v>70</v>
      </c>
      <c r="V9" s="11" t="str">
        <f t="shared" si="1"/>
        <v>ZWART</v>
      </c>
      <c r="W9" t="s">
        <v>12</v>
      </c>
      <c r="X9" t="s">
        <v>85</v>
      </c>
    </row>
    <row r="10" spans="1:24" x14ac:dyDescent="0.3">
      <c r="A10">
        <v>7</v>
      </c>
      <c r="B10" t="s">
        <v>59</v>
      </c>
      <c r="C10" s="9" t="s">
        <v>15</v>
      </c>
      <c r="D10" t="s">
        <v>16</v>
      </c>
      <c r="E10" t="s">
        <v>42</v>
      </c>
      <c r="F10" s="11">
        <v>5</v>
      </c>
      <c r="G10" s="11">
        <v>5</v>
      </c>
      <c r="H10" s="11">
        <v>5</v>
      </c>
      <c r="I10" s="11">
        <v>5</v>
      </c>
      <c r="J10" s="11">
        <v>5</v>
      </c>
      <c r="L10" t="s">
        <v>27</v>
      </c>
      <c r="M10" t="str">
        <f t="shared" si="0"/>
        <v>VCC</v>
      </c>
      <c r="N10" t="s">
        <v>34</v>
      </c>
      <c r="O10" t="s">
        <v>38</v>
      </c>
      <c r="P10" s="11" t="s">
        <v>48</v>
      </c>
      <c r="Q10" t="s">
        <v>59</v>
      </c>
      <c r="R10" t="s">
        <v>12</v>
      </c>
      <c r="S10" t="s">
        <v>59</v>
      </c>
      <c r="T10" t="s">
        <v>68</v>
      </c>
      <c r="V10" s="11" t="str">
        <f t="shared" si="1"/>
        <v>ROOD</v>
      </c>
      <c r="W10" t="s">
        <v>16</v>
      </c>
      <c r="X10" t="s">
        <v>85</v>
      </c>
    </row>
    <row r="11" spans="1:24" x14ac:dyDescent="0.3">
      <c r="A11">
        <v>2</v>
      </c>
      <c r="B11" t="s">
        <v>51</v>
      </c>
      <c r="C11" s="9" t="s">
        <v>7</v>
      </c>
      <c r="D11" t="s">
        <v>6</v>
      </c>
      <c r="E11" t="s">
        <v>45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L11" t="s">
        <v>29</v>
      </c>
      <c r="M11" t="str">
        <f t="shared" si="0"/>
        <v>?</v>
      </c>
      <c r="N11" t="s">
        <v>29</v>
      </c>
      <c r="O11" t="s">
        <v>6</v>
      </c>
      <c r="P11" s="11" t="s">
        <v>50</v>
      </c>
      <c r="Q11" t="s">
        <v>51</v>
      </c>
      <c r="R11" t="s">
        <v>56</v>
      </c>
      <c r="S11" t="s">
        <v>51</v>
      </c>
      <c r="T11" s="11" t="s">
        <v>71</v>
      </c>
      <c r="V11" s="11" t="str">
        <f t="shared" si="1"/>
        <v>GRIJS</v>
      </c>
      <c r="W11" t="s">
        <v>6</v>
      </c>
      <c r="X11" s="11" t="s">
        <v>85</v>
      </c>
    </row>
    <row r="12" spans="1:24" x14ac:dyDescent="0.3">
      <c r="A12">
        <v>4</v>
      </c>
      <c r="B12" t="s">
        <v>60</v>
      </c>
      <c r="C12" s="9" t="s">
        <v>10</v>
      </c>
      <c r="D12" t="s">
        <v>9</v>
      </c>
      <c r="E12" t="s">
        <v>33</v>
      </c>
      <c r="F12" s="12">
        <v>2.5</v>
      </c>
      <c r="G12" s="12">
        <v>2.5</v>
      </c>
      <c r="H12" s="12">
        <v>2.5</v>
      </c>
      <c r="I12" s="12">
        <v>2.5</v>
      </c>
      <c r="J12" s="12">
        <v>2.5</v>
      </c>
      <c r="L12" t="s">
        <v>34</v>
      </c>
      <c r="M12" t="str">
        <f t="shared" si="0"/>
        <v>mid</v>
      </c>
      <c r="O12" t="s">
        <v>9</v>
      </c>
      <c r="P12" s="11" t="s">
        <v>50</v>
      </c>
      <c r="Q12" t="s">
        <v>60</v>
      </c>
      <c r="R12" t="s">
        <v>39</v>
      </c>
      <c r="S12" t="s">
        <v>60</v>
      </c>
      <c r="T12" s="11" t="s">
        <v>71</v>
      </c>
      <c r="V12" s="11" t="str">
        <f t="shared" si="1"/>
        <v>BRUIN</v>
      </c>
      <c r="W12" t="s">
        <v>9</v>
      </c>
      <c r="X12" s="11" t="s">
        <v>85</v>
      </c>
    </row>
    <row r="13" spans="1:24" x14ac:dyDescent="0.3">
      <c r="A13">
        <v>6</v>
      </c>
      <c r="B13" t="s">
        <v>61</v>
      </c>
      <c r="C13" s="9" t="s">
        <v>14</v>
      </c>
      <c r="D13" t="s">
        <v>12</v>
      </c>
      <c r="E13" t="s">
        <v>43</v>
      </c>
      <c r="F13" s="12">
        <v>2.5</v>
      </c>
      <c r="G13" s="12">
        <v>3.8</v>
      </c>
      <c r="H13" s="12">
        <v>1.2</v>
      </c>
      <c r="I13" s="12">
        <v>2.5</v>
      </c>
      <c r="J13" s="12">
        <v>2.5</v>
      </c>
      <c r="L13" t="s">
        <v>30</v>
      </c>
      <c r="M13" t="str">
        <f t="shared" si="0"/>
        <v>voor/ach</v>
      </c>
      <c r="N13" t="s">
        <v>35</v>
      </c>
      <c r="O13" t="s">
        <v>41</v>
      </c>
      <c r="P13" s="12" t="s">
        <v>49</v>
      </c>
      <c r="Q13" t="s">
        <v>61</v>
      </c>
      <c r="R13" t="s">
        <v>40</v>
      </c>
      <c r="S13" t="s">
        <v>61</v>
      </c>
      <c r="T13" t="s">
        <v>69</v>
      </c>
      <c r="V13" s="11" t="str">
        <f t="shared" si="1"/>
        <v>GROEN</v>
      </c>
      <c r="W13" t="s">
        <v>12</v>
      </c>
    </row>
    <row r="14" spans="1:24" x14ac:dyDescent="0.3">
      <c r="A14">
        <v>8</v>
      </c>
      <c r="B14" t="s">
        <v>62</v>
      </c>
      <c r="C14" s="9" t="s">
        <v>17</v>
      </c>
      <c r="D14" t="s">
        <v>16</v>
      </c>
      <c r="E14" t="s">
        <v>44</v>
      </c>
      <c r="F14" s="12">
        <v>2.5</v>
      </c>
      <c r="G14" s="12">
        <v>2.5</v>
      </c>
      <c r="H14" s="12">
        <v>2.5</v>
      </c>
      <c r="I14" s="12">
        <v>3.8</v>
      </c>
      <c r="J14" s="12">
        <v>1.2</v>
      </c>
      <c r="L14" t="s">
        <v>31</v>
      </c>
      <c r="M14" t="str">
        <f t="shared" si="0"/>
        <v>links/rech</v>
      </c>
      <c r="N14" t="s">
        <v>35</v>
      </c>
      <c r="O14" t="s">
        <v>40</v>
      </c>
      <c r="P14" s="11" t="s">
        <v>50</v>
      </c>
      <c r="Q14" t="s">
        <v>62</v>
      </c>
      <c r="R14" t="s">
        <v>41</v>
      </c>
      <c r="S14" t="s">
        <v>62</v>
      </c>
      <c r="T14" t="s">
        <v>69</v>
      </c>
      <c r="V14" s="11" t="str">
        <f t="shared" si="1"/>
        <v>ORANJE</v>
      </c>
      <c r="W14" t="s">
        <v>16</v>
      </c>
    </row>
    <row r="15" spans="1:24" x14ac:dyDescent="0.3">
      <c r="C15" s="9"/>
      <c r="F15" s="12"/>
      <c r="G15" s="12"/>
      <c r="H15" s="12"/>
      <c r="I15" s="12"/>
      <c r="J15" s="12"/>
    </row>
    <row r="16" spans="1:24" x14ac:dyDescent="0.3">
      <c r="C16" s="9"/>
      <c r="F16" s="13"/>
      <c r="G16" s="13"/>
      <c r="H16" s="13"/>
      <c r="I16" s="13"/>
      <c r="J16" s="13"/>
      <c r="T16" t="s">
        <v>82</v>
      </c>
    </row>
    <row r="17" spans="1:22" ht="15" thickBot="1" x14ac:dyDescent="0.35">
      <c r="C17" s="9"/>
      <c r="D17" s="15">
        <v>2000</v>
      </c>
      <c r="T17" s="26"/>
      <c r="U17" s="27"/>
    </row>
    <row r="18" spans="1:22" x14ac:dyDescent="0.3">
      <c r="B18" t="s">
        <v>37</v>
      </c>
      <c r="C18" s="9"/>
      <c r="D18" t="s">
        <v>25</v>
      </c>
      <c r="S18" t="s">
        <v>57</v>
      </c>
      <c r="T18" s="28" t="s">
        <v>78</v>
      </c>
      <c r="U18" s="30" t="s">
        <v>81</v>
      </c>
      <c r="V18" t="s">
        <v>62</v>
      </c>
    </row>
    <row r="19" spans="1:22" x14ac:dyDescent="0.3">
      <c r="B19">
        <v>5</v>
      </c>
      <c r="C19" s="9"/>
      <c r="D19" s="14">
        <f>B19*$D$17</f>
        <v>10000</v>
      </c>
      <c r="S19" t="s">
        <v>57</v>
      </c>
      <c r="T19" s="29" t="s">
        <v>75</v>
      </c>
      <c r="U19" s="31" t="s">
        <v>72</v>
      </c>
      <c r="V19" t="s">
        <v>62</v>
      </c>
    </row>
    <row r="20" spans="1:22" x14ac:dyDescent="0.3">
      <c r="B20">
        <v>3.9</v>
      </c>
      <c r="D20" s="14">
        <f t="shared" ref="D20:D23" si="2">B20*$D$17</f>
        <v>7800</v>
      </c>
      <c r="T20" s="29" t="s">
        <v>76</v>
      </c>
      <c r="U20" s="31" t="s">
        <v>76</v>
      </c>
    </row>
    <row r="21" spans="1:22" x14ac:dyDescent="0.3">
      <c r="B21">
        <v>2.5</v>
      </c>
      <c r="D21" s="14">
        <f t="shared" si="2"/>
        <v>5000</v>
      </c>
      <c r="F21" t="s">
        <v>36</v>
      </c>
      <c r="S21" t="s">
        <v>52</v>
      </c>
      <c r="T21" s="32" t="s">
        <v>79</v>
      </c>
      <c r="U21" s="34" t="s">
        <v>80</v>
      </c>
      <c r="V21" t="s">
        <v>61</v>
      </c>
    </row>
    <row r="22" spans="1:22" x14ac:dyDescent="0.3">
      <c r="B22">
        <v>1.1000000000000001</v>
      </c>
      <c r="D22" s="14">
        <f t="shared" si="2"/>
        <v>2200</v>
      </c>
      <c r="S22" t="s">
        <v>52</v>
      </c>
      <c r="T22" s="32" t="s">
        <v>74</v>
      </c>
      <c r="U22" s="34" t="s">
        <v>73</v>
      </c>
      <c r="V22" t="s">
        <v>61</v>
      </c>
    </row>
    <row r="23" spans="1:22" ht="15" thickBot="1" x14ac:dyDescent="0.35">
      <c r="B23">
        <v>0</v>
      </c>
      <c r="D23" s="14">
        <f t="shared" si="2"/>
        <v>0</v>
      </c>
      <c r="T23" s="33" t="s">
        <v>77</v>
      </c>
      <c r="U23" s="35" t="s">
        <v>77</v>
      </c>
    </row>
    <row r="26" spans="1:22" ht="15" thickBot="1" x14ac:dyDescent="0.35">
      <c r="C26" t="s">
        <v>54</v>
      </c>
      <c r="H26" t="s">
        <v>65</v>
      </c>
    </row>
    <row r="27" spans="1:22" ht="15" thickBot="1" x14ac:dyDescent="0.35">
      <c r="A27" t="s">
        <v>57</v>
      </c>
      <c r="B27" t="s">
        <v>78</v>
      </c>
      <c r="C27" s="24">
        <v>1</v>
      </c>
      <c r="D27" s="17">
        <v>2</v>
      </c>
      <c r="E27" t="s">
        <v>55</v>
      </c>
      <c r="F27" t="s">
        <v>51</v>
      </c>
    </row>
    <row r="28" spans="1:22" x14ac:dyDescent="0.3">
      <c r="A28" t="s">
        <v>52</v>
      </c>
      <c r="B28" t="s">
        <v>79</v>
      </c>
      <c r="C28" s="18">
        <v>3</v>
      </c>
      <c r="D28" s="19">
        <v>4</v>
      </c>
      <c r="E28" s="16" t="s">
        <v>33</v>
      </c>
      <c r="F28" s="22" t="s">
        <v>60</v>
      </c>
      <c r="G28" s="22"/>
      <c r="H28" s="42" t="s">
        <v>53</v>
      </c>
      <c r="I28" s="42"/>
      <c r="J28" s="22"/>
      <c r="K28" s="22"/>
      <c r="L28" s="17"/>
    </row>
    <row r="29" spans="1:22" ht="15" thickBot="1" x14ac:dyDescent="0.35">
      <c r="A29" t="s">
        <v>58</v>
      </c>
      <c r="B29" t="s">
        <v>47</v>
      </c>
      <c r="C29" s="18">
        <v>5</v>
      </c>
      <c r="D29" s="19">
        <v>6</v>
      </c>
      <c r="E29" s="20" t="s">
        <v>80</v>
      </c>
      <c r="F29" s="23" t="s">
        <v>61</v>
      </c>
      <c r="G29" s="23"/>
      <c r="H29" s="43"/>
      <c r="I29" s="43"/>
      <c r="J29" s="23"/>
      <c r="K29" s="23"/>
      <c r="L29" s="21"/>
    </row>
    <row r="30" spans="1:22" ht="15" thickBot="1" x14ac:dyDescent="0.35">
      <c r="A30" t="s">
        <v>59</v>
      </c>
      <c r="B30" t="s">
        <v>42</v>
      </c>
      <c r="C30" s="20">
        <v>7</v>
      </c>
      <c r="D30" s="21">
        <v>8</v>
      </c>
      <c r="E30" s="25" t="s">
        <v>81</v>
      </c>
      <c r="F30" s="25" t="s">
        <v>62</v>
      </c>
    </row>
  </sheetData>
  <sortState xmlns:xlrd2="http://schemas.microsoft.com/office/spreadsheetml/2017/richdata2" ref="A7:J14">
    <sortCondition ref="C7:C14"/>
  </sortState>
  <mergeCells count="1">
    <mergeCell ref="H28:I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DA54-BA80-43FD-B010-2358AA09762B}">
  <dimension ref="B1:U21"/>
  <sheetViews>
    <sheetView tabSelected="1" workbookViewId="0">
      <selection activeCell="U5" sqref="U5"/>
    </sheetView>
  </sheetViews>
  <sheetFormatPr defaultRowHeight="14.4" x14ac:dyDescent="0.3"/>
  <sheetData>
    <row r="1" spans="2:21" x14ac:dyDescent="0.3">
      <c r="N1" t="s">
        <v>119</v>
      </c>
      <c r="O1" t="s">
        <v>118</v>
      </c>
      <c r="P1" t="s">
        <v>117</v>
      </c>
      <c r="Q1" t="s">
        <v>120</v>
      </c>
      <c r="U1" t="s">
        <v>121</v>
      </c>
    </row>
    <row r="2" spans="2:21" x14ac:dyDescent="0.3">
      <c r="F2" s="44" t="s">
        <v>86</v>
      </c>
      <c r="G2" s="45"/>
      <c r="M2" t="s">
        <v>12</v>
      </c>
      <c r="N2" t="s">
        <v>100</v>
      </c>
      <c r="O2">
        <v>1</v>
      </c>
      <c r="P2" t="s">
        <v>111</v>
      </c>
      <c r="Q2">
        <v>2</v>
      </c>
      <c r="R2" t="s">
        <v>12</v>
      </c>
      <c r="S2">
        <v>14</v>
      </c>
      <c r="U2">
        <v>0</v>
      </c>
    </row>
    <row r="3" spans="2:21" x14ac:dyDescent="0.3">
      <c r="F3" s="36" t="s">
        <v>87</v>
      </c>
      <c r="G3" s="37" t="s">
        <v>88</v>
      </c>
      <c r="N3" t="s">
        <v>101</v>
      </c>
      <c r="O3">
        <v>2</v>
      </c>
      <c r="P3" t="s">
        <v>113</v>
      </c>
      <c r="Q3">
        <v>3</v>
      </c>
      <c r="R3" t="s">
        <v>6</v>
      </c>
      <c r="S3">
        <v>12</v>
      </c>
      <c r="U3">
        <v>9</v>
      </c>
    </row>
    <row r="4" spans="2:21" x14ac:dyDescent="0.3">
      <c r="F4" s="38" t="s">
        <v>98</v>
      </c>
      <c r="G4" s="39" t="s">
        <v>97</v>
      </c>
      <c r="H4" t="s">
        <v>12</v>
      </c>
      <c r="N4" t="s">
        <v>104</v>
      </c>
      <c r="O4">
        <v>5</v>
      </c>
      <c r="P4" t="s">
        <v>114</v>
      </c>
      <c r="Q4">
        <v>8</v>
      </c>
      <c r="R4" t="s">
        <v>40</v>
      </c>
      <c r="S4">
        <v>11</v>
      </c>
      <c r="U4">
        <v>8</v>
      </c>
    </row>
    <row r="5" spans="2:21" x14ac:dyDescent="0.3">
      <c r="N5" t="s">
        <v>102</v>
      </c>
      <c r="O5">
        <v>3</v>
      </c>
      <c r="P5" t="s">
        <v>113</v>
      </c>
      <c r="Q5">
        <v>4</v>
      </c>
      <c r="R5" t="s">
        <v>56</v>
      </c>
      <c r="S5">
        <v>10</v>
      </c>
      <c r="U5">
        <v>7</v>
      </c>
    </row>
    <row r="6" spans="2:21" x14ac:dyDescent="0.3">
      <c r="C6" s="44" t="s">
        <v>89</v>
      </c>
      <c r="D6" s="45"/>
      <c r="F6" s="44" t="s">
        <v>90</v>
      </c>
      <c r="G6" s="45"/>
      <c r="I6" s="44" t="s">
        <v>91</v>
      </c>
      <c r="J6" s="45"/>
      <c r="N6" t="s">
        <v>105</v>
      </c>
      <c r="O6">
        <v>6</v>
      </c>
      <c r="P6" t="s">
        <v>115</v>
      </c>
      <c r="Q6">
        <v>9</v>
      </c>
      <c r="R6" t="s">
        <v>56</v>
      </c>
      <c r="S6">
        <v>9</v>
      </c>
      <c r="U6">
        <v>6</v>
      </c>
    </row>
    <row r="7" spans="2:21" x14ac:dyDescent="0.3">
      <c r="C7" s="36" t="s">
        <v>87</v>
      </c>
      <c r="D7" s="37" t="s">
        <v>88</v>
      </c>
      <c r="F7" s="36" t="s">
        <v>87</v>
      </c>
      <c r="G7" s="37" t="s">
        <v>88</v>
      </c>
      <c r="I7" s="36" t="s">
        <v>87</v>
      </c>
      <c r="J7" s="37" t="s">
        <v>88</v>
      </c>
      <c r="N7" t="s">
        <v>103</v>
      </c>
      <c r="O7">
        <v>4</v>
      </c>
      <c r="P7" t="s">
        <v>113</v>
      </c>
      <c r="Q7">
        <v>7</v>
      </c>
      <c r="R7" t="s">
        <v>40</v>
      </c>
      <c r="S7">
        <v>8</v>
      </c>
      <c r="U7">
        <v>5</v>
      </c>
    </row>
    <row r="8" spans="2:21" x14ac:dyDescent="0.3">
      <c r="B8" s="40" t="s">
        <v>6</v>
      </c>
      <c r="C8" s="38" t="s">
        <v>97</v>
      </c>
      <c r="D8" s="39" t="s">
        <v>13</v>
      </c>
      <c r="E8" s="40" t="s">
        <v>56</v>
      </c>
      <c r="F8" s="38" t="s">
        <v>97</v>
      </c>
      <c r="G8" s="39" t="s">
        <v>13</v>
      </c>
      <c r="H8" s="41" t="s">
        <v>40</v>
      </c>
      <c r="I8" s="38" t="s">
        <v>97</v>
      </c>
      <c r="J8" s="39" t="s">
        <v>13</v>
      </c>
      <c r="N8" t="s">
        <v>107</v>
      </c>
      <c r="O8">
        <v>8</v>
      </c>
      <c r="P8" t="s">
        <v>116</v>
      </c>
      <c r="Q8">
        <v>11</v>
      </c>
      <c r="R8" t="s">
        <v>56</v>
      </c>
      <c r="S8">
        <v>7</v>
      </c>
      <c r="U8">
        <v>4</v>
      </c>
    </row>
    <row r="9" spans="2:21" x14ac:dyDescent="0.3">
      <c r="N9" t="s">
        <v>106</v>
      </c>
      <c r="O9">
        <v>7</v>
      </c>
      <c r="P9" t="s">
        <v>113</v>
      </c>
      <c r="Q9">
        <v>10</v>
      </c>
      <c r="R9" t="s">
        <v>40</v>
      </c>
      <c r="S9">
        <v>4</v>
      </c>
      <c r="U9">
        <v>3</v>
      </c>
    </row>
    <row r="10" spans="2:21" x14ac:dyDescent="0.3">
      <c r="N10" t="s">
        <v>108</v>
      </c>
      <c r="O10">
        <v>9</v>
      </c>
      <c r="P10" t="s">
        <v>112</v>
      </c>
      <c r="Q10">
        <v>12</v>
      </c>
      <c r="R10" t="s">
        <v>6</v>
      </c>
      <c r="S10">
        <v>3</v>
      </c>
      <c r="U10">
        <v>2</v>
      </c>
    </row>
    <row r="11" spans="2:21" x14ac:dyDescent="0.3">
      <c r="N11" t="s">
        <v>109</v>
      </c>
      <c r="O11">
        <v>10</v>
      </c>
      <c r="P11" t="s">
        <v>113</v>
      </c>
      <c r="Q11">
        <v>14</v>
      </c>
      <c r="R11" t="s">
        <v>6</v>
      </c>
      <c r="S11">
        <v>2</v>
      </c>
      <c r="U11">
        <v>1</v>
      </c>
    </row>
    <row r="13" spans="2:21" x14ac:dyDescent="0.3">
      <c r="D13" s="44" t="s">
        <v>92</v>
      </c>
      <c r="E13" s="45"/>
      <c r="H13" s="44" t="s">
        <v>93</v>
      </c>
      <c r="I13" s="45"/>
    </row>
    <row r="14" spans="2:21" x14ac:dyDescent="0.3">
      <c r="D14" s="36" t="s">
        <v>87</v>
      </c>
      <c r="E14" s="37" t="s">
        <v>88</v>
      </c>
      <c r="H14" s="36" t="s">
        <v>87</v>
      </c>
      <c r="I14" s="37" t="s">
        <v>88</v>
      </c>
    </row>
    <row r="15" spans="2:21" x14ac:dyDescent="0.3">
      <c r="D15" s="38" t="s">
        <v>13</v>
      </c>
      <c r="E15" s="39" t="s">
        <v>97</v>
      </c>
      <c r="F15" t="s">
        <v>40</v>
      </c>
      <c r="G15" s="41" t="s">
        <v>56</v>
      </c>
      <c r="H15" s="38" t="s">
        <v>97</v>
      </c>
      <c r="I15" s="39" t="s">
        <v>13</v>
      </c>
    </row>
    <row r="17" spans="2:11" x14ac:dyDescent="0.3">
      <c r="B17" s="44" t="s">
        <v>94</v>
      </c>
      <c r="C17" s="45"/>
      <c r="E17" s="44" t="s">
        <v>95</v>
      </c>
      <c r="F17" s="45"/>
      <c r="G17" s="44" t="s">
        <v>96</v>
      </c>
      <c r="H17" s="45"/>
      <c r="J17" s="44" t="s">
        <v>110</v>
      </c>
      <c r="K17" s="45"/>
    </row>
    <row r="18" spans="2:11" x14ac:dyDescent="0.3">
      <c r="B18" s="36" t="s">
        <v>87</v>
      </c>
      <c r="C18" s="37" t="s">
        <v>88</v>
      </c>
      <c r="E18" s="36" t="s">
        <v>87</v>
      </c>
      <c r="F18" s="37" t="s">
        <v>88</v>
      </c>
      <c r="G18" s="36" t="s">
        <v>87</v>
      </c>
      <c r="H18" s="37" t="s">
        <v>88</v>
      </c>
      <c r="J18" s="36" t="s">
        <v>87</v>
      </c>
      <c r="K18" s="37" t="s">
        <v>88</v>
      </c>
    </row>
    <row r="19" spans="2:11" x14ac:dyDescent="0.3">
      <c r="B19" s="38" t="s">
        <v>13</v>
      </c>
      <c r="C19" s="39" t="s">
        <v>97</v>
      </c>
      <c r="E19" s="38" t="s">
        <v>13</v>
      </c>
      <c r="F19" s="39" t="s">
        <v>97</v>
      </c>
      <c r="G19" s="38" t="s">
        <v>97</v>
      </c>
      <c r="H19" s="39" t="s">
        <v>13</v>
      </c>
      <c r="J19" s="38" t="s">
        <v>97</v>
      </c>
      <c r="K19" s="39" t="s">
        <v>13</v>
      </c>
    </row>
    <row r="20" spans="2:11" x14ac:dyDescent="0.3">
      <c r="C20" t="s">
        <v>40</v>
      </c>
      <c r="F20" t="s">
        <v>56</v>
      </c>
      <c r="G20" t="s">
        <v>6</v>
      </c>
      <c r="J20" t="s">
        <v>6</v>
      </c>
    </row>
    <row r="21" spans="2:11" x14ac:dyDescent="0.3">
      <c r="F21" t="s">
        <v>99</v>
      </c>
    </row>
  </sheetData>
  <mergeCells count="10">
    <mergeCell ref="B17:C17"/>
    <mergeCell ref="E17:F17"/>
    <mergeCell ref="G17:H17"/>
    <mergeCell ref="J17:K17"/>
    <mergeCell ref="F2:G2"/>
    <mergeCell ref="C6:D6"/>
    <mergeCell ref="F6:G6"/>
    <mergeCell ref="I6:J6"/>
    <mergeCell ref="D13:E13"/>
    <mergeCell ref="H13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Joystick</vt:lpstr>
      <vt:lpstr>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Ignace Follet</dc:creator>
  <cp:lastModifiedBy>Ignace Follet</cp:lastModifiedBy>
  <dcterms:created xsi:type="dcterms:W3CDTF">2022-12-31T11:06:04Z</dcterms:created>
  <dcterms:modified xsi:type="dcterms:W3CDTF">2023-02-05T17:43:08Z</dcterms:modified>
</cp:coreProperties>
</file>