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Z:\Desktop\"/>
    </mc:Choice>
  </mc:AlternateContent>
  <xr:revisionPtr revIDLastSave="0" documentId="13_ncr:1_{9B3A2A33-919B-4D5D-8373-971C8B47C38F}" xr6:coauthVersionLast="47" xr6:coauthVersionMax="47" xr10:uidLastSave="{00000000-0000-0000-0000-000000000000}"/>
  <bookViews>
    <workbookView xWindow="1785" yWindow="0" windowWidth="16635" windowHeight="10215" firstSheet="2" activeTab="2" xr2:uid="{AB01C680-24C8-6849-855F-0DEC10DE95CA}"/>
  </bookViews>
  <sheets>
    <sheet name="Skills vs Salary" sheetId="16" r:id="rId1"/>
    <sheet name="Skills Analysis" sheetId="12" r:id="rId2"/>
    <sheet name="Salary Analysis" sheetId="17" r:id="rId3"/>
  </sheets>
  <definedNames>
    <definedName name="Slicer_job_country1">#N/A</definedName>
    <definedName name="Slicer_job_title_short">#N/A</definedName>
  </definedNames>
  <calcPr calcId="191029"/>
  <pivotCaches>
    <pivotCache cacheId="389" r:id="rId4"/>
    <pivotCache cacheId="393" r:id="rId5"/>
    <pivotCache cacheId="397" r:id="rId6"/>
  </pivotCaches>
  <extLst>
    <ext xmlns:x14="http://schemas.microsoft.com/office/spreadsheetml/2009/9/main" uri="{876F7934-8845-4945-9796-88D515C7AA90}">
      <x14:pivotCaches>
        <pivotCache cacheId="392" r:id="rId7"/>
        <pivotCache cacheId="396"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_salary_1ca55553-7ab4-4322-9187-661e2ad1630f" name="data_job_salary" connection="Query - data_job_salary"/>
          <x15:modelTable id="data_job_skills_c46a152f-8176-42de-bc53-64546f183f45" name="data_job_skills" connection="Query - data_job_skills"/>
        </x15:modelTables>
        <x15:modelRelationships>
          <x15:modelRelationship fromTable="data_job_skills" fromColumn="job_id" toTable="data_job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6" l="1" a="1"/>
  <c r="E1" i="1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81CED5-79CC-47A1-96B0-B43FBE0E79B9}" name="Query - data_job_salary" description="Connection to the 'data_job_salary' query in the workbook." type="100" refreshedVersion="8" minRefreshableVersion="5">
    <extLst>
      <ext xmlns:x15="http://schemas.microsoft.com/office/spreadsheetml/2010/11/main" uri="{DE250136-89BD-433C-8126-D09CA5730AF9}">
        <x15:connection id="8dc2ad03-77c6-4c58-abd1-1a291d7b3078"/>
      </ext>
    </extLst>
  </connection>
  <connection id="2" xr16:uid="{BC14862A-4B68-4CBC-AB47-433226BFAD66}" name="Query - data_job_skills" description="Connection to the 'data_job_skills' query in the workbook." type="100" refreshedVersion="8" minRefreshableVersion="5">
    <extLst>
      <ext xmlns:x15="http://schemas.microsoft.com/office/spreadsheetml/2010/11/main" uri="{DE250136-89BD-433C-8126-D09CA5730AF9}">
        <x15:connection id="6505c956-35cc-4dc3-8839-9b4f4758fc47"/>
      </ext>
    </extLst>
  </connection>
  <connection id="3" xr16:uid="{74911C71-98C2-4371-9A15-903E43FB051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<sst xmlns="http://schemas.openxmlformats.org/spreadsheetml/2006/main" count="40" uniqueCount="29">
  <si>
    <t>Snowflake</t>
  </si>
  <si>
    <t>Grand Total</t>
  </si>
  <si>
    <t>Tableau</t>
  </si>
  <si>
    <t>Azure</t>
  </si>
  <si>
    <t>AWS</t>
  </si>
  <si>
    <t>Spark</t>
  </si>
  <si>
    <t>Python</t>
  </si>
  <si>
    <t>SQL</t>
  </si>
  <si>
    <t>GCP</t>
  </si>
  <si>
    <t>Row Labels</t>
  </si>
  <si>
    <t>Databricks</t>
  </si>
  <si>
    <t>Power BI</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</si>
  <si>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</si>
  <si>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</si>
  <si>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</si>
  <si>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</si>
  <si>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</si>
  <si>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</si>
  <si>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</si>
  <si>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</si>
  <si>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</si>
  <si>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</si>
  <si>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</si>
  <si>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Job Title</t>
  </si>
  <si>
    <t>Median Salary</t>
  </si>
  <si>
    <t>Skill Likelihood</t>
  </si>
  <si>
    <t>Sas</t>
  </si>
  <si>
    <t>Excel</t>
  </si>
  <si>
    <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</si>
</sst>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9" formatCode="[$PLN]\ #,##0"/>
    <numFmt numFmtId="170" formatCode="&quot;$&quot;#,##0"/>
    <numFmt numFmtId="172" formatCode="_(&quot;$&quot;* #,##0_);_(&quot;$&quot;* \(#,##0\);_(&quot;$&quot;* &quot;-&quot;??_);_(@_)"/>
  </numFmts>
  <fonts count="2" x14ac:knownFonts="1">
    <font>
      <sz val="12"/>
      <color theme="1"/>
      <name val="Aptos Narrow"/>
      <family val="2"/>
      <scheme val="minor"/>
    </font>
    <font>
      <sz val="12"/>
      <color theme="1"/>
      <name val="Aptos Narrow"/>
      <family val="2"/>
      <scheme val="minor"/>
    </font>
  </fonts>
  <fills count="2">
    <fill>
      <patternFill patternType="none"/>
    </fill>
    <fill>
      <patternFill patternType="gray125"/>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9" fontId="0" fillId="0" borderId="0" xfId="2" applyFont="1"/>
    <xf numFmtId="9" fontId="0" fillId="0" borderId="0" xfId="0" applyNumberFormat="1"/>
    <xf numFmtId="0" fontId="0" fillId="0" borderId="0" xfId="0" applyAlignment="1">
      <alignment horizontal="right"/>
    </xf>
    <xf numFmtId="43" fontId="0" fillId="0" borderId="0" xfId="1" applyFont="1" applyAlignment="1">
      <alignment horizontal="right"/>
    </xf>
    <xf numFmtId="4" fontId="0" fillId="0" borderId="0" xfId="0" applyNumberFormat="1"/>
    <xf numFmtId="169" fontId="0" fillId="0" borderId="0" xfId="0" applyNumberFormat="1"/>
    <xf numFmtId="172" fontId="0" fillId="0" borderId="0" xfId="3" applyNumberFormat="1" applyFont="1" applyAlignment="1">
      <alignment horizontal="right"/>
    </xf>
    <xf numFmtId="170" fontId="0" fillId="0" borderId="0" xfId="0" applyNumberFormat="1" applyAlignment="1">
      <alignment horizontal="right"/>
    </xf>
  </cellXfs>
  <cellStyles count="4">
    <cellStyle name="Comma" xfId="1" builtinId="3"/>
    <cellStyle name="Currency" xfId="3" builtinId="4"/>
    <cellStyle name="Normal" xfId="0" builtinId="0"/>
    <cellStyle name="Percent" xfId="2" builtinId="5"/>
  </cellStyles>
  <dxfs count="4">
    <dxf>
      <alignment horizontal="right"/>
    </dxf>
    <dxf>
      <alignment vertical="bottom"/>
    </dxf>
    <dxf>
      <numFmt numFmtId="170" formatCode="&quot;$&quot;#,##0"/>
    </dxf>
    <dxf>
      <numFmt numFmtId="4" formatCode="#,##0.00"/>
    </dxf>
  </dxfs>
  <tableStyles count="1" defaultTableStyle="TableStyleMedium2" defaultPivotStyle="PivotStyleLight16">
    <tableStyle name="Invisible" pivot="0" table="0" count="0" xr9:uid="{D72050A4-C549-4023-8B12-CF9ED074AB3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42" Type="http://schemas.openxmlformats.org/officeDocument/2006/relationships/customXml" Target="../customXml/item25.xml"/><Relationship Id="rId47" Type="http://schemas.openxmlformats.org/officeDocument/2006/relationships/customXml" Target="../customXml/item30.xml"/><Relationship Id="rId50" Type="http://schemas.openxmlformats.org/officeDocument/2006/relationships/customXml" Target="../customXml/item33.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owerPivotData" Target="model/item.data"/><Relationship Id="rId29" Type="http://schemas.openxmlformats.org/officeDocument/2006/relationships/customXml" Target="../customXml/item12.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45" Type="http://schemas.openxmlformats.org/officeDocument/2006/relationships/customXml" Target="../customXml/item28.xml"/><Relationship Id="rId53" Type="http://schemas.openxmlformats.org/officeDocument/2006/relationships/customXml" Target="../customXml/item36.xml"/><Relationship Id="rId5" Type="http://schemas.openxmlformats.org/officeDocument/2006/relationships/pivotCacheDefinition" Target="pivotCache/pivotCacheDefinition2.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4" Type="http://schemas.openxmlformats.org/officeDocument/2006/relationships/customXml" Target="../customXml/item27.xml"/><Relationship Id="rId52" Type="http://schemas.openxmlformats.org/officeDocument/2006/relationships/customXml" Target="../customXml/item35.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43" Type="http://schemas.openxmlformats.org/officeDocument/2006/relationships/customXml" Target="../customXml/item26.xml"/><Relationship Id="rId48" Type="http://schemas.openxmlformats.org/officeDocument/2006/relationships/customXml" Target="../customXml/item31.xml"/><Relationship Id="rId8" Type="http://schemas.openxmlformats.org/officeDocument/2006/relationships/pivotCacheDefinition" Target="pivotCache/pivotCacheDefinition5.xml"/><Relationship Id="rId51"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46" Type="http://schemas.openxmlformats.org/officeDocument/2006/relationships/customXml" Target="../customXml/item29.xml"/><Relationship Id="rId20" Type="http://schemas.openxmlformats.org/officeDocument/2006/relationships/customXml" Target="../customXml/item3.xml"/><Relationship Id="rId41"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49" Type="http://schemas.openxmlformats.org/officeDocument/2006/relationships/customXml" Target="../customXml/item3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pl-PL" sz="1600">
                <a:solidFill>
                  <a:sysClr val="windowText" lastClr="000000"/>
                </a:solidFill>
              </a:rPr>
              <a:t>Do more skills equal more money for Data</a:t>
            </a:r>
            <a:r>
              <a:rPr lang="pl-PL" sz="1600" baseline="0">
                <a:solidFill>
                  <a:sysClr val="windowText" lastClr="000000"/>
                </a:solidFill>
              </a:rPr>
              <a:t> Jobs?</a:t>
            </a:r>
            <a:endParaRPr lang="en-US" sz="1600">
              <a:solidFill>
                <a:sysClr val="windowText" lastClr="000000"/>
              </a:solidFill>
            </a:endParaRPr>
          </a:p>
        </c:rich>
      </c:tx>
      <c:layout>
        <c:manualLayout>
          <c:xMode val="edge"/>
          <c:yMode val="edge"/>
          <c:x val="0.28808557651223832"/>
          <c:y val="3.706448931612041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627711652322528"/>
          <c:y val="0.15297821522309712"/>
          <c:w val="0.82959702130256985"/>
          <c:h val="0.68807837564722141"/>
        </c:manualLayout>
      </c:layout>
      <c:scatterChart>
        <c:scatterStyle val="lineMarker"/>
        <c:varyColors val="0"/>
        <c:ser>
          <c:idx val="0"/>
          <c:order val="0"/>
          <c:tx>
            <c:strRef>
              <c:f>'Skills vs Salary'!$G$1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1246047732405546E-2"/>
                  <c:y val="-2.9470874951310445E-2"/>
                </c:manualLayout>
              </c:layout>
              <c:tx>
                <c:rich>
                  <a:bodyPr/>
                  <a:lstStyle/>
                  <a:p>
                    <a:fld id="{67743CF4-AD38-403D-8319-76540797524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4E5-4930-BC48-B3A91A44FD0D}"/>
                </c:ext>
              </c:extLst>
            </c:dLbl>
            <c:dLbl>
              <c:idx val="1"/>
              <c:layout>
                <c:manualLayout>
                  <c:x val="-0.10798425196850393"/>
                  <c:y val="-3.8733193408825327E-2"/>
                </c:manualLayout>
              </c:layout>
              <c:tx>
                <c:rich>
                  <a:bodyPr/>
                  <a:lstStyle/>
                  <a:p>
                    <a:fld id="{A346A6CE-B500-45CF-96EA-9558F36521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4E5-4930-BC48-B3A91A44FD0D}"/>
                </c:ext>
              </c:extLst>
            </c:dLbl>
            <c:dLbl>
              <c:idx val="2"/>
              <c:layout>
                <c:manualLayout>
                  <c:x val="-0.12873002502594152"/>
                  <c:y val="-2.8477086347448718E-2"/>
                </c:manualLayout>
              </c:layout>
              <c:tx>
                <c:rich>
                  <a:bodyPr/>
                  <a:lstStyle/>
                  <a:p>
                    <a:fld id="{74EC2E95-BAB8-4C24-8632-C636EA12E4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4E5-4930-BC48-B3A91A44FD0D}"/>
                </c:ext>
              </c:extLst>
            </c:dLbl>
            <c:dLbl>
              <c:idx val="3"/>
              <c:layout>
                <c:manualLayout>
                  <c:x val="3.4473539644753709E-3"/>
                  <c:y val="-3.3090639085192809E-2"/>
                </c:manualLayout>
              </c:layout>
              <c:tx>
                <c:rich>
                  <a:bodyPr/>
                  <a:lstStyle/>
                  <a:p>
                    <a:fld id="{6E116FA4-2DE3-485D-903C-E5549D40851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4E5-4930-BC48-B3A91A44FD0D}"/>
                </c:ext>
              </c:extLst>
            </c:dLbl>
            <c:dLbl>
              <c:idx val="4"/>
              <c:layout>
                <c:manualLayout>
                  <c:x val="-5.3920527375938471E-2"/>
                  <c:y val="-3.0449013340938177E-2"/>
                </c:manualLayout>
              </c:layout>
              <c:tx>
                <c:rich>
                  <a:bodyPr/>
                  <a:lstStyle/>
                  <a:p>
                    <a:fld id="{856C778A-4924-47D9-A9EE-2057532437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4E5-4930-BC48-B3A91A44FD0D}"/>
                </c:ext>
              </c:extLst>
            </c:dLbl>
            <c:dLbl>
              <c:idx val="5"/>
              <c:layout>
                <c:manualLayout>
                  <c:x val="-3.3744613318684002E-2"/>
                  <c:y val="-3.2051204023148407E-2"/>
                </c:manualLayout>
              </c:layout>
              <c:tx>
                <c:rich>
                  <a:bodyPr/>
                  <a:lstStyle/>
                  <a:p>
                    <a:fld id="{669C2123-B4F6-4643-995A-271E8BAD30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4E5-4930-BC48-B3A91A44FD0D}"/>
                </c:ext>
              </c:extLst>
            </c:dLbl>
            <c:dLbl>
              <c:idx val="6"/>
              <c:layout>
                <c:manualLayout>
                  <c:x val="-5.8833791124946591E-2"/>
                  <c:y val="-4.4714400979355681E-2"/>
                </c:manualLayout>
              </c:layout>
              <c:tx>
                <c:rich>
                  <a:bodyPr/>
                  <a:lstStyle/>
                  <a:p>
                    <a:fld id="{34C1E8AA-A887-42B2-AEDE-FCDC334733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4E5-4930-BC48-B3A91A44FD0D}"/>
                </c:ext>
              </c:extLst>
            </c:dLbl>
            <c:dLbl>
              <c:idx val="7"/>
              <c:layout>
                <c:manualLayout>
                  <c:x val="-5.4290789232741256E-2"/>
                  <c:y val="3.4342873588002892E-2"/>
                </c:manualLayout>
              </c:layout>
              <c:tx>
                <c:rich>
                  <a:bodyPr/>
                  <a:lstStyle/>
                  <a:p>
                    <a:fld id="{A97AD7F0-82C4-4302-86CB-D72C67F00E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4E5-4930-BC48-B3A91A44FD0D}"/>
                </c:ext>
              </c:extLst>
            </c:dLbl>
            <c:dLbl>
              <c:idx val="8"/>
              <c:layout>
                <c:manualLayout>
                  <c:x val="-6.2146127082951842E-2"/>
                  <c:y val="-3.3753816913360463E-2"/>
                </c:manualLayout>
              </c:layout>
              <c:tx>
                <c:rich>
                  <a:bodyPr/>
                  <a:lstStyle/>
                  <a:p>
                    <a:fld id="{8B344E9C-C84E-4894-AA95-BDB6EC7CCF4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4E5-4930-BC48-B3A91A44FD0D}"/>
                </c:ext>
              </c:extLst>
            </c:dLbl>
            <c:dLbl>
              <c:idx val="9"/>
              <c:layout>
                <c:manualLayout>
                  <c:x val="-0.12807568821339194"/>
                  <c:y val="-3.9911524122196923E-2"/>
                </c:manualLayout>
              </c:layout>
              <c:tx>
                <c:rich>
                  <a:bodyPr/>
                  <a:lstStyle/>
                  <a:p>
                    <a:fld id="{8B10F650-C8C8-4DD7-8C59-A75BCC05C1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4E5-4930-BC48-B3A91A44FD0D}"/>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'Skills vs Salary'!$F$2:$F$11</c:f>
              <c:numCache>
                <c:formatCode>_("$"* #,##0_);_("$"* \(#,##0\);_("$"* "-"??_);_(@_)</c:formatCode>
                <c:ptCount val="10"/>
                <c:pt idx="0">
                  <c:v>147500</c:v>
                </c:pt>
                <c:pt idx="1">
                  <c:v>85000</c:v>
                </c:pt>
                <c:pt idx="2">
                  <c:v>90000</c:v>
                </c:pt>
                <c:pt idx="3">
                  <c:v>90000</c:v>
                </c:pt>
                <c:pt idx="4">
                  <c:v>125000</c:v>
                </c:pt>
                <c:pt idx="5">
                  <c:v>127500</c:v>
                </c:pt>
                <c:pt idx="6">
                  <c:v>107550</c:v>
                </c:pt>
                <c:pt idx="7">
                  <c:v>111175</c:v>
                </c:pt>
                <c:pt idx="8">
                  <c:v>155000</c:v>
                </c:pt>
                <c:pt idx="9">
                  <c:v>99150</c:v>
                </c:pt>
              </c:numCache>
            </c:numRef>
          </c:xVal>
          <c:yVal>
            <c:numRef>
              <c:f>'Skills vs Salary'!$G$2:$G$11</c:f>
              <c:numCache>
                <c:formatCode>_(* #,##0.00_);_(* \(#,##0.00\);_(* "-"??_);_(@_)</c:formatCode>
                <c:ptCount val="10"/>
                <c:pt idx="0">
                  <c:v>8.1282926829268298</c:v>
                </c:pt>
                <c:pt idx="1">
                  <c:v>3.2997002997002998</c:v>
                </c:pt>
                <c:pt idx="2">
                  <c:v>4.8023255813953485</c:v>
                </c:pt>
                <c:pt idx="3">
                  <c:v>3.600978555069748</c:v>
                </c:pt>
                <c:pt idx="4">
                  <c:v>6.9601304283385206</c:v>
                </c:pt>
                <c:pt idx="5">
                  <c:v>4.9271336080047083</c:v>
                </c:pt>
                <c:pt idx="6">
                  <c:v>5.2834138486312403</c:v>
                </c:pt>
                <c:pt idx="7">
                  <c:v>4.3544474393531001</c:v>
                </c:pt>
                <c:pt idx="8">
                  <c:v>5.2608262817322053</c:v>
                </c:pt>
                <c:pt idx="9">
                  <c:v>5.5445026178010473</c:v>
                </c:pt>
              </c:numCache>
            </c:numRef>
          </c:yVal>
          <c:smooth val="0"/>
          <c:extLst>
            <c:ext xmlns:c15="http://schemas.microsoft.com/office/drawing/2012/chart" uri="{02D57815-91ED-43cb-92C2-25804820EDAC}">
              <c15:datalabelsRange>
                <c15:f>'Skills vs Salary'!$E$2:$E$11</c15:f>
                <c15:dlblRangeCache>
                  <c:ptCount val="10"/>
                  <c:pt idx="0">
                    <c:v>Senior Data Engineer</c:v>
                  </c:pt>
                  <c:pt idx="1">
                    <c:v>Business Analyst</c:v>
                  </c:pt>
                  <c:pt idx="2">
                    <c:v>Cloud Engineer</c:v>
                  </c:pt>
                  <c:pt idx="3">
                    <c:v>Data Analyst</c:v>
                  </c:pt>
                  <c:pt idx="4">
                    <c:v>Data Engineer</c:v>
                  </c:pt>
                  <c:pt idx="5">
                    <c:v>Data Scientist</c:v>
                  </c:pt>
                  <c:pt idx="6">
                    <c:v>Machine Learning Engineer</c:v>
                  </c:pt>
                  <c:pt idx="7">
                    <c:v>Senior Data Analyst</c:v>
                  </c:pt>
                  <c:pt idx="8">
                    <c:v>Senior Data Scientist</c:v>
                  </c:pt>
                  <c:pt idx="9">
                    <c:v>Software Engineer</c:v>
                  </c:pt>
                </c15:dlblRangeCache>
              </c15:datalabelsRange>
            </c:ext>
            <c:ext xmlns:c16="http://schemas.microsoft.com/office/drawing/2014/chart" uri="{C3380CC4-5D6E-409C-BE32-E72D297353CC}">
              <c16:uniqueId val="{0000000B-04E5-4930-BC48-B3A91A44FD0D}"/>
            </c:ext>
          </c:extLst>
        </c:ser>
        <c:dLbls>
          <c:showLegendKey val="0"/>
          <c:showVal val="0"/>
          <c:showCatName val="0"/>
          <c:showSerName val="0"/>
          <c:showPercent val="0"/>
          <c:showBubbleSize val="0"/>
        </c:dLbls>
        <c:axId val="1117750319"/>
        <c:axId val="1117759919"/>
      </c:scatterChart>
      <c:valAx>
        <c:axId val="1117750319"/>
        <c:scaling>
          <c:orientation val="minMax"/>
          <c:min val="7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pl-PL" sz="1200">
                    <a:solidFill>
                      <a:sysClr val="windowText" lastClr="000000"/>
                    </a:solidFill>
                  </a:rPr>
                  <a:t>Median Salary ($USD)</a:t>
                </a:r>
                <a:endParaRPr lang="en-US" sz="1200">
                  <a:solidFill>
                    <a:sysClr val="windowText" lastClr="000000"/>
                  </a:solidFill>
                </a:endParaRPr>
              </a:p>
            </c:rich>
          </c:tx>
          <c:layout>
            <c:manualLayout>
              <c:xMode val="edge"/>
              <c:yMode val="edge"/>
              <c:x val="0.44412305438564365"/>
              <c:y val="0.9250798160925936"/>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117759919"/>
        <c:crosses val="autoZero"/>
        <c:crossBetween val="midCat"/>
        <c:majorUnit val="20000"/>
      </c:valAx>
      <c:valAx>
        <c:axId val="1117759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pl-PL" sz="1200">
                    <a:solidFill>
                      <a:sysClr val="windowText" lastClr="000000"/>
                    </a:solidFill>
                  </a:rPr>
                  <a:t>Average</a:t>
                </a:r>
                <a:r>
                  <a:rPr lang="pl-PL" sz="1200" baseline="0">
                    <a:solidFill>
                      <a:sysClr val="windowText" lastClr="000000"/>
                    </a:solidFill>
                  </a:rPr>
                  <a:t> Skills Requested</a:t>
                </a:r>
              </a:p>
            </c:rich>
          </c:tx>
          <c:layout>
            <c:manualLayout>
              <c:xMode val="edge"/>
              <c:yMode val="edge"/>
              <c:x val="3.6722137964944356E-2"/>
              <c:y val="0.28856061557225621"/>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1177503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jobs analysis.xlsx]Skills Analysis!PivotTable2</c:name>
    <c:fmtId val="0"/>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pl-PL" sz="1600">
                <a:solidFill>
                  <a:sysClr val="windowText" lastClr="000000"/>
                </a:solidFill>
              </a:rPr>
              <a:t>Top Demand Skills for Data Jobs</a:t>
            </a:r>
            <a:endParaRPr lang="en-US" sz="1600">
              <a:solidFill>
                <a:sysClr val="windowText" lastClr="000000"/>
              </a:solidFill>
            </a:endParaRPr>
          </a:p>
        </c:rich>
      </c:tx>
      <c:layout>
        <c:manualLayout>
          <c:xMode val="edge"/>
          <c:yMode val="edge"/>
          <c:x val="0.27147360188288011"/>
          <c:y val="2.489626556016597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75814218874816"/>
          <c:y val="0.10260027662517289"/>
          <c:w val="0.74943046601851626"/>
          <c:h val="0.74216246828067656"/>
        </c:manualLayout>
      </c:layout>
      <c:barChart>
        <c:barDir val="bar"/>
        <c:grouping val="clustered"/>
        <c:varyColors val="0"/>
        <c:ser>
          <c:idx val="0"/>
          <c:order val="0"/>
          <c:tx>
            <c:strRef>
              <c:f>'Skills Analysis'!$B$1</c:f>
              <c:strCache>
                <c:ptCount val="1"/>
                <c:pt idx="0">
                  <c:v>Total</c:v>
                </c:pt>
              </c:strCache>
            </c:strRef>
          </c:tx>
          <c:spPr>
            <a:solidFill>
              <a:schemeClr val="accent1"/>
            </a:solidFill>
            <a:ln>
              <a:noFill/>
            </a:ln>
            <a:effectLst/>
          </c:spPr>
          <c:invertIfNegative val="0"/>
          <c:cat>
            <c:strRef>
              <c:f>'Skills Analysis'!$A$2:$A$12</c:f>
              <c:strCache>
                <c:ptCount val="10"/>
                <c:pt idx="0">
                  <c:v>Spark</c:v>
                </c:pt>
                <c:pt idx="1">
                  <c:v>Databricks</c:v>
                </c:pt>
                <c:pt idx="2">
                  <c:v>Power BI</c:v>
                </c:pt>
                <c:pt idx="3">
                  <c:v>Snowflake</c:v>
                </c:pt>
                <c:pt idx="4">
                  <c:v>GCP</c:v>
                </c:pt>
                <c:pt idx="5">
                  <c:v>AWS</c:v>
                </c:pt>
                <c:pt idx="6">
                  <c:v>Python</c:v>
                </c:pt>
                <c:pt idx="7">
                  <c:v>Azure</c:v>
                </c:pt>
                <c:pt idx="8">
                  <c:v>Tableau</c:v>
                </c:pt>
                <c:pt idx="9">
                  <c:v>SQL</c:v>
                </c:pt>
              </c:strCache>
            </c:strRef>
          </c:cat>
          <c:val>
            <c:numRef>
              <c:f>'Skills Analysis'!$B$2:$B$12</c:f>
              <c:numCache>
                <c:formatCode>0%</c:formatCode>
                <c:ptCount val="10"/>
                <c:pt idx="0">
                  <c:v>0.19191919191919191</c:v>
                </c:pt>
                <c:pt idx="1">
                  <c:v>0.26262626262626265</c:v>
                </c:pt>
                <c:pt idx="2">
                  <c:v>0.29292929292929293</c:v>
                </c:pt>
                <c:pt idx="3">
                  <c:v>0.30303030303030304</c:v>
                </c:pt>
                <c:pt idx="4">
                  <c:v>0.33333333333333331</c:v>
                </c:pt>
                <c:pt idx="5">
                  <c:v>0.34343434343434343</c:v>
                </c:pt>
                <c:pt idx="6">
                  <c:v>0.35353535353535354</c:v>
                </c:pt>
                <c:pt idx="7">
                  <c:v>0.37878787878787878</c:v>
                </c:pt>
                <c:pt idx="8">
                  <c:v>0.38383838383838381</c:v>
                </c:pt>
                <c:pt idx="9">
                  <c:v>0.58585858585858586</c:v>
                </c:pt>
              </c:numCache>
            </c:numRef>
          </c:val>
          <c:extLst>
            <c:ext xmlns:c16="http://schemas.microsoft.com/office/drawing/2014/chart" uri="{C3380CC4-5D6E-409C-BE32-E72D297353CC}">
              <c16:uniqueId val="{00000002-1860-4B78-9BCD-89B4845C5C64}"/>
            </c:ext>
          </c:extLst>
        </c:ser>
        <c:dLbls>
          <c:showLegendKey val="0"/>
          <c:showVal val="0"/>
          <c:showCatName val="0"/>
          <c:showSerName val="0"/>
          <c:showPercent val="0"/>
          <c:showBubbleSize val="0"/>
        </c:dLbls>
        <c:gapWidth val="182"/>
        <c:axId val="923389551"/>
        <c:axId val="923390511"/>
      </c:barChart>
      <c:catAx>
        <c:axId val="92338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923390511"/>
        <c:crosses val="autoZero"/>
        <c:auto val="1"/>
        <c:lblAlgn val="ctr"/>
        <c:lblOffset val="100"/>
        <c:noMultiLvlLbl val="0"/>
      </c:catAx>
      <c:valAx>
        <c:axId val="923390511"/>
        <c:scaling>
          <c:orientation val="minMax"/>
          <c:max val="0.60000000000000009"/>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200">
                    <a:solidFill>
                      <a:schemeClr val="tx1"/>
                    </a:solidFill>
                  </a:rPr>
                  <a:t>Skill</a:t>
                </a:r>
                <a:r>
                  <a:rPr lang="pl-PL" sz="1200" baseline="0">
                    <a:solidFill>
                      <a:schemeClr val="tx1"/>
                    </a:solidFill>
                  </a:rPr>
                  <a:t> Likelihood in Job Postings</a:t>
                </a:r>
                <a:endParaRPr lang="en-US" sz="1200">
                  <a:solidFill>
                    <a:schemeClr val="tx1"/>
                  </a:solidFill>
                </a:endParaRPr>
              </a:p>
            </c:rich>
          </c:tx>
          <c:layout>
            <c:manualLayout>
              <c:xMode val="edge"/>
              <c:yMode val="edge"/>
              <c:x val="0.40032563292867873"/>
              <c:y val="0.9274549395018570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92338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jobs analysis.xlsx]Salary Analysis!PivotTable1</c:name>
    <c:fmtId val="0"/>
  </c:pivotSource>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pl-PL" sz="1600">
                <a:solidFill>
                  <a:schemeClr val="tx1"/>
                </a:solidFill>
              </a:rPr>
              <a:t>What's</a:t>
            </a:r>
            <a:r>
              <a:rPr lang="pl-PL" sz="1600" baseline="0">
                <a:solidFill>
                  <a:schemeClr val="tx1"/>
                </a:solidFill>
              </a:rPr>
              <a:t> the pay of the top 10 skills in Poland?</a:t>
            </a:r>
            <a:endParaRPr lang="en-US" sz="1600">
              <a:solidFill>
                <a:schemeClr val="tx1"/>
              </a:solidFill>
            </a:endParaRPr>
          </a:p>
        </c:rich>
      </c:tx>
      <c:layout>
        <c:manualLayout>
          <c:xMode val="edge"/>
          <c:yMode val="edge"/>
          <c:x val="0.26220910415218651"/>
          <c:y val="3.4770968621043619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1"/>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4"/>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65994494590616"/>
          <c:y val="0.13130052689284855"/>
          <c:w val="0.72034287177517442"/>
          <c:h val="0.68916763052304286"/>
        </c:manualLayout>
      </c:layout>
      <c:barChart>
        <c:barDir val="col"/>
        <c:grouping val="clustered"/>
        <c:varyColors val="0"/>
        <c:ser>
          <c:idx val="0"/>
          <c:order val="0"/>
          <c:tx>
            <c:strRef>
              <c:f>'Salary Analysis'!$B$1</c:f>
              <c:strCache>
                <c:ptCount val="1"/>
                <c:pt idx="0">
                  <c:v>Median Salary</c:v>
                </c:pt>
              </c:strCache>
            </c:strRef>
          </c:tx>
          <c:spPr>
            <a:solidFill>
              <a:schemeClr val="accent1">
                <a:shade val="76000"/>
              </a:schemeClr>
            </a:solidFill>
            <a:ln>
              <a:noFill/>
            </a:ln>
            <a:effectLst/>
          </c:spPr>
          <c:invertIfNegative val="0"/>
          <c:cat>
            <c:strRef>
              <c:f>'Salary Analysis'!$A$2:$A$12</c:f>
              <c:strCache>
                <c:ptCount val="10"/>
                <c:pt idx="0">
                  <c:v>Azure</c:v>
                </c:pt>
                <c:pt idx="1">
                  <c:v>AWS</c:v>
                </c:pt>
                <c:pt idx="2">
                  <c:v>Power BI</c:v>
                </c:pt>
                <c:pt idx="3">
                  <c:v>Tableau</c:v>
                </c:pt>
                <c:pt idx="4">
                  <c:v>SQL</c:v>
                </c:pt>
                <c:pt idx="5">
                  <c:v>R</c:v>
                </c:pt>
                <c:pt idx="6">
                  <c:v>Python</c:v>
                </c:pt>
                <c:pt idx="7">
                  <c:v>Spark</c:v>
                </c:pt>
                <c:pt idx="8">
                  <c:v>Sas</c:v>
                </c:pt>
                <c:pt idx="9">
                  <c:v>Excel</c:v>
                </c:pt>
              </c:strCache>
            </c:strRef>
          </c:cat>
          <c:val>
            <c:numRef>
              <c:f>'Salary Analysis'!$B$2:$B$12</c:f>
              <c:numCache>
                <c:formatCode>[$PLN]\ #,##0</c:formatCode>
                <c:ptCount val="10"/>
                <c:pt idx="0">
                  <c:v>133500</c:v>
                </c:pt>
                <c:pt idx="1">
                  <c:v>133500</c:v>
                </c:pt>
                <c:pt idx="2">
                  <c:v>133250</c:v>
                </c:pt>
                <c:pt idx="3">
                  <c:v>132183.5</c:v>
                </c:pt>
                <c:pt idx="4">
                  <c:v>111175</c:v>
                </c:pt>
                <c:pt idx="5">
                  <c:v>111175</c:v>
                </c:pt>
                <c:pt idx="6">
                  <c:v>111175</c:v>
                </c:pt>
                <c:pt idx="7">
                  <c:v>89100</c:v>
                </c:pt>
                <c:pt idx="8">
                  <c:v>86300</c:v>
                </c:pt>
                <c:pt idx="9">
                  <c:v>65200</c:v>
                </c:pt>
              </c:numCache>
            </c:numRef>
          </c:val>
          <c:extLst>
            <c:ext xmlns:c16="http://schemas.microsoft.com/office/drawing/2014/chart" uri="{C3380CC4-5D6E-409C-BE32-E72D297353CC}">
              <c16:uniqueId val="{00000000-9C2A-47FB-A87F-0CE783AD150E}"/>
            </c:ext>
          </c:extLst>
        </c:ser>
        <c:dLbls>
          <c:showLegendKey val="0"/>
          <c:showVal val="0"/>
          <c:showCatName val="0"/>
          <c:showSerName val="0"/>
          <c:showPercent val="0"/>
          <c:showBubbleSize val="0"/>
        </c:dLbls>
        <c:gapWidth val="219"/>
        <c:axId val="1876441167"/>
        <c:axId val="1876441647"/>
      </c:barChart>
      <c:lineChart>
        <c:grouping val="standard"/>
        <c:varyColors val="0"/>
        <c:ser>
          <c:idx val="1"/>
          <c:order val="1"/>
          <c:tx>
            <c:strRef>
              <c:f>'Salary Analysis'!$C$1</c:f>
              <c:strCache>
                <c:ptCount val="1"/>
                <c:pt idx="0">
                  <c:v>Skill Likelihood</c:v>
                </c:pt>
              </c:strCache>
            </c:strRef>
          </c:tx>
          <c:spPr>
            <a:ln w="28575" cap="rnd">
              <a:noFill/>
              <a:round/>
            </a:ln>
            <a:effectLst/>
          </c:spPr>
          <c:marker>
            <c:symbol val="diamond"/>
            <c:size val="14"/>
            <c:spPr>
              <a:solidFill>
                <a:schemeClr val="accent1">
                  <a:tint val="77000"/>
                </a:schemeClr>
              </a:solidFill>
              <a:ln w="9525">
                <a:solidFill>
                  <a:schemeClr val="accent1">
                    <a:tint val="77000"/>
                  </a:schemeClr>
                </a:solidFill>
              </a:ln>
              <a:effectLst/>
            </c:spPr>
          </c:marker>
          <c:cat>
            <c:strRef>
              <c:f>'Salary Analysis'!$A$2:$A$12</c:f>
              <c:strCache>
                <c:ptCount val="10"/>
                <c:pt idx="0">
                  <c:v>Azure</c:v>
                </c:pt>
                <c:pt idx="1">
                  <c:v>AWS</c:v>
                </c:pt>
                <c:pt idx="2">
                  <c:v>Power BI</c:v>
                </c:pt>
                <c:pt idx="3">
                  <c:v>Tableau</c:v>
                </c:pt>
                <c:pt idx="4">
                  <c:v>SQL</c:v>
                </c:pt>
                <c:pt idx="5">
                  <c:v>R</c:v>
                </c:pt>
                <c:pt idx="6">
                  <c:v>Python</c:v>
                </c:pt>
                <c:pt idx="7">
                  <c:v>Spark</c:v>
                </c:pt>
                <c:pt idx="8">
                  <c:v>Sas</c:v>
                </c:pt>
                <c:pt idx="9">
                  <c:v>Excel</c:v>
                </c:pt>
              </c:strCache>
            </c:strRef>
          </c:cat>
          <c:val>
            <c:numRef>
              <c:f>'Salary Analysis'!$C$2:$C$12</c:f>
              <c:numCache>
                <c:formatCode>0%</c:formatCode>
                <c:ptCount val="10"/>
                <c:pt idx="0">
                  <c:v>0.14682296767874634</c:v>
                </c:pt>
                <c:pt idx="1">
                  <c:v>0.21024118511263468</c:v>
                </c:pt>
                <c:pt idx="2">
                  <c:v>0.11768486777668952</c:v>
                </c:pt>
                <c:pt idx="3">
                  <c:v>0.21688295788442702</c:v>
                </c:pt>
                <c:pt idx="4">
                  <c:v>0.56660137120470122</c:v>
                </c:pt>
                <c:pt idx="5">
                  <c:v>0.21198579823702252</c:v>
                </c:pt>
                <c:pt idx="6">
                  <c:v>0.54049338883447595</c:v>
                </c:pt>
                <c:pt idx="7">
                  <c:v>0.16105533790401566</c:v>
                </c:pt>
                <c:pt idx="8">
                  <c:v>0.14709843290891284</c:v>
                </c:pt>
                <c:pt idx="9">
                  <c:v>0.19160137120470128</c:v>
                </c:pt>
              </c:numCache>
            </c:numRef>
          </c:val>
          <c:smooth val="0"/>
          <c:extLst>
            <c:ext xmlns:c16="http://schemas.microsoft.com/office/drawing/2014/chart" uri="{C3380CC4-5D6E-409C-BE32-E72D297353CC}">
              <c16:uniqueId val="{00000001-9C2A-47FB-A87F-0CE783AD150E}"/>
            </c:ext>
          </c:extLst>
        </c:ser>
        <c:dLbls>
          <c:showLegendKey val="0"/>
          <c:showVal val="0"/>
          <c:showCatName val="0"/>
          <c:showSerName val="0"/>
          <c:showPercent val="0"/>
          <c:showBubbleSize val="0"/>
        </c:dLbls>
        <c:marker val="1"/>
        <c:smooth val="0"/>
        <c:axId val="1831105120"/>
        <c:axId val="1831120960"/>
      </c:lineChart>
      <c:catAx>
        <c:axId val="187644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876441647"/>
        <c:crosses val="autoZero"/>
        <c:auto val="1"/>
        <c:lblAlgn val="ctr"/>
        <c:lblOffset val="100"/>
        <c:noMultiLvlLbl val="0"/>
      </c:catAx>
      <c:valAx>
        <c:axId val="1876441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pl-PL" sz="1200">
                    <a:solidFill>
                      <a:schemeClr val="tx1"/>
                    </a:solidFill>
                  </a:rPr>
                  <a:t>Median Salary (PLN)</a:t>
                </a:r>
                <a:endParaRPr lang="en-US" sz="1200">
                  <a:solidFill>
                    <a:schemeClr val="tx1"/>
                  </a:solidFill>
                </a:endParaRPr>
              </a:p>
            </c:rich>
          </c:tx>
          <c:layout>
            <c:manualLayout>
              <c:xMode val="edge"/>
              <c:yMode val="edge"/>
              <c:x val="3.2200757251171899E-2"/>
              <c:y val="0.32077113626302434"/>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876441167"/>
        <c:crosses val="autoZero"/>
        <c:crossBetween val="between"/>
      </c:valAx>
      <c:valAx>
        <c:axId val="1831120960"/>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pl-PL" sz="1200">
                    <a:solidFill>
                      <a:schemeClr val="tx1"/>
                    </a:solidFill>
                  </a:rPr>
                  <a:t>Skills Likelihood</a:t>
                </a:r>
              </a:p>
            </c:rich>
          </c:tx>
          <c:layout>
            <c:manualLayout>
              <c:xMode val="edge"/>
              <c:yMode val="edge"/>
              <c:x val="0.95092759746495104"/>
              <c:y val="0.33705259913854491"/>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831105120"/>
        <c:crosses val="max"/>
        <c:crossBetween val="between"/>
      </c:valAx>
      <c:catAx>
        <c:axId val="1831105120"/>
        <c:scaling>
          <c:orientation val="minMax"/>
        </c:scaling>
        <c:delete val="1"/>
        <c:axPos val="b"/>
        <c:numFmt formatCode="General" sourceLinked="1"/>
        <c:majorTickMark val="out"/>
        <c:minorTickMark val="none"/>
        <c:tickLblPos val="nextTo"/>
        <c:crossAx val="1831120960"/>
        <c:auto val="1"/>
        <c:lblAlgn val="ctr"/>
        <c:lblOffset val="100"/>
        <c:noMultiLvlLbl val="0"/>
      </c:catAx>
      <c:spPr>
        <a:noFill/>
        <a:ln>
          <a:noFill/>
        </a:ln>
        <a:effectLst/>
      </c:spPr>
    </c:plotArea>
    <c:legend>
      <c:legendPos val="b"/>
      <c:layout>
        <c:manualLayout>
          <c:xMode val="edge"/>
          <c:yMode val="edge"/>
          <c:x val="0.36563613084949748"/>
          <c:y val="0.92456815168315698"/>
          <c:w val="0.26844747455348567"/>
          <c:h val="4.788588607749342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0</xdr:colOff>
      <xdr:row>13</xdr:row>
      <xdr:rowOff>9524</xdr:rowOff>
    </xdr:from>
    <xdr:to>
      <xdr:col>10</xdr:col>
      <xdr:colOff>57150</xdr:colOff>
      <xdr:row>36</xdr:row>
      <xdr:rowOff>9525</xdr:rowOff>
    </xdr:to>
    <xdr:graphicFrame macro="">
      <xdr:nvGraphicFramePr>
        <xdr:cNvPr id="3" name="Chart 2">
          <a:extLst>
            <a:ext uri="{FF2B5EF4-FFF2-40B4-BE49-F238E27FC236}">
              <a16:creationId xmlns:a16="http://schemas.microsoft.com/office/drawing/2014/main" id="{7D4ACB3B-3AEE-4EA1-979C-21106B1F6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381000</xdr:colOff>
      <xdr:row>13</xdr:row>
      <xdr:rowOff>9525</xdr:rowOff>
    </xdr:from>
    <xdr:to>
      <xdr:col>13</xdr:col>
      <xdr:colOff>152400</xdr:colOff>
      <xdr:row>30</xdr:row>
      <xdr:rowOff>123826</xdr:rowOff>
    </xdr:to>
    <mc:AlternateContent xmlns:mc="http://schemas.openxmlformats.org/markup-compatibility/2006">
      <mc:Choice xmlns:a14="http://schemas.microsoft.com/office/drawing/2010/main" Requires="a14">
        <xdr:graphicFrame macro="">
          <xdr:nvGraphicFramePr>
            <xdr:cNvPr id="5" name="job_title_short">
              <a:extLst>
                <a:ext uri="{FF2B5EF4-FFF2-40B4-BE49-F238E27FC236}">
                  <a16:creationId xmlns:a16="http://schemas.microsoft.com/office/drawing/2014/main" id="{5A22771B-B31A-E475-2D73-9B87F3BF1F80}"/>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258425" y="2609850"/>
              <a:ext cx="1828800" cy="35147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219074</xdr:colOff>
      <xdr:row>1</xdr:row>
      <xdr:rowOff>123825</xdr:rowOff>
    </xdr:from>
    <xdr:to>
      <xdr:col>11</xdr:col>
      <xdr:colOff>47625</xdr:colOff>
      <xdr:row>24</xdr:row>
      <xdr:rowOff>114300</xdr:rowOff>
    </xdr:to>
    <xdr:graphicFrame macro="">
      <xdr:nvGraphicFramePr>
        <xdr:cNvPr id="3" name="Chart 2">
          <a:extLst>
            <a:ext uri="{FF2B5EF4-FFF2-40B4-BE49-F238E27FC236}">
              <a16:creationId xmlns:a16="http://schemas.microsoft.com/office/drawing/2014/main" id="{2F553330-1944-B66D-6351-454FB7625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257175</xdr:colOff>
      <xdr:row>1</xdr:row>
      <xdr:rowOff>123825</xdr:rowOff>
    </xdr:from>
    <xdr:to>
      <xdr:col>14</xdr:col>
      <xdr:colOff>28575</xdr:colOff>
      <xdr:row>15</xdr:row>
      <xdr:rowOff>133350</xdr:rowOff>
    </xdr:to>
    <mc:AlternateContent xmlns:mc="http://schemas.openxmlformats.org/markup-compatibility/2006" xmlns:a14="http://schemas.microsoft.com/office/drawing/2010/main">
      <mc:Choice Requires="a14">
        <xdr:graphicFrame macro="">
          <xdr:nvGraphicFramePr>
            <xdr:cNvPr id="4" name="job_country 1">
              <a:extLst>
                <a:ext uri="{FF2B5EF4-FFF2-40B4-BE49-F238E27FC236}">
                  <a16:creationId xmlns:a16="http://schemas.microsoft.com/office/drawing/2014/main" id="{AC7F7439-EB13-3D2A-8C43-9E4ABA5313B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8696325" y="32385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466726</xdr:colOff>
      <xdr:row>0</xdr:row>
      <xdr:rowOff>195260</xdr:rowOff>
    </xdr:from>
    <xdr:to>
      <xdr:col>14</xdr:col>
      <xdr:colOff>66676</xdr:colOff>
      <xdr:row>24</xdr:row>
      <xdr:rowOff>190499</xdr:rowOff>
    </xdr:to>
    <xdr:graphicFrame macro="">
      <xdr:nvGraphicFramePr>
        <xdr:cNvPr id="3" name="Chart 2">
          <a:extLst>
            <a:ext uri="{FF2B5EF4-FFF2-40B4-BE49-F238E27FC236}">
              <a16:creationId xmlns:a16="http://schemas.microsoft.com/office/drawing/2014/main" id="{30DAB2F4-7C02-B0F8-9E10-C41C890280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lomiejpodstawek" refreshedDate="45755.583567939815" createdVersion="8" refreshedVersion="8" minRefreshableVersion="3" recordCount="0" supportSubquery="1" supportAdvancedDrill="1" xr:uid="{7E3ECB3D-13BC-4DE9-8B2E-EF09FEA75268}">
  <cacheSource type="external" connectionId="3"/>
  <cacheFields count="3">
    <cacheField name="[data_job_skills].[job_skills].[job_skills]" caption="job_skills" numFmtId="0" hierarchy="18" level="1">
      <sharedItems count="10">
        <s v="AWS"/>
        <s v="Azure"/>
        <s v="Excel"/>
        <s v="Power BI"/>
        <s v="Python"/>
        <s v="R"/>
        <s v="Sas"/>
        <s v="Spark"/>
        <s v="SQL"/>
        <s v="Tableau"/>
      </sharedItems>
    </cacheField>
    <cacheField name="[Measures].[Skill Likelihood]" caption="Skill Likelihood" numFmtId="0" hierarchy="32" level="32767"/>
    <cacheField name="[Measures].[Median Salary - Skills (Poland)]" caption="Median Salary - Skills (Poland)" numFmtId="0" hierarchy="33" level="32767"/>
  </cacheFields>
  <cacheHierarchies count="37">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0"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title_short]" caption="job_title_short" attribute="1" defaultMemberUniqueName="[data_job_salary].[job_title_short].[All]" allUniqueName="[data_job_salary].[job_title_short].[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Sum of salary_year_avg]" caption="Sum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Average of salary_year_avg]" caption="Average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Count of salary_rate]" caption="Count of salary_rate" measure="1" displayFolder="" measureGroup="data_job_salary" count="0">
      <extLst>
        <ext xmlns:x15="http://schemas.microsoft.com/office/spreadsheetml/2010/11/main" uri="{B97F6D7D-B522-45F9-BDA1-12C45D357490}">
          <x15:cacheHierarchy aggregatedColumn="11"/>
        </ext>
      </extLst>
    </cacheHierarchy>
    <cacheHierarchy uniqueName="[Measures].[Count of salary_year_avg]" caption="Count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Sum of job_id]" caption="Sum of job_id" measure="1" displayFolder="" measureGroup="data_job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_skills" count="0">
      <extLst>
        <ext xmlns:x15="http://schemas.microsoft.com/office/spreadsheetml/2010/11/main" uri="{B97F6D7D-B522-45F9-BDA1-12C45D357490}">
          <x15:cacheHierarchy aggregatedColumn="17"/>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7"/>
        </ext>
      </extLst>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8"/>
        </ext>
      </extLst>
    </cacheHierarchy>
    <cacheHierarchy uniqueName="[Measures].[Job Count]" caption="Job Count" measure="1" displayFolder="" measureGroup="data_job_salary" count="0"/>
    <cacheHierarchy uniqueName="[Measures].[Median Salary]" caption="Median Salary" measure="1" displayFolder="" measureGroup="data_job_salary" count="0"/>
    <cacheHierarchy uniqueName="[Measures].[Skill Count]" caption="Skill Count" measure="1" displayFolder="" measureGroup="data_job_skills" count="0"/>
    <cacheHierarchy uniqueName="[Measures].[Skills per Job]" caption="Skills per Job" measure="1" displayFolder="" measureGroup="data_job_skills" count="0"/>
    <cacheHierarchy uniqueName="[Measures].[Median Salary - Skills]" caption="Median Salary - Skills" measure="1" displayFolder="" measureGroup="data_job_skills" count="0"/>
    <cacheHierarchy uniqueName="[Measures].[Skill Likelihood]" caption="Skill Likelihood" measure="1" displayFolder="" measureGroup="data_job_skills" count="0" oneField="1">
      <fieldsUsage count="1">
        <fieldUsage x="1"/>
      </fieldsUsage>
    </cacheHierarchy>
    <cacheHierarchy uniqueName="[Measures].[Median Salary - Skills (Poland)]" caption="Median Salary - Skills (Poland)" measure="1" displayFolder="" measureGroup="data_job_skills" count="0" oneField="1">
      <fieldsUsage count="1">
        <fieldUsage x="2"/>
      </fieldsUsage>
    </cacheHierarchy>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lomiejpodstawek" refreshedDate="45755.583570486109" createdVersion="8" refreshedVersion="8" minRefreshableVersion="3" recordCount="0" supportSubquery="1" supportAdvancedDrill="1" xr:uid="{5EDC502D-F436-4366-9065-3F2B7803A119}">
  <cacheSource type="external" connectionId="3"/>
  <cacheFields count="3">
    <cacheField name="[data_job_skills].[job_skills].[job_skills]" caption="job_skills" numFmtId="0" hierarchy="18" level="1">
      <sharedItems count="10">
        <s v="AWS"/>
        <s v="Azure"/>
        <s v="Databricks"/>
        <s v="GCP"/>
        <s v="Power BI"/>
        <s v="Python"/>
        <s v="Snowflake"/>
        <s v="Spark"/>
        <s v="SQL"/>
        <s v="Tableau"/>
      </sharedItems>
    </cacheField>
    <cacheField name="[Measures].[Skill Likelihood]" caption="Skill Likelihood" numFmtId="0" hierarchy="32" level="32767"/>
    <cacheField name="[data_job_salary].[job_country].[job_country]" caption="job_country" numFmtId="0" hierarchy="10" level="1">
      <sharedItems containsSemiMixedTypes="0" containsNonDate="0" containsString="0"/>
    </cacheField>
  </cacheFields>
  <cacheHierarchies count="37">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2"/>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title_short]" caption="job_title_short" attribute="1" defaultMemberUniqueName="[data_job_salary].[job_title_short].[All]" allUniqueName="[data_job_salary].[job_title_short].[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Sum of salary_year_avg]" caption="Sum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Average of salary_year_avg]" caption="Average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Count of salary_rate]" caption="Count of salary_rate" measure="1" displayFolder="" measureGroup="data_job_salary" count="0">
      <extLst>
        <ext xmlns:x15="http://schemas.microsoft.com/office/spreadsheetml/2010/11/main" uri="{B97F6D7D-B522-45F9-BDA1-12C45D357490}">
          <x15:cacheHierarchy aggregatedColumn="11"/>
        </ext>
      </extLst>
    </cacheHierarchy>
    <cacheHierarchy uniqueName="[Measures].[Count of salary_year_avg]" caption="Count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Sum of job_id]" caption="Sum of job_id" measure="1" displayFolder="" measureGroup="data_job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_skills" count="0">
      <extLst>
        <ext xmlns:x15="http://schemas.microsoft.com/office/spreadsheetml/2010/11/main" uri="{B97F6D7D-B522-45F9-BDA1-12C45D357490}">
          <x15:cacheHierarchy aggregatedColumn="17"/>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7"/>
        </ext>
      </extLst>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8"/>
        </ext>
      </extLst>
    </cacheHierarchy>
    <cacheHierarchy uniqueName="[Measures].[Job Count]" caption="Job Count" measure="1" displayFolder="" measureGroup="data_job_salary" count="0"/>
    <cacheHierarchy uniqueName="[Measures].[Median Salary]" caption="Median Salary" measure="1" displayFolder="" measureGroup="data_job_salary" count="0"/>
    <cacheHierarchy uniqueName="[Measures].[Skill Count]" caption="Skill Count" measure="1" displayFolder="" measureGroup="data_job_skills" count="0"/>
    <cacheHierarchy uniqueName="[Measures].[Skills per Job]" caption="Skills per Job" measure="1" displayFolder="" measureGroup="data_job_skills" count="0"/>
    <cacheHierarchy uniqueName="[Measures].[Median Salary - Skills]" caption="Median Salary - Skills" measure="1" displayFolder="" measureGroup="data_job_skills" count="0"/>
    <cacheHierarchy uniqueName="[Measures].[Skill Likelihood]" caption="Skill Likelihood" measure="1" displayFolder="" measureGroup="data_job_skills" count="0" oneField="1">
      <fieldsUsage count="1">
        <fieldUsage x="1"/>
      </fieldsUsage>
    </cacheHierarchy>
    <cacheHierarchy uniqueName="[Measures].[Median Salary - Skills (Poland)]" caption="Median Salary - Skills (Polan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lomiejpodstawek" refreshedDate="45755.58357476852" createdVersion="8" refreshedVersion="8" minRefreshableVersion="3" recordCount="0" supportSubquery="1" supportAdvancedDrill="1" xr:uid="{B823AD31-5942-48BA-8937-3FB416C06C91}">
  <cacheSource type="external" connectionId="3"/>
  <cacheFields count="3">
    <cacheField name="[data_job_salary].[job_title_short].[job_title_short]" caption="job_title_short" numFmtId="0" hierarchy="15"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30" level="32767"/>
    <cacheField name="[Measures].[Median Salary]" caption="Median Salary" numFmtId="0" hierarchy="28" level="32767"/>
  </cacheFields>
  <cacheHierarchies count="37">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0"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Sum of salary_year_avg]" caption="Sum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Average of salary_year_avg]" caption="Average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Count of salary_rate]" caption="Count of salary_rate" measure="1" displayFolder="" measureGroup="data_job_salary" count="0">
      <extLst>
        <ext xmlns:x15="http://schemas.microsoft.com/office/spreadsheetml/2010/11/main" uri="{B97F6D7D-B522-45F9-BDA1-12C45D357490}">
          <x15:cacheHierarchy aggregatedColumn="11"/>
        </ext>
      </extLst>
    </cacheHierarchy>
    <cacheHierarchy uniqueName="[Measures].[Count of salary_year_avg]" caption="Count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Sum of job_id]" caption="Sum of job_id" measure="1" displayFolder="" measureGroup="data_job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_skills" count="0">
      <extLst>
        <ext xmlns:x15="http://schemas.microsoft.com/office/spreadsheetml/2010/11/main" uri="{B97F6D7D-B522-45F9-BDA1-12C45D357490}">
          <x15:cacheHierarchy aggregatedColumn="17"/>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7"/>
        </ext>
      </extLst>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8"/>
        </ext>
      </extLst>
    </cacheHierarchy>
    <cacheHierarchy uniqueName="[Measures].[Job Count]" caption="Job Count" measure="1" displayFolder="" measureGroup="data_job_salary" count="0"/>
    <cacheHierarchy uniqueName="[Measures].[Median Salary]" caption="Median Salary" measure="1" displayFolder="" measureGroup="data_job_salary" count="0" oneField="1">
      <fieldsUsage count="1">
        <fieldUsage x="2"/>
      </fieldsUsage>
    </cacheHierarchy>
    <cacheHierarchy uniqueName="[Measures].[Skill Count]" caption="Skill Count" measure="1" displayFolder="" measureGroup="data_job_skills" count="0"/>
    <cacheHierarchy uniqueName="[Measures].[Skills per Job]" caption="Skills per Job" measure="1" displayFolder="" measureGroup="data_job_skills" count="0" oneField="1">
      <fieldsUsage count="1">
        <fieldUsage x="1"/>
      </fieldsUsage>
    </cacheHierarchy>
    <cacheHierarchy uniqueName="[Measures].[Median Salary - Skills]" caption="Median Salary - Skills" measure="1" displayFolder="" measureGroup="data_job_skills" count="0"/>
    <cacheHierarchy uniqueName="[Measures].[Skill Likelihood]" caption="Skill Likelihood" measure="1" displayFolder="" measureGroup="data_job_skills" count="0"/>
    <cacheHierarchy uniqueName="[Measures].[Median Salary - Skills (Poland)]" caption="Median Salary - Skills (Polan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lomiejpodstawek" refreshedDate="45755.583568981485" createdVersion="3" refreshedVersion="8" minRefreshableVersion="3" recordCount="0" supportSubquery="1" supportAdvancedDrill="1" xr:uid="{BC7349C3-AFB0-4CB0-9B45-FA69C42A08E5}">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title_short]" caption="job_title_short" attribute="1" defaultMemberUniqueName="[data_job_salary].[job_title_short].[All]" allUniqueName="[data_job_salary].[job_title_short].[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Sum of salary_year_avg]" caption="Sum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Average of salary_year_avg]" caption="Average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Count of salary_rate]" caption="Count of salary_rate" measure="1" displayFolder="" measureGroup="data_job_salary" count="0">
      <extLst>
        <ext xmlns:x15="http://schemas.microsoft.com/office/spreadsheetml/2010/11/main" uri="{B97F6D7D-B522-45F9-BDA1-12C45D357490}">
          <x15:cacheHierarchy aggregatedColumn="11"/>
        </ext>
      </extLst>
    </cacheHierarchy>
    <cacheHierarchy uniqueName="[Measures].[Count of salary_year_avg]" caption="Count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Sum of job_id]" caption="Sum of job_id" measure="1" displayFolder="" measureGroup="data_job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_skills" count="0">
      <extLst>
        <ext xmlns:x15="http://schemas.microsoft.com/office/spreadsheetml/2010/11/main" uri="{B97F6D7D-B522-45F9-BDA1-12C45D357490}">
          <x15:cacheHierarchy aggregatedColumn="17"/>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7"/>
        </ext>
      </extLst>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8"/>
        </ext>
      </extLst>
    </cacheHierarchy>
    <cacheHierarchy uniqueName="[Measures].[Job Count]" caption="Job Count" measure="1" displayFolder="" measureGroup="data_job_salary" count="0"/>
    <cacheHierarchy uniqueName="[Measures].[Median Salary]" caption="Median Salary" measure="1" displayFolder="" measureGroup="data_job_salary" count="0"/>
    <cacheHierarchy uniqueName="[Measures].[Skill Count]" caption="Skill Count" measure="1" displayFolder="" measureGroup="data_job_skills" count="0"/>
    <cacheHierarchy uniqueName="[Measures].[Skills per Job]" caption="Skills per Job" measure="1" displayFolder="" measureGroup="data_job_skills" count="0"/>
    <cacheHierarchy uniqueName="[Measures].[Median Salary - Skills]" caption="Median Salary - Skills" measure="1" displayFolder="" measureGroup="data_job_skills" count="0"/>
    <cacheHierarchy uniqueName="[Measures].[Skill Likelihood]" caption="Skill Likelihood" measure="1" displayFolder="" measureGroup="data_job_skills" count="0"/>
    <cacheHierarchy uniqueName="[Measures].[Median Salary - Skills (Poland)]" caption="Median Salary - Skills (Polan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1278056"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lomiejpodstawek" refreshedDate="45755.58357210648" createdVersion="3" refreshedVersion="8" minRefreshableVersion="3" recordCount="0" supportSubquery="1" supportAdvancedDrill="1" xr:uid="{F96A010E-C6C3-4D6C-BA8F-0CC2DCE1CED5}">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0"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Sum of salary_year_avg]" caption="Sum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Average of salary_year_avg]" caption="Average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Count of salary_rate]" caption="Count of salary_rate" measure="1" displayFolder="" measureGroup="data_job_salary" count="0">
      <extLst>
        <ext xmlns:x15="http://schemas.microsoft.com/office/spreadsheetml/2010/11/main" uri="{B97F6D7D-B522-45F9-BDA1-12C45D357490}">
          <x15:cacheHierarchy aggregatedColumn="11"/>
        </ext>
      </extLst>
    </cacheHierarchy>
    <cacheHierarchy uniqueName="[Measures].[Count of salary_year_avg]" caption="Count of salary_year_avg" measure="1" displayFolder="" measureGroup="data_job_salary" count="0">
      <extLst>
        <ext xmlns:x15="http://schemas.microsoft.com/office/spreadsheetml/2010/11/main" uri="{B97F6D7D-B522-45F9-BDA1-12C45D357490}">
          <x15:cacheHierarchy aggregatedColumn="12"/>
        </ext>
      </extLst>
    </cacheHierarchy>
    <cacheHierarchy uniqueName="[Measures].[Sum of job_id]" caption="Sum of job_id" measure="1" displayFolder="" measureGroup="data_job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_skills" count="0">
      <extLst>
        <ext xmlns:x15="http://schemas.microsoft.com/office/spreadsheetml/2010/11/main" uri="{B97F6D7D-B522-45F9-BDA1-12C45D357490}">
          <x15:cacheHierarchy aggregatedColumn="17"/>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7"/>
        </ext>
      </extLst>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8"/>
        </ext>
      </extLst>
    </cacheHierarchy>
    <cacheHierarchy uniqueName="[Measures].[Job Count]" caption="Job Count" measure="1" displayFolder="" measureGroup="data_job_salary" count="0"/>
    <cacheHierarchy uniqueName="[Measures].[Median Salary]" caption="Median Salary" measure="1" displayFolder="" measureGroup="data_job_salary" count="0"/>
    <cacheHierarchy uniqueName="[Measures].[Skill Count]" caption="Skill Count" measure="1" displayFolder="" measureGroup="data_job_skills" count="0"/>
    <cacheHierarchy uniqueName="[Measures].[Skills per Job]" caption="Skills per Job" measure="1" displayFolder="" measureGroup="data_job_skills" count="0"/>
    <cacheHierarchy uniqueName="[Measures].[Median Salary - Skills]" caption="Median Salary - Skills" measure="1" displayFolder="" measureGroup="data_job_skills" count="0"/>
    <cacheHierarchy uniqueName="[Measures].[Skill Likelihood]" caption="Skill Likelihood" measure="1" displayFolder="" measureGroup="data_job_skills" count="0"/>
    <cacheHierarchy uniqueName="[Measures].[Median Salary - Skills (Poland)]" caption="Median Salary - Skills (Polan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567500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B6200E-F5C6-44E2-A1B0-B52E53CC8486}" name="PivotTable7" cacheId="397" applyNumberFormats="0" applyBorderFormats="0" applyFontFormats="0" applyPatternFormats="0" applyAlignmentFormats="0" applyWidthHeightFormats="1" dataCaption="Values" tag="33f10671-e782-46da-835d-0c1a2ef087d5" updatedVersion="8" minRefreshableVersion="3" useAutoFormatting="1" rowGrandTotals="0" itemPrintTitles="1" createdVersion="8" indent="0" multipleFieldFilters="0" rowHeaderCaption="Job Title">
  <location ref="A1:C11" firstHeaderRow="0" firstDataRow="1" firstDataCol="1"/>
  <pivotFields count="3">
    <pivotField axis="axisRow" allDrilled="1" showAll="0" defaultAttributeDrillState="1">
      <items count="11">
        <item x="7"/>
        <item x="0"/>
        <item x="1"/>
        <item x="2"/>
        <item x="3"/>
        <item x="4"/>
        <item x="5"/>
        <item x="6"/>
        <item x="8"/>
        <item x="9"/>
        <item t="default"/>
      </items>
    </pivotField>
    <pivotField dataField="1" showAll="0"/>
    <pivotField dataField="1" showAll="0"/>
  </pivotFields>
  <rowFields count="1">
    <field x="0"/>
  </rowFields>
  <rowItems count="10">
    <i>
      <x/>
    </i>
    <i>
      <x v="1"/>
    </i>
    <i>
      <x v="2"/>
    </i>
    <i>
      <x v="3"/>
    </i>
    <i>
      <x v="4"/>
    </i>
    <i>
      <x v="5"/>
    </i>
    <i>
      <x v="6"/>
    </i>
    <i>
      <x v="7"/>
    </i>
    <i>
      <x v="8"/>
    </i>
    <i>
      <x v="9"/>
    </i>
  </rowItems>
  <colFields count="1">
    <field x="-2"/>
  </colFields>
  <colItems count="2">
    <i>
      <x/>
    </i>
    <i i="1">
      <x v="1"/>
    </i>
  </colItems>
  <dataFields count="2">
    <dataField fld="2" subtotal="count" baseField="0" baseItem="0" numFmtId="170"/>
    <dataField fld="1" subtotal="count" baseField="0" baseItem="0"/>
  </dataFields>
  <formats count="4">
    <format dxfId="3">
      <pivotArea collapsedLevelsAreSubtotals="1" fieldPosition="0">
        <references count="2">
          <reference field="4294967294" count="1" selected="0">
            <x v="1"/>
          </reference>
          <reference field="0" count="0"/>
        </references>
      </pivotArea>
    </format>
    <format dxfId="2">
      <pivotArea outline="0" fieldPosition="0">
        <references count="1">
          <reference field="4294967294" count="1">
            <x v="0"/>
          </reference>
        </references>
      </pivotArea>
    </format>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salary_year_avg"/>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_salar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8D6491-67C0-443F-88A2-63968811BE30}" name="PivotTable2" cacheId="393" applyNumberFormats="0" applyBorderFormats="0" applyFontFormats="0" applyPatternFormats="0" applyAlignmentFormats="0" applyWidthHeightFormats="1" dataCaption="Values" tag="092d83c1-859b-48f9-bb2f-91fbef007d6f" updatedVersion="8" minRefreshableVersion="3" useAutoFormatting="1" itemPrintTitles="1" createdVersion="8" indent="0" multipleFieldFilters="0" chartFormat="2">
  <location ref="A1:B12"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7"/>
    </i>
    <i>
      <x v="2"/>
    </i>
    <i>
      <x v="4"/>
    </i>
    <i>
      <x v="6"/>
    </i>
    <i>
      <x v="3"/>
    </i>
    <i>
      <x/>
    </i>
    <i>
      <x v="5"/>
    </i>
    <i>
      <x v="1"/>
    </i>
    <i>
      <x v="9"/>
    </i>
    <i>
      <x v="8"/>
    </i>
    <i t="grand">
      <x/>
    </i>
  </rowItems>
  <colItems count="1">
    <i/>
  </colItems>
  <dataFields count="1">
    <dataField fld="1" subtotal="count" baseField="0" baseItem="1" numFmtId="9"/>
  </dataFields>
  <chartFormats count="1">
    <chartFormat chart="0"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Pola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activeTabTopLevelEntity name="[data_job_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3D1017-0514-41E9-839D-1ED3BBE515FE}" name="PivotTable1" cacheId="389" applyNumberFormats="0" applyBorderFormats="0" applyFontFormats="0" applyPatternFormats="0" applyAlignmentFormats="0" applyWidthHeightFormats="1" dataCaption="Values" tag="ddab1e03-3ef0-41b1-b866-581fa2f9a636" updatedVersion="8" minRefreshableVersion="3" useAutoFormatting="1" itemPrintTitles="1" createdVersion="8" indent="0" multipleFieldFilters="0" chartFormat="10">
  <location ref="A1:C12"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1"/>
    </i>
    <i>
      <x/>
    </i>
    <i>
      <x v="3"/>
    </i>
    <i>
      <x v="9"/>
    </i>
    <i>
      <x v="8"/>
    </i>
    <i>
      <x v="5"/>
    </i>
    <i>
      <x v="4"/>
    </i>
    <i>
      <x v="7"/>
    </i>
    <i>
      <x v="6"/>
    </i>
    <i>
      <x v="2"/>
    </i>
    <i t="grand">
      <x/>
    </i>
  </rowItems>
  <colFields count="1">
    <field x="-2"/>
  </colFields>
  <colItems count="2">
    <i>
      <x/>
    </i>
    <i i="1">
      <x v="1"/>
    </i>
  </colItems>
  <dataFields count="2">
    <dataField name="Median Salary" fld="2" subtotal="count" baseField="0" baseItem="0" numFmtId="169"/>
    <dataField fld="1" subtotal="count" baseField="0" baseItem="3" numFmtId="9"/>
  </dataFields>
  <chartFormats count="3">
    <chartFormat chart="0" format="3" series="1">
      <pivotArea type="data" outline="0" fieldPosition="0">
        <references count="1">
          <reference field="4294967294" count="1" selected="0">
            <x v="1"/>
          </reference>
        </references>
      </pivotArea>
    </chartFormat>
    <chartFormat chart="5" format="1"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29">
      <autoFilter ref="A1">
        <filterColumn colId="0">
          <top10 val="10" filterVal="10"/>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A6B53DC-FFAF-4B7C-A6EC-701F566F72BE}" sourceName="[data_job_salary].[job_country]">
  <pivotTables>
    <pivotTable tabId="12" name="PivotTable2"/>
  </pivotTables>
  <data>
    <olap pivotCacheId="1251278056">
      <levels count="2">
        <level uniqueName="[data_job_salary].[job_country].[(All)]" sourceCaption="(All)" count="0"/>
        <level uniqueName="[data_job_salary].[job_country].[job_country]" sourceCaption="job_country" count="111">
          <ranges>
            <range startItem="0">
              <i n="[data_job_salary].[job_country].&amp;[Albania]" c="Albania"/>
              <i n="[data_job_salary].[job_country].&amp;[Algeria]" c="Algeria"/>
              <i n="[data_job_salary].[job_country].&amp;[Argentina]" c="Argentina"/>
              <i n="[data_job_salary].[job_country].&amp;[Armenia]" c="Armenia"/>
              <i n="[data_job_salary].[job_country].&amp;[Australia]" c="Australia"/>
              <i n="[data_job_salary].[job_country].&amp;[Austria]" c="Austria"/>
              <i n="[data_job_salary].[job_country].&amp;[Azerbaijan]" c="Azerbaijan"/>
              <i n="[data_job_salary].[job_country].&amp;[Bahamas]" c="Bahamas"/>
              <i n="[data_job_salary].[job_country].&amp;[Bangladesh]" c="Bangladesh"/>
              <i n="[data_job_salary].[job_country].&amp;[Belarus]" c="Belarus"/>
              <i n="[data_job_salary].[job_country].&amp;[Belgium]" c="Belgium"/>
              <i n="[data_job_salary].[job_country].&amp;[Bolivia]" c="Bolivia"/>
              <i n="[data_job_salary].[job_country].&amp;[Bosnia and Herzegovina]" c="Bosnia and Herzegovina"/>
              <i n="[data_job_salary].[job_country].&amp;[Brazil]" c="Brazil"/>
              <i n="[data_job_salary].[job_country].&amp;[Brunei]" c="Brunei"/>
              <i n="[data_job_salary].[job_country].&amp;[Bulgaria]" c="Bulgaria"/>
              <i n="[data_job_salary].[job_country].&amp;[Cambodia]" c="Cambodia"/>
              <i n="[data_job_salary].[job_country].&amp;[Canada]" c="Canada"/>
              <i n="[data_job_salary].[job_country].&amp;[Chile]" c="Chile"/>
              <i n="[data_job_salary].[job_country].&amp;[China]" c="China"/>
              <i n="[data_job_salary].[job_country].&amp;[Colombia]" c="Colombia"/>
              <i n="[data_job_salary].[job_country].&amp;[Congo, Democratic Republic of the]" c="Congo, Democratic Republic of the"/>
              <i n="[data_job_salary].[job_country].&amp;[Costa Rica]" c="Costa Rica"/>
              <i n="[data_job_salary].[job_country].&amp;[Côte d'Ivoire]" c="Côte d'Ivoire"/>
              <i n="[data_job_salary].[job_country].&amp;[Croatia]" c="Croatia"/>
              <i n="[data_job_salary].[job_country].&amp;[Cyprus]" c="Cyprus"/>
              <i n="[data_job_salary].[job_country].&amp;[Czechia]" c="Czechia"/>
              <i n="[data_job_salary].[job_country].&amp;[Denmark]" c="Denmark"/>
              <i n="[data_job_salary].[job_country].&amp;[Dominican Republic]" c="Dominican Republic"/>
              <i n="[data_job_salary].[job_country].&amp;[Ecuador]" c="Ecuador"/>
              <i n="[data_job_salary].[job_country].&amp;[Egypt]" c="Egypt"/>
              <i n="[data_job_salary].[job_country].&amp;[El Salvador]" c="El Salvador"/>
              <i n="[data_job_salary].[job_country].&amp;[Estonia]" c="Estonia"/>
              <i n="[data_job_salary].[job_country].&amp;[Finland]" c="Finland"/>
              <i n="[data_job_salary].[job_country].&amp;[France]" c="France"/>
              <i n="[data_job_salary].[job_country].&amp;[Germany]" c="Germany"/>
              <i n="[data_job_salary].[job_country].&amp;[Ghana]" c="Ghana"/>
              <i n="[data_job_salary].[job_country].&amp;[Greece]" c="Greece"/>
              <i n="[data_job_salary].[job_country].&amp;[Guam]" c="Guam"/>
              <i n="[data_job_salary].[job_country].&amp;[Guatemala]" c="Guatemala"/>
              <i n="[data_job_salary].[job_country].&amp;[Honduras]" c="Honduras"/>
              <i n="[data_job_salary].[job_country].&amp;[Hong Kong]" c="Hong Kong"/>
              <i n="[data_job_salary].[job_country].&amp;[Hungary]" c="Hungary"/>
              <i n="[data_job_salary].[job_country].&amp;[India]" c="India"/>
              <i n="[data_job_salary].[job_country].&amp;[Indonesia]" c="Indonesia"/>
              <i n="[data_job_salary].[job_country].&amp;[Ireland]" c="Ireland"/>
              <i n="[data_job_salary].[job_country].&amp;[Israel]" c="Israel"/>
              <i n="[data_job_salary].[job_country].&amp;[Italy]" c="Italy"/>
              <i n="[data_job_salary].[job_country].&amp;[Jamaica]" c="Jamaica"/>
              <i n="[data_job_salary].[job_country].&amp;[Japan]" c="Japan"/>
              <i n="[data_job_salary].[job_country].&amp;[Jordan]" c="Jordan"/>
              <i n="[data_job_salary].[job_country].&amp;[Kazakhstan]" c="Kazakhstan"/>
              <i n="[data_job_salary].[job_country].&amp;[Kenya]" c="Kenya"/>
              <i n="[data_job_salary].[job_country].&amp;[Latvia]" c="Latvia"/>
              <i n="[data_job_salary].[job_country].&amp;[Lebanon]" c="Lebanon"/>
              <i n="[data_job_salary].[job_country].&amp;[Lithuania]" c="Lithuania"/>
              <i n="[data_job_salary].[job_country].&amp;[Luxembourg]" c="Luxembourg"/>
              <i n="[data_job_salary].[job_country].&amp;[Macedonia (FYROM)]" c="Macedonia (FYROM)"/>
              <i n="[data_job_salary].[job_country].&amp;[Malaysia]" c="Malaysia"/>
              <i n="[data_job_salary].[job_country].&amp;[Malta]" c="Malta"/>
              <i n="[data_job_salary].[job_country].&amp;[Mauritius]" c="Mauritius"/>
              <i n="[data_job_salary].[job_country].&amp;[Mexico]" c="Mexico"/>
              <i n="[data_job_salary].[job_country].&amp;[Montenegro]" c="Montenegro"/>
              <i n="[data_job_salary].[job_country].&amp;[Morocco]" c="Morocco"/>
              <i n="[data_job_salary].[job_country].&amp;[Namibia]" c="Namibia"/>
              <i n="[data_job_salary].[job_country].&amp;[Nepal]" c="Nepal"/>
              <i n="[data_job_salary].[job_country].&amp;[Netherlands]" c="Netherlands"/>
              <i n="[data_job_salary].[job_country].&amp;[New Zealand]" c="New Zealand"/>
              <i n="[data_job_salary].[job_country].&amp;[Nicaragua]" c="Nicaragua"/>
              <i n="[data_job_salary].[job_country].&amp;[Nigeria]" c="Nigeria"/>
              <i n="[data_job_salary].[job_country].&amp;[Norway]" c="Norway"/>
              <i n="[data_job_salary].[job_country].&amp;[Pakistan]" c="Pakistan"/>
              <i n="[data_job_salary].[job_country].&amp;[Panama]" c="Panama"/>
              <i n="[data_job_salary].[job_country].&amp;[Paraguay]" c="Paraguay"/>
              <i n="[data_job_salary].[job_country].&amp;[Peru]" c="Peru"/>
              <i n="[data_job_salary].[job_country].&amp;[Philippines]" c="Philippines"/>
              <i n="[data_job_salary].[job_country].&amp;[Poland]" c="Poland"/>
              <i n="[data_job_salary].[job_country].&amp;[Portugal]" c="Portugal"/>
              <i n="[data_job_salary].[job_country].&amp;[Puerto Rico]" c="Puerto Rico"/>
              <i n="[data_job_salary].[job_country].&amp;[Romania]" c="Romania"/>
              <i n="[data_job_salary].[job_country].&amp;[Russia]" c="Russia"/>
              <i n="[data_job_salary].[job_country].&amp;[Senegal]" c="Senegal"/>
              <i n="[data_job_salary].[job_country].&amp;[Serbia]" c="Serbia"/>
              <i n="[data_job_salary].[job_country].&amp;[Singapore]" c="Singapore"/>
              <i n="[data_job_salary].[job_country].&amp;[Slovakia]" c="Slovakia"/>
              <i n="[data_job_salary].[job_country].&amp;[Slovenia]" c="Slovenia"/>
              <i n="[data_job_salary].[job_country].&amp;[South Africa]" c="South Africa"/>
              <i n="[data_job_salary].[job_country].&amp;[South Korea]" c="South Korea"/>
              <i n="[data_job_salary].[job_country].&amp;[Spain]" c="Spain"/>
              <i n="[data_job_salary].[job_country].&amp;[Sri Lanka]" c="Sri Lanka"/>
              <i n="[data_job_salary].[job_country].&amp;[Sudan]" c="Sudan"/>
              <i n="[data_job_salary].[job_country].&amp;[Sweden]" c="Sweden"/>
              <i n="[data_job_salary].[job_country].&amp;[Switzerland]" c="Switzerland"/>
              <i n="[data_job_salary].[job_country].&amp;[Taiwan]" c="Taiwan"/>
              <i n="[data_job_salary].[job_country].&amp;[Thailand]" c="Thailand"/>
              <i n="[data_job_salary].[job_country].&amp;[Tunisia]" c="Tunisia"/>
              <i n="[data_job_salary].[job_country].&amp;[Turkey]" c="Turkey"/>
              <i n="[data_job_salary].[job_country].&amp;[U.S. Virgin Islands]" c="U.S. Virgin Islands"/>
              <i n="[data_job_salary].[job_country].&amp;[Uganda]" c="Uganda"/>
              <i n="[data_job_salary].[job_country].&amp;[Ukraine]" c="Ukraine"/>
              <i n="[data_job_salary].[job_country].&amp;[United Arab Emirates]" c="United Arab Emirates"/>
              <i n="[data_job_salary].[job_country].&amp;[United Kingdom]" c="United Kingdom"/>
              <i n="[data_job_salary].[job_country].&amp;[United States]" c="United States"/>
              <i n="[data_job_salary].[job_country].&amp;[Uruguay]" c="Uruguay"/>
              <i n="[data_job_salary].[job_country].&amp;[Venezuela]" c="Venezuela"/>
              <i n="[data_job_salary].[job_country].&amp;[Vietnam]" c="Vietnam"/>
              <i n="[data_job_salary].[job_country].&amp;[Zambia]" c="Zambia"/>
              <i n="[data_job_salary].[job_country].&amp;[Zimbabwe]" c="Zimbabwe"/>
              <i n="[data_job_salary].[job_country].&amp;[Benin]" c="Benin" nd="1"/>
              <i n="[data_job_salary].[job_country].&amp;[Cameroon]" c="Cameroon" nd="1"/>
              <i n="[data_job_salary].[job_country].&amp;[Gambia]" c="Gambia" nd="1"/>
            </range>
          </ranges>
        </level>
      </levels>
      <selections count="1">
        <selection n="[data_job_salary].[job_country].&amp;[Poland]"/>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3BA04A68-1AC3-4D9E-B878-CCF78056F4B4}" sourceName="[data_job_salary].[job_title_short]">
  <pivotTables>
    <pivotTable tabId="16" name="PivotTable7"/>
  </pivotTables>
  <data>
    <olap pivotCacheId="1956750037">
      <levels count="2">
        <level uniqueName="[data_job_salary].[job_title_short].[(All)]" sourceCaption="(All)" count="0"/>
        <level uniqueName="[data_job_salary].[job_title_short].[job_title_short]" sourceCaption="job_title_short" count="10">
          <ranges>
            <range startItem="0">
              <i n="[data_job_salary].[job_title_short].&amp;[Business Analyst]" c="Business Analyst"/>
              <i n="[data_job_salary].[job_title_short].&amp;[Cloud Engineer]" c="Cloud Engineer"/>
              <i n="[data_job_salary].[job_title_short].&amp;[Data Analyst]" c="Data Analyst"/>
              <i n="[data_job_salary].[job_title_short].&amp;[Data Engineer]" c="Data Engineer"/>
              <i n="[data_job_salary].[job_title_short].&amp;[Data Scientist]" c="Data Scientist"/>
              <i n="[data_job_salary].[job_title_short].&amp;[Machine Learning Engineer]" c="Machine Learning Engineer"/>
              <i n="[data_job_salary].[job_title_short].&amp;[Senior Data Analyst]" c="Senior Data Analyst"/>
              <i n="[data_job_salary].[job_title_short].&amp;[Senior Data Engineer]" c="Senior Data Engineer"/>
              <i n="[data_job_salary].[job_title_short].&amp;[Senior Data Scientist]" c="Senior Data Scientist"/>
              <i n="[data_job_salary].[job_title_short].&amp;[Software Engineer]" c="Software Engineer"/>
            </range>
          </ranges>
        </level>
      </levels>
      <selections count="1">
        <selection n="[data_job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FBC96557-DFE0-4509-AB11-376048405A2B}" cache="Slicer_job_title_short" caption="Job Title" level="1"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9CDAFF0-78C6-4222-8E11-C4751BDF71FC}" cache="Slicer_job_country1" caption="Country" startItem="73" level="1"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08A39-5995-4640-8A58-041560805BF4}">
  <dimension ref="A1:G11"/>
  <sheetViews>
    <sheetView workbookViewId="0">
      <selection activeCell="Q34" sqref="Q34"/>
    </sheetView>
  </sheetViews>
  <sheetFormatPr defaultRowHeight="15.75" x14ac:dyDescent="0.25"/>
  <cols>
    <col min="1" max="1" width="22.875" bestFit="1" customWidth="1"/>
    <col min="2" max="2" width="12.375" bestFit="1" customWidth="1"/>
    <col min="3" max="3" width="11.375" bestFit="1" customWidth="1"/>
    <col min="4" max="4" width="8.75" bestFit="1" customWidth="1"/>
    <col min="5" max="5" width="22.875" style="2" bestFit="1" customWidth="1"/>
    <col min="6" max="6" width="12.125" style="5" bestFit="1" customWidth="1"/>
    <col min="7" max="7" width="12.25" style="5" bestFit="1" customWidth="1"/>
  </cols>
  <sheetData>
    <row r="1" spans="1:7" x14ac:dyDescent="0.25">
      <c r="A1" s="1" t="s">
        <v>23</v>
      </c>
      <c r="B1" t="s">
        <v>24</v>
      </c>
      <c r="C1" t="s">
        <v>22</v>
      </c>
      <c r="E1" s="2" t="str" cm="1">
        <f t="array" ref="E1:G11">A1:C11</f>
        <v>Job Title</v>
      </c>
      <c r="F1" s="5" t="str">
        <v>Median Salary</v>
      </c>
      <c r="G1" s="5" t="str">
        <v>Skills per Job</v>
      </c>
    </row>
    <row r="2" spans="1:7" x14ac:dyDescent="0.25">
      <c r="A2" s="2" t="s">
        <v>19</v>
      </c>
      <c r="B2" s="10">
        <v>147500</v>
      </c>
      <c r="C2" s="7">
        <v>8.1282926829268298</v>
      </c>
      <c r="E2" s="2" t="str">
        <v>Senior Data Engineer</v>
      </c>
      <c r="F2" s="9">
        <v>147500</v>
      </c>
      <c r="G2" s="6">
        <v>8.1282926829268298</v>
      </c>
    </row>
    <row r="3" spans="1:7" x14ac:dyDescent="0.25">
      <c r="A3" s="2" t="s">
        <v>12</v>
      </c>
      <c r="B3" s="10">
        <v>85000</v>
      </c>
      <c r="C3" s="7">
        <v>3.2997002997002998</v>
      </c>
      <c r="E3" s="2" t="str">
        <v>Business Analyst</v>
      </c>
      <c r="F3" s="9">
        <v>85000</v>
      </c>
      <c r="G3" s="6">
        <v>3.2997002997002998</v>
      </c>
    </row>
    <row r="4" spans="1:7" x14ac:dyDescent="0.25">
      <c r="A4" s="2" t="s">
        <v>13</v>
      </c>
      <c r="B4" s="10">
        <v>90000</v>
      </c>
      <c r="C4" s="7">
        <v>4.8023255813953485</v>
      </c>
      <c r="E4" s="2" t="str">
        <v>Cloud Engineer</v>
      </c>
      <c r="F4" s="9">
        <v>90000</v>
      </c>
      <c r="G4" s="6">
        <v>4.8023255813953485</v>
      </c>
    </row>
    <row r="5" spans="1:7" x14ac:dyDescent="0.25">
      <c r="A5" s="2" t="s">
        <v>14</v>
      </c>
      <c r="B5" s="10">
        <v>90000</v>
      </c>
      <c r="C5" s="7">
        <v>3.600978555069748</v>
      </c>
      <c r="E5" s="2" t="str">
        <v>Data Analyst</v>
      </c>
      <c r="F5" s="9">
        <v>90000</v>
      </c>
      <c r="G5" s="6">
        <v>3.600978555069748</v>
      </c>
    </row>
    <row r="6" spans="1:7" x14ac:dyDescent="0.25">
      <c r="A6" s="2" t="s">
        <v>15</v>
      </c>
      <c r="B6" s="10">
        <v>125000</v>
      </c>
      <c r="C6" s="7">
        <v>6.9601304283385206</v>
      </c>
      <c r="E6" s="2" t="str">
        <v>Data Engineer</v>
      </c>
      <c r="F6" s="9">
        <v>125000</v>
      </c>
      <c r="G6" s="6">
        <v>6.9601304283385206</v>
      </c>
    </row>
    <row r="7" spans="1:7" x14ac:dyDescent="0.25">
      <c r="A7" s="2" t="s">
        <v>16</v>
      </c>
      <c r="B7" s="10">
        <v>127500</v>
      </c>
      <c r="C7" s="7">
        <v>4.9271336080047083</v>
      </c>
      <c r="E7" s="2" t="str">
        <v>Data Scientist</v>
      </c>
      <c r="F7" s="9">
        <v>127500</v>
      </c>
      <c r="G7" s="6">
        <v>4.9271336080047083</v>
      </c>
    </row>
    <row r="8" spans="1:7" x14ac:dyDescent="0.25">
      <c r="A8" s="2" t="s">
        <v>17</v>
      </c>
      <c r="B8" s="10">
        <v>107550</v>
      </c>
      <c r="C8" s="7">
        <v>5.2834138486312403</v>
      </c>
      <c r="E8" s="2" t="str">
        <v>Machine Learning Engineer</v>
      </c>
      <c r="F8" s="9">
        <v>107550</v>
      </c>
      <c r="G8" s="6">
        <v>5.2834138486312403</v>
      </c>
    </row>
    <row r="9" spans="1:7" x14ac:dyDescent="0.25">
      <c r="A9" s="2" t="s">
        <v>18</v>
      </c>
      <c r="B9" s="10">
        <v>111175</v>
      </c>
      <c r="C9" s="7">
        <v>4.3544474393531001</v>
      </c>
      <c r="E9" s="2" t="str">
        <v>Senior Data Analyst</v>
      </c>
      <c r="F9" s="9">
        <v>111175</v>
      </c>
      <c r="G9" s="6">
        <v>4.3544474393531001</v>
      </c>
    </row>
    <row r="10" spans="1:7" x14ac:dyDescent="0.25">
      <c r="A10" s="2" t="s">
        <v>20</v>
      </c>
      <c r="B10" s="10">
        <v>155000</v>
      </c>
      <c r="C10" s="7">
        <v>5.2608262817322053</v>
      </c>
      <c r="E10" s="2" t="str">
        <v>Senior Data Scientist</v>
      </c>
      <c r="F10" s="9">
        <v>155000</v>
      </c>
      <c r="G10" s="6">
        <v>5.2608262817322053</v>
      </c>
    </row>
    <row r="11" spans="1:7" x14ac:dyDescent="0.25">
      <c r="A11" s="2" t="s">
        <v>21</v>
      </c>
      <c r="B11" s="10">
        <v>99150</v>
      </c>
      <c r="C11" s="7">
        <v>5.5445026178010473</v>
      </c>
      <c r="E11" s="2" t="str">
        <v>Software Engineer</v>
      </c>
      <c r="F11" s="9">
        <v>99150</v>
      </c>
      <c r="G11" s="6">
        <v>5.5445026178010473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DD5F0-31AA-4BF8-88C4-E43B54B81CBE}">
  <dimension ref="A1:B12"/>
  <sheetViews>
    <sheetView workbookViewId="0">
      <selection activeCell="Q12" sqref="Q12"/>
    </sheetView>
  </sheetViews>
  <sheetFormatPr defaultRowHeight="15.75" x14ac:dyDescent="0.25"/>
  <cols>
    <col min="1" max="1" width="12" bestFit="1" customWidth="1"/>
    <col min="2" max="2" width="13.375" style="3" bestFit="1" customWidth="1"/>
    <col min="3" max="3" width="13.375" bestFit="1" customWidth="1"/>
  </cols>
  <sheetData>
    <row r="1" spans="1:2" x14ac:dyDescent="0.25">
      <c r="A1" s="1" t="s">
        <v>9</v>
      </c>
      <c r="B1" t="s">
        <v>25</v>
      </c>
    </row>
    <row r="2" spans="1:2" x14ac:dyDescent="0.25">
      <c r="A2" s="2" t="s">
        <v>5</v>
      </c>
      <c r="B2" s="4">
        <v>0.19191919191919191</v>
      </c>
    </row>
    <row r="3" spans="1:2" x14ac:dyDescent="0.25">
      <c r="A3" s="2" t="s">
        <v>10</v>
      </c>
      <c r="B3" s="4">
        <v>0.26262626262626265</v>
      </c>
    </row>
    <row r="4" spans="1:2" x14ac:dyDescent="0.25">
      <c r="A4" s="2" t="s">
        <v>11</v>
      </c>
      <c r="B4" s="4">
        <v>0.29292929292929293</v>
      </c>
    </row>
    <row r="5" spans="1:2" x14ac:dyDescent="0.25">
      <c r="A5" s="2" t="s">
        <v>0</v>
      </c>
      <c r="B5" s="4">
        <v>0.30303030303030304</v>
      </c>
    </row>
    <row r="6" spans="1:2" x14ac:dyDescent="0.25">
      <c r="A6" s="2" t="s">
        <v>8</v>
      </c>
      <c r="B6" s="4">
        <v>0.33333333333333331</v>
      </c>
    </row>
    <row r="7" spans="1:2" x14ac:dyDescent="0.25">
      <c r="A7" s="2" t="s">
        <v>4</v>
      </c>
      <c r="B7" s="4">
        <v>0.34343434343434343</v>
      </c>
    </row>
    <row r="8" spans="1:2" x14ac:dyDescent="0.25">
      <c r="A8" s="2" t="s">
        <v>6</v>
      </c>
      <c r="B8" s="4">
        <v>0.35353535353535354</v>
      </c>
    </row>
    <row r="9" spans="1:2" x14ac:dyDescent="0.25">
      <c r="A9" s="2" t="s">
        <v>3</v>
      </c>
      <c r="B9" s="4">
        <v>0.37878787878787878</v>
      </c>
    </row>
    <row r="10" spans="1:2" x14ac:dyDescent="0.25">
      <c r="A10" s="2" t="s">
        <v>2</v>
      </c>
      <c r="B10" s="4">
        <v>0.38383838383838381</v>
      </c>
    </row>
    <row r="11" spans="1:2" x14ac:dyDescent="0.25">
      <c r="A11" s="2" t="s">
        <v>7</v>
      </c>
      <c r="B11" s="4">
        <v>0.58585858585858586</v>
      </c>
    </row>
    <row r="12" spans="1:2" x14ac:dyDescent="0.25">
      <c r="A12" s="2" t="s">
        <v>1</v>
      </c>
      <c r="B12" s="4">
        <v>3.4292929292929295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B2DC2-0173-43BE-B07B-519428DF83A3}">
  <dimension ref="A1:E17"/>
  <sheetViews>
    <sheetView tabSelected="1" zoomScaleNormal="100" workbookViewId="0">
      <selection activeCell="R11" sqref="R11"/>
    </sheetView>
  </sheetViews>
  <sheetFormatPr defaultRowHeight="15.75" x14ac:dyDescent="0.25"/>
  <cols>
    <col min="1" max="1" width="12" bestFit="1" customWidth="1"/>
    <col min="2" max="2" width="12.375" bestFit="1" customWidth="1"/>
    <col min="3" max="3" width="13.375" style="3" bestFit="1" customWidth="1"/>
    <col min="4" max="4" width="13.375" bestFit="1" customWidth="1"/>
    <col min="5" max="5" width="13.375" style="3" bestFit="1" customWidth="1"/>
  </cols>
  <sheetData>
    <row r="1" spans="1:5" x14ac:dyDescent="0.25">
      <c r="A1" s="1" t="s">
        <v>9</v>
      </c>
      <c r="B1" t="s">
        <v>24</v>
      </c>
      <c r="C1" t="s">
        <v>25</v>
      </c>
      <c r="E1"/>
    </row>
    <row r="2" spans="1:5" x14ac:dyDescent="0.25">
      <c r="A2" s="2" t="s">
        <v>3</v>
      </c>
      <c r="B2" s="8">
        <v>133500</v>
      </c>
      <c r="C2" s="4">
        <v>0.14682296767874634</v>
      </c>
      <c r="E2"/>
    </row>
    <row r="3" spans="1:5" x14ac:dyDescent="0.25">
      <c r="A3" s="2" t="s">
        <v>4</v>
      </c>
      <c r="B3" s="8">
        <v>133500</v>
      </c>
      <c r="C3" s="4">
        <v>0.21024118511263468</v>
      </c>
      <c r="E3"/>
    </row>
    <row r="4" spans="1:5" x14ac:dyDescent="0.25">
      <c r="A4" s="2" t="s">
        <v>11</v>
      </c>
      <c r="B4" s="8">
        <v>133250</v>
      </c>
      <c r="C4" s="4">
        <v>0.11768486777668952</v>
      </c>
      <c r="E4"/>
    </row>
    <row r="5" spans="1:5" x14ac:dyDescent="0.25">
      <c r="A5" s="2" t="s">
        <v>2</v>
      </c>
      <c r="B5" s="8">
        <v>132183.5</v>
      </c>
      <c r="C5" s="4">
        <v>0.21688295788442702</v>
      </c>
      <c r="E5"/>
    </row>
    <row r="6" spans="1:5" x14ac:dyDescent="0.25">
      <c r="A6" s="2" t="s">
        <v>7</v>
      </c>
      <c r="B6" s="8">
        <v>111175</v>
      </c>
      <c r="C6" s="4">
        <v>0.56660137120470122</v>
      </c>
      <c r="E6"/>
    </row>
    <row r="7" spans="1:5" x14ac:dyDescent="0.25">
      <c r="A7" s="2" t="s">
        <v>28</v>
      </c>
      <c r="B7" s="8">
        <v>111175</v>
      </c>
      <c r="C7" s="4">
        <v>0.21198579823702252</v>
      </c>
      <c r="E7"/>
    </row>
    <row r="8" spans="1:5" x14ac:dyDescent="0.25">
      <c r="A8" s="2" t="s">
        <v>6</v>
      </c>
      <c r="B8" s="8">
        <v>111175</v>
      </c>
      <c r="C8" s="4">
        <v>0.54049338883447595</v>
      </c>
      <c r="E8"/>
    </row>
    <row r="9" spans="1:5" x14ac:dyDescent="0.25">
      <c r="A9" s="2" t="s">
        <v>5</v>
      </c>
      <c r="B9" s="8">
        <v>89100</v>
      </c>
      <c r="C9" s="4">
        <v>0.16105533790401566</v>
      </c>
      <c r="E9"/>
    </row>
    <row r="10" spans="1:5" x14ac:dyDescent="0.25">
      <c r="A10" s="2" t="s">
        <v>26</v>
      </c>
      <c r="B10" s="8">
        <v>86300</v>
      </c>
      <c r="C10" s="4">
        <v>0.14709843290891284</v>
      </c>
      <c r="E10"/>
    </row>
    <row r="11" spans="1:5" x14ac:dyDescent="0.25">
      <c r="A11" s="2" t="s">
        <v>27</v>
      </c>
      <c r="B11" s="8">
        <v>65200</v>
      </c>
      <c r="C11" s="4">
        <v>0.19160137120470128</v>
      </c>
      <c r="E11"/>
    </row>
    <row r="12" spans="1:5" x14ac:dyDescent="0.25">
      <c r="A12" s="2" t="s">
        <v>1</v>
      </c>
      <c r="B12" s="8">
        <v>101029</v>
      </c>
      <c r="C12" s="4">
        <v>2.5104676787463269</v>
      </c>
      <c r="E12"/>
    </row>
    <row r="13" spans="1:5" x14ac:dyDescent="0.25">
      <c r="C13"/>
    </row>
    <row r="14" spans="1:5" x14ac:dyDescent="0.25">
      <c r="C14"/>
    </row>
    <row r="15" spans="1:5" x14ac:dyDescent="0.25">
      <c r="C15"/>
    </row>
    <row r="16" spans="1:5" x14ac:dyDescent="0.25">
      <c r="C16"/>
    </row>
    <row r="17" spans="3:3" x14ac:dyDescent="0.25">
      <c r="C17"/>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F24994CE-A815-4861-95E1-D19E77DABD56}">
  <ds:schemaRefs/>
</ds:datastoreItem>
</file>

<file path=customXml/itemProps2.xml><?xml version="1.0" encoding="utf-8"?>
<ds:datastoreItem xmlns:ds="http://schemas.openxmlformats.org/officeDocument/2006/customXml" ds:itemID="{625777B2-CB39-49DC-963B-7DF675C0E7C6}">
  <ds:schemaRefs/>
</ds:datastoreItem>
</file>

<file path=customXml/itemProps3.xml><?xml version="1.0" encoding="utf-8"?>
<ds:datastoreItem xmlns:ds="http://schemas.openxmlformats.org/officeDocument/2006/customXml" ds:itemID="{C6441B5E-C6DF-49EE-A189-EB1C272B6FDE}">
  <ds:schemaRefs/>
</ds:datastoreItem>
</file>

<file path=customXml/itemProps4.xml><?xml version="1.0" encoding="utf-8"?>
<ds:datastoreItem xmlns:ds="http://schemas.openxmlformats.org/officeDocument/2006/customXml" ds:itemID="{6EE058B4-F086-4A2C-9BBE-267A07BD22CC}">
  <ds:schemaRefs/>
</ds:datastoreItem>
</file>

<file path=customXml/itemProps5.xml><?xml version="1.0" encoding="utf-8"?>
<ds:datastoreItem xmlns:ds="http://schemas.openxmlformats.org/officeDocument/2006/customXml" ds:itemID="{1898695F-0FAC-4F16-BD8B-5DFE8F833557}">
  <ds:schemaRefs/>
</ds:datastoreItem>
</file>

<file path=customXml/itemProps6.xml><?xml version="1.0" encoding="utf-8"?>
<ds:datastoreItem xmlns:ds="http://schemas.openxmlformats.org/officeDocument/2006/customXml" ds:itemID="{96DA7795-BA28-45C7-8959-F45253D6D60A}">
  <ds:schemaRefs/>
</ds:datastoreItem>
</file>

<file path=customXml/itemProps7.xml><?xml version="1.0" encoding="utf-8"?>
<ds:datastoreItem xmlns:ds="http://schemas.openxmlformats.org/officeDocument/2006/customXml" ds:itemID="{7D2B217F-8D19-4CB1-80EA-3AD73AF26E4B}">
  <ds:schemaRefs/>
</ds:datastoreItem>
</file>

<file path=customXml/itemProps8.xml><?xml version="1.0" encoding="utf-8"?>
<ds:datastoreItem xmlns:ds="http://schemas.openxmlformats.org/officeDocument/2006/customXml" ds:itemID="{7F4E2678-213B-4030-ACC4-E5620E67EFCB}">
  <ds:schemaRefs/>
</ds:datastoreItem>
</file>

<file path=customXml/itemProps9.xml><?xml version="1.0" encoding="utf-8"?>
<ds:datastoreItem xmlns:ds="http://schemas.openxmlformats.org/officeDocument/2006/customXml" ds:itemID="{B4D7DB2F-4AB6-4EEE-B41B-B0C8F75F4ACD}">
  <ds:schemaRefs/>
</ds:datastoreItem>
</file>

<file path=customXml/itemProps10.xml><?xml version="1.0" encoding="utf-8"?>
<ds:datastoreItem xmlns:ds="http://schemas.openxmlformats.org/officeDocument/2006/customXml" ds:itemID="{756B9A92-E2AD-4F89-BE19-57B97322C939}">
  <ds:schemaRefs/>
</ds:datastoreItem>
</file>

<file path=customXml/itemProps11.xml><?xml version="1.0" encoding="utf-8"?>
<ds:datastoreItem xmlns:ds="http://schemas.openxmlformats.org/officeDocument/2006/customXml" ds:itemID="{62B5EE7B-C6B7-4F45-8BC8-30719A797B6D}">
  <ds:schemaRefs/>
</ds:datastoreItem>
</file>

<file path=customXml/itemProps12.xml><?xml version="1.0" encoding="utf-8"?>
<ds:datastoreItem xmlns:ds="http://schemas.openxmlformats.org/officeDocument/2006/customXml" ds:itemID="{F4DD33C7-4D4E-47B4-B86E-1DA2BD0999F9}">
  <ds:schemaRefs/>
</ds:datastoreItem>
</file>

<file path=customXml/itemProps13.xml><?xml version="1.0" encoding="utf-8"?>
<ds:datastoreItem xmlns:ds="http://schemas.openxmlformats.org/officeDocument/2006/customXml" ds:itemID="{98EED16C-611C-4DF3-ACA7-B11C759409D0}">
  <ds:schemaRefs/>
</ds:datastoreItem>
</file>

<file path=customXml/itemProps14.xml><?xml version="1.0" encoding="utf-8"?>
<ds:datastoreItem xmlns:ds="http://schemas.openxmlformats.org/officeDocument/2006/customXml" ds:itemID="{02222987-4AE7-42D1-B2C1-AB646E42BEA5}">
  <ds:schemaRefs/>
</ds:datastoreItem>
</file>

<file path=customXml/itemProps15.xml><?xml version="1.0" encoding="utf-8"?>
<ds:datastoreItem xmlns:ds="http://schemas.openxmlformats.org/officeDocument/2006/customXml" ds:itemID="{555E7DC2-37AE-479D-9590-5D8EFF76BB75}">
  <ds:schemaRefs/>
</ds:datastoreItem>
</file>

<file path=customXml/itemProps16.xml><?xml version="1.0" encoding="utf-8"?>
<ds:datastoreItem xmlns:ds="http://schemas.openxmlformats.org/officeDocument/2006/customXml" ds:itemID="{A11FFC60-5A9E-45FF-A8C1-05B827229F4D}">
  <ds:schemaRefs/>
</ds:datastoreItem>
</file>

<file path=customXml/itemProps17.xml><?xml version="1.0" encoding="utf-8"?>
<ds:datastoreItem xmlns:ds="http://schemas.openxmlformats.org/officeDocument/2006/customXml" ds:itemID="{62A8C868-0267-4574-B10D-74B5A545A9F0}">
  <ds:schemaRefs/>
</ds:datastoreItem>
</file>

<file path=customXml/itemProps18.xml><?xml version="1.0" encoding="utf-8"?>
<ds:datastoreItem xmlns:ds="http://schemas.openxmlformats.org/officeDocument/2006/customXml" ds:itemID="{3FC573F5-1BBD-4EBB-8A44-C39438EB7B54}">
  <ds:schemaRefs/>
</ds:datastoreItem>
</file>

<file path=customXml/itemProps19.xml><?xml version="1.0" encoding="utf-8"?>
<ds:datastoreItem xmlns:ds="http://schemas.openxmlformats.org/officeDocument/2006/customXml" ds:itemID="{D1951BF4-5435-4DC9-BE16-5741F631C404}">
  <ds:schemaRefs/>
</ds:datastoreItem>
</file>

<file path=customXml/itemProps20.xml><?xml version="1.0" encoding="utf-8"?>
<ds:datastoreItem xmlns:ds="http://schemas.openxmlformats.org/officeDocument/2006/customXml" ds:itemID="{EE16673F-7BA4-453B-9D61-E1EEE1B827D2}">
  <ds:schemaRefs/>
</ds:datastoreItem>
</file>

<file path=customXml/itemProps21.xml><?xml version="1.0" encoding="utf-8"?>
<ds:datastoreItem xmlns:ds="http://schemas.openxmlformats.org/officeDocument/2006/customXml" ds:itemID="{0EF2F510-C009-45A3-BEFF-DF48E41032DC}">
  <ds:schemaRefs/>
</ds:datastoreItem>
</file>

<file path=customXml/itemProps22.xml><?xml version="1.0" encoding="utf-8"?>
<ds:datastoreItem xmlns:ds="http://schemas.openxmlformats.org/officeDocument/2006/customXml" ds:itemID="{96512C87-0D9E-4EB1-B851-33D7B5AD274D}">
  <ds:schemaRefs/>
</ds:datastoreItem>
</file>

<file path=customXml/itemProps23.xml><?xml version="1.0" encoding="utf-8"?>
<ds:datastoreItem xmlns:ds="http://schemas.openxmlformats.org/officeDocument/2006/customXml" ds:itemID="{A1D6422A-3930-4E9E-9131-A636DFC3EE5A}">
  <ds:schemaRefs/>
</ds:datastoreItem>
</file>

<file path=customXml/itemProps24.xml><?xml version="1.0" encoding="utf-8"?>
<ds:datastoreItem xmlns:ds="http://schemas.openxmlformats.org/officeDocument/2006/customXml" ds:itemID="{2D36CE01-5B12-4C3B-B38C-67532A6B159C}">
  <ds:schemaRefs/>
</ds:datastoreItem>
</file>

<file path=customXml/itemProps25.xml><?xml version="1.0" encoding="utf-8"?>
<ds:datastoreItem xmlns:ds="http://schemas.openxmlformats.org/officeDocument/2006/customXml" ds:itemID="{5EDE630C-ABC6-2D49-8473-23F88D3E820B}">
  <ds:schemaRefs>
    <ds:schemaRef ds:uri="http://schemas.microsoft.com/DataMashup"/>
  </ds:schemaRefs>
</ds:datastoreItem>
</file>

<file path=customXml/itemProps26.xml><?xml version="1.0" encoding="utf-8"?>
<ds:datastoreItem xmlns:ds="http://schemas.openxmlformats.org/officeDocument/2006/customXml" ds:itemID="{DC16782C-4065-46C0-B32D-0036BEED3700}">
  <ds:schemaRefs/>
</ds:datastoreItem>
</file>

<file path=customXml/itemProps27.xml><?xml version="1.0" encoding="utf-8"?>
<ds:datastoreItem xmlns:ds="http://schemas.openxmlformats.org/officeDocument/2006/customXml" ds:itemID="{76103D66-0DB3-444E-B801-7280ECE705BA}">
  <ds:schemaRefs/>
</ds:datastoreItem>
</file>

<file path=customXml/itemProps28.xml><?xml version="1.0" encoding="utf-8"?>
<ds:datastoreItem xmlns:ds="http://schemas.openxmlformats.org/officeDocument/2006/customXml" ds:itemID="{7A6286E3-596D-4614-BA9D-E7C6C22A5F5C}">
  <ds:schemaRefs/>
</ds:datastoreItem>
</file>

<file path=customXml/itemProps29.xml><?xml version="1.0" encoding="utf-8"?>
<ds:datastoreItem xmlns:ds="http://schemas.openxmlformats.org/officeDocument/2006/customXml" ds:itemID="{5577A1C8-97CD-4FDD-AE8F-30749A84F06E}">
  <ds:schemaRefs/>
</ds:datastoreItem>
</file>

<file path=customXml/itemProps30.xml><?xml version="1.0" encoding="utf-8"?>
<ds:datastoreItem xmlns:ds="http://schemas.openxmlformats.org/officeDocument/2006/customXml" ds:itemID="{FC26C02B-0747-4818-A2A6-B7F455BC2AA8}">
  <ds:schemaRefs/>
</ds:datastoreItem>
</file>

<file path=customXml/itemProps31.xml><?xml version="1.0" encoding="utf-8"?>
<ds:datastoreItem xmlns:ds="http://schemas.openxmlformats.org/officeDocument/2006/customXml" ds:itemID="{EAA23D7C-DDFF-4BF3-9620-4DA637A4C7E6}">
  <ds:schemaRefs/>
</ds:datastoreItem>
</file>

<file path=customXml/itemProps32.xml><?xml version="1.0" encoding="utf-8"?>
<ds:datastoreItem xmlns:ds="http://schemas.openxmlformats.org/officeDocument/2006/customXml" ds:itemID="{6658D6E0-B139-4F4A-BBDC-8976C919A368}">
  <ds:schemaRefs/>
</ds:datastoreItem>
</file>

<file path=customXml/itemProps33.xml><?xml version="1.0" encoding="utf-8"?>
<ds:datastoreItem xmlns:ds="http://schemas.openxmlformats.org/officeDocument/2006/customXml" ds:itemID="{A9D7D00A-3A64-465E-8330-B341B39C7196}">
  <ds:schemaRefs/>
</ds:datastoreItem>
</file>

<file path=customXml/itemProps34.xml><?xml version="1.0" encoding="utf-8"?>
<ds:datastoreItem xmlns:ds="http://schemas.openxmlformats.org/officeDocument/2006/customXml" ds:itemID="{3F2965C1-A2A9-40FB-B287-AB42A3719213}">
  <ds:schemaRefs/>
</ds:datastoreItem>
</file>

<file path=customXml/itemProps35.xml><?xml version="1.0" encoding="utf-8"?>
<ds:datastoreItem xmlns:ds="http://schemas.openxmlformats.org/officeDocument/2006/customXml" ds:itemID="{A090515A-FEC2-4FEE-8CD3-93FFA747AC4C}">
  <ds:schemaRefs/>
</ds:datastoreItem>
</file>

<file path=customXml/itemProps36.xml><?xml version="1.0" encoding="utf-8"?>
<ds:datastoreItem xmlns:ds="http://schemas.openxmlformats.org/officeDocument/2006/customXml" ds:itemID="{9AD9C352-9B71-4D7C-BFA4-A8B23382735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Skills vs Salary</vt:lpstr>
      <vt:lpstr>Skills Analysis</vt:lpstr>
      <vt:lpstr>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Bartłomiej P</dc:creator>
  <cp:lastModifiedBy>Bartłomiej P</cp:lastModifiedBy>
  <dcterms:created xsi:type="dcterms:W3CDTF">2025-04-04T10:29:32Z</dcterms:created>
  <dcterms:modified xsi:type="dcterms:W3CDTF">2025-04-08T13:20:10Z</dcterms:modified>
</cp:coreProperties>
</file>